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CAIN.STEVE\Documents\EDR\AFR Data\EDR County Revenue Summaries\"/>
    </mc:Choice>
  </mc:AlternateContent>
  <bookViews>
    <workbookView xWindow="480" yWindow="75" windowWidth="18195" windowHeight="11820"/>
  </bookViews>
  <sheets>
    <sheet name="Statewide Totals" sheetId="1" r:id="rId1"/>
    <sheet name="Total Revenues by County" sheetId="2" r:id="rId2"/>
    <sheet name="Per Capita Revenues by County" sheetId="3" r:id="rId3"/>
  </sheets>
  <definedNames>
    <definedName name="_xlnm.Print_Area" localSheetId="2">'Per Capita Revenues by County'!$A$1:$BQ$288</definedName>
    <definedName name="_xlnm.Print_Area" localSheetId="0">'Statewide Totals'!$A$1:$E$290</definedName>
    <definedName name="_xlnm.Print_Area" localSheetId="1">'Total Revenues by County'!$A$1:$BR$288</definedName>
    <definedName name="_xlnm.Print_Titles" localSheetId="2">'Per Capita Revenues by County'!$A:$C,'Per Capita Revenues by County'!$1:$4</definedName>
    <definedName name="_xlnm.Print_Titles" localSheetId="0">'Statewide Totals'!$1:$3</definedName>
    <definedName name="_xlnm.Print_Titles" localSheetId="1">'Total Revenues by County'!$A:$C,'Total Revenues by County'!$1:$4</definedName>
  </definedNames>
  <calcPr calcId="162913"/>
</workbook>
</file>

<file path=xl/calcChain.xml><?xml version="1.0" encoding="utf-8"?>
<calcChain xmlns="http://schemas.openxmlformats.org/spreadsheetml/2006/main">
  <c r="G266" i="1" l="1"/>
  <c r="G251" i="1"/>
  <c r="G233" i="1"/>
  <c r="G142" i="1"/>
  <c r="G59" i="1"/>
  <c r="G29" i="1" l="1"/>
  <c r="G4" i="1"/>
  <c r="D269" i="3" l="1"/>
  <c r="E269" i="3"/>
  <c r="F269" i="3"/>
  <c r="G269" i="3"/>
  <c r="H269" i="3"/>
  <c r="I269" i="3"/>
  <c r="J269" i="3"/>
  <c r="K269" i="3"/>
  <c r="L269" i="3"/>
  <c r="M269" i="3"/>
  <c r="N269" i="3"/>
  <c r="O269" i="3"/>
  <c r="P269" i="3"/>
  <c r="Q269" i="3"/>
  <c r="R269" i="3"/>
  <c r="S269" i="3"/>
  <c r="T269" i="3"/>
  <c r="U269" i="3"/>
  <c r="V269" i="3"/>
  <c r="W269" i="3"/>
  <c r="X269" i="3"/>
  <c r="Y269" i="3"/>
  <c r="Z269" i="3"/>
  <c r="AA269" i="3"/>
  <c r="AB269" i="3"/>
  <c r="AC269" i="3"/>
  <c r="AD269" i="3"/>
  <c r="AE269" i="3"/>
  <c r="AF269" i="3"/>
  <c r="AG269" i="3"/>
  <c r="AH269" i="3"/>
  <c r="AI269" i="3"/>
  <c r="AJ269" i="3"/>
  <c r="AK269" i="3"/>
  <c r="AL269" i="3"/>
  <c r="AM269" i="3"/>
  <c r="AN269" i="3"/>
  <c r="AO269" i="3"/>
  <c r="AP269" i="3"/>
  <c r="AQ269" i="3"/>
  <c r="AR269" i="3"/>
  <c r="AS269" i="3"/>
  <c r="AT269"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D270" i="3"/>
  <c r="E270" i="3"/>
  <c r="F270" i="3"/>
  <c r="G270" i="3"/>
  <c r="H270" i="3"/>
  <c r="I270" i="3"/>
  <c r="J270" i="3"/>
  <c r="K270" i="3"/>
  <c r="L270" i="3"/>
  <c r="M270" i="3"/>
  <c r="N270" i="3"/>
  <c r="O270" i="3"/>
  <c r="P270" i="3"/>
  <c r="Q270" i="3"/>
  <c r="R270" i="3"/>
  <c r="S270" i="3"/>
  <c r="T270" i="3"/>
  <c r="U270" i="3"/>
  <c r="V270" i="3"/>
  <c r="W270" i="3"/>
  <c r="X270" i="3"/>
  <c r="Y270" i="3"/>
  <c r="Z270" i="3"/>
  <c r="AA270" i="3"/>
  <c r="AB270" i="3"/>
  <c r="AC270" i="3"/>
  <c r="AD270" i="3"/>
  <c r="AE270" i="3"/>
  <c r="AF270" i="3"/>
  <c r="AG270" i="3"/>
  <c r="AH270" i="3"/>
  <c r="AI270" i="3"/>
  <c r="AJ270" i="3"/>
  <c r="AK270" i="3"/>
  <c r="AL270" i="3"/>
  <c r="AM270" i="3"/>
  <c r="AN270" i="3"/>
  <c r="AO270" i="3"/>
  <c r="AP270" i="3"/>
  <c r="AQ270" i="3"/>
  <c r="AR270" i="3"/>
  <c r="AS270" i="3"/>
  <c r="AT270" i="3"/>
  <c r="AU270" i="3"/>
  <c r="AV270" i="3"/>
  <c r="AW270" i="3"/>
  <c r="AX270" i="3"/>
  <c r="AY270" i="3"/>
  <c r="AZ270" i="3"/>
  <c r="BA270" i="3"/>
  <c r="BB270" i="3"/>
  <c r="BC270" i="3"/>
  <c r="BD270" i="3"/>
  <c r="BE270" i="3"/>
  <c r="BF270" i="3"/>
  <c r="BG270" i="3"/>
  <c r="BH270" i="3"/>
  <c r="BI270" i="3"/>
  <c r="BJ270" i="3"/>
  <c r="BK270" i="3"/>
  <c r="BL270" i="3"/>
  <c r="BM270" i="3"/>
  <c r="BN270" i="3"/>
  <c r="BO270" i="3"/>
  <c r="BP270" i="3"/>
  <c r="BQ270" i="3"/>
  <c r="D271" i="3"/>
  <c r="E271" i="3"/>
  <c r="F271" i="3"/>
  <c r="G271" i="3"/>
  <c r="H271" i="3"/>
  <c r="I271" i="3"/>
  <c r="J271" i="3"/>
  <c r="K271" i="3"/>
  <c r="L271" i="3"/>
  <c r="M271" i="3"/>
  <c r="N271" i="3"/>
  <c r="O271" i="3"/>
  <c r="P271" i="3"/>
  <c r="Q271" i="3"/>
  <c r="R271" i="3"/>
  <c r="S271" i="3"/>
  <c r="T271" i="3"/>
  <c r="U271" i="3"/>
  <c r="V271" i="3"/>
  <c r="W271" i="3"/>
  <c r="X271" i="3"/>
  <c r="Y271" i="3"/>
  <c r="Z271" i="3"/>
  <c r="AA271" i="3"/>
  <c r="AB271" i="3"/>
  <c r="AC271" i="3"/>
  <c r="AD271" i="3"/>
  <c r="AE271" i="3"/>
  <c r="AF271" i="3"/>
  <c r="AG271" i="3"/>
  <c r="AH271" i="3"/>
  <c r="AI271" i="3"/>
  <c r="AJ271" i="3"/>
  <c r="AK271" i="3"/>
  <c r="AL271" i="3"/>
  <c r="AM271" i="3"/>
  <c r="AN271" i="3"/>
  <c r="AO271" i="3"/>
  <c r="AP271" i="3"/>
  <c r="AQ271" i="3"/>
  <c r="AR271" i="3"/>
  <c r="AS271" i="3"/>
  <c r="AT271" i="3"/>
  <c r="AU271" i="3"/>
  <c r="AV271" i="3"/>
  <c r="AW271" i="3"/>
  <c r="AX271" i="3"/>
  <c r="AY271" i="3"/>
  <c r="AZ271" i="3"/>
  <c r="BA271" i="3"/>
  <c r="BB271" i="3"/>
  <c r="BC271" i="3"/>
  <c r="BD271" i="3"/>
  <c r="BE271" i="3"/>
  <c r="BF271" i="3"/>
  <c r="BG271" i="3"/>
  <c r="BH271" i="3"/>
  <c r="BI271" i="3"/>
  <c r="BJ271" i="3"/>
  <c r="BK271" i="3"/>
  <c r="BL271" i="3"/>
  <c r="BM271" i="3"/>
  <c r="BN271" i="3"/>
  <c r="BO271" i="3"/>
  <c r="BP271" i="3"/>
  <c r="BQ271" i="3"/>
  <c r="D272" i="3"/>
  <c r="E272" i="3"/>
  <c r="F272" i="3"/>
  <c r="G272" i="3"/>
  <c r="H272" i="3"/>
  <c r="I272" i="3"/>
  <c r="J272" i="3"/>
  <c r="K272" i="3"/>
  <c r="L272" i="3"/>
  <c r="M272" i="3"/>
  <c r="N272" i="3"/>
  <c r="O272" i="3"/>
  <c r="P272" i="3"/>
  <c r="Q272" i="3"/>
  <c r="R272" i="3"/>
  <c r="S272" i="3"/>
  <c r="T272" i="3"/>
  <c r="U272" i="3"/>
  <c r="V272" i="3"/>
  <c r="W272" i="3"/>
  <c r="X272" i="3"/>
  <c r="Y272" i="3"/>
  <c r="Z272" i="3"/>
  <c r="AA272" i="3"/>
  <c r="AB272" i="3"/>
  <c r="AC272" i="3"/>
  <c r="AD272" i="3"/>
  <c r="AE272" i="3"/>
  <c r="AF272" i="3"/>
  <c r="AG272" i="3"/>
  <c r="AH272" i="3"/>
  <c r="AI272" i="3"/>
  <c r="AJ272" i="3"/>
  <c r="AK272" i="3"/>
  <c r="AL272" i="3"/>
  <c r="AM272" i="3"/>
  <c r="AN272" i="3"/>
  <c r="AO272" i="3"/>
  <c r="AP272" i="3"/>
  <c r="AQ272" i="3"/>
  <c r="AR272" i="3"/>
  <c r="AS272"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D273" i="3"/>
  <c r="E273" i="3"/>
  <c r="F273" i="3"/>
  <c r="G273" i="3"/>
  <c r="H273" i="3"/>
  <c r="I273" i="3"/>
  <c r="J273" i="3"/>
  <c r="K273" i="3"/>
  <c r="L273" i="3"/>
  <c r="M273" i="3"/>
  <c r="N273" i="3"/>
  <c r="O273" i="3"/>
  <c r="P273" i="3"/>
  <c r="Q273" i="3"/>
  <c r="R273" i="3"/>
  <c r="S273" i="3"/>
  <c r="T273" i="3"/>
  <c r="U273" i="3"/>
  <c r="V273" i="3"/>
  <c r="W273" i="3"/>
  <c r="X273" i="3"/>
  <c r="Y273" i="3"/>
  <c r="Z273" i="3"/>
  <c r="AA273" i="3"/>
  <c r="AB273" i="3"/>
  <c r="AC273" i="3"/>
  <c r="AD273" i="3"/>
  <c r="AE273" i="3"/>
  <c r="AF273" i="3"/>
  <c r="AG273" i="3"/>
  <c r="AH273" i="3"/>
  <c r="AI273" i="3"/>
  <c r="AJ273" i="3"/>
  <c r="AK273" i="3"/>
  <c r="AL273" i="3"/>
  <c r="AM273" i="3"/>
  <c r="AN273" i="3"/>
  <c r="AO273" i="3"/>
  <c r="AP273" i="3"/>
  <c r="AQ273" i="3"/>
  <c r="AR273" i="3"/>
  <c r="AS273" i="3"/>
  <c r="AT273" i="3"/>
  <c r="AU273" i="3"/>
  <c r="AV273" i="3"/>
  <c r="AW273" i="3"/>
  <c r="AX273" i="3"/>
  <c r="AY273" i="3"/>
  <c r="AZ273" i="3"/>
  <c r="BA273" i="3"/>
  <c r="BB273" i="3"/>
  <c r="BC273" i="3"/>
  <c r="BD273" i="3"/>
  <c r="BE273" i="3"/>
  <c r="BF273" i="3"/>
  <c r="BG273" i="3"/>
  <c r="BH273" i="3"/>
  <c r="BI273" i="3"/>
  <c r="BJ273" i="3"/>
  <c r="BK273" i="3"/>
  <c r="BL273" i="3"/>
  <c r="BM273" i="3"/>
  <c r="BN273" i="3"/>
  <c r="BO273" i="3"/>
  <c r="BP273" i="3"/>
  <c r="BQ273" i="3"/>
  <c r="D274" i="3"/>
  <c r="E274" i="3"/>
  <c r="F274" i="3"/>
  <c r="G274" i="3"/>
  <c r="H274" i="3"/>
  <c r="I274" i="3"/>
  <c r="J274" i="3"/>
  <c r="K274" i="3"/>
  <c r="L274" i="3"/>
  <c r="M274" i="3"/>
  <c r="N274" i="3"/>
  <c r="O274" i="3"/>
  <c r="P274" i="3"/>
  <c r="Q274" i="3"/>
  <c r="R274" i="3"/>
  <c r="S274" i="3"/>
  <c r="T274" i="3"/>
  <c r="U274" i="3"/>
  <c r="V274" i="3"/>
  <c r="W274" i="3"/>
  <c r="X274" i="3"/>
  <c r="Y274" i="3"/>
  <c r="Z274" i="3"/>
  <c r="AA274" i="3"/>
  <c r="AB274" i="3"/>
  <c r="AC274" i="3"/>
  <c r="AD274" i="3"/>
  <c r="AE274" i="3"/>
  <c r="AF274" i="3"/>
  <c r="AG274" i="3"/>
  <c r="AH274" i="3"/>
  <c r="AI274" i="3"/>
  <c r="AJ274" i="3"/>
  <c r="AK274" i="3"/>
  <c r="AL274" i="3"/>
  <c r="AM274" i="3"/>
  <c r="AN274" i="3"/>
  <c r="AO274" i="3"/>
  <c r="AP274" i="3"/>
  <c r="AQ274" i="3"/>
  <c r="AR274" i="3"/>
  <c r="AS274" i="3"/>
  <c r="AT274" i="3"/>
  <c r="AU274" i="3"/>
  <c r="AV274" i="3"/>
  <c r="AW274" i="3"/>
  <c r="AX274" i="3"/>
  <c r="AY274" i="3"/>
  <c r="AZ274" i="3"/>
  <c r="BA274" i="3"/>
  <c r="BB274" i="3"/>
  <c r="BC274" i="3"/>
  <c r="BD274" i="3"/>
  <c r="BE274" i="3"/>
  <c r="BF274" i="3"/>
  <c r="BG274" i="3"/>
  <c r="BH274" i="3"/>
  <c r="BI274" i="3"/>
  <c r="BJ274" i="3"/>
  <c r="BK274" i="3"/>
  <c r="BL274" i="3"/>
  <c r="BM274" i="3"/>
  <c r="BN274" i="3"/>
  <c r="BO274" i="3"/>
  <c r="BP274" i="3"/>
  <c r="BQ274"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R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D276" i="3"/>
  <c r="E276" i="3"/>
  <c r="F276" i="3"/>
  <c r="G276" i="3"/>
  <c r="H276" i="3"/>
  <c r="I276" i="3"/>
  <c r="J276" i="3"/>
  <c r="K276" i="3"/>
  <c r="L276" i="3"/>
  <c r="M276" i="3"/>
  <c r="N276" i="3"/>
  <c r="O276" i="3"/>
  <c r="P276" i="3"/>
  <c r="Q276" i="3"/>
  <c r="R276" i="3"/>
  <c r="S276" i="3"/>
  <c r="T276" i="3"/>
  <c r="U276" i="3"/>
  <c r="V276" i="3"/>
  <c r="W276" i="3"/>
  <c r="X276" i="3"/>
  <c r="Y276" i="3"/>
  <c r="Z276" i="3"/>
  <c r="AA276" i="3"/>
  <c r="AB276" i="3"/>
  <c r="AC276" i="3"/>
  <c r="AD276" i="3"/>
  <c r="AE276" i="3"/>
  <c r="AF276" i="3"/>
  <c r="AG276" i="3"/>
  <c r="AH276" i="3"/>
  <c r="AI276" i="3"/>
  <c r="AJ276" i="3"/>
  <c r="AK276" i="3"/>
  <c r="AL276" i="3"/>
  <c r="AM276" i="3"/>
  <c r="AN276" i="3"/>
  <c r="AO276" i="3"/>
  <c r="AP276" i="3"/>
  <c r="AQ276" i="3"/>
  <c r="AR276" i="3"/>
  <c r="AS276" i="3"/>
  <c r="AT276" i="3"/>
  <c r="AU276" i="3"/>
  <c r="AV276" i="3"/>
  <c r="AW276" i="3"/>
  <c r="AX276" i="3"/>
  <c r="AY276" i="3"/>
  <c r="AZ276" i="3"/>
  <c r="BA276" i="3"/>
  <c r="BB276" i="3"/>
  <c r="BC276" i="3"/>
  <c r="BD276" i="3"/>
  <c r="BE276" i="3"/>
  <c r="BF276" i="3"/>
  <c r="BG276" i="3"/>
  <c r="BH276" i="3"/>
  <c r="BI276" i="3"/>
  <c r="BJ276" i="3"/>
  <c r="BK276" i="3"/>
  <c r="BL276" i="3"/>
  <c r="BM276" i="3"/>
  <c r="BN276" i="3"/>
  <c r="BO276" i="3"/>
  <c r="BP276" i="3"/>
  <c r="BQ276" i="3"/>
  <c r="D277" i="3"/>
  <c r="E277" i="3"/>
  <c r="F277" i="3"/>
  <c r="G277" i="3"/>
  <c r="H277" i="3"/>
  <c r="I277" i="3"/>
  <c r="J277" i="3"/>
  <c r="K277" i="3"/>
  <c r="L277" i="3"/>
  <c r="M277" i="3"/>
  <c r="N277" i="3"/>
  <c r="O277" i="3"/>
  <c r="P277" i="3"/>
  <c r="Q277" i="3"/>
  <c r="R277" i="3"/>
  <c r="S277" i="3"/>
  <c r="T277" i="3"/>
  <c r="U277" i="3"/>
  <c r="V277" i="3"/>
  <c r="W277" i="3"/>
  <c r="X277" i="3"/>
  <c r="Y277" i="3"/>
  <c r="Z277" i="3"/>
  <c r="AA277" i="3"/>
  <c r="AB277" i="3"/>
  <c r="AC277" i="3"/>
  <c r="AD277" i="3"/>
  <c r="AE277" i="3"/>
  <c r="AF277" i="3"/>
  <c r="AG277" i="3"/>
  <c r="AH277" i="3"/>
  <c r="AI277" i="3"/>
  <c r="AJ277" i="3"/>
  <c r="AK277" i="3"/>
  <c r="AL277" i="3"/>
  <c r="AM277" i="3"/>
  <c r="AN277" i="3"/>
  <c r="AO277" i="3"/>
  <c r="AP277" i="3"/>
  <c r="AQ277" i="3"/>
  <c r="AR277" i="3"/>
  <c r="AS277" i="3"/>
  <c r="AT277" i="3"/>
  <c r="AU277" i="3"/>
  <c r="AV277" i="3"/>
  <c r="AW277" i="3"/>
  <c r="AX277" i="3"/>
  <c r="AY277" i="3"/>
  <c r="AZ277" i="3"/>
  <c r="BA277" i="3"/>
  <c r="BB277" i="3"/>
  <c r="BC277" i="3"/>
  <c r="BD277" i="3"/>
  <c r="BE277" i="3"/>
  <c r="BF277" i="3"/>
  <c r="BG277" i="3"/>
  <c r="BH277" i="3"/>
  <c r="BI277" i="3"/>
  <c r="BJ277" i="3"/>
  <c r="BK277" i="3"/>
  <c r="BL277" i="3"/>
  <c r="BM277" i="3"/>
  <c r="BN277" i="3"/>
  <c r="BO277" i="3"/>
  <c r="BP277" i="3"/>
  <c r="BQ277" i="3"/>
  <c r="D278" i="3"/>
  <c r="E278" i="3"/>
  <c r="F278" i="3"/>
  <c r="G278" i="3"/>
  <c r="H278" i="3"/>
  <c r="I278" i="3"/>
  <c r="J278" i="3"/>
  <c r="K278" i="3"/>
  <c r="L278" i="3"/>
  <c r="M278" i="3"/>
  <c r="N278" i="3"/>
  <c r="O278" i="3"/>
  <c r="P278" i="3"/>
  <c r="Q278" i="3"/>
  <c r="R278" i="3"/>
  <c r="S278" i="3"/>
  <c r="T278" i="3"/>
  <c r="U278" i="3"/>
  <c r="V278" i="3"/>
  <c r="W278" i="3"/>
  <c r="X278" i="3"/>
  <c r="Y278" i="3"/>
  <c r="Z278" i="3"/>
  <c r="AA278" i="3"/>
  <c r="AB278" i="3"/>
  <c r="AC278" i="3"/>
  <c r="AD278" i="3"/>
  <c r="AE278" i="3"/>
  <c r="AF278" i="3"/>
  <c r="AG278" i="3"/>
  <c r="AH278" i="3"/>
  <c r="AI278" i="3"/>
  <c r="AJ278" i="3"/>
  <c r="AK278" i="3"/>
  <c r="AL278" i="3"/>
  <c r="AM278" i="3"/>
  <c r="AN278" i="3"/>
  <c r="AO278" i="3"/>
  <c r="AP278" i="3"/>
  <c r="AQ278" i="3"/>
  <c r="AR278" i="3"/>
  <c r="AS278" i="3"/>
  <c r="AT278" i="3"/>
  <c r="AU278" i="3"/>
  <c r="AV278" i="3"/>
  <c r="AW278" i="3"/>
  <c r="AX278" i="3"/>
  <c r="AY278" i="3"/>
  <c r="AZ278" i="3"/>
  <c r="BA278" i="3"/>
  <c r="BB278" i="3"/>
  <c r="BC278" i="3"/>
  <c r="BD278" i="3"/>
  <c r="BE278" i="3"/>
  <c r="BF278" i="3"/>
  <c r="BG278" i="3"/>
  <c r="BH278" i="3"/>
  <c r="BI278" i="3"/>
  <c r="BJ278" i="3"/>
  <c r="BK278" i="3"/>
  <c r="BL278" i="3"/>
  <c r="BM278" i="3"/>
  <c r="BN278" i="3"/>
  <c r="BO278" i="3"/>
  <c r="BP278" i="3"/>
  <c r="BQ278" i="3"/>
  <c r="D279" i="3"/>
  <c r="E279" i="3"/>
  <c r="F279" i="3"/>
  <c r="G279" i="3"/>
  <c r="H279" i="3"/>
  <c r="I279" i="3"/>
  <c r="J279" i="3"/>
  <c r="K279" i="3"/>
  <c r="L279" i="3"/>
  <c r="M279" i="3"/>
  <c r="N279" i="3"/>
  <c r="O279" i="3"/>
  <c r="P279" i="3"/>
  <c r="Q279" i="3"/>
  <c r="R279" i="3"/>
  <c r="S279" i="3"/>
  <c r="T279" i="3"/>
  <c r="U279" i="3"/>
  <c r="V279" i="3"/>
  <c r="W279" i="3"/>
  <c r="X279" i="3"/>
  <c r="Y279" i="3"/>
  <c r="Z279" i="3"/>
  <c r="AA279" i="3"/>
  <c r="AB279" i="3"/>
  <c r="AC279" i="3"/>
  <c r="AD279" i="3"/>
  <c r="AE279" i="3"/>
  <c r="AF279" i="3"/>
  <c r="AG279" i="3"/>
  <c r="AH279" i="3"/>
  <c r="AI279" i="3"/>
  <c r="AJ279" i="3"/>
  <c r="AK279" i="3"/>
  <c r="AL279" i="3"/>
  <c r="AM279" i="3"/>
  <c r="AN279" i="3"/>
  <c r="AO279" i="3"/>
  <c r="AP279" i="3"/>
  <c r="AQ279" i="3"/>
  <c r="AR279" i="3"/>
  <c r="AS279" i="3"/>
  <c r="AT279" i="3"/>
  <c r="AU279" i="3"/>
  <c r="AV279" i="3"/>
  <c r="AW279" i="3"/>
  <c r="AX279" i="3"/>
  <c r="AY279" i="3"/>
  <c r="AZ279" i="3"/>
  <c r="BA279" i="3"/>
  <c r="BB279" i="3"/>
  <c r="BC279" i="3"/>
  <c r="BD279" i="3"/>
  <c r="BE279" i="3"/>
  <c r="BF279" i="3"/>
  <c r="BG279" i="3"/>
  <c r="BH279" i="3"/>
  <c r="BI279" i="3"/>
  <c r="BJ279" i="3"/>
  <c r="BK279" i="3"/>
  <c r="BL279" i="3"/>
  <c r="BM279" i="3"/>
  <c r="BN279" i="3"/>
  <c r="BO279" i="3"/>
  <c r="BP279" i="3"/>
  <c r="BQ279" i="3"/>
  <c r="D280" i="3"/>
  <c r="E280" i="3"/>
  <c r="F280" i="3"/>
  <c r="G280" i="3"/>
  <c r="H280" i="3"/>
  <c r="I280" i="3"/>
  <c r="J280" i="3"/>
  <c r="K280" i="3"/>
  <c r="L280" i="3"/>
  <c r="M280" i="3"/>
  <c r="N280" i="3"/>
  <c r="O280" i="3"/>
  <c r="P280" i="3"/>
  <c r="Q280" i="3"/>
  <c r="R280" i="3"/>
  <c r="S280" i="3"/>
  <c r="T280" i="3"/>
  <c r="U280" i="3"/>
  <c r="V280" i="3"/>
  <c r="W280" i="3"/>
  <c r="X280" i="3"/>
  <c r="Y280" i="3"/>
  <c r="Z280" i="3"/>
  <c r="AA280" i="3"/>
  <c r="AB280" i="3"/>
  <c r="AC280" i="3"/>
  <c r="AD280" i="3"/>
  <c r="AE280" i="3"/>
  <c r="AF280" i="3"/>
  <c r="AG280" i="3"/>
  <c r="AH280" i="3"/>
  <c r="AI280" i="3"/>
  <c r="AJ280" i="3"/>
  <c r="AK280" i="3"/>
  <c r="AL280" i="3"/>
  <c r="AM280" i="3"/>
  <c r="AN280" i="3"/>
  <c r="AO280" i="3"/>
  <c r="AP280" i="3"/>
  <c r="AQ280" i="3"/>
  <c r="AR280" i="3"/>
  <c r="AS280" i="3"/>
  <c r="AT280" i="3"/>
  <c r="AU280" i="3"/>
  <c r="AV280" i="3"/>
  <c r="AW280" i="3"/>
  <c r="AX280" i="3"/>
  <c r="AY280" i="3"/>
  <c r="AZ280" i="3"/>
  <c r="BA280" i="3"/>
  <c r="BB280" i="3"/>
  <c r="BC280" i="3"/>
  <c r="BD280" i="3"/>
  <c r="BE280" i="3"/>
  <c r="BF280" i="3"/>
  <c r="BG280" i="3"/>
  <c r="BH280" i="3"/>
  <c r="BI280" i="3"/>
  <c r="BJ280" i="3"/>
  <c r="BK280" i="3"/>
  <c r="BL280" i="3"/>
  <c r="BM280" i="3"/>
  <c r="BN280" i="3"/>
  <c r="BO280" i="3"/>
  <c r="BP280" i="3"/>
  <c r="BQ280" i="3"/>
  <c r="D281" i="3"/>
  <c r="E281" i="3"/>
  <c r="F281" i="3"/>
  <c r="G281" i="3"/>
  <c r="H281" i="3"/>
  <c r="I281" i="3"/>
  <c r="J281" i="3"/>
  <c r="K281" i="3"/>
  <c r="L281" i="3"/>
  <c r="M281" i="3"/>
  <c r="N281" i="3"/>
  <c r="O281" i="3"/>
  <c r="P281" i="3"/>
  <c r="Q281" i="3"/>
  <c r="R281" i="3"/>
  <c r="S281" i="3"/>
  <c r="T281" i="3"/>
  <c r="U281" i="3"/>
  <c r="V281" i="3"/>
  <c r="W281" i="3"/>
  <c r="X281" i="3"/>
  <c r="Y281" i="3"/>
  <c r="Z281" i="3"/>
  <c r="AA281" i="3"/>
  <c r="AB281" i="3"/>
  <c r="AC281" i="3"/>
  <c r="AD281" i="3"/>
  <c r="AE281" i="3"/>
  <c r="AF281" i="3"/>
  <c r="AG281" i="3"/>
  <c r="AH281" i="3"/>
  <c r="AI281" i="3"/>
  <c r="AJ281" i="3"/>
  <c r="AK281" i="3"/>
  <c r="AL281" i="3"/>
  <c r="AM281" i="3"/>
  <c r="AN281" i="3"/>
  <c r="AO281" i="3"/>
  <c r="AP281" i="3"/>
  <c r="AQ281" i="3"/>
  <c r="AR281" i="3"/>
  <c r="AS281" i="3"/>
  <c r="AT281" i="3"/>
  <c r="AU281" i="3"/>
  <c r="AV281" i="3"/>
  <c r="AW281" i="3"/>
  <c r="AX281" i="3"/>
  <c r="AY281" i="3"/>
  <c r="AZ281" i="3"/>
  <c r="BA281" i="3"/>
  <c r="BB281" i="3"/>
  <c r="BC281" i="3"/>
  <c r="BD281" i="3"/>
  <c r="BE281" i="3"/>
  <c r="BF281" i="3"/>
  <c r="BG281" i="3"/>
  <c r="BH281" i="3"/>
  <c r="BI281" i="3"/>
  <c r="BJ281" i="3"/>
  <c r="BK281" i="3"/>
  <c r="BL281" i="3"/>
  <c r="BM281" i="3"/>
  <c r="BN281" i="3"/>
  <c r="BO281" i="3"/>
  <c r="BP281" i="3"/>
  <c r="BQ281" i="3"/>
  <c r="D282" i="3"/>
  <c r="E282" i="3"/>
  <c r="F282" i="3"/>
  <c r="G282" i="3"/>
  <c r="H282" i="3"/>
  <c r="I282" i="3"/>
  <c r="J282" i="3"/>
  <c r="K282" i="3"/>
  <c r="L282" i="3"/>
  <c r="M282" i="3"/>
  <c r="N282" i="3"/>
  <c r="O282" i="3"/>
  <c r="P282" i="3"/>
  <c r="Q282" i="3"/>
  <c r="R282" i="3"/>
  <c r="S282" i="3"/>
  <c r="T282" i="3"/>
  <c r="U282" i="3"/>
  <c r="V282" i="3"/>
  <c r="W282" i="3"/>
  <c r="X282" i="3"/>
  <c r="Y282" i="3"/>
  <c r="Z282" i="3"/>
  <c r="AA282" i="3"/>
  <c r="AB282" i="3"/>
  <c r="AC282" i="3"/>
  <c r="AD282" i="3"/>
  <c r="AE282" i="3"/>
  <c r="AF282" i="3"/>
  <c r="AG282" i="3"/>
  <c r="AH282" i="3"/>
  <c r="AI282" i="3"/>
  <c r="AJ282" i="3"/>
  <c r="AK282" i="3"/>
  <c r="AL282" i="3"/>
  <c r="AM282" i="3"/>
  <c r="AN282" i="3"/>
  <c r="AO282" i="3"/>
  <c r="AP282" i="3"/>
  <c r="AQ282" i="3"/>
  <c r="AR282" i="3"/>
  <c r="AS282" i="3"/>
  <c r="AT282" i="3"/>
  <c r="AU282" i="3"/>
  <c r="AV282" i="3"/>
  <c r="AW282" i="3"/>
  <c r="AX282" i="3"/>
  <c r="AY282" i="3"/>
  <c r="AZ282" i="3"/>
  <c r="BA282" i="3"/>
  <c r="BB282" i="3"/>
  <c r="BC282" i="3"/>
  <c r="BD282" i="3"/>
  <c r="BE282" i="3"/>
  <c r="BF282" i="3"/>
  <c r="BG282" i="3"/>
  <c r="BH282" i="3"/>
  <c r="BI282" i="3"/>
  <c r="BJ282" i="3"/>
  <c r="BK282" i="3"/>
  <c r="BL282" i="3"/>
  <c r="BM282" i="3"/>
  <c r="BN282" i="3"/>
  <c r="BO282" i="3"/>
  <c r="BP282" i="3"/>
  <c r="BQ282" i="3"/>
  <c r="D283" i="3"/>
  <c r="E283" i="3"/>
  <c r="F283" i="3"/>
  <c r="G283" i="3"/>
  <c r="H283" i="3"/>
  <c r="I283" i="3"/>
  <c r="J283" i="3"/>
  <c r="K283" i="3"/>
  <c r="L283" i="3"/>
  <c r="M283" i="3"/>
  <c r="N283" i="3"/>
  <c r="O283" i="3"/>
  <c r="P283" i="3"/>
  <c r="Q283" i="3"/>
  <c r="R283" i="3"/>
  <c r="S283" i="3"/>
  <c r="T283" i="3"/>
  <c r="U283" i="3"/>
  <c r="V283" i="3"/>
  <c r="W283" i="3"/>
  <c r="X283" i="3"/>
  <c r="Y283" i="3"/>
  <c r="Z283" i="3"/>
  <c r="AA283" i="3"/>
  <c r="AB283" i="3"/>
  <c r="AC283" i="3"/>
  <c r="AD283" i="3"/>
  <c r="AE283" i="3"/>
  <c r="AF283" i="3"/>
  <c r="AG283" i="3"/>
  <c r="AH283" i="3"/>
  <c r="AI283" i="3"/>
  <c r="AJ283" i="3"/>
  <c r="AK283" i="3"/>
  <c r="AL283" i="3"/>
  <c r="AM283" i="3"/>
  <c r="AN283" i="3"/>
  <c r="AO283" i="3"/>
  <c r="AP283" i="3"/>
  <c r="AQ283" i="3"/>
  <c r="AR283" i="3"/>
  <c r="AS283" i="3"/>
  <c r="AT283" i="3"/>
  <c r="AU283" i="3"/>
  <c r="AV283" i="3"/>
  <c r="AW283" i="3"/>
  <c r="AX283" i="3"/>
  <c r="AY283" i="3"/>
  <c r="AZ283" i="3"/>
  <c r="BA283" i="3"/>
  <c r="BB283" i="3"/>
  <c r="BC283" i="3"/>
  <c r="BD283" i="3"/>
  <c r="BE283" i="3"/>
  <c r="BF283" i="3"/>
  <c r="BG283" i="3"/>
  <c r="BH283" i="3"/>
  <c r="BI283" i="3"/>
  <c r="BJ283" i="3"/>
  <c r="BK283" i="3"/>
  <c r="BL283" i="3"/>
  <c r="BM283" i="3"/>
  <c r="BN283" i="3"/>
  <c r="BO283" i="3"/>
  <c r="BP283" i="3"/>
  <c r="BQ283" i="3"/>
  <c r="D284" i="3"/>
  <c r="E284" i="3"/>
  <c r="F284" i="3"/>
  <c r="G284" i="3"/>
  <c r="H284" i="3"/>
  <c r="I284" i="3"/>
  <c r="J284" i="3"/>
  <c r="K284" i="3"/>
  <c r="L284" i="3"/>
  <c r="M284" i="3"/>
  <c r="N284" i="3"/>
  <c r="O284" i="3"/>
  <c r="P284" i="3"/>
  <c r="Q284" i="3"/>
  <c r="R284" i="3"/>
  <c r="S284" i="3"/>
  <c r="T284" i="3"/>
  <c r="U284" i="3"/>
  <c r="V284" i="3"/>
  <c r="W284" i="3"/>
  <c r="X284" i="3"/>
  <c r="Y284" i="3"/>
  <c r="Z284" i="3"/>
  <c r="AA284" i="3"/>
  <c r="AB284" i="3"/>
  <c r="AC284" i="3"/>
  <c r="AD284" i="3"/>
  <c r="AE284" i="3"/>
  <c r="AF284" i="3"/>
  <c r="AG284" i="3"/>
  <c r="AH284" i="3"/>
  <c r="AI284" i="3"/>
  <c r="AJ284" i="3"/>
  <c r="AK284" i="3"/>
  <c r="AL284" i="3"/>
  <c r="AM284" i="3"/>
  <c r="AN284" i="3"/>
  <c r="AO284" i="3"/>
  <c r="AP284" i="3"/>
  <c r="AQ284" i="3"/>
  <c r="AR284" i="3"/>
  <c r="AS284" i="3"/>
  <c r="AT284" i="3"/>
  <c r="AU284" i="3"/>
  <c r="AV284" i="3"/>
  <c r="AW284" i="3"/>
  <c r="AX284" i="3"/>
  <c r="AY284" i="3"/>
  <c r="AZ284" i="3"/>
  <c r="BA284" i="3"/>
  <c r="BB284" i="3"/>
  <c r="BC284" i="3"/>
  <c r="BD284" i="3"/>
  <c r="BE284" i="3"/>
  <c r="BF284" i="3"/>
  <c r="BG284" i="3"/>
  <c r="BH284" i="3"/>
  <c r="BI284" i="3"/>
  <c r="BJ284" i="3"/>
  <c r="BK284" i="3"/>
  <c r="BL284" i="3"/>
  <c r="BM284" i="3"/>
  <c r="BN284" i="3"/>
  <c r="BO284" i="3"/>
  <c r="BP284" i="3"/>
  <c r="BQ284" i="3"/>
  <c r="BR269" i="2"/>
  <c r="D268" i="1" s="1"/>
  <c r="H268" i="1" s="1"/>
  <c r="BR270" i="2"/>
  <c r="D269" i="1" s="1"/>
  <c r="H269" i="1" s="1"/>
  <c r="BR271" i="2"/>
  <c r="D270" i="1" s="1"/>
  <c r="H270" i="1" s="1"/>
  <c r="BR272" i="2"/>
  <c r="D271" i="1" s="1"/>
  <c r="H271" i="1" s="1"/>
  <c r="BR273" i="2"/>
  <c r="D272" i="1" s="1"/>
  <c r="H272" i="1" s="1"/>
  <c r="BR274" i="2"/>
  <c r="D273" i="1" s="1"/>
  <c r="H273" i="1" s="1"/>
  <c r="BR275" i="2"/>
  <c r="D274" i="1" s="1"/>
  <c r="H274" i="1" s="1"/>
  <c r="BR276" i="2"/>
  <c r="D275" i="1" s="1"/>
  <c r="H275" i="1" s="1"/>
  <c r="BR277" i="2"/>
  <c r="D276" i="1" s="1"/>
  <c r="H276" i="1" s="1"/>
  <c r="BR278" i="2"/>
  <c r="D277" i="1" s="1"/>
  <c r="H277" i="1" s="1"/>
  <c r="BR279" i="2"/>
  <c r="D278" i="1" s="1"/>
  <c r="H278" i="1" s="1"/>
  <c r="BR280" i="2"/>
  <c r="D279" i="1" s="1"/>
  <c r="H279" i="1" s="1"/>
  <c r="BR281" i="2"/>
  <c r="D280" i="1" s="1"/>
  <c r="H280" i="1" s="1"/>
  <c r="BR282" i="2"/>
  <c r="D281" i="1" s="1"/>
  <c r="H281" i="1" s="1"/>
  <c r="BR283" i="2"/>
  <c r="D282" i="1" s="1"/>
  <c r="H282" i="1" s="1"/>
  <c r="BR284" i="2"/>
  <c r="D283" i="1" s="1"/>
  <c r="H283" i="1" s="1"/>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D261" i="3"/>
  <c r="E261" i="3"/>
  <c r="F261" i="3"/>
  <c r="G261" i="3"/>
  <c r="H261" i="3"/>
  <c r="I261" i="3"/>
  <c r="J261" i="3"/>
  <c r="K261" i="3"/>
  <c r="L261" i="3"/>
  <c r="M261" i="3"/>
  <c r="N261" i="3"/>
  <c r="O261" i="3"/>
  <c r="P261" i="3"/>
  <c r="Q261" i="3"/>
  <c r="R261" i="3"/>
  <c r="S261" i="3"/>
  <c r="T261" i="3"/>
  <c r="U261" i="3"/>
  <c r="V261" i="3"/>
  <c r="W261" i="3"/>
  <c r="X261" i="3"/>
  <c r="Y261" i="3"/>
  <c r="Z261" i="3"/>
  <c r="AA261" i="3"/>
  <c r="AB261" i="3"/>
  <c r="AC261" i="3"/>
  <c r="AD261" i="3"/>
  <c r="AE261" i="3"/>
  <c r="AF261" i="3"/>
  <c r="AG261" i="3"/>
  <c r="AH261" i="3"/>
  <c r="AI261" i="3"/>
  <c r="AJ261" i="3"/>
  <c r="AK261" i="3"/>
  <c r="AL261" i="3"/>
  <c r="AM261" i="3"/>
  <c r="AN261" i="3"/>
  <c r="AO261" i="3"/>
  <c r="AP261" i="3"/>
  <c r="AQ261" i="3"/>
  <c r="AR261" i="3"/>
  <c r="AS261" i="3"/>
  <c r="AT261" i="3"/>
  <c r="AU261" i="3"/>
  <c r="AV261" i="3"/>
  <c r="AW261" i="3"/>
  <c r="AX261" i="3"/>
  <c r="AY261" i="3"/>
  <c r="AZ261" i="3"/>
  <c r="BA261" i="3"/>
  <c r="BB261" i="3"/>
  <c r="BC261" i="3"/>
  <c r="BD261" i="3"/>
  <c r="BE261" i="3"/>
  <c r="BF261" i="3"/>
  <c r="BG261" i="3"/>
  <c r="BH261" i="3"/>
  <c r="BI261" i="3"/>
  <c r="BJ261" i="3"/>
  <c r="BK261" i="3"/>
  <c r="BL261" i="3"/>
  <c r="BM261" i="3"/>
  <c r="BN261" i="3"/>
  <c r="BO261" i="3"/>
  <c r="BP261" i="3"/>
  <c r="BQ261" i="3"/>
  <c r="D262" i="3"/>
  <c r="E262" i="3"/>
  <c r="F262" i="3"/>
  <c r="G262" i="3"/>
  <c r="H262" i="3"/>
  <c r="I262" i="3"/>
  <c r="J262" i="3"/>
  <c r="K262" i="3"/>
  <c r="L262" i="3"/>
  <c r="M262" i="3"/>
  <c r="N262" i="3"/>
  <c r="O262" i="3"/>
  <c r="P262" i="3"/>
  <c r="Q262" i="3"/>
  <c r="R262" i="3"/>
  <c r="S262" i="3"/>
  <c r="T262" i="3"/>
  <c r="U262" i="3"/>
  <c r="V262" i="3"/>
  <c r="W262" i="3"/>
  <c r="X262" i="3"/>
  <c r="Y262" i="3"/>
  <c r="Z262" i="3"/>
  <c r="AA262" i="3"/>
  <c r="AB262" i="3"/>
  <c r="AC262" i="3"/>
  <c r="AD262" i="3"/>
  <c r="AE262" i="3"/>
  <c r="AF262" i="3"/>
  <c r="AG262" i="3"/>
  <c r="AH262" i="3"/>
  <c r="AI262"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D263" i="3"/>
  <c r="E263" i="3"/>
  <c r="F263" i="3"/>
  <c r="G263" i="3"/>
  <c r="H263" i="3"/>
  <c r="I263" i="3"/>
  <c r="J263" i="3"/>
  <c r="K263" i="3"/>
  <c r="L263" i="3"/>
  <c r="M263" i="3"/>
  <c r="N263" i="3"/>
  <c r="O263" i="3"/>
  <c r="P263" i="3"/>
  <c r="Q263" i="3"/>
  <c r="R263" i="3"/>
  <c r="S263" i="3"/>
  <c r="T263" i="3"/>
  <c r="U263" i="3"/>
  <c r="V263" i="3"/>
  <c r="W263" i="3"/>
  <c r="X263" i="3"/>
  <c r="Y263" i="3"/>
  <c r="Z263" i="3"/>
  <c r="AA263" i="3"/>
  <c r="AB263" i="3"/>
  <c r="AC263" i="3"/>
  <c r="AD263" i="3"/>
  <c r="AE263" i="3"/>
  <c r="AF263" i="3"/>
  <c r="AG263" i="3"/>
  <c r="AH263" i="3"/>
  <c r="AI263" i="3"/>
  <c r="AJ263" i="3"/>
  <c r="AK263" i="3"/>
  <c r="AL263"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D264" i="3"/>
  <c r="E264" i="3"/>
  <c r="F264" i="3"/>
  <c r="G264" i="3"/>
  <c r="H264" i="3"/>
  <c r="I264" i="3"/>
  <c r="J264" i="3"/>
  <c r="K264" i="3"/>
  <c r="L264" i="3"/>
  <c r="M264" i="3"/>
  <c r="N264" i="3"/>
  <c r="O264" i="3"/>
  <c r="P264" i="3"/>
  <c r="Q264" i="3"/>
  <c r="R264" i="3"/>
  <c r="S264" i="3"/>
  <c r="T264" i="3"/>
  <c r="U264" i="3"/>
  <c r="V264" i="3"/>
  <c r="W264" i="3"/>
  <c r="X264" i="3"/>
  <c r="Y264" i="3"/>
  <c r="Z264" i="3"/>
  <c r="AA264" i="3"/>
  <c r="AB264" i="3"/>
  <c r="AC264" i="3"/>
  <c r="AD264" i="3"/>
  <c r="AE264" i="3"/>
  <c r="AF264" i="3"/>
  <c r="AG264" i="3"/>
  <c r="AH264" i="3"/>
  <c r="AI264" i="3"/>
  <c r="AJ264" i="3"/>
  <c r="AK264" i="3"/>
  <c r="AL264" i="3"/>
  <c r="AM264" i="3"/>
  <c r="AN264"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D265" i="3"/>
  <c r="E265" i="3"/>
  <c r="F265" i="3"/>
  <c r="G265" i="3"/>
  <c r="H265" i="3"/>
  <c r="I265" i="3"/>
  <c r="J265" i="3"/>
  <c r="K265" i="3"/>
  <c r="L265" i="3"/>
  <c r="M265" i="3"/>
  <c r="N265" i="3"/>
  <c r="O265" i="3"/>
  <c r="P265" i="3"/>
  <c r="Q265" i="3"/>
  <c r="R265" i="3"/>
  <c r="S265" i="3"/>
  <c r="T265" i="3"/>
  <c r="U265" i="3"/>
  <c r="V265" i="3"/>
  <c r="W265" i="3"/>
  <c r="X265" i="3"/>
  <c r="Y265" i="3"/>
  <c r="Z265" i="3"/>
  <c r="AA265" i="3"/>
  <c r="AB265" i="3"/>
  <c r="AC265" i="3"/>
  <c r="AD265" i="3"/>
  <c r="AE265" i="3"/>
  <c r="AF265" i="3"/>
  <c r="AG265" i="3"/>
  <c r="AH265" i="3"/>
  <c r="AI265" i="3"/>
  <c r="AJ265" i="3"/>
  <c r="AK265" i="3"/>
  <c r="AL265" i="3"/>
  <c r="AM265" i="3"/>
  <c r="AN265" i="3"/>
  <c r="AO265" i="3"/>
  <c r="AP265" i="3"/>
  <c r="AQ265" i="3"/>
  <c r="AR265"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D266" i="3"/>
  <c r="E266" i="3"/>
  <c r="F266" i="3"/>
  <c r="G266" i="3"/>
  <c r="H266" i="3"/>
  <c r="I266" i="3"/>
  <c r="J266" i="3"/>
  <c r="K266" i="3"/>
  <c r="L266" i="3"/>
  <c r="M266" i="3"/>
  <c r="N266" i="3"/>
  <c r="O266" i="3"/>
  <c r="P266" i="3"/>
  <c r="Q266" i="3"/>
  <c r="R266" i="3"/>
  <c r="S266" i="3"/>
  <c r="T266" i="3"/>
  <c r="U266" i="3"/>
  <c r="V266" i="3"/>
  <c r="W266" i="3"/>
  <c r="X266" i="3"/>
  <c r="Y266" i="3"/>
  <c r="Z266" i="3"/>
  <c r="AA266" i="3"/>
  <c r="AB266" i="3"/>
  <c r="AC266" i="3"/>
  <c r="AD266" i="3"/>
  <c r="AE266" i="3"/>
  <c r="AF266" i="3"/>
  <c r="AG266" i="3"/>
  <c r="AH266" i="3"/>
  <c r="AI266" i="3"/>
  <c r="AJ266" i="3"/>
  <c r="AK266" i="3"/>
  <c r="AL266" i="3"/>
  <c r="AM266" i="3"/>
  <c r="AN266" i="3"/>
  <c r="AO266" i="3"/>
  <c r="AP266" i="3"/>
  <c r="AQ266" i="3"/>
  <c r="AR266" i="3"/>
  <c r="AS266" i="3"/>
  <c r="AT266" i="3"/>
  <c r="AU266" i="3"/>
  <c r="AV266" i="3"/>
  <c r="AW266" i="3"/>
  <c r="AX266" i="3"/>
  <c r="AY266" i="3"/>
  <c r="AZ266" i="3"/>
  <c r="BA266" i="3"/>
  <c r="BB266" i="3"/>
  <c r="BC266" i="3"/>
  <c r="BD266" i="3"/>
  <c r="BE266" i="3"/>
  <c r="BF266" i="3"/>
  <c r="BG266" i="3"/>
  <c r="BH266" i="3"/>
  <c r="BI266" i="3"/>
  <c r="BJ266" i="3"/>
  <c r="BK266" i="3"/>
  <c r="BL266" i="3"/>
  <c r="BM266" i="3"/>
  <c r="BN266" i="3"/>
  <c r="BO266" i="3"/>
  <c r="BP266" i="3"/>
  <c r="BQ266" i="3"/>
  <c r="BR254" i="2"/>
  <c r="D253" i="1" s="1"/>
  <c r="H253" i="1" s="1"/>
  <c r="BR255" i="2"/>
  <c r="D254" i="1" s="1"/>
  <c r="H254" i="1" s="1"/>
  <c r="BR256" i="2"/>
  <c r="D255" i="1" s="1"/>
  <c r="H255" i="1" s="1"/>
  <c r="BR257" i="2"/>
  <c r="D256" i="1" s="1"/>
  <c r="H256" i="1" s="1"/>
  <c r="BR258" i="2"/>
  <c r="D257" i="1" s="1"/>
  <c r="H257" i="1" s="1"/>
  <c r="BR259" i="2"/>
  <c r="D258" i="1" s="1"/>
  <c r="H258" i="1" s="1"/>
  <c r="BR260" i="2"/>
  <c r="D259" i="1" s="1"/>
  <c r="H259" i="1" s="1"/>
  <c r="BR261" i="2"/>
  <c r="D260" i="1" s="1"/>
  <c r="H260" i="1" s="1"/>
  <c r="BR262" i="2"/>
  <c r="D261" i="1" s="1"/>
  <c r="H261" i="1" s="1"/>
  <c r="BR263" i="2"/>
  <c r="D262" i="1" s="1"/>
  <c r="H262" i="1" s="1"/>
  <c r="BR264" i="2"/>
  <c r="D263" i="1" s="1"/>
  <c r="H263" i="1" s="1"/>
  <c r="BR265" i="2"/>
  <c r="D264" i="1" s="1"/>
  <c r="H264" i="1" s="1"/>
  <c r="BR266" i="2"/>
  <c r="D265" i="1" s="1"/>
  <c r="H265" i="1" s="1"/>
  <c r="D236" i="3"/>
  <c r="E236" i="3"/>
  <c r="F236" i="3"/>
  <c r="G236" i="3"/>
  <c r="H236" i="3"/>
  <c r="I236" i="3"/>
  <c r="J236" i="3"/>
  <c r="K236" i="3"/>
  <c r="L236" i="3"/>
  <c r="M236" i="3"/>
  <c r="N236" i="3"/>
  <c r="O236" i="3"/>
  <c r="P236" i="3"/>
  <c r="Q236" i="3"/>
  <c r="R236" i="3"/>
  <c r="S236" i="3"/>
  <c r="T236" i="3"/>
  <c r="U236" i="3"/>
  <c r="V236" i="3"/>
  <c r="W236" i="3"/>
  <c r="X236" i="3"/>
  <c r="Y236" i="3"/>
  <c r="Z236" i="3"/>
  <c r="AA236" i="3"/>
  <c r="AB236" i="3"/>
  <c r="AC236" i="3"/>
  <c r="AD236" i="3"/>
  <c r="AE236" i="3"/>
  <c r="AF236" i="3"/>
  <c r="AG236" i="3"/>
  <c r="AH236" i="3"/>
  <c r="AI236" i="3"/>
  <c r="AJ236" i="3"/>
  <c r="AK236" i="3"/>
  <c r="AL236" i="3"/>
  <c r="AM236" i="3"/>
  <c r="AN236" i="3"/>
  <c r="AO236" i="3"/>
  <c r="AP236" i="3"/>
  <c r="AQ236" i="3"/>
  <c r="AR236" i="3"/>
  <c r="AS236" i="3"/>
  <c r="AT236" i="3"/>
  <c r="AU236" i="3"/>
  <c r="AV236" i="3"/>
  <c r="AW236" i="3"/>
  <c r="AX236" i="3"/>
  <c r="AY236" i="3"/>
  <c r="AZ236" i="3"/>
  <c r="BA236" i="3"/>
  <c r="BB236" i="3"/>
  <c r="BC236" i="3"/>
  <c r="BD236" i="3"/>
  <c r="BE236" i="3"/>
  <c r="BF236" i="3"/>
  <c r="BG236" i="3"/>
  <c r="BH236" i="3"/>
  <c r="BI236" i="3"/>
  <c r="BJ236" i="3"/>
  <c r="BK236" i="3"/>
  <c r="BL236" i="3"/>
  <c r="BM236" i="3"/>
  <c r="BN236" i="3"/>
  <c r="BO236" i="3"/>
  <c r="BP236" i="3"/>
  <c r="BQ236" i="3"/>
  <c r="D237" i="3"/>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E237" i="3"/>
  <c r="AF237" i="3"/>
  <c r="AG237" i="3"/>
  <c r="AH237" i="3"/>
  <c r="AI237" i="3"/>
  <c r="AJ237" i="3"/>
  <c r="AK237" i="3"/>
  <c r="AL237" i="3"/>
  <c r="AM237" i="3"/>
  <c r="AN237" i="3"/>
  <c r="AO237" i="3"/>
  <c r="AP237" i="3"/>
  <c r="AQ237" i="3"/>
  <c r="AR237" i="3"/>
  <c r="AS237" i="3"/>
  <c r="AT237" i="3"/>
  <c r="AU237" i="3"/>
  <c r="AV237" i="3"/>
  <c r="AW237" i="3"/>
  <c r="AX237" i="3"/>
  <c r="AY237" i="3"/>
  <c r="AZ237" i="3"/>
  <c r="BA237" i="3"/>
  <c r="BB237" i="3"/>
  <c r="BC237" i="3"/>
  <c r="BD237" i="3"/>
  <c r="BE237" i="3"/>
  <c r="BF237" i="3"/>
  <c r="BG237" i="3"/>
  <c r="BH237" i="3"/>
  <c r="BI237" i="3"/>
  <c r="BJ237" i="3"/>
  <c r="BK237" i="3"/>
  <c r="BL237" i="3"/>
  <c r="BM237" i="3"/>
  <c r="BN237" i="3"/>
  <c r="BO237" i="3"/>
  <c r="BP237" i="3"/>
  <c r="BQ237" i="3"/>
  <c r="D238" i="3"/>
  <c r="E238" i="3"/>
  <c r="F238" i="3"/>
  <c r="G238" i="3"/>
  <c r="H238" i="3"/>
  <c r="I238" i="3"/>
  <c r="J238" i="3"/>
  <c r="K238" i="3"/>
  <c r="L238" i="3"/>
  <c r="M238" i="3"/>
  <c r="N238" i="3"/>
  <c r="O238" i="3"/>
  <c r="P238" i="3"/>
  <c r="Q238" i="3"/>
  <c r="R238" i="3"/>
  <c r="S238" i="3"/>
  <c r="T238" i="3"/>
  <c r="U238" i="3"/>
  <c r="V238" i="3"/>
  <c r="W238" i="3"/>
  <c r="X238" i="3"/>
  <c r="Y238" i="3"/>
  <c r="Z238" i="3"/>
  <c r="AA238" i="3"/>
  <c r="AB238" i="3"/>
  <c r="AC238" i="3"/>
  <c r="AD238" i="3"/>
  <c r="AE238" i="3"/>
  <c r="AF238" i="3"/>
  <c r="AG238" i="3"/>
  <c r="AH238" i="3"/>
  <c r="AI238" i="3"/>
  <c r="AJ238" i="3"/>
  <c r="AK238" i="3"/>
  <c r="AL238" i="3"/>
  <c r="AM238" i="3"/>
  <c r="AN238" i="3"/>
  <c r="AO238" i="3"/>
  <c r="AP238" i="3"/>
  <c r="AQ238" i="3"/>
  <c r="AR238" i="3"/>
  <c r="AS238" i="3"/>
  <c r="AT238" i="3"/>
  <c r="AU238" i="3"/>
  <c r="AV238" i="3"/>
  <c r="AW238" i="3"/>
  <c r="AX238" i="3"/>
  <c r="AY238" i="3"/>
  <c r="AZ238" i="3"/>
  <c r="BA238" i="3"/>
  <c r="BB238" i="3"/>
  <c r="BC238" i="3"/>
  <c r="BD238" i="3"/>
  <c r="BE238" i="3"/>
  <c r="BF238" i="3"/>
  <c r="BG238" i="3"/>
  <c r="BH238" i="3"/>
  <c r="BI238" i="3"/>
  <c r="BJ238" i="3"/>
  <c r="BK238" i="3"/>
  <c r="BL238" i="3"/>
  <c r="BM238" i="3"/>
  <c r="BN238" i="3"/>
  <c r="BO238" i="3"/>
  <c r="BP238" i="3"/>
  <c r="BQ238" i="3"/>
  <c r="D239" i="3"/>
  <c r="E239" i="3"/>
  <c r="F239" i="3"/>
  <c r="G239" i="3"/>
  <c r="H239" i="3"/>
  <c r="I239" i="3"/>
  <c r="J239" i="3"/>
  <c r="K239" i="3"/>
  <c r="L239" i="3"/>
  <c r="M239" i="3"/>
  <c r="N239" i="3"/>
  <c r="O239" i="3"/>
  <c r="P239" i="3"/>
  <c r="Q239" i="3"/>
  <c r="R239" i="3"/>
  <c r="S239" i="3"/>
  <c r="T239" i="3"/>
  <c r="U239" i="3"/>
  <c r="V239" i="3"/>
  <c r="W239" i="3"/>
  <c r="X239" i="3"/>
  <c r="Y239" i="3"/>
  <c r="Z239" i="3"/>
  <c r="AA239" i="3"/>
  <c r="AB239" i="3"/>
  <c r="AC239" i="3"/>
  <c r="AD239" i="3"/>
  <c r="AE239" i="3"/>
  <c r="AF239" i="3"/>
  <c r="AG239" i="3"/>
  <c r="AH239" i="3"/>
  <c r="AI239" i="3"/>
  <c r="AJ239" i="3"/>
  <c r="AK239" i="3"/>
  <c r="AL239" i="3"/>
  <c r="AM239" i="3"/>
  <c r="AN239" i="3"/>
  <c r="AO239" i="3"/>
  <c r="AP239" i="3"/>
  <c r="AQ239" i="3"/>
  <c r="AR239" i="3"/>
  <c r="AS239" i="3"/>
  <c r="AT239" i="3"/>
  <c r="AU239" i="3"/>
  <c r="AV239" i="3"/>
  <c r="AW239" i="3"/>
  <c r="AX239" i="3"/>
  <c r="AY239" i="3"/>
  <c r="AZ239" i="3"/>
  <c r="BA239" i="3"/>
  <c r="BB239" i="3"/>
  <c r="BC239" i="3"/>
  <c r="BD239" i="3"/>
  <c r="BE239" i="3"/>
  <c r="BF239" i="3"/>
  <c r="BG239" i="3"/>
  <c r="BH239" i="3"/>
  <c r="BI239" i="3"/>
  <c r="BJ239" i="3"/>
  <c r="BK239" i="3"/>
  <c r="BL239" i="3"/>
  <c r="BM239" i="3"/>
  <c r="BN239" i="3"/>
  <c r="BO239" i="3"/>
  <c r="BP239" i="3"/>
  <c r="BQ239" i="3"/>
  <c r="D240" i="3"/>
  <c r="E240" i="3"/>
  <c r="F240" i="3"/>
  <c r="G240" i="3"/>
  <c r="H240" i="3"/>
  <c r="I240" i="3"/>
  <c r="J240" i="3"/>
  <c r="K240" i="3"/>
  <c r="L240" i="3"/>
  <c r="M240" i="3"/>
  <c r="N240" i="3"/>
  <c r="O240" i="3"/>
  <c r="P240" i="3"/>
  <c r="Q240" i="3"/>
  <c r="R240" i="3"/>
  <c r="S240" i="3"/>
  <c r="T240" i="3"/>
  <c r="U240" i="3"/>
  <c r="V240" i="3"/>
  <c r="W240" i="3"/>
  <c r="X240" i="3"/>
  <c r="Y240" i="3"/>
  <c r="Z240" i="3"/>
  <c r="AA240" i="3"/>
  <c r="AB240" i="3"/>
  <c r="AC240" i="3"/>
  <c r="AD240" i="3"/>
  <c r="AE240" i="3"/>
  <c r="AF240" i="3"/>
  <c r="AG240" i="3"/>
  <c r="AH240" i="3"/>
  <c r="AI240" i="3"/>
  <c r="AJ240" i="3"/>
  <c r="AK240" i="3"/>
  <c r="AL240" i="3"/>
  <c r="AM240" i="3"/>
  <c r="AN240" i="3"/>
  <c r="AO240" i="3"/>
  <c r="AP240" i="3"/>
  <c r="AQ240" i="3"/>
  <c r="AR240" i="3"/>
  <c r="AS240" i="3"/>
  <c r="AT240" i="3"/>
  <c r="AU240" i="3"/>
  <c r="AV240" i="3"/>
  <c r="AW240" i="3"/>
  <c r="AX240" i="3"/>
  <c r="AY240" i="3"/>
  <c r="AZ240" i="3"/>
  <c r="BA240" i="3"/>
  <c r="BB240" i="3"/>
  <c r="BC240" i="3"/>
  <c r="BD240" i="3"/>
  <c r="BE240" i="3"/>
  <c r="BF240" i="3"/>
  <c r="BG240" i="3"/>
  <c r="BH240" i="3"/>
  <c r="BI240" i="3"/>
  <c r="BJ240" i="3"/>
  <c r="BK240" i="3"/>
  <c r="BL240" i="3"/>
  <c r="BM240" i="3"/>
  <c r="BN240" i="3"/>
  <c r="BO240" i="3"/>
  <c r="BP240" i="3"/>
  <c r="BQ240" i="3"/>
  <c r="D241" i="3"/>
  <c r="E241" i="3"/>
  <c r="F241" i="3"/>
  <c r="G241" i="3"/>
  <c r="H241" i="3"/>
  <c r="I241" i="3"/>
  <c r="J241" i="3"/>
  <c r="K241" i="3"/>
  <c r="L241" i="3"/>
  <c r="M241" i="3"/>
  <c r="N241" i="3"/>
  <c r="O241" i="3"/>
  <c r="P241" i="3"/>
  <c r="Q241" i="3"/>
  <c r="R241" i="3"/>
  <c r="S241" i="3"/>
  <c r="T241" i="3"/>
  <c r="U241" i="3"/>
  <c r="V241" i="3"/>
  <c r="W241" i="3"/>
  <c r="X241" i="3"/>
  <c r="Y241" i="3"/>
  <c r="Z241" i="3"/>
  <c r="AA241" i="3"/>
  <c r="AB241" i="3"/>
  <c r="AC241" i="3"/>
  <c r="AD241" i="3"/>
  <c r="AE241" i="3"/>
  <c r="AF241" i="3"/>
  <c r="AG241" i="3"/>
  <c r="AH241" i="3"/>
  <c r="AI241" i="3"/>
  <c r="AJ241" i="3"/>
  <c r="AK241" i="3"/>
  <c r="AL241" i="3"/>
  <c r="AM241" i="3"/>
  <c r="AN241" i="3"/>
  <c r="AO241" i="3"/>
  <c r="AP241" i="3"/>
  <c r="AQ241" i="3"/>
  <c r="AR241" i="3"/>
  <c r="AS241" i="3"/>
  <c r="AT241" i="3"/>
  <c r="AU241" i="3"/>
  <c r="AV241" i="3"/>
  <c r="AW241" i="3"/>
  <c r="AX241" i="3"/>
  <c r="AY241" i="3"/>
  <c r="AZ241" i="3"/>
  <c r="BA241" i="3"/>
  <c r="BB241" i="3"/>
  <c r="BC241" i="3"/>
  <c r="BD241" i="3"/>
  <c r="BE241" i="3"/>
  <c r="BF241" i="3"/>
  <c r="BG241" i="3"/>
  <c r="BH241" i="3"/>
  <c r="BI241" i="3"/>
  <c r="BJ241" i="3"/>
  <c r="BK241" i="3"/>
  <c r="BL241" i="3"/>
  <c r="BM241" i="3"/>
  <c r="BN241" i="3"/>
  <c r="BO241" i="3"/>
  <c r="BP241" i="3"/>
  <c r="BQ241" i="3"/>
  <c r="D242" i="3"/>
  <c r="E242" i="3"/>
  <c r="F242" i="3"/>
  <c r="G242"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D244" i="3"/>
  <c r="E244" i="3"/>
  <c r="F244" i="3"/>
  <c r="G244"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AM244" i="3"/>
  <c r="AN244" i="3"/>
  <c r="AO244" i="3"/>
  <c r="AP244" i="3"/>
  <c r="AQ244" i="3"/>
  <c r="AR244" i="3"/>
  <c r="AS244" i="3"/>
  <c r="AT244" i="3"/>
  <c r="AU244" i="3"/>
  <c r="AV244" i="3"/>
  <c r="AW244" i="3"/>
  <c r="AX244" i="3"/>
  <c r="AY244" i="3"/>
  <c r="AZ244" i="3"/>
  <c r="BA244" i="3"/>
  <c r="BB244" i="3"/>
  <c r="BC244" i="3"/>
  <c r="BD244" i="3"/>
  <c r="BE244" i="3"/>
  <c r="BF244" i="3"/>
  <c r="BG244" i="3"/>
  <c r="BH244" i="3"/>
  <c r="BI244" i="3"/>
  <c r="BJ244" i="3"/>
  <c r="BK244" i="3"/>
  <c r="BL244" i="3"/>
  <c r="BM244" i="3"/>
  <c r="BN244" i="3"/>
  <c r="BO244" i="3"/>
  <c r="BP244" i="3"/>
  <c r="BQ244"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36" i="2"/>
  <c r="D235" i="1" s="1"/>
  <c r="H235" i="1" s="1"/>
  <c r="BR237" i="2"/>
  <c r="D236" i="1" s="1"/>
  <c r="H236" i="1" s="1"/>
  <c r="BR238" i="2"/>
  <c r="D237" i="1" s="1"/>
  <c r="H237" i="1" s="1"/>
  <c r="BR239" i="2"/>
  <c r="D238" i="1" s="1"/>
  <c r="H238" i="1" s="1"/>
  <c r="BR240" i="2"/>
  <c r="D239" i="1" s="1"/>
  <c r="H239" i="1" s="1"/>
  <c r="BR241" i="2"/>
  <c r="D240" i="1" s="1"/>
  <c r="H240" i="1" s="1"/>
  <c r="BR242" i="2"/>
  <c r="D241" i="1" s="1"/>
  <c r="H241" i="1" s="1"/>
  <c r="BR243" i="2"/>
  <c r="D242" i="1" s="1"/>
  <c r="H242" i="1" s="1"/>
  <c r="BR244" i="2"/>
  <c r="D243" i="1" s="1"/>
  <c r="H243" i="1" s="1"/>
  <c r="BR245" i="2"/>
  <c r="D244" i="1" s="1"/>
  <c r="H244" i="1" s="1"/>
  <c r="BR246" i="2"/>
  <c r="D245" i="1" s="1"/>
  <c r="H245" i="1" s="1"/>
  <c r="BR247" i="2"/>
  <c r="D246" i="1" s="1"/>
  <c r="H246" i="1" s="1"/>
  <c r="BR248" i="2"/>
  <c r="D247" i="1" s="1"/>
  <c r="H247" i="1" s="1"/>
  <c r="BR249" i="2"/>
  <c r="D248" i="1" s="1"/>
  <c r="H248" i="1" s="1"/>
  <c r="BR250" i="2"/>
  <c r="D249" i="1" s="1"/>
  <c r="H249" i="1" s="1"/>
  <c r="BR251" i="2"/>
  <c r="D250" i="1" s="1"/>
  <c r="H250" i="1" s="1"/>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D181" i="3"/>
  <c r="E181" i="3"/>
  <c r="F181" i="3"/>
  <c r="G181" i="3"/>
  <c r="H181" i="3"/>
  <c r="I181" i="3"/>
  <c r="J181" i="3"/>
  <c r="K181" i="3"/>
  <c r="L181" i="3"/>
  <c r="M181" i="3"/>
  <c r="N181" i="3"/>
  <c r="O181" i="3"/>
  <c r="P181" i="3"/>
  <c r="Q181" i="3"/>
  <c r="R181" i="3"/>
  <c r="S181" i="3"/>
  <c r="T181"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D182" i="3"/>
  <c r="E182" i="3"/>
  <c r="F182" i="3"/>
  <c r="G182" i="3"/>
  <c r="H182" i="3"/>
  <c r="I182" i="3"/>
  <c r="J182" i="3"/>
  <c r="K182" i="3"/>
  <c r="L182" i="3"/>
  <c r="M182" i="3"/>
  <c r="N182" i="3"/>
  <c r="O182" i="3"/>
  <c r="P182" i="3"/>
  <c r="Q182" i="3"/>
  <c r="R182" i="3"/>
  <c r="S182" i="3"/>
  <c r="T182"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D183" i="3"/>
  <c r="E183" i="3"/>
  <c r="F183" i="3"/>
  <c r="G183" i="3"/>
  <c r="H183" i="3"/>
  <c r="I183" i="3"/>
  <c r="J183" i="3"/>
  <c r="K183" i="3"/>
  <c r="L183" i="3"/>
  <c r="M183" i="3"/>
  <c r="N183" i="3"/>
  <c r="O183" i="3"/>
  <c r="P183" i="3"/>
  <c r="Q183" i="3"/>
  <c r="R183" i="3"/>
  <c r="S183" i="3"/>
  <c r="T183"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D184" i="3"/>
  <c r="E184" i="3"/>
  <c r="F184" i="3"/>
  <c r="G184" i="3"/>
  <c r="H184" i="3"/>
  <c r="I184" i="3"/>
  <c r="J184" i="3"/>
  <c r="K184" i="3"/>
  <c r="L184" i="3"/>
  <c r="M184" i="3"/>
  <c r="N184" i="3"/>
  <c r="O184" i="3"/>
  <c r="P184" i="3"/>
  <c r="Q184" i="3"/>
  <c r="R184" i="3"/>
  <c r="S184" i="3"/>
  <c r="T184"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D185" i="3"/>
  <c r="E185" i="3"/>
  <c r="F185" i="3"/>
  <c r="G18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D186" i="3"/>
  <c r="E186" i="3"/>
  <c r="F186" i="3"/>
  <c r="G186" i="3"/>
  <c r="H186" i="3"/>
  <c r="I186" i="3"/>
  <c r="J186" i="3"/>
  <c r="K186" i="3"/>
  <c r="L186" i="3"/>
  <c r="M186" i="3"/>
  <c r="N186" i="3"/>
  <c r="O186" i="3"/>
  <c r="P186" i="3"/>
  <c r="Q186" i="3"/>
  <c r="R186" i="3"/>
  <c r="S186" i="3"/>
  <c r="T186"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D187" i="3"/>
  <c r="E187" i="3"/>
  <c r="F187" i="3"/>
  <c r="G187" i="3"/>
  <c r="H187" i="3"/>
  <c r="I187" i="3"/>
  <c r="J187" i="3"/>
  <c r="K187" i="3"/>
  <c r="L187" i="3"/>
  <c r="M187" i="3"/>
  <c r="N187" i="3"/>
  <c r="O187" i="3"/>
  <c r="P187" i="3"/>
  <c r="Q187" i="3"/>
  <c r="R187" i="3"/>
  <c r="S187" i="3"/>
  <c r="T187"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D188" i="3"/>
  <c r="E188" i="3"/>
  <c r="F188" i="3"/>
  <c r="G188" i="3"/>
  <c r="H188" i="3"/>
  <c r="I188" i="3"/>
  <c r="J188" i="3"/>
  <c r="K188" i="3"/>
  <c r="L188" i="3"/>
  <c r="M188" i="3"/>
  <c r="N188" i="3"/>
  <c r="O188" i="3"/>
  <c r="P188" i="3"/>
  <c r="Q188" i="3"/>
  <c r="R188" i="3"/>
  <c r="S188" i="3"/>
  <c r="T188"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D190" i="3"/>
  <c r="E190" i="3"/>
  <c r="F190" i="3"/>
  <c r="G190" i="3"/>
  <c r="H190" i="3"/>
  <c r="I190" i="3"/>
  <c r="J190" i="3"/>
  <c r="K190" i="3"/>
  <c r="L190" i="3"/>
  <c r="M190" i="3"/>
  <c r="N190" i="3"/>
  <c r="O190" i="3"/>
  <c r="P190" i="3"/>
  <c r="Q190" i="3"/>
  <c r="R190" i="3"/>
  <c r="S190" i="3"/>
  <c r="T190" i="3"/>
  <c r="U190" i="3"/>
  <c r="V190" i="3"/>
  <c r="W190" i="3"/>
  <c r="X190" i="3"/>
  <c r="Y190" i="3"/>
  <c r="Z190" i="3"/>
  <c r="AA190" i="3"/>
  <c r="AB190" i="3"/>
  <c r="AC190" i="3"/>
  <c r="AD190" i="3"/>
  <c r="AE190" i="3"/>
  <c r="AF190" i="3"/>
  <c r="AG190" i="3"/>
  <c r="AH190" i="3"/>
  <c r="AI190" i="3"/>
  <c r="AJ190" i="3"/>
  <c r="AK190" i="3"/>
  <c r="AL190" i="3"/>
  <c r="AM190" i="3"/>
  <c r="AN190" i="3"/>
  <c r="AO190" i="3"/>
  <c r="AP190" i="3"/>
  <c r="AQ190" i="3"/>
  <c r="AR190" i="3"/>
  <c r="AS190" i="3"/>
  <c r="AT190" i="3"/>
  <c r="AU190" i="3"/>
  <c r="AV190" i="3"/>
  <c r="AW190" i="3"/>
  <c r="AX190" i="3"/>
  <c r="AY190" i="3"/>
  <c r="AZ190" i="3"/>
  <c r="BA190" i="3"/>
  <c r="BB190" i="3"/>
  <c r="BC190" i="3"/>
  <c r="BD190" i="3"/>
  <c r="BE190" i="3"/>
  <c r="BF190" i="3"/>
  <c r="BG190" i="3"/>
  <c r="BH190" i="3"/>
  <c r="BI190" i="3"/>
  <c r="BJ190" i="3"/>
  <c r="BK190" i="3"/>
  <c r="BL190" i="3"/>
  <c r="BM190" i="3"/>
  <c r="BN190" i="3"/>
  <c r="BO190" i="3"/>
  <c r="BP190" i="3"/>
  <c r="BQ190" i="3"/>
  <c r="D191" i="3"/>
  <c r="E191" i="3"/>
  <c r="F191" i="3"/>
  <c r="G191" i="3"/>
  <c r="H191" i="3"/>
  <c r="I191" i="3"/>
  <c r="J191" i="3"/>
  <c r="K191" i="3"/>
  <c r="L191" i="3"/>
  <c r="M191" i="3"/>
  <c r="N191" i="3"/>
  <c r="O191" i="3"/>
  <c r="P191" i="3"/>
  <c r="Q191" i="3"/>
  <c r="R191" i="3"/>
  <c r="S191" i="3"/>
  <c r="T191" i="3"/>
  <c r="U191" i="3"/>
  <c r="V191" i="3"/>
  <c r="W191" i="3"/>
  <c r="X191" i="3"/>
  <c r="Y191" i="3"/>
  <c r="Z191" i="3"/>
  <c r="AA191" i="3"/>
  <c r="AB191" i="3"/>
  <c r="AC191" i="3"/>
  <c r="AD191" i="3"/>
  <c r="AE191" i="3"/>
  <c r="AF191" i="3"/>
  <c r="AG191" i="3"/>
  <c r="AH191" i="3"/>
  <c r="AI191" i="3"/>
  <c r="AJ191" i="3"/>
  <c r="AK191" i="3"/>
  <c r="AL191" i="3"/>
  <c r="AM191" i="3"/>
  <c r="AN191" i="3"/>
  <c r="AO191" i="3"/>
  <c r="AP191" i="3"/>
  <c r="AQ191" i="3"/>
  <c r="AR191" i="3"/>
  <c r="AS191" i="3"/>
  <c r="AT191" i="3"/>
  <c r="AU191" i="3"/>
  <c r="AV191" i="3"/>
  <c r="AW191" i="3"/>
  <c r="AX191" i="3"/>
  <c r="AY191" i="3"/>
  <c r="AZ191" i="3"/>
  <c r="BA191" i="3"/>
  <c r="BB191" i="3"/>
  <c r="BC191" i="3"/>
  <c r="BD191" i="3"/>
  <c r="BE191" i="3"/>
  <c r="BF191" i="3"/>
  <c r="BG191" i="3"/>
  <c r="BH191" i="3"/>
  <c r="BI191" i="3"/>
  <c r="BJ191" i="3"/>
  <c r="BK191" i="3"/>
  <c r="BL191" i="3"/>
  <c r="BM191" i="3"/>
  <c r="BN191" i="3"/>
  <c r="BO191" i="3"/>
  <c r="BP191" i="3"/>
  <c r="BQ191" i="3"/>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AL192" i="3"/>
  <c r="AM192" i="3"/>
  <c r="AN192" i="3"/>
  <c r="AO192" i="3"/>
  <c r="AP192" i="3"/>
  <c r="AQ192" i="3"/>
  <c r="AR192" i="3"/>
  <c r="AS192" i="3"/>
  <c r="AT192" i="3"/>
  <c r="AU192" i="3"/>
  <c r="AV192" i="3"/>
  <c r="AW192" i="3"/>
  <c r="AX192" i="3"/>
  <c r="AY192" i="3"/>
  <c r="AZ192" i="3"/>
  <c r="BA192" i="3"/>
  <c r="BB192" i="3"/>
  <c r="BC192" i="3"/>
  <c r="BD192" i="3"/>
  <c r="BE192" i="3"/>
  <c r="BF192" i="3"/>
  <c r="BG192" i="3"/>
  <c r="BH192" i="3"/>
  <c r="BI192" i="3"/>
  <c r="BJ192" i="3"/>
  <c r="BK192" i="3"/>
  <c r="BL192" i="3"/>
  <c r="BM192" i="3"/>
  <c r="BN192" i="3"/>
  <c r="BO192" i="3"/>
  <c r="BP192" i="3"/>
  <c r="BQ192" i="3"/>
  <c r="D193" i="3"/>
  <c r="E193" i="3"/>
  <c r="F193" i="3"/>
  <c r="G193"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L193" i="3"/>
  <c r="AM193" i="3"/>
  <c r="AN193" i="3"/>
  <c r="AO193" i="3"/>
  <c r="AP193" i="3"/>
  <c r="AQ193" i="3"/>
  <c r="AR193" i="3"/>
  <c r="AS193" i="3"/>
  <c r="AT193" i="3"/>
  <c r="AU193" i="3"/>
  <c r="AV193" i="3"/>
  <c r="AW193" i="3"/>
  <c r="AX193" i="3"/>
  <c r="AY193" i="3"/>
  <c r="AZ193" i="3"/>
  <c r="BA193" i="3"/>
  <c r="BB193" i="3"/>
  <c r="BC193" i="3"/>
  <c r="BD193" i="3"/>
  <c r="BE193" i="3"/>
  <c r="BF193" i="3"/>
  <c r="BG193" i="3"/>
  <c r="BH193" i="3"/>
  <c r="BI193" i="3"/>
  <c r="BJ193" i="3"/>
  <c r="BK193" i="3"/>
  <c r="BL193" i="3"/>
  <c r="BM193" i="3"/>
  <c r="BN193" i="3"/>
  <c r="BO193" i="3"/>
  <c r="BP193" i="3"/>
  <c r="BQ193"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D195" i="3"/>
  <c r="E195" i="3"/>
  <c r="F195" i="3"/>
  <c r="G195" i="3"/>
  <c r="H195" i="3"/>
  <c r="I195" i="3"/>
  <c r="J195" i="3"/>
  <c r="K195" i="3"/>
  <c r="L195" i="3"/>
  <c r="M195" i="3"/>
  <c r="N195" i="3"/>
  <c r="O195" i="3"/>
  <c r="P195" i="3"/>
  <c r="Q195" i="3"/>
  <c r="R195" i="3"/>
  <c r="S195" i="3"/>
  <c r="T195" i="3"/>
  <c r="U195" i="3"/>
  <c r="V195" i="3"/>
  <c r="W195" i="3"/>
  <c r="X195" i="3"/>
  <c r="Y195" i="3"/>
  <c r="Z195" i="3"/>
  <c r="AA195" i="3"/>
  <c r="AB195" i="3"/>
  <c r="AC195" i="3"/>
  <c r="AD195" i="3"/>
  <c r="AE195" i="3"/>
  <c r="AF195" i="3"/>
  <c r="AG195" i="3"/>
  <c r="AH195" i="3"/>
  <c r="AI195" i="3"/>
  <c r="AJ195" i="3"/>
  <c r="AK195" i="3"/>
  <c r="AL195" i="3"/>
  <c r="AM195" i="3"/>
  <c r="AN195" i="3"/>
  <c r="AO195" i="3"/>
  <c r="AP195" i="3"/>
  <c r="AQ195" i="3"/>
  <c r="AR195" i="3"/>
  <c r="AS195" i="3"/>
  <c r="AT195" i="3"/>
  <c r="AU195" i="3"/>
  <c r="AV195" i="3"/>
  <c r="AW195" i="3"/>
  <c r="AX195" i="3"/>
  <c r="AY195" i="3"/>
  <c r="AZ195" i="3"/>
  <c r="BA195" i="3"/>
  <c r="BB195" i="3"/>
  <c r="BC195" i="3"/>
  <c r="BD195" i="3"/>
  <c r="BE195" i="3"/>
  <c r="BF195" i="3"/>
  <c r="BG195" i="3"/>
  <c r="BH195" i="3"/>
  <c r="BI195" i="3"/>
  <c r="BJ195" i="3"/>
  <c r="BK195" i="3"/>
  <c r="BL195" i="3"/>
  <c r="BM195" i="3"/>
  <c r="BN195" i="3"/>
  <c r="BO195" i="3"/>
  <c r="BP195" i="3"/>
  <c r="BQ195"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AG196" i="3"/>
  <c r="AH196" i="3"/>
  <c r="AI196" i="3"/>
  <c r="AJ196" i="3"/>
  <c r="AK196" i="3"/>
  <c r="AL196" i="3"/>
  <c r="AM196" i="3"/>
  <c r="AN196" i="3"/>
  <c r="AO196" i="3"/>
  <c r="AP196" i="3"/>
  <c r="AQ196" i="3"/>
  <c r="AR196" i="3"/>
  <c r="AS196" i="3"/>
  <c r="AT196" i="3"/>
  <c r="AU196" i="3"/>
  <c r="AV196" i="3"/>
  <c r="AW196" i="3"/>
  <c r="AX196" i="3"/>
  <c r="AY196" i="3"/>
  <c r="AZ196" i="3"/>
  <c r="BA196" i="3"/>
  <c r="BB196" i="3"/>
  <c r="BC196" i="3"/>
  <c r="BD196" i="3"/>
  <c r="BE196" i="3"/>
  <c r="BF196" i="3"/>
  <c r="BG196" i="3"/>
  <c r="BH196" i="3"/>
  <c r="BI196" i="3"/>
  <c r="BJ196" i="3"/>
  <c r="BK196" i="3"/>
  <c r="BL196" i="3"/>
  <c r="BM196" i="3"/>
  <c r="BN196" i="3"/>
  <c r="BO196" i="3"/>
  <c r="BP196" i="3"/>
  <c r="BQ196" i="3"/>
  <c r="D197" i="3"/>
  <c r="E197" i="3"/>
  <c r="F197" i="3"/>
  <c r="G197" i="3"/>
  <c r="H197" i="3"/>
  <c r="I197" i="3"/>
  <c r="J197" i="3"/>
  <c r="K197" i="3"/>
  <c r="L197" i="3"/>
  <c r="M197" i="3"/>
  <c r="N197" i="3"/>
  <c r="O197" i="3"/>
  <c r="P197" i="3"/>
  <c r="Q197" i="3"/>
  <c r="R197" i="3"/>
  <c r="S197" i="3"/>
  <c r="T197" i="3"/>
  <c r="U197" i="3"/>
  <c r="V197" i="3"/>
  <c r="W197" i="3"/>
  <c r="X197" i="3"/>
  <c r="Y197" i="3"/>
  <c r="Z197" i="3"/>
  <c r="AA197" i="3"/>
  <c r="AB197" i="3"/>
  <c r="AC197" i="3"/>
  <c r="AD197" i="3"/>
  <c r="AE197" i="3"/>
  <c r="AF197" i="3"/>
  <c r="AG197" i="3"/>
  <c r="AH197" i="3"/>
  <c r="AI197" i="3"/>
  <c r="AJ197" i="3"/>
  <c r="AK197" i="3"/>
  <c r="AL197" i="3"/>
  <c r="AM197" i="3"/>
  <c r="AN197" i="3"/>
  <c r="AO197" i="3"/>
  <c r="AP197" i="3"/>
  <c r="AQ197" i="3"/>
  <c r="AR197" i="3"/>
  <c r="AS197" i="3"/>
  <c r="AT197" i="3"/>
  <c r="AU197" i="3"/>
  <c r="AV197" i="3"/>
  <c r="AW197" i="3"/>
  <c r="AX197" i="3"/>
  <c r="AY197" i="3"/>
  <c r="AZ197" i="3"/>
  <c r="BA197" i="3"/>
  <c r="BB197" i="3"/>
  <c r="BC197" i="3"/>
  <c r="BD197" i="3"/>
  <c r="BE197" i="3"/>
  <c r="BF197" i="3"/>
  <c r="BG197" i="3"/>
  <c r="BH197" i="3"/>
  <c r="BI197" i="3"/>
  <c r="BJ197" i="3"/>
  <c r="BK197" i="3"/>
  <c r="BL197" i="3"/>
  <c r="BM197" i="3"/>
  <c r="BN197" i="3"/>
  <c r="BO197" i="3"/>
  <c r="BP197" i="3"/>
  <c r="BQ197" i="3"/>
  <c r="D198" i="3"/>
  <c r="E198" i="3"/>
  <c r="F198" i="3"/>
  <c r="G198" i="3"/>
  <c r="H198" i="3"/>
  <c r="I198" i="3"/>
  <c r="J198" i="3"/>
  <c r="K198" i="3"/>
  <c r="L198" i="3"/>
  <c r="M198" i="3"/>
  <c r="N198" i="3"/>
  <c r="O198" i="3"/>
  <c r="P198" i="3"/>
  <c r="Q198" i="3"/>
  <c r="R198" i="3"/>
  <c r="S198" i="3"/>
  <c r="T198" i="3"/>
  <c r="U198"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D199" i="3"/>
  <c r="E199" i="3"/>
  <c r="F199" i="3"/>
  <c r="G199" i="3"/>
  <c r="H199" i="3"/>
  <c r="I199" i="3"/>
  <c r="J199" i="3"/>
  <c r="K199" i="3"/>
  <c r="L199" i="3"/>
  <c r="M199" i="3"/>
  <c r="N199" i="3"/>
  <c r="O199" i="3"/>
  <c r="P199" i="3"/>
  <c r="Q199" i="3"/>
  <c r="R199" i="3"/>
  <c r="S199" i="3"/>
  <c r="T199" i="3"/>
  <c r="U199" i="3"/>
  <c r="V199" i="3"/>
  <c r="W199" i="3"/>
  <c r="X199" i="3"/>
  <c r="Y199" i="3"/>
  <c r="Z199" i="3"/>
  <c r="AA199" i="3"/>
  <c r="AB199" i="3"/>
  <c r="AC199" i="3"/>
  <c r="AD199" i="3"/>
  <c r="AE199" i="3"/>
  <c r="AF199" i="3"/>
  <c r="AG199" i="3"/>
  <c r="AH199" i="3"/>
  <c r="AI199" i="3"/>
  <c r="AJ199"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D200" i="3"/>
  <c r="E200" i="3"/>
  <c r="F200" i="3"/>
  <c r="G200" i="3"/>
  <c r="H200" i="3"/>
  <c r="I200" i="3"/>
  <c r="J200" i="3"/>
  <c r="K200" i="3"/>
  <c r="L200" i="3"/>
  <c r="M200" i="3"/>
  <c r="N200" i="3"/>
  <c r="O200" i="3"/>
  <c r="P200" i="3"/>
  <c r="Q200" i="3"/>
  <c r="R200" i="3"/>
  <c r="S200" i="3"/>
  <c r="T200" i="3"/>
  <c r="U200" i="3"/>
  <c r="V200" i="3"/>
  <c r="W200" i="3"/>
  <c r="X200" i="3"/>
  <c r="Y200" i="3"/>
  <c r="Z200"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D201" i="3"/>
  <c r="E201" i="3"/>
  <c r="F201" i="3"/>
  <c r="G201" i="3"/>
  <c r="H201" i="3"/>
  <c r="I201" i="3"/>
  <c r="J201" i="3"/>
  <c r="K201" i="3"/>
  <c r="L201" i="3"/>
  <c r="M201" i="3"/>
  <c r="N201" i="3"/>
  <c r="O201" i="3"/>
  <c r="P201" i="3"/>
  <c r="Q201" i="3"/>
  <c r="R201" i="3"/>
  <c r="S201" i="3"/>
  <c r="T201" i="3"/>
  <c r="U201"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D202" i="3"/>
  <c r="E202" i="3"/>
  <c r="F202" i="3"/>
  <c r="G202" i="3"/>
  <c r="H202" i="3"/>
  <c r="I202" i="3"/>
  <c r="J202" i="3"/>
  <c r="K202" i="3"/>
  <c r="L202" i="3"/>
  <c r="M202" i="3"/>
  <c r="N202" i="3"/>
  <c r="O202" i="3"/>
  <c r="P202" i="3"/>
  <c r="Q202" i="3"/>
  <c r="R202" i="3"/>
  <c r="S202" i="3"/>
  <c r="T202" i="3"/>
  <c r="U202" i="3"/>
  <c r="V202" i="3"/>
  <c r="W202" i="3"/>
  <c r="X202" i="3"/>
  <c r="Y202" i="3"/>
  <c r="Z202" i="3"/>
  <c r="AA202"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D203" i="3"/>
  <c r="E203" i="3"/>
  <c r="F203" i="3"/>
  <c r="G203" i="3"/>
  <c r="H203" i="3"/>
  <c r="I203" i="3"/>
  <c r="J203" i="3"/>
  <c r="K203" i="3"/>
  <c r="L203" i="3"/>
  <c r="M203" i="3"/>
  <c r="N203" i="3"/>
  <c r="O203" i="3"/>
  <c r="P203" i="3"/>
  <c r="Q203" i="3"/>
  <c r="R203" i="3"/>
  <c r="S203" i="3"/>
  <c r="T203" i="3"/>
  <c r="U203" i="3"/>
  <c r="V203" i="3"/>
  <c r="W203" i="3"/>
  <c r="X203" i="3"/>
  <c r="Y203" i="3"/>
  <c r="Z20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D204" i="3"/>
  <c r="E204" i="3"/>
  <c r="F204" i="3"/>
  <c r="G204" i="3"/>
  <c r="H204" i="3"/>
  <c r="I204" i="3"/>
  <c r="J204" i="3"/>
  <c r="K204" i="3"/>
  <c r="L204" i="3"/>
  <c r="M204" i="3"/>
  <c r="N204" i="3"/>
  <c r="O204" i="3"/>
  <c r="P204" i="3"/>
  <c r="Q204" i="3"/>
  <c r="R204" i="3"/>
  <c r="S204" i="3"/>
  <c r="T204" i="3"/>
  <c r="U204" i="3"/>
  <c r="V204" i="3"/>
  <c r="W204" i="3"/>
  <c r="X204" i="3"/>
  <c r="Y204" i="3"/>
  <c r="Z204" i="3"/>
  <c r="AA204" i="3"/>
  <c r="AB204"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D205" i="3"/>
  <c r="E205" i="3"/>
  <c r="F205" i="3"/>
  <c r="G205" i="3"/>
  <c r="H205" i="3"/>
  <c r="I205" i="3"/>
  <c r="J205" i="3"/>
  <c r="K205" i="3"/>
  <c r="L205" i="3"/>
  <c r="M205" i="3"/>
  <c r="N205" i="3"/>
  <c r="O205" i="3"/>
  <c r="P205" i="3"/>
  <c r="Q205" i="3"/>
  <c r="R205" i="3"/>
  <c r="S205" i="3"/>
  <c r="T205" i="3"/>
  <c r="U205" i="3"/>
  <c r="V205" i="3"/>
  <c r="W205" i="3"/>
  <c r="X205" i="3"/>
  <c r="Y205" i="3"/>
  <c r="Z205" i="3"/>
  <c r="AA205" i="3"/>
  <c r="AB205" i="3"/>
  <c r="AC205"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D206" i="3"/>
  <c r="E206" i="3"/>
  <c r="F206" i="3"/>
  <c r="G206" i="3"/>
  <c r="H206" i="3"/>
  <c r="I206" i="3"/>
  <c r="J206" i="3"/>
  <c r="K206" i="3"/>
  <c r="L206" i="3"/>
  <c r="M206" i="3"/>
  <c r="N206" i="3"/>
  <c r="O206" i="3"/>
  <c r="P206" i="3"/>
  <c r="Q206" i="3"/>
  <c r="R206" i="3"/>
  <c r="S206" i="3"/>
  <c r="T206" i="3"/>
  <c r="U206" i="3"/>
  <c r="V206" i="3"/>
  <c r="W206" i="3"/>
  <c r="X206" i="3"/>
  <c r="Y206" i="3"/>
  <c r="Z206" i="3"/>
  <c r="AA206" i="3"/>
  <c r="AB206" i="3"/>
  <c r="AC206" i="3"/>
  <c r="AD206" i="3"/>
  <c r="AE206"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D207" i="3"/>
  <c r="E207" i="3"/>
  <c r="F207" i="3"/>
  <c r="G207" i="3"/>
  <c r="H207" i="3"/>
  <c r="I207" i="3"/>
  <c r="J207" i="3"/>
  <c r="K207" i="3"/>
  <c r="L207" i="3"/>
  <c r="M207" i="3"/>
  <c r="N207" i="3"/>
  <c r="O207" i="3"/>
  <c r="P207" i="3"/>
  <c r="Q207" i="3"/>
  <c r="R207" i="3"/>
  <c r="S207" i="3"/>
  <c r="T207" i="3"/>
  <c r="U207" i="3"/>
  <c r="V207" i="3"/>
  <c r="W207" i="3"/>
  <c r="X207" i="3"/>
  <c r="Y207" i="3"/>
  <c r="Z207" i="3"/>
  <c r="AA207" i="3"/>
  <c r="AB207" i="3"/>
  <c r="AC207" i="3"/>
  <c r="AD207" i="3"/>
  <c r="AE207"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D208" i="3"/>
  <c r="E208" i="3"/>
  <c r="F208" i="3"/>
  <c r="G208" i="3"/>
  <c r="H208" i="3"/>
  <c r="I208" i="3"/>
  <c r="J208" i="3"/>
  <c r="K208" i="3"/>
  <c r="L208" i="3"/>
  <c r="M208" i="3"/>
  <c r="N208" i="3"/>
  <c r="O208" i="3"/>
  <c r="P208" i="3"/>
  <c r="Q208" i="3"/>
  <c r="R208" i="3"/>
  <c r="S208" i="3"/>
  <c r="T208" i="3"/>
  <c r="U208" i="3"/>
  <c r="V208" i="3"/>
  <c r="W208" i="3"/>
  <c r="X208" i="3"/>
  <c r="Y208" i="3"/>
  <c r="Z208" i="3"/>
  <c r="AA208" i="3"/>
  <c r="AB208" i="3"/>
  <c r="AC208" i="3"/>
  <c r="AD208" i="3"/>
  <c r="AE208" i="3"/>
  <c r="AF208" i="3"/>
  <c r="AG208"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D209" i="3"/>
  <c r="E209" i="3"/>
  <c r="F209" i="3"/>
  <c r="G209" i="3"/>
  <c r="H209" i="3"/>
  <c r="I209" i="3"/>
  <c r="J209" i="3"/>
  <c r="K209" i="3"/>
  <c r="L209" i="3"/>
  <c r="M209" i="3"/>
  <c r="N209" i="3"/>
  <c r="O209" i="3"/>
  <c r="P209" i="3"/>
  <c r="Q209" i="3"/>
  <c r="R209" i="3"/>
  <c r="S209" i="3"/>
  <c r="T209" i="3"/>
  <c r="U209" i="3"/>
  <c r="V209" i="3"/>
  <c r="W209" i="3"/>
  <c r="X209" i="3"/>
  <c r="Y209" i="3"/>
  <c r="Z209" i="3"/>
  <c r="AA209" i="3"/>
  <c r="AB209" i="3"/>
  <c r="AC209" i="3"/>
  <c r="AD209" i="3"/>
  <c r="AE209" i="3"/>
  <c r="AF209" i="3"/>
  <c r="AG209" i="3"/>
  <c r="AH209" i="3"/>
  <c r="AI209"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D210" i="3"/>
  <c r="E210" i="3"/>
  <c r="F210" i="3"/>
  <c r="G210" i="3"/>
  <c r="H210" i="3"/>
  <c r="I210" i="3"/>
  <c r="J210" i="3"/>
  <c r="K210" i="3"/>
  <c r="L210" i="3"/>
  <c r="M210" i="3"/>
  <c r="N210" i="3"/>
  <c r="O210" i="3"/>
  <c r="P210" i="3"/>
  <c r="Q210" i="3"/>
  <c r="R210" i="3"/>
  <c r="S210" i="3"/>
  <c r="T210" i="3"/>
  <c r="U210" i="3"/>
  <c r="V210" i="3"/>
  <c r="W210" i="3"/>
  <c r="X210" i="3"/>
  <c r="Y210" i="3"/>
  <c r="Z210" i="3"/>
  <c r="AA210" i="3"/>
  <c r="AB210" i="3"/>
  <c r="AC210" i="3"/>
  <c r="AD210" i="3"/>
  <c r="AE210" i="3"/>
  <c r="AF210" i="3"/>
  <c r="AG210" i="3"/>
  <c r="AH210" i="3"/>
  <c r="AI210" i="3"/>
  <c r="AJ210" i="3"/>
  <c r="AK210" i="3"/>
  <c r="AL210" i="3"/>
  <c r="AM210" i="3"/>
  <c r="AN210" i="3"/>
  <c r="AO210" i="3"/>
  <c r="AP210"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D211" i="3"/>
  <c r="E211" i="3"/>
  <c r="F211" i="3"/>
  <c r="G211" i="3"/>
  <c r="H211" i="3"/>
  <c r="I211" i="3"/>
  <c r="J211" i="3"/>
  <c r="K211" i="3"/>
  <c r="L211" i="3"/>
  <c r="M211" i="3"/>
  <c r="N211" i="3"/>
  <c r="O211" i="3"/>
  <c r="P211" i="3"/>
  <c r="Q211" i="3"/>
  <c r="R211" i="3"/>
  <c r="S211" i="3"/>
  <c r="T211" i="3"/>
  <c r="U211" i="3"/>
  <c r="V211" i="3"/>
  <c r="W211" i="3"/>
  <c r="X211" i="3"/>
  <c r="Y211" i="3"/>
  <c r="Z211" i="3"/>
  <c r="AA211" i="3"/>
  <c r="AB211" i="3"/>
  <c r="AC211" i="3"/>
  <c r="AD211" i="3"/>
  <c r="AE211" i="3"/>
  <c r="AF211" i="3"/>
  <c r="AG211" i="3"/>
  <c r="AH211" i="3"/>
  <c r="AI211" i="3"/>
  <c r="AJ211" i="3"/>
  <c r="AK211" i="3"/>
  <c r="AL211" i="3"/>
  <c r="AM211" i="3"/>
  <c r="AN21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D213" i="3"/>
  <c r="E213" i="3"/>
  <c r="F213" i="3"/>
  <c r="G213" i="3"/>
  <c r="H213" i="3"/>
  <c r="I213" i="3"/>
  <c r="J213" i="3"/>
  <c r="K213" i="3"/>
  <c r="L213" i="3"/>
  <c r="M213" i="3"/>
  <c r="N213" i="3"/>
  <c r="O213" i="3"/>
  <c r="P213" i="3"/>
  <c r="Q213" i="3"/>
  <c r="R213" i="3"/>
  <c r="S213" i="3"/>
  <c r="T213" i="3"/>
  <c r="U213" i="3"/>
  <c r="V213" i="3"/>
  <c r="W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D214" i="3"/>
  <c r="E214" i="3"/>
  <c r="F214" i="3"/>
  <c r="G214" i="3"/>
  <c r="H214" i="3"/>
  <c r="I214" i="3"/>
  <c r="J214" i="3"/>
  <c r="K214" i="3"/>
  <c r="L214" i="3"/>
  <c r="M214" i="3"/>
  <c r="N214" i="3"/>
  <c r="O214" i="3"/>
  <c r="P214" i="3"/>
  <c r="Q214" i="3"/>
  <c r="R214" i="3"/>
  <c r="S214" i="3"/>
  <c r="T214" i="3"/>
  <c r="U214" i="3"/>
  <c r="V214" i="3"/>
  <c r="W214" i="3"/>
  <c r="X214" i="3"/>
  <c r="Y214" i="3"/>
  <c r="Z214" i="3"/>
  <c r="AA214" i="3"/>
  <c r="AB214" i="3"/>
  <c r="AC214" i="3"/>
  <c r="AD214" i="3"/>
  <c r="AE214" i="3"/>
  <c r="AF214" i="3"/>
  <c r="AG214" i="3"/>
  <c r="AH214"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D215" i="3"/>
  <c r="E215" i="3"/>
  <c r="F215" i="3"/>
  <c r="G215" i="3"/>
  <c r="H215" i="3"/>
  <c r="I215" i="3"/>
  <c r="J215" i="3"/>
  <c r="K215" i="3"/>
  <c r="L215" i="3"/>
  <c r="M215" i="3"/>
  <c r="N215" i="3"/>
  <c r="O215" i="3"/>
  <c r="P215" i="3"/>
  <c r="Q215" i="3"/>
  <c r="R215" i="3"/>
  <c r="S215" i="3"/>
  <c r="T215" i="3"/>
  <c r="U215" i="3"/>
  <c r="V215" i="3"/>
  <c r="W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D216" i="3"/>
  <c r="E216" i="3"/>
  <c r="F216" i="3"/>
  <c r="G216" i="3"/>
  <c r="H216" i="3"/>
  <c r="I216" i="3"/>
  <c r="J216" i="3"/>
  <c r="K216" i="3"/>
  <c r="L216" i="3"/>
  <c r="M216" i="3"/>
  <c r="N216" i="3"/>
  <c r="O216" i="3"/>
  <c r="P216" i="3"/>
  <c r="Q216" i="3"/>
  <c r="R216" i="3"/>
  <c r="S216" i="3"/>
  <c r="T216" i="3"/>
  <c r="U216" i="3"/>
  <c r="V216" i="3"/>
  <c r="W216" i="3"/>
  <c r="X216" i="3"/>
  <c r="Y216" i="3"/>
  <c r="Z216" i="3"/>
  <c r="AA216" i="3"/>
  <c r="AB216" i="3"/>
  <c r="AC216" i="3"/>
  <c r="AD216" i="3"/>
  <c r="AE216" i="3"/>
  <c r="AF216" i="3"/>
  <c r="AG216" i="3"/>
  <c r="AH216" i="3"/>
  <c r="AI216" i="3"/>
  <c r="AJ216" i="3"/>
  <c r="AK216" i="3"/>
  <c r="AL216" i="3"/>
  <c r="AM216" i="3"/>
  <c r="AN216" i="3"/>
  <c r="AO216" i="3"/>
  <c r="AP216" i="3"/>
  <c r="AQ216" i="3"/>
  <c r="AR216" i="3"/>
  <c r="AS216" i="3"/>
  <c r="AT216" i="3"/>
  <c r="AU216" i="3"/>
  <c r="AV216" i="3"/>
  <c r="AW216" i="3"/>
  <c r="AX216" i="3"/>
  <c r="AY216" i="3"/>
  <c r="AZ216" i="3"/>
  <c r="BA216" i="3"/>
  <c r="BB216" i="3"/>
  <c r="BC216" i="3"/>
  <c r="BD216" i="3"/>
  <c r="BE216" i="3"/>
  <c r="BF216" i="3"/>
  <c r="BG216" i="3"/>
  <c r="BH216" i="3"/>
  <c r="BI216" i="3"/>
  <c r="BJ216" i="3"/>
  <c r="BK216" i="3"/>
  <c r="BL216" i="3"/>
  <c r="BM216" i="3"/>
  <c r="BN216" i="3"/>
  <c r="BO216" i="3"/>
  <c r="BP216" i="3"/>
  <c r="BQ216" i="3"/>
  <c r="D217" i="3"/>
  <c r="E217" i="3"/>
  <c r="F217" i="3"/>
  <c r="G217" i="3"/>
  <c r="H217" i="3"/>
  <c r="I217" i="3"/>
  <c r="J217" i="3"/>
  <c r="K217" i="3"/>
  <c r="L217" i="3"/>
  <c r="M217" i="3"/>
  <c r="N217" i="3"/>
  <c r="O217" i="3"/>
  <c r="P217" i="3"/>
  <c r="Q217" i="3"/>
  <c r="R217" i="3"/>
  <c r="S217" i="3"/>
  <c r="T217" i="3"/>
  <c r="U217" i="3"/>
  <c r="V217" i="3"/>
  <c r="W217" i="3"/>
  <c r="X217" i="3"/>
  <c r="Y217" i="3"/>
  <c r="Z217" i="3"/>
  <c r="AA217" i="3"/>
  <c r="AB217" i="3"/>
  <c r="AC217" i="3"/>
  <c r="AD217" i="3"/>
  <c r="AE217" i="3"/>
  <c r="AF217" i="3"/>
  <c r="AG217" i="3"/>
  <c r="AH217" i="3"/>
  <c r="AI217" i="3"/>
  <c r="AJ217" i="3"/>
  <c r="AK217" i="3"/>
  <c r="AL217" i="3"/>
  <c r="AM217" i="3"/>
  <c r="AN217"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D218" i="3"/>
  <c r="E218" i="3"/>
  <c r="F218" i="3"/>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AL218" i="3"/>
  <c r="AM218" i="3"/>
  <c r="AN218" i="3"/>
  <c r="AO218"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D219" i="3"/>
  <c r="E219" i="3"/>
  <c r="F219" i="3"/>
  <c r="G219"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AL219" i="3"/>
  <c r="AM219" i="3"/>
  <c r="AN219" i="3"/>
  <c r="AO219" i="3"/>
  <c r="AP219" i="3"/>
  <c r="AQ219" i="3"/>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D220" i="3"/>
  <c r="E220" i="3"/>
  <c r="F220" i="3"/>
  <c r="G220" i="3"/>
  <c r="H220" i="3"/>
  <c r="I220" i="3"/>
  <c r="J220" i="3"/>
  <c r="K220" i="3"/>
  <c r="L220" i="3"/>
  <c r="M220" i="3"/>
  <c r="N220" i="3"/>
  <c r="O220" i="3"/>
  <c r="P220" i="3"/>
  <c r="Q220" i="3"/>
  <c r="R220" i="3"/>
  <c r="S220" i="3"/>
  <c r="T220" i="3"/>
  <c r="U220" i="3"/>
  <c r="V220" i="3"/>
  <c r="W220" i="3"/>
  <c r="X220" i="3"/>
  <c r="Y220" i="3"/>
  <c r="Z220" i="3"/>
  <c r="AA220" i="3"/>
  <c r="AB220" i="3"/>
  <c r="AC220" i="3"/>
  <c r="AD220" i="3"/>
  <c r="AE220" i="3"/>
  <c r="AF220" i="3"/>
  <c r="AG220" i="3"/>
  <c r="AH220" i="3"/>
  <c r="AI220" i="3"/>
  <c r="AJ220" i="3"/>
  <c r="AK220" i="3"/>
  <c r="AL220" i="3"/>
  <c r="AM220" i="3"/>
  <c r="AN220" i="3"/>
  <c r="AO220" i="3"/>
  <c r="AP220" i="3"/>
  <c r="AQ220" i="3"/>
  <c r="AR220" i="3"/>
  <c r="AS220" i="3"/>
  <c r="AT220" i="3"/>
  <c r="AU220" i="3"/>
  <c r="AV220" i="3"/>
  <c r="AW220" i="3"/>
  <c r="AX220" i="3"/>
  <c r="AY220" i="3"/>
  <c r="AZ220" i="3"/>
  <c r="BA220" i="3"/>
  <c r="BB220" i="3"/>
  <c r="BC220" i="3"/>
  <c r="BD220" i="3"/>
  <c r="BE220" i="3"/>
  <c r="BF220" i="3"/>
  <c r="BG220" i="3"/>
  <c r="BH220" i="3"/>
  <c r="BI220" i="3"/>
  <c r="BJ220" i="3"/>
  <c r="BK220" i="3"/>
  <c r="BL220" i="3"/>
  <c r="BM220" i="3"/>
  <c r="BN220" i="3"/>
  <c r="BO220" i="3"/>
  <c r="BP220" i="3"/>
  <c r="BQ220" i="3"/>
  <c r="D221" i="3"/>
  <c r="E221" i="3"/>
  <c r="F221" i="3"/>
  <c r="G221" i="3"/>
  <c r="H221" i="3"/>
  <c r="I221" i="3"/>
  <c r="J221" i="3"/>
  <c r="K221" i="3"/>
  <c r="L221" i="3"/>
  <c r="M221" i="3"/>
  <c r="N221" i="3"/>
  <c r="O221" i="3"/>
  <c r="P221" i="3"/>
  <c r="Q221" i="3"/>
  <c r="R221" i="3"/>
  <c r="S221" i="3"/>
  <c r="T221" i="3"/>
  <c r="U221" i="3"/>
  <c r="V221" i="3"/>
  <c r="W221" i="3"/>
  <c r="X221" i="3"/>
  <c r="Y221" i="3"/>
  <c r="Z221" i="3"/>
  <c r="AA221" i="3"/>
  <c r="AB221" i="3"/>
  <c r="AC221" i="3"/>
  <c r="AD221" i="3"/>
  <c r="AE221" i="3"/>
  <c r="AF221" i="3"/>
  <c r="AG221" i="3"/>
  <c r="AH221" i="3"/>
  <c r="AI221" i="3"/>
  <c r="AJ221" i="3"/>
  <c r="AK221" i="3"/>
  <c r="AL221" i="3"/>
  <c r="AM221" i="3"/>
  <c r="AN221" i="3"/>
  <c r="AO221" i="3"/>
  <c r="AP221" i="3"/>
  <c r="AQ221" i="3"/>
  <c r="AR221" i="3"/>
  <c r="AS221" i="3"/>
  <c r="AT221" i="3"/>
  <c r="AU221" i="3"/>
  <c r="AV221" i="3"/>
  <c r="AW221" i="3"/>
  <c r="AX221" i="3"/>
  <c r="AY221" i="3"/>
  <c r="AZ221" i="3"/>
  <c r="BA221" i="3"/>
  <c r="BB221" i="3"/>
  <c r="BC221" i="3"/>
  <c r="BD221" i="3"/>
  <c r="BE221" i="3"/>
  <c r="BF221" i="3"/>
  <c r="BG221" i="3"/>
  <c r="BH221" i="3"/>
  <c r="BI221" i="3"/>
  <c r="BJ221" i="3"/>
  <c r="BK221" i="3"/>
  <c r="BL221" i="3"/>
  <c r="BM221" i="3"/>
  <c r="BN221" i="3"/>
  <c r="BO221" i="3"/>
  <c r="BP221" i="3"/>
  <c r="BQ221" i="3"/>
  <c r="D222" i="3"/>
  <c r="E222" i="3"/>
  <c r="F222" i="3"/>
  <c r="G222" i="3"/>
  <c r="H222" i="3"/>
  <c r="I222" i="3"/>
  <c r="J222" i="3"/>
  <c r="K222" i="3"/>
  <c r="L222" i="3"/>
  <c r="M222" i="3"/>
  <c r="N222" i="3"/>
  <c r="O222" i="3"/>
  <c r="P222" i="3"/>
  <c r="Q222" i="3"/>
  <c r="R222" i="3"/>
  <c r="S222" i="3"/>
  <c r="T222" i="3"/>
  <c r="U222" i="3"/>
  <c r="V222" i="3"/>
  <c r="W222" i="3"/>
  <c r="X222" i="3"/>
  <c r="Y222" i="3"/>
  <c r="Z222" i="3"/>
  <c r="AA222" i="3"/>
  <c r="AB222" i="3"/>
  <c r="AC222" i="3"/>
  <c r="AD222" i="3"/>
  <c r="AE222" i="3"/>
  <c r="AF222" i="3"/>
  <c r="AG222" i="3"/>
  <c r="AH222" i="3"/>
  <c r="AI222" i="3"/>
  <c r="AJ222" i="3"/>
  <c r="AK222" i="3"/>
  <c r="AL222" i="3"/>
  <c r="AM222" i="3"/>
  <c r="AN222" i="3"/>
  <c r="AO222" i="3"/>
  <c r="AP222" i="3"/>
  <c r="AQ222" i="3"/>
  <c r="AR222" i="3"/>
  <c r="AS222" i="3"/>
  <c r="AT222"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D223" i="3"/>
  <c r="E223" i="3"/>
  <c r="F223" i="3"/>
  <c r="G223" i="3"/>
  <c r="H223" i="3"/>
  <c r="I223" i="3"/>
  <c r="J223" i="3"/>
  <c r="K223" i="3"/>
  <c r="L223" i="3"/>
  <c r="M223" i="3"/>
  <c r="N223" i="3"/>
  <c r="O223" i="3"/>
  <c r="P223" i="3"/>
  <c r="Q223" i="3"/>
  <c r="R223" i="3"/>
  <c r="S223" i="3"/>
  <c r="T223" i="3"/>
  <c r="U223" i="3"/>
  <c r="V223" i="3"/>
  <c r="W223" i="3"/>
  <c r="X223" i="3"/>
  <c r="Y223" i="3"/>
  <c r="Z223" i="3"/>
  <c r="AA223" i="3"/>
  <c r="AB223" i="3"/>
  <c r="AC223" i="3"/>
  <c r="AD223" i="3"/>
  <c r="AE223" i="3"/>
  <c r="AF223" i="3"/>
  <c r="AG223" i="3"/>
  <c r="AH223" i="3"/>
  <c r="AI223" i="3"/>
  <c r="AJ223" i="3"/>
  <c r="AK223" i="3"/>
  <c r="AL223" i="3"/>
  <c r="AM223" i="3"/>
  <c r="AN223" i="3"/>
  <c r="AO223" i="3"/>
  <c r="AP223" i="3"/>
  <c r="AQ223" i="3"/>
  <c r="AR223" i="3"/>
  <c r="AS223" i="3"/>
  <c r="AT223" i="3"/>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D224" i="3"/>
  <c r="E224" i="3"/>
  <c r="F224" i="3"/>
  <c r="G224" i="3"/>
  <c r="H224" i="3"/>
  <c r="I224" i="3"/>
  <c r="J224" i="3"/>
  <c r="K224" i="3"/>
  <c r="L224" i="3"/>
  <c r="M224" i="3"/>
  <c r="N224" i="3"/>
  <c r="O224" i="3"/>
  <c r="P224" i="3"/>
  <c r="Q224" i="3"/>
  <c r="R224" i="3"/>
  <c r="S224" i="3"/>
  <c r="T224" i="3"/>
  <c r="U224" i="3"/>
  <c r="V224" i="3"/>
  <c r="W224" i="3"/>
  <c r="X224" i="3"/>
  <c r="Y224" i="3"/>
  <c r="Z224" i="3"/>
  <c r="AA224" i="3"/>
  <c r="AB224" i="3"/>
  <c r="AC224" i="3"/>
  <c r="AD224" i="3"/>
  <c r="AE224" i="3"/>
  <c r="AF224" i="3"/>
  <c r="AG224" i="3"/>
  <c r="AH224" i="3"/>
  <c r="AI224" i="3"/>
  <c r="AJ224" i="3"/>
  <c r="AK224" i="3"/>
  <c r="AL224" i="3"/>
  <c r="AM224" i="3"/>
  <c r="AN224" i="3"/>
  <c r="AO224" i="3"/>
  <c r="AP224" i="3"/>
  <c r="AQ224" i="3"/>
  <c r="AR224" i="3"/>
  <c r="AS224" i="3"/>
  <c r="AT224" i="3"/>
  <c r="AU224" i="3"/>
  <c r="AV224" i="3"/>
  <c r="AW224" i="3"/>
  <c r="AX224" i="3"/>
  <c r="AY224" i="3"/>
  <c r="AZ224" i="3"/>
  <c r="BA224" i="3"/>
  <c r="BB224" i="3"/>
  <c r="BC224" i="3"/>
  <c r="BD224" i="3"/>
  <c r="BE224" i="3"/>
  <c r="BF224" i="3"/>
  <c r="BG224" i="3"/>
  <c r="BH224" i="3"/>
  <c r="BI224" i="3"/>
  <c r="BJ224" i="3"/>
  <c r="BK224" i="3"/>
  <c r="BL224" i="3"/>
  <c r="BM224" i="3"/>
  <c r="BN224" i="3"/>
  <c r="BO224" i="3"/>
  <c r="BP224" i="3"/>
  <c r="BQ224" i="3"/>
  <c r="D225" i="3"/>
  <c r="E225" i="3"/>
  <c r="F225" i="3"/>
  <c r="G225" i="3"/>
  <c r="H225" i="3"/>
  <c r="I225" i="3"/>
  <c r="J225" i="3"/>
  <c r="K225" i="3"/>
  <c r="L225" i="3"/>
  <c r="M225" i="3"/>
  <c r="N225" i="3"/>
  <c r="O225" i="3"/>
  <c r="P225" i="3"/>
  <c r="Q225" i="3"/>
  <c r="R225" i="3"/>
  <c r="S225" i="3"/>
  <c r="T225" i="3"/>
  <c r="U225" i="3"/>
  <c r="V225" i="3"/>
  <c r="W225" i="3"/>
  <c r="X225" i="3"/>
  <c r="Y225" i="3"/>
  <c r="Z225" i="3"/>
  <c r="AA225" i="3"/>
  <c r="AB225" i="3"/>
  <c r="AC225" i="3"/>
  <c r="AD225" i="3"/>
  <c r="AE225" i="3"/>
  <c r="AF225" i="3"/>
  <c r="AG225" i="3"/>
  <c r="AH225" i="3"/>
  <c r="AI225" i="3"/>
  <c r="AJ225" i="3"/>
  <c r="AK225" i="3"/>
  <c r="AL225" i="3"/>
  <c r="AM225" i="3"/>
  <c r="AN225" i="3"/>
  <c r="AO225" i="3"/>
  <c r="AP225" i="3"/>
  <c r="AQ225" i="3"/>
  <c r="AR225" i="3"/>
  <c r="AS225" i="3"/>
  <c r="AT225" i="3"/>
  <c r="AU225" i="3"/>
  <c r="AV225" i="3"/>
  <c r="AW225" i="3"/>
  <c r="AX225" i="3"/>
  <c r="AY225" i="3"/>
  <c r="AZ225" i="3"/>
  <c r="BA225" i="3"/>
  <c r="BB225" i="3"/>
  <c r="BC225" i="3"/>
  <c r="BD225" i="3"/>
  <c r="BE225" i="3"/>
  <c r="BF225" i="3"/>
  <c r="BG225" i="3"/>
  <c r="BH225" i="3"/>
  <c r="BI225" i="3"/>
  <c r="BJ225" i="3"/>
  <c r="BK225" i="3"/>
  <c r="BL225" i="3"/>
  <c r="BM225" i="3"/>
  <c r="BN225" i="3"/>
  <c r="BO225" i="3"/>
  <c r="BP225" i="3"/>
  <c r="BQ225" i="3"/>
  <c r="D226" i="3"/>
  <c r="E226" i="3"/>
  <c r="F226" i="3"/>
  <c r="G226" i="3"/>
  <c r="H226" i="3"/>
  <c r="I226" i="3"/>
  <c r="J226" i="3"/>
  <c r="K226" i="3"/>
  <c r="L226" i="3"/>
  <c r="M226" i="3"/>
  <c r="N226" i="3"/>
  <c r="O226" i="3"/>
  <c r="P226" i="3"/>
  <c r="Q226" i="3"/>
  <c r="R226" i="3"/>
  <c r="S226" i="3"/>
  <c r="T226" i="3"/>
  <c r="U226" i="3"/>
  <c r="V226" i="3"/>
  <c r="W226" i="3"/>
  <c r="X226" i="3"/>
  <c r="Y226" i="3"/>
  <c r="Z226" i="3"/>
  <c r="AA226" i="3"/>
  <c r="AB226" i="3"/>
  <c r="AC226" i="3"/>
  <c r="AD226" i="3"/>
  <c r="AE226" i="3"/>
  <c r="AF226" i="3"/>
  <c r="AG226" i="3"/>
  <c r="AH226" i="3"/>
  <c r="AI226" i="3"/>
  <c r="AJ226" i="3"/>
  <c r="AK226" i="3"/>
  <c r="AL226" i="3"/>
  <c r="AM226" i="3"/>
  <c r="AN226" i="3"/>
  <c r="AO226" i="3"/>
  <c r="AP226" i="3"/>
  <c r="AQ226" i="3"/>
  <c r="AR226" i="3"/>
  <c r="AS226" i="3"/>
  <c r="AT226" i="3"/>
  <c r="AU226" i="3"/>
  <c r="AV226" i="3"/>
  <c r="AW226" i="3"/>
  <c r="AX226" i="3"/>
  <c r="AY226" i="3"/>
  <c r="AZ226" i="3"/>
  <c r="BA226" i="3"/>
  <c r="BB226" i="3"/>
  <c r="BC226" i="3"/>
  <c r="BD226" i="3"/>
  <c r="BE226" i="3"/>
  <c r="BF226" i="3"/>
  <c r="BG226" i="3"/>
  <c r="BH226" i="3"/>
  <c r="BI226" i="3"/>
  <c r="BJ226" i="3"/>
  <c r="BK226" i="3"/>
  <c r="BL226" i="3"/>
  <c r="BM226" i="3"/>
  <c r="BN226" i="3"/>
  <c r="BO226" i="3"/>
  <c r="BP226" i="3"/>
  <c r="BQ226" i="3"/>
  <c r="D227" i="3"/>
  <c r="E227" i="3"/>
  <c r="F227" i="3"/>
  <c r="G227" i="3"/>
  <c r="H227" i="3"/>
  <c r="I227" i="3"/>
  <c r="J227" i="3"/>
  <c r="K227" i="3"/>
  <c r="L227" i="3"/>
  <c r="M227" i="3"/>
  <c r="N227" i="3"/>
  <c r="O227" i="3"/>
  <c r="P227" i="3"/>
  <c r="Q227" i="3"/>
  <c r="R227" i="3"/>
  <c r="S227" i="3"/>
  <c r="T227" i="3"/>
  <c r="U227" i="3"/>
  <c r="V227" i="3"/>
  <c r="W227" i="3"/>
  <c r="X227" i="3"/>
  <c r="Y227" i="3"/>
  <c r="Z227" i="3"/>
  <c r="AA227" i="3"/>
  <c r="AB227" i="3"/>
  <c r="AC227" i="3"/>
  <c r="AD227" i="3"/>
  <c r="AE227" i="3"/>
  <c r="AF227" i="3"/>
  <c r="AG227" i="3"/>
  <c r="AH227" i="3"/>
  <c r="AI227" i="3"/>
  <c r="AJ227" i="3"/>
  <c r="AK227" i="3"/>
  <c r="AL227" i="3"/>
  <c r="AM227" i="3"/>
  <c r="AN227" i="3"/>
  <c r="AO227" i="3"/>
  <c r="AP227" i="3"/>
  <c r="AQ227" i="3"/>
  <c r="AR227" i="3"/>
  <c r="AS227" i="3"/>
  <c r="AT227" i="3"/>
  <c r="AU227" i="3"/>
  <c r="AV227" i="3"/>
  <c r="AW227" i="3"/>
  <c r="AX227" i="3"/>
  <c r="AY227" i="3"/>
  <c r="AZ227" i="3"/>
  <c r="BA227" i="3"/>
  <c r="BB227" i="3"/>
  <c r="BC227" i="3"/>
  <c r="BD227" i="3"/>
  <c r="BE227" i="3"/>
  <c r="BF227" i="3"/>
  <c r="BG227" i="3"/>
  <c r="BH227" i="3"/>
  <c r="BI227" i="3"/>
  <c r="BJ227" i="3"/>
  <c r="BK227" i="3"/>
  <c r="BL227" i="3"/>
  <c r="BM227" i="3"/>
  <c r="BN227" i="3"/>
  <c r="BO227" i="3"/>
  <c r="BP227" i="3"/>
  <c r="BQ227" i="3"/>
  <c r="D228" i="3"/>
  <c r="E228" i="3"/>
  <c r="F228" i="3"/>
  <c r="G228"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AL228" i="3"/>
  <c r="AM228" i="3"/>
  <c r="AN228" i="3"/>
  <c r="AO228" i="3"/>
  <c r="AP228" i="3"/>
  <c r="AQ228" i="3"/>
  <c r="AR228" i="3"/>
  <c r="AS228" i="3"/>
  <c r="AT228" i="3"/>
  <c r="AU228" i="3"/>
  <c r="AV228" i="3"/>
  <c r="AW228" i="3"/>
  <c r="AX228" i="3"/>
  <c r="AY228" i="3"/>
  <c r="AZ228" i="3"/>
  <c r="BA228" i="3"/>
  <c r="BB228" i="3"/>
  <c r="BC228" i="3"/>
  <c r="BD228" i="3"/>
  <c r="BE228" i="3"/>
  <c r="BF228" i="3"/>
  <c r="BG228" i="3"/>
  <c r="BH228" i="3"/>
  <c r="BI228" i="3"/>
  <c r="BJ228" i="3"/>
  <c r="BK228" i="3"/>
  <c r="BL228" i="3"/>
  <c r="BM228" i="3"/>
  <c r="BN228" i="3"/>
  <c r="BO228" i="3"/>
  <c r="BP228" i="3"/>
  <c r="BQ228" i="3"/>
  <c r="D229" i="3"/>
  <c r="E229" i="3"/>
  <c r="F229" i="3"/>
  <c r="G229" i="3"/>
  <c r="H229" i="3"/>
  <c r="I229" i="3"/>
  <c r="J229" i="3"/>
  <c r="K229" i="3"/>
  <c r="L229" i="3"/>
  <c r="M229" i="3"/>
  <c r="N229" i="3"/>
  <c r="O229" i="3"/>
  <c r="P229" i="3"/>
  <c r="Q229" i="3"/>
  <c r="R229" i="3"/>
  <c r="S229" i="3"/>
  <c r="T229" i="3"/>
  <c r="U229" i="3"/>
  <c r="V229" i="3"/>
  <c r="W229" i="3"/>
  <c r="X229" i="3"/>
  <c r="Y229" i="3"/>
  <c r="Z229" i="3"/>
  <c r="AA229" i="3"/>
  <c r="AB229" i="3"/>
  <c r="AC229" i="3"/>
  <c r="AD229" i="3"/>
  <c r="AE229" i="3"/>
  <c r="AF229" i="3"/>
  <c r="AG229" i="3"/>
  <c r="AH229" i="3"/>
  <c r="AI229" i="3"/>
  <c r="AJ229" i="3"/>
  <c r="AK229" i="3"/>
  <c r="AL229" i="3"/>
  <c r="AM229" i="3"/>
  <c r="AN229" i="3"/>
  <c r="AO229" i="3"/>
  <c r="AP229" i="3"/>
  <c r="AQ229" i="3"/>
  <c r="AR229" i="3"/>
  <c r="AS229" i="3"/>
  <c r="AT229" i="3"/>
  <c r="AU229" i="3"/>
  <c r="AV229" i="3"/>
  <c r="AW229" i="3"/>
  <c r="AX229" i="3"/>
  <c r="AY229" i="3"/>
  <c r="AZ229" i="3"/>
  <c r="BA229" i="3"/>
  <c r="BB229" i="3"/>
  <c r="BC229" i="3"/>
  <c r="BD229" i="3"/>
  <c r="BE229" i="3"/>
  <c r="BF229" i="3"/>
  <c r="BG229" i="3"/>
  <c r="BH229" i="3"/>
  <c r="BI229" i="3"/>
  <c r="BJ229" i="3"/>
  <c r="BK229" i="3"/>
  <c r="BL229" i="3"/>
  <c r="BM229" i="3"/>
  <c r="BN229" i="3"/>
  <c r="BO229" i="3"/>
  <c r="BP229" i="3"/>
  <c r="BQ229" i="3"/>
  <c r="D230" i="3"/>
  <c r="E230" i="3"/>
  <c r="F230" i="3"/>
  <c r="G230"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AL230" i="3"/>
  <c r="AM230" i="3"/>
  <c r="AN230" i="3"/>
  <c r="AO230" i="3"/>
  <c r="AP230" i="3"/>
  <c r="AQ230" i="3"/>
  <c r="AR230" i="3"/>
  <c r="AS230" i="3"/>
  <c r="AT230" i="3"/>
  <c r="AU230" i="3"/>
  <c r="AV230" i="3"/>
  <c r="AW230" i="3"/>
  <c r="AX230" i="3"/>
  <c r="AY230" i="3"/>
  <c r="AZ230" i="3"/>
  <c r="BA230" i="3"/>
  <c r="BB230" i="3"/>
  <c r="BC230" i="3"/>
  <c r="BD230" i="3"/>
  <c r="BE230" i="3"/>
  <c r="BF230" i="3"/>
  <c r="BG230" i="3"/>
  <c r="BH230" i="3"/>
  <c r="BI230" i="3"/>
  <c r="BJ230" i="3"/>
  <c r="BK230" i="3"/>
  <c r="BL230" i="3"/>
  <c r="BM230" i="3"/>
  <c r="BN230" i="3"/>
  <c r="BO230" i="3"/>
  <c r="BP230" i="3"/>
  <c r="BQ230" i="3"/>
  <c r="D231" i="3"/>
  <c r="E231" i="3"/>
  <c r="F231" i="3"/>
  <c r="G231"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AL231" i="3"/>
  <c r="AM231" i="3"/>
  <c r="AN231" i="3"/>
  <c r="AO231" i="3"/>
  <c r="AP231" i="3"/>
  <c r="AQ231" i="3"/>
  <c r="AR231" i="3"/>
  <c r="AS231" i="3"/>
  <c r="AT231" i="3"/>
  <c r="AU231" i="3"/>
  <c r="AV231" i="3"/>
  <c r="AW231" i="3"/>
  <c r="AX231" i="3"/>
  <c r="AY231" i="3"/>
  <c r="AZ231" i="3"/>
  <c r="BA231" i="3"/>
  <c r="BB231" i="3"/>
  <c r="BC231" i="3"/>
  <c r="BD231" i="3"/>
  <c r="BE231" i="3"/>
  <c r="BF231" i="3"/>
  <c r="BG231" i="3"/>
  <c r="BH231" i="3"/>
  <c r="BI231" i="3"/>
  <c r="BJ231" i="3"/>
  <c r="BK231" i="3"/>
  <c r="BL231" i="3"/>
  <c r="BM231" i="3"/>
  <c r="BN231" i="3"/>
  <c r="BO231" i="3"/>
  <c r="BP231" i="3"/>
  <c r="BQ231" i="3"/>
  <c r="D232" i="3"/>
  <c r="E232" i="3"/>
  <c r="F232" i="3"/>
  <c r="G232" i="3"/>
  <c r="H232" i="3"/>
  <c r="I232" i="3"/>
  <c r="J232" i="3"/>
  <c r="K232" i="3"/>
  <c r="L232" i="3"/>
  <c r="M232" i="3"/>
  <c r="N232" i="3"/>
  <c r="O232" i="3"/>
  <c r="P232" i="3"/>
  <c r="Q232" i="3"/>
  <c r="R232" i="3"/>
  <c r="S232" i="3"/>
  <c r="T232" i="3"/>
  <c r="U232" i="3"/>
  <c r="V232" i="3"/>
  <c r="W232" i="3"/>
  <c r="X232" i="3"/>
  <c r="Y232" i="3"/>
  <c r="Z232" i="3"/>
  <c r="AA232" i="3"/>
  <c r="AB232" i="3"/>
  <c r="AC232" i="3"/>
  <c r="AD232" i="3"/>
  <c r="AE232" i="3"/>
  <c r="AF232" i="3"/>
  <c r="AG232" i="3"/>
  <c r="AH232" i="3"/>
  <c r="AI232" i="3"/>
  <c r="AJ232" i="3"/>
  <c r="AK232" i="3"/>
  <c r="AL232" i="3"/>
  <c r="AM232" i="3"/>
  <c r="AN232" i="3"/>
  <c r="AO232" i="3"/>
  <c r="AP232" i="3"/>
  <c r="AQ232" i="3"/>
  <c r="AR232" i="3"/>
  <c r="AS232" i="3"/>
  <c r="AT232" i="3"/>
  <c r="AU232" i="3"/>
  <c r="AV232" i="3"/>
  <c r="AW232" i="3"/>
  <c r="AX232" i="3"/>
  <c r="AY232" i="3"/>
  <c r="AZ232" i="3"/>
  <c r="BA232" i="3"/>
  <c r="BB232" i="3"/>
  <c r="BC232" i="3"/>
  <c r="BD232" i="3"/>
  <c r="BE232" i="3"/>
  <c r="BF232" i="3"/>
  <c r="BG232" i="3"/>
  <c r="BH232" i="3"/>
  <c r="BI232" i="3"/>
  <c r="BJ232" i="3"/>
  <c r="BK232" i="3"/>
  <c r="BL232" i="3"/>
  <c r="BM232" i="3"/>
  <c r="BN232" i="3"/>
  <c r="BO232" i="3"/>
  <c r="BP232" i="3"/>
  <c r="BQ232" i="3"/>
  <c r="D233" i="3"/>
  <c r="E233" i="3"/>
  <c r="F233" i="3"/>
  <c r="G233" i="3"/>
  <c r="H233" i="3"/>
  <c r="I233" i="3"/>
  <c r="J233" i="3"/>
  <c r="K233" i="3"/>
  <c r="L233" i="3"/>
  <c r="M233" i="3"/>
  <c r="N233" i="3"/>
  <c r="O233" i="3"/>
  <c r="P233" i="3"/>
  <c r="Q233" i="3"/>
  <c r="R233" i="3"/>
  <c r="S233" i="3"/>
  <c r="T233" i="3"/>
  <c r="U233" i="3"/>
  <c r="V233" i="3"/>
  <c r="W233" i="3"/>
  <c r="X233" i="3"/>
  <c r="Y233" i="3"/>
  <c r="Z233" i="3"/>
  <c r="AA233" i="3"/>
  <c r="AB233" i="3"/>
  <c r="AC233" i="3"/>
  <c r="AD233" i="3"/>
  <c r="AE233" i="3"/>
  <c r="AF233" i="3"/>
  <c r="AG233" i="3"/>
  <c r="AH233" i="3"/>
  <c r="AI233" i="3"/>
  <c r="AJ233" i="3"/>
  <c r="AK233" i="3"/>
  <c r="AL233" i="3"/>
  <c r="AM233" i="3"/>
  <c r="AN233" i="3"/>
  <c r="AO233" i="3"/>
  <c r="AP233" i="3"/>
  <c r="AQ233" i="3"/>
  <c r="AR233" i="3"/>
  <c r="AS233" i="3"/>
  <c r="AT233" i="3"/>
  <c r="AU233" i="3"/>
  <c r="AV233" i="3"/>
  <c r="AW233" i="3"/>
  <c r="AX233" i="3"/>
  <c r="AY233" i="3"/>
  <c r="AZ233" i="3"/>
  <c r="BA233" i="3"/>
  <c r="BB233" i="3"/>
  <c r="BC233" i="3"/>
  <c r="BD233" i="3"/>
  <c r="BE233" i="3"/>
  <c r="BF233" i="3"/>
  <c r="BG233" i="3"/>
  <c r="BH233" i="3"/>
  <c r="BI233" i="3"/>
  <c r="BJ233" i="3"/>
  <c r="BK233" i="3"/>
  <c r="BL233" i="3"/>
  <c r="BM233" i="3"/>
  <c r="BN233" i="3"/>
  <c r="BO233" i="3"/>
  <c r="BP233" i="3"/>
  <c r="BQ233" i="3"/>
  <c r="BR145" i="2"/>
  <c r="D144" i="1" s="1"/>
  <c r="H144" i="1" s="1"/>
  <c r="BR146" i="2"/>
  <c r="D145" i="1" s="1"/>
  <c r="H145" i="1" s="1"/>
  <c r="BR147" i="2"/>
  <c r="D146" i="1" s="1"/>
  <c r="H146" i="1" s="1"/>
  <c r="BR148" i="2"/>
  <c r="D147" i="1" s="1"/>
  <c r="H147" i="1" s="1"/>
  <c r="BR149" i="2"/>
  <c r="D148" i="1" s="1"/>
  <c r="H148" i="1" s="1"/>
  <c r="BR150" i="2"/>
  <c r="D149" i="1" s="1"/>
  <c r="H149" i="1" s="1"/>
  <c r="BR151" i="2"/>
  <c r="D150" i="1" s="1"/>
  <c r="H150" i="1" s="1"/>
  <c r="BR152" i="2"/>
  <c r="D151" i="1" s="1"/>
  <c r="H151" i="1" s="1"/>
  <c r="BR153" i="2"/>
  <c r="D152" i="1" s="1"/>
  <c r="H152" i="1" s="1"/>
  <c r="BR154" i="2"/>
  <c r="D153" i="1" s="1"/>
  <c r="H153" i="1" s="1"/>
  <c r="BR155" i="2"/>
  <c r="D154" i="1" s="1"/>
  <c r="H154" i="1" s="1"/>
  <c r="BR156" i="2"/>
  <c r="D155" i="1" s="1"/>
  <c r="H155" i="1" s="1"/>
  <c r="BR157" i="2"/>
  <c r="D156" i="1" s="1"/>
  <c r="H156" i="1" s="1"/>
  <c r="BR158" i="2"/>
  <c r="D157" i="1" s="1"/>
  <c r="H157" i="1" s="1"/>
  <c r="BR159" i="2"/>
  <c r="D158" i="1" s="1"/>
  <c r="H158" i="1" s="1"/>
  <c r="BR160" i="2"/>
  <c r="D159" i="1" s="1"/>
  <c r="H159" i="1" s="1"/>
  <c r="BR161" i="2"/>
  <c r="D160" i="1" s="1"/>
  <c r="H160" i="1" s="1"/>
  <c r="BR162" i="2"/>
  <c r="D161" i="1" s="1"/>
  <c r="H161" i="1" s="1"/>
  <c r="BR163" i="2"/>
  <c r="D162" i="1" s="1"/>
  <c r="H162" i="1" s="1"/>
  <c r="BR164" i="2"/>
  <c r="D163" i="1" s="1"/>
  <c r="H163" i="1" s="1"/>
  <c r="BR165" i="2"/>
  <c r="D164" i="1" s="1"/>
  <c r="H164" i="1" s="1"/>
  <c r="BR166" i="2"/>
  <c r="D165" i="1" s="1"/>
  <c r="H165" i="1" s="1"/>
  <c r="BR167" i="2"/>
  <c r="D166" i="1" s="1"/>
  <c r="H166" i="1" s="1"/>
  <c r="BR168" i="2"/>
  <c r="D167" i="1" s="1"/>
  <c r="H167" i="1" s="1"/>
  <c r="BR169" i="2"/>
  <c r="D168" i="1" s="1"/>
  <c r="H168" i="1" s="1"/>
  <c r="BR170" i="2"/>
  <c r="D169" i="1" s="1"/>
  <c r="H169" i="1" s="1"/>
  <c r="BR171" i="2"/>
  <c r="D170" i="1" s="1"/>
  <c r="H170" i="1" s="1"/>
  <c r="BR172" i="2"/>
  <c r="D171" i="1" s="1"/>
  <c r="H171" i="1" s="1"/>
  <c r="BR173" i="2"/>
  <c r="D172" i="1" s="1"/>
  <c r="H172" i="1" s="1"/>
  <c r="BR174" i="2"/>
  <c r="D173" i="1" s="1"/>
  <c r="H173" i="1" s="1"/>
  <c r="BR175" i="2"/>
  <c r="D174" i="1" s="1"/>
  <c r="H174" i="1" s="1"/>
  <c r="BR176" i="2"/>
  <c r="D175" i="1" s="1"/>
  <c r="H175" i="1" s="1"/>
  <c r="BR177" i="2"/>
  <c r="D176" i="1" s="1"/>
  <c r="H176" i="1" s="1"/>
  <c r="BR178" i="2"/>
  <c r="D177" i="1" s="1"/>
  <c r="H177" i="1" s="1"/>
  <c r="BR179" i="2"/>
  <c r="D178" i="1" s="1"/>
  <c r="H178" i="1" s="1"/>
  <c r="BR180" i="2"/>
  <c r="D179" i="1" s="1"/>
  <c r="H179" i="1" s="1"/>
  <c r="BR181" i="2"/>
  <c r="D180" i="1" s="1"/>
  <c r="H180" i="1" s="1"/>
  <c r="BR182" i="2"/>
  <c r="D181" i="1" s="1"/>
  <c r="H181" i="1" s="1"/>
  <c r="BR183" i="2"/>
  <c r="D182" i="1" s="1"/>
  <c r="H182" i="1" s="1"/>
  <c r="BR184" i="2"/>
  <c r="D183" i="1" s="1"/>
  <c r="H183" i="1" s="1"/>
  <c r="BR185" i="2"/>
  <c r="D184" i="1" s="1"/>
  <c r="H184" i="1" s="1"/>
  <c r="BR186" i="2"/>
  <c r="D185" i="1" s="1"/>
  <c r="H185" i="1" s="1"/>
  <c r="BR187" i="2"/>
  <c r="D186" i="1" s="1"/>
  <c r="H186" i="1" s="1"/>
  <c r="BR188" i="2"/>
  <c r="D187" i="1" s="1"/>
  <c r="H187" i="1" s="1"/>
  <c r="BR189" i="2"/>
  <c r="D188" i="1" s="1"/>
  <c r="H188" i="1" s="1"/>
  <c r="BR190" i="2"/>
  <c r="D189" i="1" s="1"/>
  <c r="H189" i="1" s="1"/>
  <c r="BR191" i="2"/>
  <c r="D190" i="1" s="1"/>
  <c r="H190" i="1" s="1"/>
  <c r="BR192" i="2"/>
  <c r="D191" i="1" s="1"/>
  <c r="H191" i="1" s="1"/>
  <c r="BR193" i="2"/>
  <c r="D192" i="1" s="1"/>
  <c r="H192" i="1" s="1"/>
  <c r="BR194" i="2"/>
  <c r="D193" i="1" s="1"/>
  <c r="H193" i="1" s="1"/>
  <c r="BR195" i="2"/>
  <c r="D194" i="1" s="1"/>
  <c r="H194" i="1" s="1"/>
  <c r="BR196" i="2"/>
  <c r="D195" i="1" s="1"/>
  <c r="H195" i="1" s="1"/>
  <c r="BR197" i="2"/>
  <c r="D196" i="1" s="1"/>
  <c r="H196" i="1" s="1"/>
  <c r="BR198" i="2"/>
  <c r="D197" i="1" s="1"/>
  <c r="H197" i="1" s="1"/>
  <c r="BR199" i="2"/>
  <c r="D198" i="1" s="1"/>
  <c r="H198" i="1" s="1"/>
  <c r="BR200" i="2"/>
  <c r="D199" i="1" s="1"/>
  <c r="H199" i="1" s="1"/>
  <c r="BR201" i="2"/>
  <c r="D200" i="1" s="1"/>
  <c r="H200" i="1" s="1"/>
  <c r="BR202" i="2"/>
  <c r="D201" i="1" s="1"/>
  <c r="H201" i="1" s="1"/>
  <c r="BR203" i="2"/>
  <c r="D202" i="1" s="1"/>
  <c r="H202" i="1" s="1"/>
  <c r="BR204" i="2"/>
  <c r="D203" i="1" s="1"/>
  <c r="H203" i="1" s="1"/>
  <c r="BR205" i="2"/>
  <c r="D204" i="1" s="1"/>
  <c r="H204" i="1" s="1"/>
  <c r="BR206" i="2"/>
  <c r="D205" i="1" s="1"/>
  <c r="H205" i="1" s="1"/>
  <c r="BR207" i="2"/>
  <c r="D206" i="1" s="1"/>
  <c r="H206" i="1" s="1"/>
  <c r="BR208" i="2"/>
  <c r="D207" i="1" s="1"/>
  <c r="H207" i="1" s="1"/>
  <c r="BR209" i="2"/>
  <c r="D208" i="1" s="1"/>
  <c r="H208" i="1" s="1"/>
  <c r="BR210" i="2"/>
  <c r="D209" i="1" s="1"/>
  <c r="H209" i="1" s="1"/>
  <c r="BR211" i="2"/>
  <c r="D210" i="1" s="1"/>
  <c r="H210" i="1" s="1"/>
  <c r="BR212" i="2"/>
  <c r="D211" i="1" s="1"/>
  <c r="H211" i="1" s="1"/>
  <c r="BR213" i="2"/>
  <c r="D212" i="1" s="1"/>
  <c r="H212" i="1" s="1"/>
  <c r="BR214" i="2"/>
  <c r="D213" i="1" s="1"/>
  <c r="H213" i="1" s="1"/>
  <c r="BR215" i="2"/>
  <c r="D214" i="1" s="1"/>
  <c r="H214" i="1" s="1"/>
  <c r="BR216" i="2"/>
  <c r="D215" i="1" s="1"/>
  <c r="H215" i="1" s="1"/>
  <c r="BR217" i="2"/>
  <c r="D216" i="1" s="1"/>
  <c r="H216" i="1" s="1"/>
  <c r="BR218" i="2"/>
  <c r="D217" i="1" s="1"/>
  <c r="H217" i="1" s="1"/>
  <c r="BR219" i="2"/>
  <c r="D218" i="1" s="1"/>
  <c r="H218" i="1" s="1"/>
  <c r="BR220" i="2"/>
  <c r="D219" i="1" s="1"/>
  <c r="H219" i="1" s="1"/>
  <c r="BR221" i="2"/>
  <c r="D220" i="1" s="1"/>
  <c r="H220" i="1" s="1"/>
  <c r="BR222" i="2"/>
  <c r="D221" i="1" s="1"/>
  <c r="H221" i="1" s="1"/>
  <c r="BR223" i="2"/>
  <c r="D222" i="1" s="1"/>
  <c r="H222" i="1" s="1"/>
  <c r="BR224" i="2"/>
  <c r="D223" i="1" s="1"/>
  <c r="H223" i="1" s="1"/>
  <c r="BR225" i="2"/>
  <c r="D224" i="1" s="1"/>
  <c r="H224" i="1" s="1"/>
  <c r="BR226" i="2"/>
  <c r="D225" i="1" s="1"/>
  <c r="H225" i="1" s="1"/>
  <c r="BR227" i="2"/>
  <c r="D226" i="1" s="1"/>
  <c r="H226" i="1" s="1"/>
  <c r="BR228" i="2"/>
  <c r="D227" i="1" s="1"/>
  <c r="H227" i="1" s="1"/>
  <c r="BR229" i="2"/>
  <c r="D228" i="1" s="1"/>
  <c r="H228" i="1" s="1"/>
  <c r="BR230" i="2"/>
  <c r="D229" i="1" s="1"/>
  <c r="H229" i="1" s="1"/>
  <c r="BR231" i="2"/>
  <c r="D230" i="1" s="1"/>
  <c r="H230" i="1" s="1"/>
  <c r="BR232" i="2"/>
  <c r="D231" i="1" s="1"/>
  <c r="H231" i="1" s="1"/>
  <c r="BR233" i="2"/>
  <c r="D232" i="1" s="1"/>
  <c r="H232" i="1" s="1"/>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8"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BR62" i="2"/>
  <c r="D61" i="1" s="1"/>
  <c r="H61" i="1" s="1"/>
  <c r="BR63" i="2"/>
  <c r="D62" i="1" s="1"/>
  <c r="H62" i="1" s="1"/>
  <c r="BR64" i="2"/>
  <c r="D63" i="1" s="1"/>
  <c r="H63" i="1" s="1"/>
  <c r="BR65" i="2"/>
  <c r="D64" i="1" s="1"/>
  <c r="H64" i="1" s="1"/>
  <c r="BR66" i="2"/>
  <c r="D65" i="1" s="1"/>
  <c r="H65" i="1" s="1"/>
  <c r="BR67" i="2"/>
  <c r="D66" i="1" s="1"/>
  <c r="H66" i="1" s="1"/>
  <c r="BR68" i="2"/>
  <c r="D67" i="1" s="1"/>
  <c r="H67" i="1" s="1"/>
  <c r="BR69" i="2"/>
  <c r="D68" i="1" s="1"/>
  <c r="H68" i="1" s="1"/>
  <c r="BR70" i="2"/>
  <c r="D69" i="1" s="1"/>
  <c r="H69" i="1" s="1"/>
  <c r="BR71" i="2"/>
  <c r="D70" i="1" s="1"/>
  <c r="H70" i="1" s="1"/>
  <c r="BR72" i="2"/>
  <c r="D71" i="1" s="1"/>
  <c r="H71" i="1" s="1"/>
  <c r="BR73" i="2"/>
  <c r="D72" i="1" s="1"/>
  <c r="H72" i="1" s="1"/>
  <c r="BR74" i="2"/>
  <c r="D73" i="1" s="1"/>
  <c r="H73" i="1" s="1"/>
  <c r="BR75" i="2"/>
  <c r="D74" i="1" s="1"/>
  <c r="H74" i="1" s="1"/>
  <c r="BR76" i="2"/>
  <c r="D75" i="1" s="1"/>
  <c r="H75" i="1" s="1"/>
  <c r="BR77" i="2"/>
  <c r="D76" i="1" s="1"/>
  <c r="H76" i="1" s="1"/>
  <c r="BR78" i="2"/>
  <c r="D77" i="1" s="1"/>
  <c r="H77" i="1" s="1"/>
  <c r="BR79" i="2"/>
  <c r="D78" i="1" s="1"/>
  <c r="H78" i="1" s="1"/>
  <c r="BR80" i="2"/>
  <c r="D79" i="1" s="1"/>
  <c r="H79" i="1" s="1"/>
  <c r="BR81" i="2"/>
  <c r="D80" i="1" s="1"/>
  <c r="H80" i="1" s="1"/>
  <c r="BR82" i="2"/>
  <c r="D81" i="1" s="1"/>
  <c r="H81" i="1" s="1"/>
  <c r="BR83" i="2"/>
  <c r="D82" i="1" s="1"/>
  <c r="H82" i="1" s="1"/>
  <c r="BR84" i="2"/>
  <c r="D83" i="1" s="1"/>
  <c r="H83" i="1" s="1"/>
  <c r="BR85" i="2"/>
  <c r="D84" i="1" s="1"/>
  <c r="H84" i="1" s="1"/>
  <c r="BR86" i="2"/>
  <c r="D85" i="1" s="1"/>
  <c r="H85" i="1" s="1"/>
  <c r="BR87" i="2"/>
  <c r="D86" i="1" s="1"/>
  <c r="H86" i="1" s="1"/>
  <c r="BR88" i="2"/>
  <c r="D87" i="1" s="1"/>
  <c r="H87" i="1" s="1"/>
  <c r="BR89" i="2"/>
  <c r="D88" i="1" s="1"/>
  <c r="H88" i="1" s="1"/>
  <c r="BR90" i="2"/>
  <c r="D89" i="1" s="1"/>
  <c r="H89"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1" i="2"/>
  <c r="D100" i="1" s="1"/>
  <c r="H100" i="1" s="1"/>
  <c r="BR102" i="2"/>
  <c r="D101" i="1" s="1"/>
  <c r="H101" i="1" s="1"/>
  <c r="BR103" i="2"/>
  <c r="D102" i="1" s="1"/>
  <c r="H102" i="1" s="1"/>
  <c r="BR104" i="2"/>
  <c r="D103" i="1" s="1"/>
  <c r="H103" i="1" s="1"/>
  <c r="BR105" i="2"/>
  <c r="D104" i="1" s="1"/>
  <c r="H104" i="1" s="1"/>
  <c r="BR106" i="2"/>
  <c r="D105" i="1" s="1"/>
  <c r="H105" i="1" s="1"/>
  <c r="BR107" i="2"/>
  <c r="D106" i="1" s="1"/>
  <c r="H106" i="1" s="1"/>
  <c r="BR108" i="2"/>
  <c r="D107" i="1" s="1"/>
  <c r="H107" i="1" s="1"/>
  <c r="BR109" i="2"/>
  <c r="D108" i="1" s="1"/>
  <c r="H108" i="1" s="1"/>
  <c r="BR110" i="2"/>
  <c r="D109" i="1" s="1"/>
  <c r="H109" i="1" s="1"/>
  <c r="BR111" i="2"/>
  <c r="D110" i="1" s="1"/>
  <c r="H110" i="1" s="1"/>
  <c r="BR112" i="2"/>
  <c r="D111" i="1" s="1"/>
  <c r="H111" i="1" s="1"/>
  <c r="BR113" i="2"/>
  <c r="D112" i="1" s="1"/>
  <c r="H112" i="1" s="1"/>
  <c r="BR114" i="2"/>
  <c r="D113" i="1" s="1"/>
  <c r="H113" i="1" s="1"/>
  <c r="BR115" i="2"/>
  <c r="D114" i="1" s="1"/>
  <c r="H114"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25" i="2"/>
  <c r="D124" i="1" s="1"/>
  <c r="H124" i="1" s="1"/>
  <c r="BR126" i="2"/>
  <c r="D125" i="1" s="1"/>
  <c r="H125" i="1" s="1"/>
  <c r="BR127" i="2"/>
  <c r="D126" i="1" s="1"/>
  <c r="H126" i="1" s="1"/>
  <c r="BR128" i="2"/>
  <c r="D127" i="1" s="1"/>
  <c r="H127" i="1" s="1"/>
  <c r="BR129" i="2"/>
  <c r="D128" i="1" s="1"/>
  <c r="H128" i="1" s="1"/>
  <c r="BR130" i="2"/>
  <c r="D129" i="1" s="1"/>
  <c r="H129" i="1" s="1"/>
  <c r="BR131" i="2"/>
  <c r="D130" i="1" s="1"/>
  <c r="H130" i="1" s="1"/>
  <c r="BR132" i="2"/>
  <c r="D131" i="1" s="1"/>
  <c r="H131" i="1" s="1"/>
  <c r="BR133" i="2"/>
  <c r="D132" i="1" s="1"/>
  <c r="H132" i="1" s="1"/>
  <c r="BR134" i="2"/>
  <c r="D133" i="1" s="1"/>
  <c r="H133" i="1" s="1"/>
  <c r="BR135" i="2"/>
  <c r="D134" i="1" s="1"/>
  <c r="H134" i="1" s="1"/>
  <c r="BR136" i="2"/>
  <c r="D135" i="1" s="1"/>
  <c r="H135" i="1" s="1"/>
  <c r="BR137" i="2"/>
  <c r="D136" i="1" s="1"/>
  <c r="H136" i="1" s="1"/>
  <c r="BR138" i="2"/>
  <c r="D137" i="1" s="1"/>
  <c r="H137" i="1" s="1"/>
  <c r="BR139" i="2"/>
  <c r="D138" i="1" s="1"/>
  <c r="H138" i="1" s="1"/>
  <c r="BR140" i="2"/>
  <c r="D139" i="1" s="1"/>
  <c r="H139" i="1" s="1"/>
  <c r="BR141" i="2"/>
  <c r="D140" i="1" s="1"/>
  <c r="H140" i="1" s="1"/>
  <c r="BR142" i="2"/>
  <c r="D141" i="1" s="1"/>
  <c r="H141" i="1" s="1"/>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BR32" i="2"/>
  <c r="D31" i="1" s="1"/>
  <c r="H31" i="1" s="1"/>
  <c r="BR33" i="2"/>
  <c r="D32" i="1" s="1"/>
  <c r="H32" i="1" s="1"/>
  <c r="BR34" i="2"/>
  <c r="D33" i="1" s="1"/>
  <c r="H33" i="1" s="1"/>
  <c r="BR35" i="2"/>
  <c r="D34" i="1" s="1"/>
  <c r="H34" i="1" s="1"/>
  <c r="BR36" i="2"/>
  <c r="D35" i="1" s="1"/>
  <c r="H35" i="1" s="1"/>
  <c r="BR37" i="2"/>
  <c r="D36" i="1" s="1"/>
  <c r="H36" i="1" s="1"/>
  <c r="BR38" i="2"/>
  <c r="D37" i="1" s="1"/>
  <c r="H37" i="1" s="1"/>
  <c r="BR39" i="2"/>
  <c r="D38" i="1" s="1"/>
  <c r="H38" i="1" s="1"/>
  <c r="BR40" i="2"/>
  <c r="D39" i="1" s="1"/>
  <c r="H39" i="1" s="1"/>
  <c r="BR41" i="2"/>
  <c r="D40" i="1" s="1"/>
  <c r="H40" i="1" s="1"/>
  <c r="BR42" i="2"/>
  <c r="D41" i="1" s="1"/>
  <c r="H41" i="1" s="1"/>
  <c r="BR43" i="2"/>
  <c r="D42" i="1" s="1"/>
  <c r="H42" i="1" s="1"/>
  <c r="BR44" i="2"/>
  <c r="D43" i="1" s="1"/>
  <c r="H43" i="1" s="1"/>
  <c r="BR45" i="2"/>
  <c r="D44" i="1" s="1"/>
  <c r="H44" i="1" s="1"/>
  <c r="BR46" i="2"/>
  <c r="D45" i="1" s="1"/>
  <c r="H45" i="1" s="1"/>
  <c r="BR47" i="2"/>
  <c r="D46" i="1" s="1"/>
  <c r="H46" i="1" s="1"/>
  <c r="BR48" i="2"/>
  <c r="D47" i="1" s="1"/>
  <c r="H47" i="1" s="1"/>
  <c r="BR49" i="2"/>
  <c r="D48" i="1" s="1"/>
  <c r="H48" i="1" s="1"/>
  <c r="BR50" i="2"/>
  <c r="D49" i="1" s="1"/>
  <c r="H49" i="1" s="1"/>
  <c r="BR51" i="2"/>
  <c r="D50" i="1" s="1"/>
  <c r="H50" i="1" s="1"/>
  <c r="BR52" i="2"/>
  <c r="D51" i="1" s="1"/>
  <c r="H51" i="1" s="1"/>
  <c r="BR53" i="2"/>
  <c r="D52" i="1" s="1"/>
  <c r="H52" i="1" s="1"/>
  <c r="BR54" i="2"/>
  <c r="D53" i="1" s="1"/>
  <c r="H53" i="1" s="1"/>
  <c r="BR55" i="2"/>
  <c r="D54" i="1" s="1"/>
  <c r="H54" i="1" s="1"/>
  <c r="BR56" i="2"/>
  <c r="D55" i="1" s="1"/>
  <c r="H55" i="1" s="1"/>
  <c r="BR57" i="2"/>
  <c r="D56" i="1" s="1"/>
  <c r="H56" i="1" s="1"/>
  <c r="BR58" i="2"/>
  <c r="D57" i="1" s="1"/>
  <c r="H57" i="1" s="1"/>
  <c r="BR59" i="2"/>
  <c r="D58" i="1" s="1"/>
  <c r="H58" i="1" s="1"/>
  <c r="D7"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7" i="2"/>
  <c r="D26" i="1" s="1"/>
  <c r="H26" i="1" s="1"/>
  <c r="BR28" i="2"/>
  <c r="D27" i="1" s="1"/>
  <c r="H27" i="1" s="1"/>
  <c r="BR29" i="2"/>
  <c r="D28" i="1" s="1"/>
  <c r="H28" i="1" s="1"/>
  <c r="D234" i="3" l="1"/>
  <c r="E234" i="3"/>
  <c r="F234" i="3"/>
  <c r="G234" i="3"/>
  <c r="H234" i="3"/>
  <c r="I234" i="3"/>
  <c r="J234" i="3"/>
  <c r="K234" i="3"/>
  <c r="L234" i="3"/>
  <c r="M234" i="3"/>
  <c r="N234" i="3"/>
  <c r="O234" i="3"/>
  <c r="P234" i="3"/>
  <c r="Q234" i="3"/>
  <c r="R234" i="3"/>
  <c r="S234" i="3"/>
  <c r="T234" i="3"/>
  <c r="U234" i="3"/>
  <c r="V234" i="3"/>
  <c r="W234" i="3"/>
  <c r="X234" i="3"/>
  <c r="Y234" i="3"/>
  <c r="Z234" i="3"/>
  <c r="AA234" i="3"/>
  <c r="AB234" i="3"/>
  <c r="AC234" i="3"/>
  <c r="AD234" i="3"/>
  <c r="AE234" i="3"/>
  <c r="AF234" i="3"/>
  <c r="AG234" i="3"/>
  <c r="AH234" i="3"/>
  <c r="AI234" i="3"/>
  <c r="AJ234" i="3"/>
  <c r="AK234" i="3"/>
  <c r="AL234" i="3"/>
  <c r="AM234" i="3"/>
  <c r="AN234" i="3"/>
  <c r="AO234" i="3"/>
  <c r="AP234" i="3"/>
  <c r="AQ234" i="3"/>
  <c r="AR234" i="3"/>
  <c r="AS234" i="3"/>
  <c r="AT234" i="3"/>
  <c r="AU234" i="3"/>
  <c r="AV234" i="3"/>
  <c r="AW234" i="3"/>
  <c r="AX234" i="3"/>
  <c r="AY234" i="3"/>
  <c r="AZ234" i="3"/>
  <c r="BA234" i="3"/>
  <c r="BB234" i="3"/>
  <c r="BC234" i="3"/>
  <c r="BD234" i="3"/>
  <c r="BE234" i="3"/>
  <c r="BF234" i="3"/>
  <c r="BG234" i="3"/>
  <c r="BH234" i="3"/>
  <c r="BI234" i="3"/>
  <c r="BJ234" i="3"/>
  <c r="BK234" i="3"/>
  <c r="BL234" i="3"/>
  <c r="BM234" i="3"/>
  <c r="BN234" i="3"/>
  <c r="BO234" i="3"/>
  <c r="BP234" i="3"/>
  <c r="BQ234" i="3"/>
  <c r="D30" i="3" l="1"/>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235" i="3"/>
  <c r="E235" i="3"/>
  <c r="F235" i="3"/>
  <c r="G235" i="3"/>
  <c r="H235" i="3"/>
  <c r="I235" i="3"/>
  <c r="J235" i="3"/>
  <c r="K235" i="3"/>
  <c r="L235" i="3"/>
  <c r="M235" i="3"/>
  <c r="N235" i="3"/>
  <c r="O235" i="3"/>
  <c r="P235" i="3"/>
  <c r="Q235" i="3"/>
  <c r="R235" i="3"/>
  <c r="S235" i="3"/>
  <c r="T235" i="3"/>
  <c r="U235" i="3"/>
  <c r="V235" i="3"/>
  <c r="W235" i="3"/>
  <c r="X235" i="3"/>
  <c r="Y235" i="3"/>
  <c r="Z235" i="3"/>
  <c r="AA235" i="3"/>
  <c r="AB235" i="3"/>
  <c r="AC235" i="3"/>
  <c r="AD235" i="3"/>
  <c r="AE235" i="3"/>
  <c r="AF235" i="3"/>
  <c r="AG235" i="3"/>
  <c r="AH235" i="3"/>
  <c r="AI235" i="3"/>
  <c r="AJ235" i="3"/>
  <c r="AK235" i="3"/>
  <c r="AL235" i="3"/>
  <c r="AM235" i="3"/>
  <c r="AN235" i="3"/>
  <c r="AO235" i="3"/>
  <c r="AP235" i="3"/>
  <c r="AQ235" i="3"/>
  <c r="AR235" i="3"/>
  <c r="AS235" i="3"/>
  <c r="AT235" i="3"/>
  <c r="AU235" i="3"/>
  <c r="AV235" i="3"/>
  <c r="AW235" i="3"/>
  <c r="AX235" i="3"/>
  <c r="AY235" i="3"/>
  <c r="AZ235" i="3"/>
  <c r="BA235" i="3"/>
  <c r="BB235" i="3"/>
  <c r="BC235" i="3"/>
  <c r="BD235" i="3"/>
  <c r="BE235" i="3"/>
  <c r="BF235" i="3"/>
  <c r="BG235" i="3"/>
  <c r="BH235" i="3"/>
  <c r="BI235" i="3"/>
  <c r="BJ235" i="3"/>
  <c r="BK235" i="3"/>
  <c r="BL235" i="3"/>
  <c r="BM235" i="3"/>
  <c r="BN235" i="3"/>
  <c r="BO235" i="3"/>
  <c r="BP235" i="3"/>
  <c r="BQ235"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D267" i="3"/>
  <c r="E267" i="3"/>
  <c r="F267" i="3"/>
  <c r="G267" i="3"/>
  <c r="H267" i="3"/>
  <c r="I267" i="3"/>
  <c r="J267" i="3"/>
  <c r="K267" i="3"/>
  <c r="L267" i="3"/>
  <c r="M267" i="3"/>
  <c r="N267" i="3"/>
  <c r="O267" i="3"/>
  <c r="P267" i="3"/>
  <c r="Q267" i="3"/>
  <c r="R267" i="3"/>
  <c r="S267" i="3"/>
  <c r="T267" i="3"/>
  <c r="U267" i="3"/>
  <c r="V267" i="3"/>
  <c r="W267" i="3"/>
  <c r="X267" i="3"/>
  <c r="Y267" i="3"/>
  <c r="Z267" i="3"/>
  <c r="AA267" i="3"/>
  <c r="AB267" i="3"/>
  <c r="AC267" i="3"/>
  <c r="AD267" i="3"/>
  <c r="AE267" i="3"/>
  <c r="AF267" i="3"/>
  <c r="AG267" i="3"/>
  <c r="AH267" i="3"/>
  <c r="AI267" i="3"/>
  <c r="AJ267" i="3"/>
  <c r="AK267" i="3"/>
  <c r="AL267" i="3"/>
  <c r="AM267" i="3"/>
  <c r="AN267" i="3"/>
  <c r="AO267" i="3"/>
  <c r="AP267" i="3"/>
  <c r="AQ267" i="3"/>
  <c r="AR267" i="3"/>
  <c r="AS267" i="3"/>
  <c r="AT267" i="3"/>
  <c r="AU267" i="3"/>
  <c r="AV267" i="3"/>
  <c r="AW267" i="3"/>
  <c r="AX267" i="3"/>
  <c r="AY267" i="3"/>
  <c r="AZ267" i="3"/>
  <c r="BA267" i="3"/>
  <c r="BB267" i="3"/>
  <c r="BC267" i="3"/>
  <c r="BD267" i="3"/>
  <c r="BE267" i="3"/>
  <c r="BF267" i="3"/>
  <c r="BG267" i="3"/>
  <c r="BH267" i="3"/>
  <c r="BI267" i="3"/>
  <c r="BJ267" i="3"/>
  <c r="BK267" i="3"/>
  <c r="BL267" i="3"/>
  <c r="BM267" i="3"/>
  <c r="BN267" i="3"/>
  <c r="BO267" i="3"/>
  <c r="BP267" i="3"/>
  <c r="BQ267" i="3"/>
  <c r="D268" i="3"/>
  <c r="E268" i="3"/>
  <c r="F268" i="3"/>
  <c r="G268" i="3"/>
  <c r="H268" i="3"/>
  <c r="I268" i="3"/>
  <c r="J268" i="3"/>
  <c r="K268" i="3"/>
  <c r="L268" i="3"/>
  <c r="M268" i="3"/>
  <c r="N268" i="3"/>
  <c r="O268" i="3"/>
  <c r="P268" i="3"/>
  <c r="Q268" i="3"/>
  <c r="R268" i="3"/>
  <c r="S268" i="3"/>
  <c r="T268" i="3"/>
  <c r="U268" i="3"/>
  <c r="V268" i="3"/>
  <c r="W268" i="3"/>
  <c r="X268" i="3"/>
  <c r="Y268" i="3"/>
  <c r="Z268" i="3"/>
  <c r="AA268" i="3"/>
  <c r="AB268" i="3"/>
  <c r="AC268" i="3"/>
  <c r="AD268" i="3"/>
  <c r="AE268" i="3"/>
  <c r="AF268" i="3"/>
  <c r="AG268" i="3"/>
  <c r="AH268" i="3"/>
  <c r="AI268" i="3"/>
  <c r="AJ268" i="3"/>
  <c r="AK268" i="3"/>
  <c r="AL268" i="3"/>
  <c r="AM268" i="3"/>
  <c r="AN268" i="3"/>
  <c r="AO268" i="3"/>
  <c r="AP268" i="3"/>
  <c r="AQ268"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D285" i="3"/>
  <c r="E285" i="3"/>
  <c r="F285" i="3"/>
  <c r="G285" i="3"/>
  <c r="H285" i="3"/>
  <c r="I285" i="3"/>
  <c r="J285" i="3"/>
  <c r="K285" i="3"/>
  <c r="L285" i="3"/>
  <c r="M285" i="3"/>
  <c r="N285" i="3"/>
  <c r="O285" i="3"/>
  <c r="P285" i="3"/>
  <c r="Q285" i="3"/>
  <c r="R285" i="3"/>
  <c r="S285" i="3"/>
  <c r="T285" i="3"/>
  <c r="U285" i="3"/>
  <c r="V285" i="3"/>
  <c r="W285" i="3"/>
  <c r="X285" i="3"/>
  <c r="Y285" i="3"/>
  <c r="Z285" i="3"/>
  <c r="AA285" i="3"/>
  <c r="AB285" i="3"/>
  <c r="AC285" i="3"/>
  <c r="AD285" i="3"/>
  <c r="AE285" i="3"/>
  <c r="AF285" i="3"/>
  <c r="AG285" i="3"/>
  <c r="AH285" i="3"/>
  <c r="AI285" i="3"/>
  <c r="AJ285" i="3"/>
  <c r="AK285" i="3"/>
  <c r="AL285" i="3"/>
  <c r="AM285" i="3"/>
  <c r="AN285" i="3"/>
  <c r="AO285" i="3"/>
  <c r="AP285" i="3"/>
  <c r="AQ285" i="3"/>
  <c r="AR285" i="3"/>
  <c r="AS285" i="3"/>
  <c r="AT285" i="3"/>
  <c r="AU285" i="3"/>
  <c r="AV285" i="3"/>
  <c r="AW285" i="3"/>
  <c r="AX285" i="3"/>
  <c r="AY285" i="3"/>
  <c r="AZ285" i="3"/>
  <c r="BA285" i="3"/>
  <c r="BB285" i="3"/>
  <c r="BC285" i="3"/>
  <c r="BD285" i="3"/>
  <c r="BE285" i="3"/>
  <c r="BF285" i="3"/>
  <c r="BG285" i="3"/>
  <c r="BH285" i="3"/>
  <c r="BI285" i="3"/>
  <c r="BJ285" i="3"/>
  <c r="BK285" i="3"/>
  <c r="BL285" i="3"/>
  <c r="BM285" i="3"/>
  <c r="BN285" i="3"/>
  <c r="BO285" i="3"/>
  <c r="BP285" i="3"/>
  <c r="BQ285" i="3"/>
  <c r="BR4" i="2" l="1"/>
  <c r="BR12" i="2" l="1"/>
  <c r="D11" i="1" s="1"/>
  <c r="H11" i="1" s="1"/>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D6" i="3"/>
  <c r="D5" i="3"/>
  <c r="BR268" i="2" l="1"/>
  <c r="D267" i="1" s="1"/>
  <c r="H267" i="1" s="1"/>
  <c r="BR253" i="2"/>
  <c r="D252" i="1" s="1"/>
  <c r="H252" i="1" s="1"/>
  <c r="BR235" i="2"/>
  <c r="D234" i="1" s="1"/>
  <c r="H234" i="1" s="1"/>
  <c r="BR144" i="2"/>
  <c r="D143" i="1" s="1"/>
  <c r="H143" i="1" s="1"/>
  <c r="BR61" i="2"/>
  <c r="D60" i="1" s="1"/>
  <c r="H60" i="1" s="1"/>
  <c r="BR31" i="2"/>
  <c r="D30" i="1" s="1"/>
  <c r="H30" i="1" s="1"/>
  <c r="BR7" i="2"/>
  <c r="D6" i="1" s="1"/>
  <c r="H6" i="1" s="1"/>
  <c r="BR8" i="2"/>
  <c r="D7" i="1" s="1"/>
  <c r="H7" i="1" s="1"/>
  <c r="BR9" i="2"/>
  <c r="D8" i="1" s="1"/>
  <c r="H8" i="1" s="1"/>
  <c r="BR10" i="2"/>
  <c r="D9" i="1" s="1"/>
  <c r="H9" i="1" s="1"/>
  <c r="BR11" i="2"/>
  <c r="D10" i="1" s="1"/>
  <c r="H10" i="1" s="1"/>
  <c r="BR6" i="2"/>
  <c r="D5" i="1" s="1"/>
  <c r="H5" i="1" s="1"/>
  <c r="BR285" i="2"/>
  <c r="D284" i="1" s="1"/>
  <c r="H284" i="1" s="1"/>
  <c r="BR267" i="2"/>
  <c r="D266" i="1" s="1"/>
  <c r="H266" i="1" s="1"/>
  <c r="BR252" i="2"/>
  <c r="D251" i="1" s="1"/>
  <c r="H251" i="1" s="1"/>
  <c r="BR234" i="2"/>
  <c r="D233" i="1" s="1"/>
  <c r="H233" i="1" s="1"/>
  <c r="BR143" i="2"/>
  <c r="D142" i="1" s="1"/>
  <c r="H142" i="1" s="1"/>
  <c r="BR60" i="2"/>
  <c r="D59" i="1" s="1"/>
  <c r="H59" i="1" s="1"/>
  <c r="BR30" i="2"/>
  <c r="D29" i="1" s="1"/>
  <c r="H29" i="1" s="1"/>
  <c r="BR5" i="2"/>
  <c r="D4" i="1" s="1"/>
  <c r="H4" i="1" s="1"/>
  <c r="E286" i="1"/>
  <c r="E283" i="1" l="1"/>
  <c r="E282" i="1"/>
  <c r="E276" i="1"/>
  <c r="E277" i="1"/>
  <c r="E278" i="1"/>
  <c r="E279" i="1"/>
  <c r="E280" i="1"/>
  <c r="E281" i="1"/>
  <c r="E250" i="1"/>
  <c r="E265" i="1"/>
  <c r="E264" i="1"/>
  <c r="E229" i="1"/>
  <c r="E230" i="1"/>
  <c r="E231" i="1"/>
  <c r="E232" i="1"/>
  <c r="E132" i="1"/>
  <c r="E133" i="1"/>
  <c r="E135" i="1"/>
  <c r="E124" i="1"/>
  <c r="E136" i="1"/>
  <c r="E137" i="1"/>
  <c r="E138" i="1"/>
  <c r="E139" i="1"/>
  <c r="E140" i="1"/>
  <c r="E129" i="1"/>
  <c r="E131" i="1"/>
  <c r="E134" i="1"/>
  <c r="E125" i="1"/>
  <c r="E126" i="1"/>
  <c r="E127" i="1"/>
  <c r="E128" i="1"/>
  <c r="E141" i="1"/>
  <c r="E130" i="1"/>
  <c r="E54" i="1"/>
  <c r="E55" i="1"/>
  <c r="E58" i="1"/>
  <c r="E51" i="1"/>
  <c r="E56" i="1"/>
  <c r="E50" i="1"/>
  <c r="E52" i="1"/>
  <c r="E53" i="1"/>
  <c r="E57" i="1"/>
  <c r="E15" i="1"/>
  <c r="E25" i="1"/>
  <c r="E17" i="1"/>
  <c r="E19" i="1"/>
  <c r="E12" i="1"/>
  <c r="E24" i="1"/>
  <c r="E16" i="1"/>
  <c r="E26" i="1"/>
  <c r="E18" i="1"/>
  <c r="E20" i="1"/>
  <c r="E22" i="1"/>
  <c r="E14" i="1"/>
  <c r="E27" i="1"/>
  <c r="E28" i="1"/>
  <c r="E23" i="1"/>
  <c r="E21" i="1"/>
  <c r="E13" i="1"/>
  <c r="E75" i="1"/>
  <c r="E260" i="1"/>
  <c r="E145" i="1"/>
  <c r="E151" i="1"/>
  <c r="E157" i="1"/>
  <c r="E163" i="1"/>
  <c r="E169" i="1"/>
  <c r="E175" i="1"/>
  <c r="E181" i="1"/>
  <c r="E187" i="1"/>
  <c r="E191" i="1"/>
  <c r="E197" i="1"/>
  <c r="E64" i="1"/>
  <c r="E89" i="1"/>
  <c r="E96" i="1"/>
  <c r="E103" i="1"/>
  <c r="E122" i="1"/>
  <c r="E186" i="1"/>
  <c r="E203" i="1"/>
  <c r="E208" i="1"/>
  <c r="E214" i="1"/>
  <c r="E219" i="1"/>
  <c r="E108" i="1"/>
  <c r="E196" i="1"/>
  <c r="E204" i="1"/>
  <c r="E209" i="1"/>
  <c r="E147" i="1"/>
  <c r="E153" i="1"/>
  <c r="E159" i="1"/>
  <c r="E165" i="1"/>
  <c r="E171" i="1"/>
  <c r="E177" i="1"/>
  <c r="E183" i="1"/>
  <c r="E189" i="1"/>
  <c r="E193" i="1"/>
  <c r="E199" i="1"/>
  <c r="E66" i="1"/>
  <c r="E79" i="1"/>
  <c r="E85" i="1"/>
  <c r="E91" i="1"/>
  <c r="E109" i="1"/>
  <c r="E118" i="1"/>
  <c r="E180" i="1"/>
  <c r="E174" i="1"/>
  <c r="E148" i="1"/>
  <c r="E154" i="1"/>
  <c r="E160" i="1"/>
  <c r="E166" i="1"/>
  <c r="E172" i="1"/>
  <c r="E178" i="1"/>
  <c r="E184" i="1"/>
  <c r="E190" i="1"/>
  <c r="E194" i="1"/>
  <c r="E200" i="1"/>
  <c r="E73" i="1"/>
  <c r="E106" i="1"/>
  <c r="E168" i="1"/>
  <c r="E119" i="1"/>
  <c r="E162" i="1"/>
  <c r="E121" i="1"/>
  <c r="E149" i="1"/>
  <c r="E155" i="1"/>
  <c r="E161" i="1"/>
  <c r="E167" i="1"/>
  <c r="E173" i="1"/>
  <c r="E179" i="1"/>
  <c r="E185" i="1"/>
  <c r="E195" i="1"/>
  <c r="E228" i="1"/>
  <c r="E74" i="1"/>
  <c r="E80" i="1"/>
  <c r="E101" i="1"/>
  <c r="E156" i="1"/>
  <c r="E150" i="1"/>
  <c r="E63" i="1"/>
  <c r="E76" i="1"/>
  <c r="E95" i="1"/>
  <c r="E102" i="1"/>
  <c r="E107" i="1"/>
  <c r="E210" i="1"/>
  <c r="E164" i="1"/>
  <c r="E65" i="1"/>
  <c r="E170" i="1"/>
  <c r="E94" i="1"/>
  <c r="E105" i="1"/>
  <c r="E212" i="1"/>
  <c r="E152" i="1"/>
  <c r="E226" i="1"/>
  <c r="E158" i="1"/>
  <c r="E88" i="1"/>
  <c r="E112" i="1"/>
  <c r="E110" i="1"/>
  <c r="E68" i="1"/>
  <c r="E216" i="1"/>
  <c r="E146" i="1"/>
  <c r="E98" i="1"/>
  <c r="E104" i="1"/>
  <c r="E70" i="1"/>
  <c r="E218" i="1"/>
  <c r="E114" i="1"/>
  <c r="E86" i="1"/>
  <c r="E93" i="1"/>
  <c r="E207" i="1"/>
  <c r="E123" i="1"/>
  <c r="E84" i="1"/>
  <c r="E201" i="1"/>
  <c r="E82" i="1"/>
  <c r="E220" i="1"/>
  <c r="E115" i="1"/>
  <c r="E223" i="1"/>
  <c r="E100" i="1"/>
  <c r="E78" i="1"/>
  <c r="E72" i="1"/>
  <c r="E117" i="1"/>
  <c r="E206" i="1"/>
  <c r="E97" i="1"/>
  <c r="E213" i="1"/>
  <c r="E182" i="1"/>
  <c r="E62" i="1"/>
  <c r="E90" i="1"/>
  <c r="E99" i="1"/>
  <c r="E225" i="1"/>
  <c r="E202" i="1"/>
  <c r="E227" i="1"/>
  <c r="E113" i="1"/>
  <c r="E205" i="1"/>
  <c r="E222" i="1"/>
  <c r="E69" i="1"/>
  <c r="E87" i="1"/>
  <c r="E215" i="1"/>
  <c r="E116" i="1"/>
  <c r="E83" i="1"/>
  <c r="E120" i="1"/>
  <c r="E211" i="1"/>
  <c r="E198" i="1"/>
  <c r="E224" i="1"/>
  <c r="E111" i="1"/>
  <c r="E92" i="1"/>
  <c r="E176" i="1"/>
  <c r="E71" i="1"/>
  <c r="E188" i="1"/>
  <c r="E217" i="1"/>
  <c r="E192" i="1"/>
  <c r="E81" i="1"/>
  <c r="E67" i="1"/>
  <c r="E77" i="1"/>
  <c r="E221" i="1"/>
  <c r="E35" i="1"/>
  <c r="E275" i="1"/>
  <c r="E46" i="1"/>
  <c r="E274" i="1"/>
  <c r="E48" i="1"/>
  <c r="E49" i="1"/>
  <c r="E9" i="1"/>
  <c r="E10" i="1"/>
  <c r="E11" i="1"/>
  <c r="E142" i="1"/>
  <c r="E32" i="1"/>
  <c r="E43" i="1"/>
  <c r="E39" i="1"/>
  <c r="E284" i="1"/>
  <c r="E59" i="1"/>
  <c r="E266" i="1"/>
  <c r="E7" i="1"/>
  <c r="E31" i="1"/>
  <c r="E238" i="1"/>
  <c r="E242" i="1"/>
  <c r="E246" i="1"/>
  <c r="E255" i="1"/>
  <c r="E259" i="1"/>
  <c r="E269" i="1"/>
  <c r="E235" i="1"/>
  <c r="E239" i="1"/>
  <c r="E243" i="1"/>
  <c r="E247" i="1"/>
  <c r="E252" i="1"/>
  <c r="E256" i="1"/>
  <c r="E261" i="1"/>
  <c r="E270" i="1"/>
  <c r="E245" i="1"/>
  <c r="E4" i="1"/>
  <c r="E233" i="1"/>
  <c r="E5" i="1"/>
  <c r="E6" i="1"/>
  <c r="E33" i="1"/>
  <c r="E36" i="1"/>
  <c r="E40" i="1"/>
  <c r="E60" i="1"/>
  <c r="E143" i="1"/>
  <c r="E236" i="1"/>
  <c r="E240" i="1"/>
  <c r="E244" i="1"/>
  <c r="E248" i="1"/>
  <c r="E267" i="1"/>
  <c r="E271" i="1"/>
  <c r="E273" i="1"/>
  <c r="E29" i="1"/>
  <c r="E251" i="1"/>
  <c r="E8" i="1"/>
  <c r="E30" i="1"/>
  <c r="E34" i="1"/>
  <c r="E37" i="1"/>
  <c r="E41" i="1"/>
  <c r="E144" i="1"/>
  <c r="E254" i="1"/>
  <c r="E258" i="1"/>
  <c r="E263" i="1"/>
  <c r="E268" i="1"/>
  <c r="E272" i="1"/>
  <c r="E237" i="1"/>
  <c r="E262" i="1"/>
  <c r="E257" i="1"/>
  <c r="E253" i="1"/>
  <c r="E249" i="1"/>
  <c r="E241" i="1"/>
  <c r="E44" i="1"/>
  <c r="E61" i="1"/>
  <c r="E38" i="1"/>
  <c r="E42" i="1"/>
  <c r="E45" i="1"/>
  <c r="E47" i="1"/>
  <c r="E234" i="1"/>
</calcChain>
</file>

<file path=xl/sharedStrings.xml><?xml version="1.0" encoding="utf-8"?>
<sst xmlns="http://schemas.openxmlformats.org/spreadsheetml/2006/main" count="998" uniqueCount="363">
  <si>
    <t>Account Code and Name</t>
  </si>
  <si>
    <t>Ad Valorem Taxes</t>
  </si>
  <si>
    <t>County Ninth-Cent Voted Fuel Tax</t>
  </si>
  <si>
    <t>Utility Service Tax - Electricity</t>
  </si>
  <si>
    <t>Utility Service Tax - Water</t>
  </si>
  <si>
    <t>Utility Service Tax - Gas</t>
  </si>
  <si>
    <t>Utility Service Tax - Fuel Oil</t>
  </si>
  <si>
    <t>Utility Service Tax - Propane</t>
  </si>
  <si>
    <t>Utility Service Tax - Other</t>
  </si>
  <si>
    <t>Local Business Tax (Chapter 205, F.S.)</t>
  </si>
  <si>
    <t>Other General Taxes</t>
  </si>
  <si>
    <t>Permits, Fees, and Special Assessments</t>
  </si>
  <si>
    <t>Franchise Fee - Electricity</t>
  </si>
  <si>
    <t>Franchise Fee - Telecommunications</t>
  </si>
  <si>
    <t>Franchise Fee - Water</t>
  </si>
  <si>
    <t>Franchise Fee - Gas</t>
  </si>
  <si>
    <t>Franchise Fee - Sewer</t>
  </si>
  <si>
    <t>Franchise Fee - Solid Waste</t>
  </si>
  <si>
    <t>Franchise Fee - Other</t>
  </si>
  <si>
    <t>Impact Fees - Residential - Public Safety</t>
  </si>
  <si>
    <t>Impact Fees - Commercial - Public Safety</t>
  </si>
  <si>
    <t>Impact Fees - Residential - Physical Environment</t>
  </si>
  <si>
    <t>Impact Fees - Commercial - Physical Environment</t>
  </si>
  <si>
    <t>Impact Fees - Residential - Transportation</t>
  </si>
  <si>
    <t>Impact Fees - Commercial - Transportation</t>
  </si>
  <si>
    <t>Impact Fees - Residential - Human Services</t>
  </si>
  <si>
    <t>Impact Fees - Residential - Culture / Recreation</t>
  </si>
  <si>
    <t>Impact Fees - Commercial - Culture / Recreation</t>
  </si>
  <si>
    <t>Impact Fees - Residential - Other</t>
  </si>
  <si>
    <t>Impact Fees - Commercial - Other</t>
  </si>
  <si>
    <t>Special Assessments - Capital Improvement</t>
  </si>
  <si>
    <t>Special Assessments - Charges for Public Services</t>
  </si>
  <si>
    <t>Licenses</t>
  </si>
  <si>
    <t>Federal Grant - General Government</t>
  </si>
  <si>
    <t>Federal Grant - Public Safety</t>
  </si>
  <si>
    <t>Federal Grant - Physical Environment - Sewer / Wastewater</t>
  </si>
  <si>
    <t>Federal Grant - Physical Environment - Other Physical Environment</t>
  </si>
  <si>
    <t>Federal Grant - Transportation - Airport Development</t>
  </si>
  <si>
    <t>Federal Grant - Transportation - Mass Transit</t>
  </si>
  <si>
    <t>Federal Grant - Transportation - Other Transportation</t>
  </si>
  <si>
    <t>Federal Grant - Economic Environment</t>
  </si>
  <si>
    <t>Federal Grant - Human Services - Health or Hospitals</t>
  </si>
  <si>
    <t>Federal Grant - Human Services - Public Assistance</t>
  </si>
  <si>
    <t>Federal Grant - Human Services - Child Support Reimbursement</t>
  </si>
  <si>
    <t>Federal Grant - Human Services - Other Human Services</t>
  </si>
  <si>
    <t>Federal Grant - Culture / Recreation</t>
  </si>
  <si>
    <t>Federal Grant - Court-Related Grants - Process Servers</t>
  </si>
  <si>
    <t>Federal Grant - Court-Related Grants - Drug Court Management</t>
  </si>
  <si>
    <t>Federal Grant - Court-Related Grants - Other Court-Related</t>
  </si>
  <si>
    <t>Federal Grant - Other Federal Grants</t>
  </si>
  <si>
    <t>Federal Payments in Lieu of Taxes</t>
  </si>
  <si>
    <t>State Grant - General Government</t>
  </si>
  <si>
    <t>State Grant - Public Safety</t>
  </si>
  <si>
    <t>State Grant - Physical Environment - Water Supply System</t>
  </si>
  <si>
    <t>State Grant - Physical Environment - Electric Supply System</t>
  </si>
  <si>
    <t>State Grant - Physical Environment - Garbage / Solid Waste</t>
  </si>
  <si>
    <t>State Grant - Physical Environment - Sewer / Wastewater</t>
  </si>
  <si>
    <t>State Grant - Physical Environment - Stormwater Management</t>
  </si>
  <si>
    <t>State Grant - Physical Environment - Other Physical Environment</t>
  </si>
  <si>
    <t>State Grant - Transportation - Airport Development</t>
  </si>
  <si>
    <t>State Grant - Transportation - Mass Transit</t>
  </si>
  <si>
    <t>State Grant - Transportation - Other Transportation</t>
  </si>
  <si>
    <t>State Grant - Economic Environment</t>
  </si>
  <si>
    <t>State Grant - Human Services - Health or Hospitals</t>
  </si>
  <si>
    <t>State Grant - Human Services - Public Welfare</t>
  </si>
  <si>
    <t>State Grant - Human Services - Other Human Services</t>
  </si>
  <si>
    <t>State Grant - Culture / Recreation</t>
  </si>
  <si>
    <t>State Grant - Court-Related Grants - Conflict Cases</t>
  </si>
  <si>
    <t>State Grant - Court-Related Grants - Child Dependency</t>
  </si>
  <si>
    <t>State Grant - Court-Related Grants - Other Court-Related</t>
  </si>
  <si>
    <t>State Grant - Other</t>
  </si>
  <si>
    <t>State Shared Revenues - General Government - Insurance License Tax</t>
  </si>
  <si>
    <t>State Shared Revenues - General Government - Mobile Home License Tax</t>
  </si>
  <si>
    <t>State Shared Revenues - General Government - Alcoholic Beverage License Tax</t>
  </si>
  <si>
    <t>State Shared Revenues - General Government - Cardroom Tax</t>
  </si>
  <si>
    <t>State Shared Revenues - General Government - Other General Government</t>
  </si>
  <si>
    <t>State Shared Revenues - Public Safety - Firefighter Supplemental Compensation</t>
  </si>
  <si>
    <t>State Shared Revenues - Public Safety - Enhanced 911 Fee</t>
  </si>
  <si>
    <t>State Shared Revenues - Public Safety - Emergency Management Assistance</t>
  </si>
  <si>
    <t>State Shared Revenues - Public Safety - Other Public Safety</t>
  </si>
  <si>
    <t>State Shared Revenues - Physical Environment - Other Physical Environment</t>
  </si>
  <si>
    <t>State Shared Revenues - Transportation - Mass Transit</t>
  </si>
  <si>
    <t>State Shared Revenues - Transportation - Other Transportation</t>
  </si>
  <si>
    <t>State Shared Revenues - Economic Environment</t>
  </si>
  <si>
    <t>State Shared Revenues - Human Services - Health or Hospitals</t>
  </si>
  <si>
    <t>State Shared Revenues - Human Services - Public Welfare</t>
  </si>
  <si>
    <t>State Shared Revenues - Human Services - Other Human Services</t>
  </si>
  <si>
    <t>State Shared Revenues - Culture / Recreation</t>
  </si>
  <si>
    <t>State Shared Revenues - Other</t>
  </si>
  <si>
    <t>State Payments in Lieu of Taxes</t>
  </si>
  <si>
    <t>Grants from Other Local Units - General Government</t>
  </si>
  <si>
    <t>Grants from Other Local Units - Public Safety</t>
  </si>
  <si>
    <t>Grants from Other Local Units - Physical Environment</t>
  </si>
  <si>
    <t>Grants from Other Local Units - Transportation</t>
  </si>
  <si>
    <t>Grants from Other Local Units - Economic Environment</t>
  </si>
  <si>
    <t>Grants from Other Local Units - Human Services</t>
  </si>
  <si>
    <t>Grants from Other Local Units - Culture / Recreation</t>
  </si>
  <si>
    <t>Grants from Other Local Units - Other</t>
  </si>
  <si>
    <t>Shared Revenue from Other Local Units</t>
  </si>
  <si>
    <t>Payments from Other Local Units in Lieu of Taxes</t>
  </si>
  <si>
    <t>Charges for Services</t>
  </si>
  <si>
    <t>General Government - Recording Fees</t>
  </si>
  <si>
    <t>General Government - Public Records Modernization Trust Fund</t>
  </si>
  <si>
    <t>General Government - County Portion ($2) of $4 Additional Service Charge</t>
  </si>
  <si>
    <t>General Government - Internal Service Fund Fees and Charges</t>
  </si>
  <si>
    <t>General Government - Administrative Service Fees</t>
  </si>
  <si>
    <t>General Government - Fees Remitted to County from Tax Collector</t>
  </si>
  <si>
    <t>General Government - Fees Remitted to County from Sheriff</t>
  </si>
  <si>
    <t>General Government - Fees Remitted to County from Clerk of Circuit Court</t>
  </si>
  <si>
    <t>General Government - Fees Remitted to County from Clerk of County Court</t>
  </si>
  <si>
    <t>General Government - Fees Remitted to County from Supervisor of Elections</t>
  </si>
  <si>
    <t>General Government - Fees Remitted to County from Property Appraiser</t>
  </si>
  <si>
    <t>General Government - County Officer Commission and Fees</t>
  </si>
  <si>
    <t>General Government - Other General Government Charges and Fees</t>
  </si>
  <si>
    <t>Public Safety - Law Enforcement Services</t>
  </si>
  <si>
    <t>Public Safety - Fire Protection</t>
  </si>
  <si>
    <t>Public Safety - Housing for Prisoners</t>
  </si>
  <si>
    <t>Public Safety - Emergency Management Service Fees / Charges</t>
  </si>
  <si>
    <t>Public Safety - Protective Inspection Fees</t>
  </si>
  <si>
    <t>Public Safety - Ambulance Fees</t>
  </si>
  <si>
    <t>Public Safety - Other Public Safety Charges and Fees</t>
  </si>
  <si>
    <t>Physical Environment - Electric Utility</t>
  </si>
  <si>
    <t>Physical Environment - Gas Utility</t>
  </si>
  <si>
    <t>Physical Environment - Water Utility</t>
  </si>
  <si>
    <t>Physical Environment - Garbage / Solid Waste</t>
  </si>
  <si>
    <t>Physical Environment - Sewer / Wastewater Utility</t>
  </si>
  <si>
    <t>Physical Environment - Water / Sewer Combination Utility</t>
  </si>
  <si>
    <t>Physical Environment - Conservation and Resource Management</t>
  </si>
  <si>
    <t>Physical Environment - Cemetary</t>
  </si>
  <si>
    <t>Physical Environment - Other Physical Environment Charges</t>
  </si>
  <si>
    <t>Transportation - Airports</t>
  </si>
  <si>
    <t>Transportation - Water Ports and Terminals</t>
  </si>
  <si>
    <t>Transportation - Mass Transit</t>
  </si>
  <si>
    <t>Transportation - Railroads</t>
  </si>
  <si>
    <t>Transportation - Parking Facilities</t>
  </si>
  <si>
    <t>Transportation - Tolls (Ferry, Road, Bridge, etc.)</t>
  </si>
  <si>
    <t>Transportation - Other Transportation Charges</t>
  </si>
  <si>
    <t>Economic Environment - Housing</t>
  </si>
  <si>
    <t>Economic Environment - Other Economic Environment Charges</t>
  </si>
  <si>
    <t>Human Services - Hospital Charges</t>
  </si>
  <si>
    <t>Human Services - Clinic Fees</t>
  </si>
  <si>
    <t>Human Services - Animal Control and Shelter Fees</t>
  </si>
  <si>
    <t>Human Services - Other Human Services Charges</t>
  </si>
  <si>
    <t>Culture / Recreation - Libraries</t>
  </si>
  <si>
    <t>Culture / Recreation - Parks and Recreation</t>
  </si>
  <si>
    <t>Culture / Recreation - Cultural Services</t>
  </si>
  <si>
    <t>Culture / Recreation - Special Events</t>
  </si>
  <si>
    <t>Culture / Recreation - Special Recreation Facilities</t>
  </si>
  <si>
    <t>Culture / Recreation - Other Culture / Recreation Charges</t>
  </si>
  <si>
    <t>Court-Related Revenues - County Court Criminal - Filing Fees</t>
  </si>
  <si>
    <t>Court-Related Revenues - County Court Criminal - Service Charges</t>
  </si>
  <si>
    <t>Court-Related Revenues - County Court Criminal - Court Costs</t>
  </si>
  <si>
    <t>Court-Related Revenues - County Court Criminal - Non-Local Fines and Forfeitures</t>
  </si>
  <si>
    <t>Court-Related Revenues - Circuit Court Criminal - Filing Fees</t>
  </si>
  <si>
    <t>Court-Related Revenues - Circuit Court Criminal - Service Charges</t>
  </si>
  <si>
    <t>Court-Related Revenues - Circuit Court Criminal - Court Costs</t>
  </si>
  <si>
    <t>Court-Related Revenues - Circuit Court Criminal - Non-Local Fines and Forfeitures</t>
  </si>
  <si>
    <t>Court-Related Revenues - County Court Civil - Filing Fees</t>
  </si>
  <si>
    <t>Court-Related Revenues - County Court Civil - Service Charges</t>
  </si>
  <si>
    <t>Court-Related Revenues - County Court Civil - Court Costs</t>
  </si>
  <si>
    <t>Court-Related Revenues - Circuit Court Civil - Filing Fees</t>
  </si>
  <si>
    <t>Court-Related Revenues - Circuit Court Civil - Service Charges</t>
  </si>
  <si>
    <t>Court-Related Revenues - Circuit Court Civil - Court Costs</t>
  </si>
  <si>
    <t>Court-Related Revenues - Circuit Court Civil - Fees and Service Charges</t>
  </si>
  <si>
    <t>Court-Related Revenues - Juvenile Court - Filing Fees</t>
  </si>
  <si>
    <t>Court-Related Revenues - Juvenile Court - Service Charges</t>
  </si>
  <si>
    <t>Court-Related Revenues - Juvenile Court - Court Costs</t>
  </si>
  <si>
    <t>Court-Related Revenues - Juvenile Court - Non-Local Fines and Forfeitures</t>
  </si>
  <si>
    <t>Court-Related Revenues - Probate Court - Filing Fees</t>
  </si>
  <si>
    <t>Court-Related Revenues - Probate Court - Service Charges</t>
  </si>
  <si>
    <t>Court-Related Revenues - Probate Court - Court Costs</t>
  </si>
  <si>
    <t>Court-Related Revenues - Court Service Reimbursement - Other Counties</t>
  </si>
  <si>
    <t>Court-Related Revenues - Court Service Reimbursement - State Reimbursement</t>
  </si>
  <si>
    <t>Court-Related Revenues - Court Service Reimbursement - Mediation and Arbitration</t>
  </si>
  <si>
    <t>Court-Related Revenues - Court Service Reimbursement - Public Defender Liens</t>
  </si>
  <si>
    <t>Court-Related Revenues - Court Service Reimbursement - Probation / Alternatives</t>
  </si>
  <si>
    <t>Court-Related Revenues - Restricted Board Revenue - Court Innovations / Local Requirements</t>
  </si>
  <si>
    <t>Court-Related Revenues - Restricted Board Revenue - Legal Aid</t>
  </si>
  <si>
    <t>Court-Related Revenues - Restricted Board Revenue - Law Library</t>
  </si>
  <si>
    <t>Court-Related Revenues - Restricted Board Revenue - Juvenile Alternative Programs</t>
  </si>
  <si>
    <t>Court-Related Revenues - Restricted Board Revenue - State Court Facility Surcharge ($30)</t>
  </si>
  <si>
    <t>Court-Related Revenues - Restricted Board Revenue - Traffic Surcharge</t>
  </si>
  <si>
    <t>Court-Related Revenues - Restricted Board Revenue - Domestic Violence Surcharge</t>
  </si>
  <si>
    <t>Court-Related Revenues - Restricted Board Revenue - Animal Control Surcharge</t>
  </si>
  <si>
    <t>Court-Related Revenues - Restricted Board Revenue - Other Collections Transferred to BOCC</t>
  </si>
  <si>
    <t>Judgments, Fines, and Forfeits</t>
  </si>
  <si>
    <t>Court-Ordered Judgments and Fines - As Decided by County Court Criminal</t>
  </si>
  <si>
    <t>Court-Ordered Judgments and Fines - As Decided by Circuit Court Criminal</t>
  </si>
  <si>
    <t>Court-Ordered Judgments and Fines - As Decided by County Court Civil</t>
  </si>
  <si>
    <t>Court-Ordered Judgments and Fines - As Decided by Circuit Court Civil</t>
  </si>
  <si>
    <t>Court-Ordered Judgments and Fines - As Decided by Traffic Court</t>
  </si>
  <si>
    <t>Court-Ordered Judgments and Fines - As Decided by Juvenile Court</t>
  </si>
  <si>
    <t>Court-Ordered Judgments and Fines - Intergovernmental Radio Communication Program</t>
  </si>
  <si>
    <t>Court-Ordered Judgments and Fines - 10% of Fines to Public Records Modernization TF</t>
  </si>
  <si>
    <t>Fines - Library</t>
  </si>
  <si>
    <t>Fines - Pollution Control Violations</t>
  </si>
  <si>
    <t>Fines - Local Ordinance Violations</t>
  </si>
  <si>
    <t>Federal Fines and Forfeits</t>
  </si>
  <si>
    <t>State Fines and Forfeits</t>
  </si>
  <si>
    <t>Confiscation of Deposits or Bonds Held as Performance Guarantees</t>
  </si>
  <si>
    <t>Sale of Contraband Property Seized by Law Enforcement</t>
  </si>
  <si>
    <t>Other Judgments, Fines, and Forfeits</t>
  </si>
  <si>
    <t>Miscellaneous Revenues</t>
  </si>
  <si>
    <t>Interest and Other Earnings - Interest</t>
  </si>
  <si>
    <t>Interest and Other Earnings - Dividends</t>
  </si>
  <si>
    <t>Interest and Other Earnings - Net Increase (Decrease) in Fair Value of Investments</t>
  </si>
  <si>
    <t>Interest and Other Earnings - Gain (Loss) on Sale of Investments</t>
  </si>
  <si>
    <t>Rents and Royalties</t>
  </si>
  <si>
    <t>Sales - Disposition of Fixed Assets</t>
  </si>
  <si>
    <t>Sales - Sale of Surplus Materials and Scrap</t>
  </si>
  <si>
    <t>Contributions and Donations from Private Sources</t>
  </si>
  <si>
    <t>Pension Fund Contributions</t>
  </si>
  <si>
    <t>Other Miscellaneous Revenues - Settlements</t>
  </si>
  <si>
    <t>Other Miscellaneous Revenues - Deferred Compensation Contributions</t>
  </si>
  <si>
    <t>Other Miscellaneous Revenues - Other</t>
  </si>
  <si>
    <t>Other Sources</t>
  </si>
  <si>
    <t>Non-Operating - Inter-Fund Group Transfers In</t>
  </si>
  <si>
    <t>Contributions from Enterprise Operations</t>
  </si>
  <si>
    <t>Proceeds - Installment Purchases and Capital Lease Proceeds</t>
  </si>
  <si>
    <t>Proceeds - Debt Proceeds</t>
  </si>
  <si>
    <t>Proceeds - Proceeds from Refunding Bonds</t>
  </si>
  <si>
    <t>Proceeds of General Capital Asset Dispositions - Sales</t>
  </si>
  <si>
    <t>Proceeds of General Capital Asset Dispositions - Compensation for Loss</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</si>
  <si>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</si>
  <si>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</si>
  <si>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</si>
  <si>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</si>
  <si>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</si>
  <si>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</si>
  <si>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</si>
  <si>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</si>
  <si>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</si>
  <si>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</si>
  <si>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</si>
  <si>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</si>
  <si>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</si>
  <si>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</si>
  <si>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</si>
  <si>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</si>
  <si>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</si>
  <si>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</si>
  <si>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</si>
  <si>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</si>
  <si>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</si>
  <si>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</si>
  <si>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</si>
  <si>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</si>
  <si>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</si>
  <si>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</si>
  <si>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</si>
  <si>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</si>
  <si>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</si>
  <si>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</si>
  <si>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</si>
  <si>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</si>
  <si>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</si>
  <si>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</si>
  <si>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</si>
  <si>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</si>
  <si>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</si>
  <si>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</si>
  <si>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</si>
  <si>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</si>
  <si>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</si>
  <si>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</si>
  <si>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</si>
  <si>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</si>
  <si>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</si>
  <si>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</si>
  <si>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</si>
  <si>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</si>
  <si>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</si>
  <si>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</si>
  <si>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</si>
  <si>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</si>
  <si>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</si>
  <si>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</si>
  <si>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</si>
  <si>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</si>
  <si>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</si>
  <si>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</si>
  <si>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</si>
  <si>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</si>
  <si>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</si>
  <si>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</si>
  <si>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</si>
  <si>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</si>
  <si>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</si>
  <si>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</si>
  <si>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</si>
  <si>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</si>
  <si>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</si>
  <si>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</si>
  <si>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Total County Government Revenues Reported by Account Code</t>
  </si>
  <si>
    <t>Total County Gov't Revenues Reported by Account Code</t>
  </si>
  <si>
    <t>Per Capita County Gov't Revenues Reported by Account Code</t>
  </si>
  <si>
    <t>Statewide excluding Duval</t>
  </si>
  <si>
    <t>Human Services - Health Inspection Fees</t>
  </si>
  <si>
    <t>Franchise Fee - Cable Television</t>
  </si>
  <si>
    <t>State Shared Revenues - Physical Environment - Electric Supply System</t>
  </si>
  <si>
    <t>State Shared Revenues - Physical Environment - Garbage / Solid Waste</t>
  </si>
  <si>
    <t>Other Financial Assistance - Federal Source</t>
  </si>
  <si>
    <t>Local Fiscal Year Ended September 30, 2021</t>
  </si>
  <si>
    <t>2021 Statewide Population Less Duval County:</t>
  </si>
  <si>
    <t>April 1, 2021 Population Estimate</t>
  </si>
  <si>
    <t>Total Account</t>
  </si>
  <si>
    <t>Per Capita Account</t>
  </si>
  <si>
    <t>Local Option Food and Beverage Taxes</t>
  </si>
  <si>
    <t>Tourist Development Taxes</t>
  </si>
  <si>
    <t>Convention Development Taxes</t>
  </si>
  <si>
    <t>First Local Option Fuel Tax (1 to 6 Cents Local Option Fuel Tax)</t>
  </si>
  <si>
    <t>Discretionary Surtax on Documents</t>
  </si>
  <si>
    <t>Charter County Transportation System Surtax</t>
  </si>
  <si>
    <t>Local Government Infrastructure Surtax</t>
  </si>
  <si>
    <t>Small County Surtax</t>
  </si>
  <si>
    <t>Indigent Care and Trauma Surtax</t>
  </si>
  <si>
    <t>Voter-Approved Indigent Care Surtax</t>
  </si>
  <si>
    <t>State Communications Services Taxes</t>
  </si>
  <si>
    <t>Local Communications Services Taxes</t>
  </si>
  <si>
    <t>Gross Receipts Tax on Commercial Hazardous Waste Facilities</t>
  </si>
  <si>
    <t>General Government Taxes</t>
  </si>
  <si>
    <t>Building Permits (Buildling Permit Fees)</t>
  </si>
  <si>
    <t>Permits - Other</t>
  </si>
  <si>
    <t>Impact Fees - Residential - School</t>
  </si>
  <si>
    <t>Impact Fees - Commercial - School</t>
  </si>
  <si>
    <t>Inspection Fee</t>
  </si>
  <si>
    <t>Stormwater Fee</t>
  </si>
  <si>
    <t>Vessel Registration Fee</t>
  </si>
  <si>
    <t>Other Fees and Special Assessments</t>
  </si>
  <si>
    <t>Intergovernmental Revenues</t>
  </si>
  <si>
    <t>Federal Grant - Physical Environment - Water Supply System</t>
  </si>
  <si>
    <t>Federal Grant - Physical Environment - Garbage / Solid Waste</t>
  </si>
  <si>
    <t>Federal Grant - American Rescue Plan Act Funds</t>
  </si>
  <si>
    <t>State Grant - Court-Related Grants - County Article V Trust Fund</t>
  </si>
  <si>
    <t>State Shared Revenues - General Government - County Revenue Sharing Program</t>
  </si>
  <si>
    <t>State Shared Revenues - General Government - Distribution of Sales and Use Taxes to Counties</t>
  </si>
  <si>
    <t>State Shared Revenues - General Government - Local Government Half-Cent Sales Tax Program</t>
  </si>
  <si>
    <t>State Shared Revenues - Physical Environment - Phosphate Rock Severance Tax</t>
  </si>
  <si>
    <t>State Shared Revenues - Transportation - Constitutional Fuel Tax (2 Cents Fuel Tax)</t>
  </si>
  <si>
    <t>State Shared Revenues - Transportation - County Fuel Tax (1 Cent Fuel Tax)</t>
  </si>
  <si>
    <t>State Shared Revenues - Transportation - Fuel Tax Refunds and Credits</t>
  </si>
  <si>
    <t>State Shared Revenues - Transportation - Oil, Gas, and Sulfur Production Tax</t>
  </si>
  <si>
    <t>Court-Related Revenues - Traffic Court - Filing Fees</t>
  </si>
  <si>
    <t>Court-Related Revenues - Traffic Court - Service Charges</t>
  </si>
  <si>
    <t>Court-Related Revenues - Traffic Court - Court Costs</t>
  </si>
  <si>
    <t>Court-Related Revenues - Traffic Court - Non-Local Fines and Forfeitures</t>
  </si>
  <si>
    <t>Other Charges for Services (Not Court-Related)</t>
  </si>
  <si>
    <t>Court-Ordered Judgments and Fines - Other</t>
  </si>
  <si>
    <t>Other Miscellaneous Revenues - Slot Machine Proceeds - Counties</t>
  </si>
  <si>
    <t>Proceeds - Leases - Financial Agreements</t>
  </si>
  <si>
    <t>Proprietary Non-Operating Sources - Interest</t>
  </si>
  <si>
    <t>Proprietary Non-Operating Sources - Federal Grants and Donations</t>
  </si>
  <si>
    <t>Proprietary Non-Operating Sources - State Grants and Donations</t>
  </si>
  <si>
    <t>Proprietary Non-Operating Sources - Other Grants and Donations</t>
  </si>
  <si>
    <t>Proprietary Non-Operating Sources - Capital Contributions from Federal Government</t>
  </si>
  <si>
    <t>Proprietary Non-Operating Sources - Capital Contributions from State Government</t>
  </si>
  <si>
    <t>Proprietary Non-Operating Sources - Capital Contributions from Other Public Source</t>
  </si>
  <si>
    <t>Proprietary Non-Operating Sources - Capital Contributions from Private Source</t>
  </si>
  <si>
    <t>Proprietary Non-Operating Sources - Other Non-Operating Sources</t>
  </si>
  <si>
    <t>Second Local Option Fuel Tax (1 to 5 Cents Local Option Fuel Tax) - County Proceeds</t>
  </si>
  <si>
    <t>Difference</t>
  </si>
  <si>
    <t>Note:  These account totals include the verified revenues of Florida counties, except Volusia, as of August 14, 2024. Revenues for the consolidated Duval County-City of Jacksonville government are included in the separate municipal revenues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</si>
  <si>
    <t>Total Account as of 8/14/2024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</si>
</sst>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0.000"/>
  </numFmts>
  <fonts count="9"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b/>
      <sz val="10"/>
      <name val="Calibri"/>
      <family val="2"/>
      <scheme val="minor"/>
    </font>
    <font>
      <sz val="10"/>
      <name val="Calibri"/>
      <family val="2"/>
      <scheme val="minor"/>
    </font>
    <font>
      <b/>
      <sz val="22"/>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8">
    <xf numFmtId="0" fontId="0" fillId="0" borderId="0" xfId="0"/>
    <xf numFmtId="0" fontId="0" fillId="0" borderId="0" xfId="0" applyFont="1"/>
    <xf numFmtId="37" fontId="4" fillId="2" borderId="11" xfId="0" applyNumberFormat="1" applyFont="1" applyFill="1" applyBorder="1" applyAlignment="1" applyProtection="1">
      <alignment horizontal="center" vertical="center" wrapText="1"/>
    </xf>
    <xf numFmtId="37" fontId="4" fillId="2" borderId="12" xfId="0" applyNumberFormat="1" applyFont="1" applyFill="1" applyBorder="1" applyAlignment="1" applyProtection="1">
      <alignment horizontal="center" vertical="center" wrapText="1"/>
    </xf>
    <xf numFmtId="0" fontId="5" fillId="0" borderId="0" xfId="0" applyFont="1" applyAlignment="1" applyProtection="1">
      <alignment horizont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6" xfId="0" applyNumberFormat="1" applyFont="1" applyFill="1" applyBorder="1" applyAlignment="1" applyProtection="1">
      <alignment vertical="center"/>
    </xf>
    <xf numFmtId="0" fontId="6" fillId="0" borderId="0" xfId="0" applyFont="1" applyProtection="1"/>
    <xf numFmtId="0" fontId="6" fillId="0" borderId="17" xfId="0" applyFont="1" applyBorder="1" applyAlignment="1" applyProtection="1">
      <alignment vertical="center"/>
    </xf>
    <xf numFmtId="164" fontId="6" fillId="0" borderId="18" xfId="0" applyNumberFormat="1" applyFont="1" applyBorder="1" applyAlignment="1" applyProtection="1">
      <alignment horizontal="center" vertical="center"/>
    </xf>
    <xf numFmtId="0" fontId="6" fillId="0" borderId="19" xfId="0" applyFont="1" applyBorder="1" applyAlignment="1" applyProtection="1">
      <alignment vertical="center"/>
    </xf>
    <xf numFmtId="42" fontId="6" fillId="0" borderId="20" xfId="0" applyNumberFormat="1" applyFont="1" applyBorder="1" applyAlignment="1" applyProtection="1">
      <alignment vertical="center"/>
    </xf>
    <xf numFmtId="44" fontId="6" fillId="0" borderId="21" xfId="0" applyNumberFormat="1" applyFont="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9" xfId="0" applyFont="1" applyFill="1" applyBorder="1" applyAlignment="1" applyProtection="1">
      <alignment vertical="center"/>
    </xf>
    <xf numFmtId="42" fontId="4" fillId="2" borderId="2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6" fillId="0" borderId="22" xfId="0" applyFont="1" applyBorder="1" applyAlignment="1" applyProtection="1">
      <alignment vertical="center"/>
    </xf>
    <xf numFmtId="164" fontId="6" fillId="0" borderId="23" xfId="0" applyNumberFormat="1" applyFont="1" applyBorder="1" applyAlignment="1" applyProtection="1">
      <alignment horizontal="center" vertical="center"/>
    </xf>
    <xf numFmtId="0" fontId="6" fillId="0" borderId="24" xfId="0" applyFont="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8" xfId="0" applyFont="1" applyFill="1" applyBorder="1" applyAlignment="1" applyProtection="1">
      <alignment vertical="center"/>
    </xf>
    <xf numFmtId="42" fontId="4" fillId="2" borderId="10" xfId="0" applyNumberFormat="1" applyFont="1" applyFill="1" applyBorder="1" applyAlignment="1" applyProtection="1">
      <alignment vertical="center"/>
    </xf>
    <xf numFmtId="44" fontId="4" fillId="2" borderId="25" xfId="0" applyNumberFormat="1" applyFont="1" applyFill="1" applyBorder="1" applyAlignment="1" applyProtection="1">
      <alignment vertical="center"/>
    </xf>
    <xf numFmtId="0" fontId="5" fillId="0" borderId="0" xfId="0" applyFont="1" applyProtection="1"/>
    <xf numFmtId="0" fontId="4" fillId="0" borderId="0" xfId="0" applyFont="1" applyProtection="1"/>
    <xf numFmtId="0" fontId="6" fillId="0" borderId="13" xfId="0" applyFont="1" applyBorder="1" applyAlignment="1" applyProtection="1">
      <alignment vertical="center"/>
    </xf>
    <xf numFmtId="0" fontId="6" fillId="0" borderId="0" xfId="0" applyFont="1" applyBorder="1" applyAlignment="1" applyProtection="1">
      <alignment vertical="center"/>
    </xf>
    <xf numFmtId="37" fontId="6" fillId="0" borderId="0" xfId="0" applyNumberFormat="1" applyFont="1" applyBorder="1" applyAlignment="1" applyProtection="1">
      <alignment vertical="center"/>
    </xf>
    <xf numFmtId="37" fontId="6" fillId="0" borderId="26" xfId="0" applyNumberFormat="1" applyFont="1" applyBorder="1" applyAlignment="1" applyProtection="1">
      <alignment vertical="center"/>
    </xf>
    <xf numFmtId="37" fontId="6" fillId="0" borderId="0" xfId="0" applyNumberFormat="1" applyFont="1" applyBorder="1" applyAlignment="1" applyProtection="1">
      <alignment horizontal="right" vertical="center"/>
    </xf>
    <xf numFmtId="37" fontId="6" fillId="0" borderId="0" xfId="0" applyNumberFormat="1" applyFont="1" applyProtection="1"/>
    <xf numFmtId="0" fontId="3"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left" vertical="center"/>
    </xf>
    <xf numFmtId="37" fontId="4" fillId="2" borderId="28" xfId="0" applyNumberFormat="1" applyFont="1" applyFill="1" applyBorder="1" applyAlignment="1" applyProtection="1">
      <alignment horizontal="center" vertical="center" wrapText="1"/>
    </xf>
    <xf numFmtId="42" fontId="4" fillId="2" borderId="30" xfId="0" applyNumberFormat="1" applyFont="1" applyFill="1" applyBorder="1" applyAlignment="1" applyProtection="1">
      <alignment vertical="center"/>
    </xf>
    <xf numFmtId="44" fontId="4" fillId="2" borderId="30" xfId="0" applyNumberFormat="1" applyFont="1" applyFill="1" applyBorder="1" applyAlignment="1" applyProtection="1">
      <alignment vertical="center"/>
    </xf>
    <xf numFmtId="44" fontId="6" fillId="0" borderId="20" xfId="0" applyNumberFormat="1" applyFont="1" applyBorder="1" applyAlignment="1" applyProtection="1">
      <alignment vertical="center"/>
    </xf>
    <xf numFmtId="44" fontId="4" fillId="2" borderId="10" xfId="0" applyNumberFormat="1" applyFont="1" applyFill="1" applyBorder="1" applyAlignment="1" applyProtection="1">
      <alignment vertical="center"/>
    </xf>
    <xf numFmtId="37" fontId="4" fillId="2" borderId="36" xfId="0" applyNumberFormat="1" applyFont="1" applyFill="1" applyBorder="1" applyAlignment="1" applyProtection="1">
      <alignment horizontal="center" vertical="center" wrapText="1"/>
    </xf>
    <xf numFmtId="37" fontId="4" fillId="2" borderId="35" xfId="0" applyNumberFormat="1" applyFont="1" applyFill="1" applyBorder="1" applyAlignment="1" applyProtection="1">
      <alignment horizontal="center" vertical="center" wrapText="1"/>
    </xf>
    <xf numFmtId="44" fontId="4" fillId="2" borderId="31" xfId="0" applyNumberFormat="1" applyFont="1" applyFill="1" applyBorder="1" applyAlignment="1" applyProtection="1">
      <alignment vertical="center"/>
    </xf>
    <xf numFmtId="37" fontId="4" fillId="2" borderId="29" xfId="0" applyNumberFormat="1" applyFont="1" applyFill="1" applyBorder="1" applyAlignment="1" applyProtection="1">
      <alignment horizontal="center" vertical="center" wrapText="1"/>
    </xf>
    <xf numFmtId="42" fontId="6" fillId="0" borderId="0" xfId="0" applyNumberFormat="1" applyFont="1" applyProtection="1"/>
    <xf numFmtId="37" fontId="4" fillId="2" borderId="38"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37" fontId="4" fillId="2" borderId="40" xfId="0" applyNumberFormat="1" applyFont="1" applyFill="1" applyBorder="1" applyAlignment="1" applyProtection="1">
      <alignment horizontal="center" vertical="center" wrapText="1"/>
    </xf>
    <xf numFmtId="42" fontId="4" fillId="2" borderId="29" xfId="0" applyNumberFormat="1" applyFont="1" applyFill="1" applyBorder="1" applyAlignment="1" applyProtection="1">
      <alignment vertical="center"/>
    </xf>
    <xf numFmtId="42" fontId="6" fillId="0" borderId="41" xfId="0" applyNumberFormat="1" applyFont="1" applyBorder="1" applyAlignment="1" applyProtection="1">
      <alignment vertical="center"/>
    </xf>
    <xf numFmtId="42" fontId="4" fillId="2" borderId="41" xfId="0" applyNumberFormat="1" applyFont="1" applyFill="1" applyBorder="1" applyAlignment="1" applyProtection="1">
      <alignment vertical="center"/>
    </xf>
    <xf numFmtId="42" fontId="4" fillId="2" borderId="37" xfId="0" applyNumberFormat="1" applyFont="1" applyFill="1" applyBorder="1" applyAlignment="1" applyProtection="1">
      <alignment vertical="center"/>
    </xf>
    <xf numFmtId="44" fontId="4" fillId="2" borderId="20" xfId="0" applyNumberFormat="1" applyFont="1" applyFill="1" applyBorder="1" applyAlignment="1" applyProtection="1">
      <alignment vertical="center"/>
    </xf>
    <xf numFmtId="42" fontId="4" fillId="2" borderId="11" xfId="0" applyNumberFormat="1" applyFont="1" applyFill="1" applyBorder="1" applyAlignment="1" applyProtection="1">
      <alignment horizontal="center" vertical="center" wrapText="1"/>
    </xf>
    <xf numFmtId="42" fontId="4" fillId="2" borderId="12" xfId="0" applyNumberFormat="1" applyFont="1" applyFill="1" applyBorder="1" applyAlignment="1" applyProtection="1">
      <alignment horizontal="center" vertical="center" wrapText="1"/>
    </xf>
    <xf numFmtId="42" fontId="0" fillId="0" borderId="0" xfId="0" applyNumberFormat="1" applyFont="1"/>
    <xf numFmtId="42" fontId="8" fillId="0" borderId="0" xfId="0" applyNumberFormat="1" applyFont="1"/>
    <xf numFmtId="42" fontId="0" fillId="0" borderId="0" xfId="0" applyNumberFormat="1"/>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3" xfId="0" applyFont="1" applyBorder="1" applyAlignment="1" applyProtection="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32" xfId="0" applyFont="1" applyFill="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0"/>
  <sheetViews>
    <sheetView tabSelected="1" workbookViewId="0">
      <pane ySplit="3" topLeftCell="A4" activePane="bottomLeft" state="frozen"/>
      <selection pane="bottomLeft" sqref="A1:E1"/>
    </sheetView>
  </sheetViews>
  <sheetFormatPr defaultColWidth="12.5703125" defaultRowHeight="15" x14ac:dyDescent="0.25"/>
  <cols>
    <col min="1" max="1" width="2.28515625" style="9" customWidth="1"/>
    <col min="2" max="2" width="8.7109375" style="9" customWidth="1"/>
    <col min="3" max="3" width="80.7109375" style="9" customWidth="1"/>
    <col min="4" max="4" width="18.7109375" style="35" customWidth="1"/>
    <col min="5" max="5" width="14.7109375" style="35" customWidth="1"/>
    <col min="6" max="6" width="13.140625" style="9" bestFit="1" customWidth="1"/>
    <col min="7" max="7" width="18.7109375" style="1" hidden="1" customWidth="1"/>
    <col min="8" max="8" width="16.7109375" style="1" hidden="1" customWidth="1"/>
    <col min="9" max="247" width="12.5703125" style="1"/>
    <col min="248" max="248" width="2.28515625" style="1" customWidth="1"/>
    <col min="249" max="249" width="8.7109375" style="1" customWidth="1"/>
    <col min="250" max="250" width="78.140625" style="1" customWidth="1"/>
    <col min="251" max="252" width="0" style="1" hidden="1" customWidth="1"/>
    <col min="253" max="253" width="21.5703125" style="1" customWidth="1"/>
    <col min="254" max="254" width="16.42578125" style="1" customWidth="1"/>
    <col min="255" max="255" width="12.5703125" style="1" customWidth="1"/>
    <col min="256" max="503" width="12.5703125" style="1"/>
    <col min="504" max="504" width="2.28515625" style="1" customWidth="1"/>
    <col min="505" max="505" width="8.7109375" style="1" customWidth="1"/>
    <col min="506" max="506" width="78.140625" style="1" customWidth="1"/>
    <col min="507" max="508" width="0" style="1" hidden="1" customWidth="1"/>
    <col min="509" max="509" width="21.5703125" style="1" customWidth="1"/>
    <col min="510" max="510" width="16.42578125" style="1" customWidth="1"/>
    <col min="511" max="511" width="12.5703125" style="1" customWidth="1"/>
    <col min="512" max="759" width="12.5703125" style="1"/>
    <col min="760" max="760" width="2.28515625" style="1" customWidth="1"/>
    <col min="761" max="761" width="8.7109375" style="1" customWidth="1"/>
    <col min="762" max="762" width="78.140625" style="1" customWidth="1"/>
    <col min="763" max="764" width="0" style="1" hidden="1" customWidth="1"/>
    <col min="765" max="765" width="21.5703125" style="1" customWidth="1"/>
    <col min="766" max="766" width="16.42578125" style="1" customWidth="1"/>
    <col min="767" max="767" width="12.5703125" style="1" customWidth="1"/>
    <col min="768" max="1015" width="12.5703125" style="1"/>
    <col min="1016" max="1016" width="2.28515625" style="1" customWidth="1"/>
    <col min="1017" max="1017" width="8.7109375" style="1" customWidth="1"/>
    <col min="1018" max="1018" width="78.140625" style="1" customWidth="1"/>
    <col min="1019" max="1020" width="0" style="1" hidden="1" customWidth="1"/>
    <col min="1021" max="1021" width="21.5703125" style="1" customWidth="1"/>
    <col min="1022" max="1022" width="16.42578125" style="1" customWidth="1"/>
    <col min="1023" max="1023" width="12.5703125" style="1" customWidth="1"/>
    <col min="1024" max="1271" width="12.5703125" style="1"/>
    <col min="1272" max="1272" width="2.28515625" style="1" customWidth="1"/>
    <col min="1273" max="1273" width="8.7109375" style="1" customWidth="1"/>
    <col min="1274" max="1274" width="78.140625" style="1" customWidth="1"/>
    <col min="1275" max="1276" width="0" style="1" hidden="1" customWidth="1"/>
    <col min="1277" max="1277" width="21.5703125" style="1" customWidth="1"/>
    <col min="1278" max="1278" width="16.42578125" style="1" customWidth="1"/>
    <col min="1279" max="1279" width="12.5703125" style="1" customWidth="1"/>
    <col min="1280" max="1527" width="12.5703125" style="1"/>
    <col min="1528" max="1528" width="2.28515625" style="1" customWidth="1"/>
    <col min="1529" max="1529" width="8.7109375" style="1" customWidth="1"/>
    <col min="1530" max="1530" width="78.140625" style="1" customWidth="1"/>
    <col min="1531" max="1532" width="0" style="1" hidden="1" customWidth="1"/>
    <col min="1533" max="1533" width="21.5703125" style="1" customWidth="1"/>
    <col min="1534" max="1534" width="16.42578125" style="1" customWidth="1"/>
    <col min="1535" max="1535" width="12.5703125" style="1" customWidth="1"/>
    <col min="1536" max="1783" width="12.5703125" style="1"/>
    <col min="1784" max="1784" width="2.28515625" style="1" customWidth="1"/>
    <col min="1785" max="1785" width="8.7109375" style="1" customWidth="1"/>
    <col min="1786" max="1786" width="78.140625" style="1" customWidth="1"/>
    <col min="1787" max="1788" width="0" style="1" hidden="1" customWidth="1"/>
    <col min="1789" max="1789" width="21.5703125" style="1" customWidth="1"/>
    <col min="1790" max="1790" width="16.42578125" style="1" customWidth="1"/>
    <col min="1791" max="1791" width="12.5703125" style="1" customWidth="1"/>
    <col min="1792" max="2039" width="12.5703125" style="1"/>
    <col min="2040" max="2040" width="2.28515625" style="1" customWidth="1"/>
    <col min="2041" max="2041" width="8.7109375" style="1" customWidth="1"/>
    <col min="2042" max="2042" width="78.140625" style="1" customWidth="1"/>
    <col min="2043" max="2044" width="0" style="1" hidden="1" customWidth="1"/>
    <col min="2045" max="2045" width="21.5703125" style="1" customWidth="1"/>
    <col min="2046" max="2046" width="16.42578125" style="1" customWidth="1"/>
    <col min="2047" max="2047" width="12.5703125" style="1" customWidth="1"/>
    <col min="2048" max="2295" width="12.5703125" style="1"/>
    <col min="2296" max="2296" width="2.28515625" style="1" customWidth="1"/>
    <col min="2297" max="2297" width="8.7109375" style="1" customWidth="1"/>
    <col min="2298" max="2298" width="78.140625" style="1" customWidth="1"/>
    <col min="2299" max="2300" width="0" style="1" hidden="1" customWidth="1"/>
    <col min="2301" max="2301" width="21.5703125" style="1" customWidth="1"/>
    <col min="2302" max="2302" width="16.42578125" style="1" customWidth="1"/>
    <col min="2303" max="2303" width="12.5703125" style="1" customWidth="1"/>
    <col min="2304" max="2551" width="12.5703125" style="1"/>
    <col min="2552" max="2552" width="2.28515625" style="1" customWidth="1"/>
    <col min="2553" max="2553" width="8.7109375" style="1" customWidth="1"/>
    <col min="2554" max="2554" width="78.140625" style="1" customWidth="1"/>
    <col min="2555" max="2556" width="0" style="1" hidden="1" customWidth="1"/>
    <col min="2557" max="2557" width="21.5703125" style="1" customWidth="1"/>
    <col min="2558" max="2558" width="16.42578125" style="1" customWidth="1"/>
    <col min="2559" max="2559" width="12.5703125" style="1" customWidth="1"/>
    <col min="2560" max="2807" width="12.5703125" style="1"/>
    <col min="2808" max="2808" width="2.28515625" style="1" customWidth="1"/>
    <col min="2809" max="2809" width="8.7109375" style="1" customWidth="1"/>
    <col min="2810" max="2810" width="78.140625" style="1" customWidth="1"/>
    <col min="2811" max="2812" width="0" style="1" hidden="1" customWidth="1"/>
    <col min="2813" max="2813" width="21.5703125" style="1" customWidth="1"/>
    <col min="2814" max="2814" width="16.42578125" style="1" customWidth="1"/>
    <col min="2815" max="2815" width="12.5703125" style="1" customWidth="1"/>
    <col min="2816" max="3063" width="12.5703125" style="1"/>
    <col min="3064" max="3064" width="2.28515625" style="1" customWidth="1"/>
    <col min="3065" max="3065" width="8.7109375" style="1" customWidth="1"/>
    <col min="3066" max="3066" width="78.140625" style="1" customWidth="1"/>
    <col min="3067" max="3068" width="0" style="1" hidden="1" customWidth="1"/>
    <col min="3069" max="3069" width="21.5703125" style="1" customWidth="1"/>
    <col min="3070" max="3070" width="16.42578125" style="1" customWidth="1"/>
    <col min="3071" max="3071" width="12.5703125" style="1" customWidth="1"/>
    <col min="3072" max="3319" width="12.5703125" style="1"/>
    <col min="3320" max="3320" width="2.28515625" style="1" customWidth="1"/>
    <col min="3321" max="3321" width="8.7109375" style="1" customWidth="1"/>
    <col min="3322" max="3322" width="78.140625" style="1" customWidth="1"/>
    <col min="3323" max="3324" width="0" style="1" hidden="1" customWidth="1"/>
    <col min="3325" max="3325" width="21.5703125" style="1" customWidth="1"/>
    <col min="3326" max="3326" width="16.42578125" style="1" customWidth="1"/>
    <col min="3327" max="3327" width="12.5703125" style="1" customWidth="1"/>
    <col min="3328" max="3575" width="12.5703125" style="1"/>
    <col min="3576" max="3576" width="2.28515625" style="1" customWidth="1"/>
    <col min="3577" max="3577" width="8.7109375" style="1" customWidth="1"/>
    <col min="3578" max="3578" width="78.140625" style="1" customWidth="1"/>
    <col min="3579" max="3580" width="0" style="1" hidden="1" customWidth="1"/>
    <col min="3581" max="3581" width="21.5703125" style="1" customWidth="1"/>
    <col min="3582" max="3582" width="16.42578125" style="1" customWidth="1"/>
    <col min="3583" max="3583" width="12.5703125" style="1" customWidth="1"/>
    <col min="3584" max="3831" width="12.5703125" style="1"/>
    <col min="3832" max="3832" width="2.28515625" style="1" customWidth="1"/>
    <col min="3833" max="3833" width="8.7109375" style="1" customWidth="1"/>
    <col min="3834" max="3834" width="78.140625" style="1" customWidth="1"/>
    <col min="3835" max="3836" width="0" style="1" hidden="1" customWidth="1"/>
    <col min="3837" max="3837" width="21.5703125" style="1" customWidth="1"/>
    <col min="3838" max="3838" width="16.42578125" style="1" customWidth="1"/>
    <col min="3839" max="3839" width="12.5703125" style="1" customWidth="1"/>
    <col min="3840" max="4087" width="12.5703125" style="1"/>
    <col min="4088" max="4088" width="2.28515625" style="1" customWidth="1"/>
    <col min="4089" max="4089" width="8.7109375" style="1" customWidth="1"/>
    <col min="4090" max="4090" width="78.140625" style="1" customWidth="1"/>
    <col min="4091" max="4092" width="0" style="1" hidden="1" customWidth="1"/>
    <col min="4093" max="4093" width="21.5703125" style="1" customWidth="1"/>
    <col min="4094" max="4094" width="16.42578125" style="1" customWidth="1"/>
    <col min="4095" max="4095" width="12.5703125" style="1" customWidth="1"/>
    <col min="4096" max="4343" width="12.5703125" style="1"/>
    <col min="4344" max="4344" width="2.28515625" style="1" customWidth="1"/>
    <col min="4345" max="4345" width="8.7109375" style="1" customWidth="1"/>
    <col min="4346" max="4346" width="78.140625" style="1" customWidth="1"/>
    <col min="4347" max="4348" width="0" style="1" hidden="1" customWidth="1"/>
    <col min="4349" max="4349" width="21.5703125" style="1" customWidth="1"/>
    <col min="4350" max="4350" width="16.42578125" style="1" customWidth="1"/>
    <col min="4351" max="4351" width="12.5703125" style="1" customWidth="1"/>
    <col min="4352" max="4599" width="12.5703125" style="1"/>
    <col min="4600" max="4600" width="2.28515625" style="1" customWidth="1"/>
    <col min="4601" max="4601" width="8.7109375" style="1" customWidth="1"/>
    <col min="4602" max="4602" width="78.140625" style="1" customWidth="1"/>
    <col min="4603" max="4604" width="0" style="1" hidden="1" customWidth="1"/>
    <col min="4605" max="4605" width="21.5703125" style="1" customWidth="1"/>
    <col min="4606" max="4606" width="16.42578125" style="1" customWidth="1"/>
    <col min="4607" max="4607" width="12.5703125" style="1" customWidth="1"/>
    <col min="4608" max="4855" width="12.5703125" style="1"/>
    <col min="4856" max="4856" width="2.28515625" style="1" customWidth="1"/>
    <col min="4857" max="4857" width="8.7109375" style="1" customWidth="1"/>
    <col min="4858" max="4858" width="78.140625" style="1" customWidth="1"/>
    <col min="4859" max="4860" width="0" style="1" hidden="1" customWidth="1"/>
    <col min="4861" max="4861" width="21.5703125" style="1" customWidth="1"/>
    <col min="4862" max="4862" width="16.42578125" style="1" customWidth="1"/>
    <col min="4863" max="4863" width="12.5703125" style="1" customWidth="1"/>
    <col min="4864" max="5111" width="12.5703125" style="1"/>
    <col min="5112" max="5112" width="2.28515625" style="1" customWidth="1"/>
    <col min="5113" max="5113" width="8.7109375" style="1" customWidth="1"/>
    <col min="5114" max="5114" width="78.140625" style="1" customWidth="1"/>
    <col min="5115" max="5116" width="0" style="1" hidden="1" customWidth="1"/>
    <col min="5117" max="5117" width="21.5703125" style="1" customWidth="1"/>
    <col min="5118" max="5118" width="16.42578125" style="1" customWidth="1"/>
    <col min="5119" max="5119" width="12.5703125" style="1" customWidth="1"/>
    <col min="5120" max="5367" width="12.5703125" style="1"/>
    <col min="5368" max="5368" width="2.28515625" style="1" customWidth="1"/>
    <col min="5369" max="5369" width="8.7109375" style="1" customWidth="1"/>
    <col min="5370" max="5370" width="78.140625" style="1" customWidth="1"/>
    <col min="5371" max="5372" width="0" style="1" hidden="1" customWidth="1"/>
    <col min="5373" max="5373" width="21.5703125" style="1" customWidth="1"/>
    <col min="5374" max="5374" width="16.42578125" style="1" customWidth="1"/>
    <col min="5375" max="5375" width="12.5703125" style="1" customWidth="1"/>
    <col min="5376" max="5623" width="12.5703125" style="1"/>
    <col min="5624" max="5624" width="2.28515625" style="1" customWidth="1"/>
    <col min="5625" max="5625" width="8.7109375" style="1" customWidth="1"/>
    <col min="5626" max="5626" width="78.140625" style="1" customWidth="1"/>
    <col min="5627" max="5628" width="0" style="1" hidden="1" customWidth="1"/>
    <col min="5629" max="5629" width="21.5703125" style="1" customWidth="1"/>
    <col min="5630" max="5630" width="16.42578125" style="1" customWidth="1"/>
    <col min="5631" max="5631" width="12.5703125" style="1" customWidth="1"/>
    <col min="5632" max="5879" width="12.5703125" style="1"/>
    <col min="5880" max="5880" width="2.28515625" style="1" customWidth="1"/>
    <col min="5881" max="5881" width="8.7109375" style="1" customWidth="1"/>
    <col min="5882" max="5882" width="78.140625" style="1" customWidth="1"/>
    <col min="5883" max="5884" width="0" style="1" hidden="1" customWidth="1"/>
    <col min="5885" max="5885" width="21.5703125" style="1" customWidth="1"/>
    <col min="5886" max="5886" width="16.42578125" style="1" customWidth="1"/>
    <col min="5887" max="5887" width="12.5703125" style="1" customWidth="1"/>
    <col min="5888" max="6135" width="12.5703125" style="1"/>
    <col min="6136" max="6136" width="2.28515625" style="1" customWidth="1"/>
    <col min="6137" max="6137" width="8.7109375" style="1" customWidth="1"/>
    <col min="6138" max="6138" width="78.140625" style="1" customWidth="1"/>
    <col min="6139" max="6140" width="0" style="1" hidden="1" customWidth="1"/>
    <col min="6141" max="6141" width="21.5703125" style="1" customWidth="1"/>
    <col min="6142" max="6142" width="16.42578125" style="1" customWidth="1"/>
    <col min="6143" max="6143" width="12.5703125" style="1" customWidth="1"/>
    <col min="6144" max="6391" width="12.5703125" style="1"/>
    <col min="6392" max="6392" width="2.28515625" style="1" customWidth="1"/>
    <col min="6393" max="6393" width="8.7109375" style="1" customWidth="1"/>
    <col min="6394" max="6394" width="78.140625" style="1" customWidth="1"/>
    <col min="6395" max="6396" width="0" style="1" hidden="1" customWidth="1"/>
    <col min="6397" max="6397" width="21.5703125" style="1" customWidth="1"/>
    <col min="6398" max="6398" width="16.42578125" style="1" customWidth="1"/>
    <col min="6399" max="6399" width="12.5703125" style="1" customWidth="1"/>
    <col min="6400" max="6647" width="12.5703125" style="1"/>
    <col min="6648" max="6648" width="2.28515625" style="1" customWidth="1"/>
    <col min="6649" max="6649" width="8.7109375" style="1" customWidth="1"/>
    <col min="6650" max="6650" width="78.140625" style="1" customWidth="1"/>
    <col min="6651" max="6652" width="0" style="1" hidden="1" customWidth="1"/>
    <col min="6653" max="6653" width="21.5703125" style="1" customWidth="1"/>
    <col min="6654" max="6654" width="16.42578125" style="1" customWidth="1"/>
    <col min="6655" max="6655" width="12.5703125" style="1" customWidth="1"/>
    <col min="6656" max="6903" width="12.5703125" style="1"/>
    <col min="6904" max="6904" width="2.28515625" style="1" customWidth="1"/>
    <col min="6905" max="6905" width="8.7109375" style="1" customWidth="1"/>
    <col min="6906" max="6906" width="78.140625" style="1" customWidth="1"/>
    <col min="6907" max="6908" width="0" style="1" hidden="1" customWidth="1"/>
    <col min="6909" max="6909" width="21.5703125" style="1" customWidth="1"/>
    <col min="6910" max="6910" width="16.42578125" style="1" customWidth="1"/>
    <col min="6911" max="6911" width="12.5703125" style="1" customWidth="1"/>
    <col min="6912" max="7159" width="12.5703125" style="1"/>
    <col min="7160" max="7160" width="2.28515625" style="1" customWidth="1"/>
    <col min="7161" max="7161" width="8.7109375" style="1" customWidth="1"/>
    <col min="7162" max="7162" width="78.140625" style="1" customWidth="1"/>
    <col min="7163" max="7164" width="0" style="1" hidden="1" customWidth="1"/>
    <col min="7165" max="7165" width="21.5703125" style="1" customWidth="1"/>
    <col min="7166" max="7166" width="16.42578125" style="1" customWidth="1"/>
    <col min="7167" max="7167" width="12.5703125" style="1" customWidth="1"/>
    <col min="7168" max="7415" width="12.5703125" style="1"/>
    <col min="7416" max="7416" width="2.28515625" style="1" customWidth="1"/>
    <col min="7417" max="7417" width="8.7109375" style="1" customWidth="1"/>
    <col min="7418" max="7418" width="78.140625" style="1" customWidth="1"/>
    <col min="7419" max="7420" width="0" style="1" hidden="1" customWidth="1"/>
    <col min="7421" max="7421" width="21.5703125" style="1" customWidth="1"/>
    <col min="7422" max="7422" width="16.42578125" style="1" customWidth="1"/>
    <col min="7423" max="7423" width="12.5703125" style="1" customWidth="1"/>
    <col min="7424" max="7671" width="12.5703125" style="1"/>
    <col min="7672" max="7672" width="2.28515625" style="1" customWidth="1"/>
    <col min="7673" max="7673" width="8.7109375" style="1" customWidth="1"/>
    <col min="7674" max="7674" width="78.140625" style="1" customWidth="1"/>
    <col min="7675" max="7676" width="0" style="1" hidden="1" customWidth="1"/>
    <col min="7677" max="7677" width="21.5703125" style="1" customWidth="1"/>
    <col min="7678" max="7678" width="16.42578125" style="1" customWidth="1"/>
    <col min="7679" max="7679" width="12.5703125" style="1" customWidth="1"/>
    <col min="7680" max="7927" width="12.5703125" style="1"/>
    <col min="7928" max="7928" width="2.28515625" style="1" customWidth="1"/>
    <col min="7929" max="7929" width="8.7109375" style="1" customWidth="1"/>
    <col min="7930" max="7930" width="78.140625" style="1" customWidth="1"/>
    <col min="7931" max="7932" width="0" style="1" hidden="1" customWidth="1"/>
    <col min="7933" max="7933" width="21.5703125" style="1" customWidth="1"/>
    <col min="7934" max="7934" width="16.42578125" style="1" customWidth="1"/>
    <col min="7935" max="7935" width="12.5703125" style="1" customWidth="1"/>
    <col min="7936" max="8183" width="12.5703125" style="1"/>
    <col min="8184" max="8184" width="2.28515625" style="1" customWidth="1"/>
    <col min="8185" max="8185" width="8.7109375" style="1" customWidth="1"/>
    <col min="8186" max="8186" width="78.140625" style="1" customWidth="1"/>
    <col min="8187" max="8188" width="0" style="1" hidden="1" customWidth="1"/>
    <col min="8189" max="8189" width="21.5703125" style="1" customWidth="1"/>
    <col min="8190" max="8190" width="16.42578125" style="1" customWidth="1"/>
    <col min="8191" max="8191" width="12.5703125" style="1" customWidth="1"/>
    <col min="8192" max="8439" width="12.5703125" style="1"/>
    <col min="8440" max="8440" width="2.28515625" style="1" customWidth="1"/>
    <col min="8441" max="8441" width="8.7109375" style="1" customWidth="1"/>
    <col min="8442" max="8442" width="78.140625" style="1" customWidth="1"/>
    <col min="8443" max="8444" width="0" style="1" hidden="1" customWidth="1"/>
    <col min="8445" max="8445" width="21.5703125" style="1" customWidth="1"/>
    <col min="8446" max="8446" width="16.42578125" style="1" customWidth="1"/>
    <col min="8447" max="8447" width="12.5703125" style="1" customWidth="1"/>
    <col min="8448" max="8695" width="12.5703125" style="1"/>
    <col min="8696" max="8696" width="2.28515625" style="1" customWidth="1"/>
    <col min="8697" max="8697" width="8.7109375" style="1" customWidth="1"/>
    <col min="8698" max="8698" width="78.140625" style="1" customWidth="1"/>
    <col min="8699" max="8700" width="0" style="1" hidden="1" customWidth="1"/>
    <col min="8701" max="8701" width="21.5703125" style="1" customWidth="1"/>
    <col min="8702" max="8702" width="16.42578125" style="1" customWidth="1"/>
    <col min="8703" max="8703" width="12.5703125" style="1" customWidth="1"/>
    <col min="8704" max="8951" width="12.5703125" style="1"/>
    <col min="8952" max="8952" width="2.28515625" style="1" customWidth="1"/>
    <col min="8953" max="8953" width="8.7109375" style="1" customWidth="1"/>
    <col min="8954" max="8954" width="78.140625" style="1" customWidth="1"/>
    <col min="8955" max="8956" width="0" style="1" hidden="1" customWidth="1"/>
    <col min="8957" max="8957" width="21.5703125" style="1" customWidth="1"/>
    <col min="8958" max="8958" width="16.42578125" style="1" customWidth="1"/>
    <col min="8959" max="8959" width="12.5703125" style="1" customWidth="1"/>
    <col min="8960" max="9207" width="12.5703125" style="1"/>
    <col min="9208" max="9208" width="2.28515625" style="1" customWidth="1"/>
    <col min="9209" max="9209" width="8.7109375" style="1" customWidth="1"/>
    <col min="9210" max="9210" width="78.140625" style="1" customWidth="1"/>
    <col min="9211" max="9212" width="0" style="1" hidden="1" customWidth="1"/>
    <col min="9213" max="9213" width="21.5703125" style="1" customWidth="1"/>
    <col min="9214" max="9214" width="16.42578125" style="1" customWidth="1"/>
    <col min="9215" max="9215" width="12.5703125" style="1" customWidth="1"/>
    <col min="9216" max="9463" width="12.5703125" style="1"/>
    <col min="9464" max="9464" width="2.28515625" style="1" customWidth="1"/>
    <col min="9465" max="9465" width="8.7109375" style="1" customWidth="1"/>
    <col min="9466" max="9466" width="78.140625" style="1" customWidth="1"/>
    <col min="9467" max="9468" width="0" style="1" hidden="1" customWidth="1"/>
    <col min="9469" max="9469" width="21.5703125" style="1" customWidth="1"/>
    <col min="9470" max="9470" width="16.42578125" style="1" customWidth="1"/>
    <col min="9471" max="9471" width="12.5703125" style="1" customWidth="1"/>
    <col min="9472" max="9719" width="12.5703125" style="1"/>
    <col min="9720" max="9720" width="2.28515625" style="1" customWidth="1"/>
    <col min="9721" max="9721" width="8.7109375" style="1" customWidth="1"/>
    <col min="9722" max="9722" width="78.140625" style="1" customWidth="1"/>
    <col min="9723" max="9724" width="0" style="1" hidden="1" customWidth="1"/>
    <col min="9725" max="9725" width="21.5703125" style="1" customWidth="1"/>
    <col min="9726" max="9726" width="16.42578125" style="1" customWidth="1"/>
    <col min="9727" max="9727" width="12.5703125" style="1" customWidth="1"/>
    <col min="9728" max="9975" width="12.5703125" style="1"/>
    <col min="9976" max="9976" width="2.28515625" style="1" customWidth="1"/>
    <col min="9977" max="9977" width="8.7109375" style="1" customWidth="1"/>
    <col min="9978" max="9978" width="78.140625" style="1" customWidth="1"/>
    <col min="9979" max="9980" width="0" style="1" hidden="1" customWidth="1"/>
    <col min="9981" max="9981" width="21.5703125" style="1" customWidth="1"/>
    <col min="9982" max="9982" width="16.42578125" style="1" customWidth="1"/>
    <col min="9983" max="9983" width="12.5703125" style="1" customWidth="1"/>
    <col min="9984" max="10231" width="12.5703125" style="1"/>
    <col min="10232" max="10232" width="2.28515625" style="1" customWidth="1"/>
    <col min="10233" max="10233" width="8.7109375" style="1" customWidth="1"/>
    <col min="10234" max="10234" width="78.140625" style="1" customWidth="1"/>
    <col min="10235" max="10236" width="0" style="1" hidden="1" customWidth="1"/>
    <col min="10237" max="10237" width="21.5703125" style="1" customWidth="1"/>
    <col min="10238" max="10238" width="16.42578125" style="1" customWidth="1"/>
    <col min="10239" max="10239" width="12.5703125" style="1" customWidth="1"/>
    <col min="10240" max="10487" width="12.5703125" style="1"/>
    <col min="10488" max="10488" width="2.28515625" style="1" customWidth="1"/>
    <col min="10489" max="10489" width="8.7109375" style="1" customWidth="1"/>
    <col min="10490" max="10490" width="78.140625" style="1" customWidth="1"/>
    <col min="10491" max="10492" width="0" style="1" hidden="1" customWidth="1"/>
    <col min="10493" max="10493" width="21.5703125" style="1" customWidth="1"/>
    <col min="10494" max="10494" width="16.42578125" style="1" customWidth="1"/>
    <col min="10495" max="10495" width="12.5703125" style="1" customWidth="1"/>
    <col min="10496" max="10743" width="12.5703125" style="1"/>
    <col min="10744" max="10744" width="2.28515625" style="1" customWidth="1"/>
    <col min="10745" max="10745" width="8.7109375" style="1" customWidth="1"/>
    <col min="10746" max="10746" width="78.140625" style="1" customWidth="1"/>
    <col min="10747" max="10748" width="0" style="1" hidden="1" customWidth="1"/>
    <col min="10749" max="10749" width="21.5703125" style="1" customWidth="1"/>
    <col min="10750" max="10750" width="16.42578125" style="1" customWidth="1"/>
    <col min="10751" max="10751" width="12.5703125" style="1" customWidth="1"/>
    <col min="10752" max="10999" width="12.5703125" style="1"/>
    <col min="11000" max="11000" width="2.28515625" style="1" customWidth="1"/>
    <col min="11001" max="11001" width="8.7109375" style="1" customWidth="1"/>
    <col min="11002" max="11002" width="78.140625" style="1" customWidth="1"/>
    <col min="11003" max="11004" width="0" style="1" hidden="1" customWidth="1"/>
    <col min="11005" max="11005" width="21.5703125" style="1" customWidth="1"/>
    <col min="11006" max="11006" width="16.42578125" style="1" customWidth="1"/>
    <col min="11007" max="11007" width="12.5703125" style="1" customWidth="1"/>
    <col min="11008" max="11255" width="12.5703125" style="1"/>
    <col min="11256" max="11256" width="2.28515625" style="1" customWidth="1"/>
    <col min="11257" max="11257" width="8.7109375" style="1" customWidth="1"/>
    <col min="11258" max="11258" width="78.140625" style="1" customWidth="1"/>
    <col min="11259" max="11260" width="0" style="1" hidden="1" customWidth="1"/>
    <col min="11261" max="11261" width="21.5703125" style="1" customWidth="1"/>
    <col min="11262" max="11262" width="16.42578125" style="1" customWidth="1"/>
    <col min="11263" max="11263" width="12.5703125" style="1" customWidth="1"/>
    <col min="11264" max="11511" width="12.5703125" style="1"/>
    <col min="11512" max="11512" width="2.28515625" style="1" customWidth="1"/>
    <col min="11513" max="11513" width="8.7109375" style="1" customWidth="1"/>
    <col min="11514" max="11514" width="78.140625" style="1" customWidth="1"/>
    <col min="11515" max="11516" width="0" style="1" hidden="1" customWidth="1"/>
    <col min="11517" max="11517" width="21.5703125" style="1" customWidth="1"/>
    <col min="11518" max="11518" width="16.42578125" style="1" customWidth="1"/>
    <col min="11519" max="11519" width="12.5703125" style="1" customWidth="1"/>
    <col min="11520" max="11767" width="12.5703125" style="1"/>
    <col min="11768" max="11768" width="2.28515625" style="1" customWidth="1"/>
    <col min="11769" max="11769" width="8.7109375" style="1" customWidth="1"/>
    <col min="11770" max="11770" width="78.140625" style="1" customWidth="1"/>
    <col min="11771" max="11772" width="0" style="1" hidden="1" customWidth="1"/>
    <col min="11773" max="11773" width="21.5703125" style="1" customWidth="1"/>
    <col min="11774" max="11774" width="16.42578125" style="1" customWidth="1"/>
    <col min="11775" max="11775" width="12.5703125" style="1" customWidth="1"/>
    <col min="11776" max="12023" width="12.5703125" style="1"/>
    <col min="12024" max="12024" width="2.28515625" style="1" customWidth="1"/>
    <col min="12025" max="12025" width="8.7109375" style="1" customWidth="1"/>
    <col min="12026" max="12026" width="78.140625" style="1" customWidth="1"/>
    <col min="12027" max="12028" width="0" style="1" hidden="1" customWidth="1"/>
    <col min="12029" max="12029" width="21.5703125" style="1" customWidth="1"/>
    <col min="12030" max="12030" width="16.42578125" style="1" customWidth="1"/>
    <col min="12031" max="12031" width="12.5703125" style="1" customWidth="1"/>
    <col min="12032" max="12279" width="12.5703125" style="1"/>
    <col min="12280" max="12280" width="2.28515625" style="1" customWidth="1"/>
    <col min="12281" max="12281" width="8.7109375" style="1" customWidth="1"/>
    <col min="12282" max="12282" width="78.140625" style="1" customWidth="1"/>
    <col min="12283" max="12284" width="0" style="1" hidden="1" customWidth="1"/>
    <col min="12285" max="12285" width="21.5703125" style="1" customWidth="1"/>
    <col min="12286" max="12286" width="16.42578125" style="1" customWidth="1"/>
    <col min="12287" max="12287" width="12.5703125" style="1" customWidth="1"/>
    <col min="12288" max="12535" width="12.5703125" style="1"/>
    <col min="12536" max="12536" width="2.28515625" style="1" customWidth="1"/>
    <col min="12537" max="12537" width="8.7109375" style="1" customWidth="1"/>
    <col min="12538" max="12538" width="78.140625" style="1" customWidth="1"/>
    <col min="12539" max="12540" width="0" style="1" hidden="1" customWidth="1"/>
    <col min="12541" max="12541" width="21.5703125" style="1" customWidth="1"/>
    <col min="12542" max="12542" width="16.42578125" style="1" customWidth="1"/>
    <col min="12543" max="12543" width="12.5703125" style="1" customWidth="1"/>
    <col min="12544" max="12791" width="12.5703125" style="1"/>
    <col min="12792" max="12792" width="2.28515625" style="1" customWidth="1"/>
    <col min="12793" max="12793" width="8.7109375" style="1" customWidth="1"/>
    <col min="12794" max="12794" width="78.140625" style="1" customWidth="1"/>
    <col min="12795" max="12796" width="0" style="1" hidden="1" customWidth="1"/>
    <col min="12797" max="12797" width="21.5703125" style="1" customWidth="1"/>
    <col min="12798" max="12798" width="16.42578125" style="1" customWidth="1"/>
    <col min="12799" max="12799" width="12.5703125" style="1" customWidth="1"/>
    <col min="12800" max="13047" width="12.5703125" style="1"/>
    <col min="13048" max="13048" width="2.28515625" style="1" customWidth="1"/>
    <col min="13049" max="13049" width="8.7109375" style="1" customWidth="1"/>
    <col min="13050" max="13050" width="78.140625" style="1" customWidth="1"/>
    <col min="13051" max="13052" width="0" style="1" hidden="1" customWidth="1"/>
    <col min="13053" max="13053" width="21.5703125" style="1" customWidth="1"/>
    <col min="13054" max="13054" width="16.42578125" style="1" customWidth="1"/>
    <col min="13055" max="13055" width="12.5703125" style="1" customWidth="1"/>
    <col min="13056" max="13303" width="12.5703125" style="1"/>
    <col min="13304" max="13304" width="2.28515625" style="1" customWidth="1"/>
    <col min="13305" max="13305" width="8.7109375" style="1" customWidth="1"/>
    <col min="13306" max="13306" width="78.140625" style="1" customWidth="1"/>
    <col min="13307" max="13308" width="0" style="1" hidden="1" customWidth="1"/>
    <col min="13309" max="13309" width="21.5703125" style="1" customWidth="1"/>
    <col min="13310" max="13310" width="16.42578125" style="1" customWidth="1"/>
    <col min="13311" max="13311" width="12.5703125" style="1" customWidth="1"/>
    <col min="13312" max="13559" width="12.5703125" style="1"/>
    <col min="13560" max="13560" width="2.28515625" style="1" customWidth="1"/>
    <col min="13561" max="13561" width="8.7109375" style="1" customWidth="1"/>
    <col min="13562" max="13562" width="78.140625" style="1" customWidth="1"/>
    <col min="13563" max="13564" width="0" style="1" hidden="1" customWidth="1"/>
    <col min="13565" max="13565" width="21.5703125" style="1" customWidth="1"/>
    <col min="13566" max="13566" width="16.42578125" style="1" customWidth="1"/>
    <col min="13567" max="13567" width="12.5703125" style="1" customWidth="1"/>
    <col min="13568" max="13815" width="12.5703125" style="1"/>
    <col min="13816" max="13816" width="2.28515625" style="1" customWidth="1"/>
    <col min="13817" max="13817" width="8.7109375" style="1" customWidth="1"/>
    <col min="13818" max="13818" width="78.140625" style="1" customWidth="1"/>
    <col min="13819" max="13820" width="0" style="1" hidden="1" customWidth="1"/>
    <col min="13821" max="13821" width="21.5703125" style="1" customWidth="1"/>
    <col min="13822" max="13822" width="16.42578125" style="1" customWidth="1"/>
    <col min="13823" max="13823" width="12.5703125" style="1" customWidth="1"/>
    <col min="13824" max="14071" width="12.5703125" style="1"/>
    <col min="14072" max="14072" width="2.28515625" style="1" customWidth="1"/>
    <col min="14073" max="14073" width="8.7109375" style="1" customWidth="1"/>
    <col min="14074" max="14074" width="78.140625" style="1" customWidth="1"/>
    <col min="14075" max="14076" width="0" style="1" hidden="1" customWidth="1"/>
    <col min="14077" max="14077" width="21.5703125" style="1" customWidth="1"/>
    <col min="14078" max="14078" width="16.42578125" style="1" customWidth="1"/>
    <col min="14079" max="14079" width="12.5703125" style="1" customWidth="1"/>
    <col min="14080" max="14327" width="12.5703125" style="1"/>
    <col min="14328" max="14328" width="2.28515625" style="1" customWidth="1"/>
    <col min="14329" max="14329" width="8.7109375" style="1" customWidth="1"/>
    <col min="14330" max="14330" width="78.140625" style="1" customWidth="1"/>
    <col min="14331" max="14332" width="0" style="1" hidden="1" customWidth="1"/>
    <col min="14333" max="14333" width="21.5703125" style="1" customWidth="1"/>
    <col min="14334" max="14334" width="16.42578125" style="1" customWidth="1"/>
    <col min="14335" max="14335" width="12.5703125" style="1" customWidth="1"/>
    <col min="14336" max="14583" width="12.5703125" style="1"/>
    <col min="14584" max="14584" width="2.28515625" style="1" customWidth="1"/>
    <col min="14585" max="14585" width="8.7109375" style="1" customWidth="1"/>
    <col min="14586" max="14586" width="78.140625" style="1" customWidth="1"/>
    <col min="14587" max="14588" width="0" style="1" hidden="1" customWidth="1"/>
    <col min="14589" max="14589" width="21.5703125" style="1" customWidth="1"/>
    <col min="14590" max="14590" width="16.42578125" style="1" customWidth="1"/>
    <col min="14591" max="14591" width="12.5703125" style="1" customWidth="1"/>
    <col min="14592" max="14839" width="12.5703125" style="1"/>
    <col min="14840" max="14840" width="2.28515625" style="1" customWidth="1"/>
    <col min="14841" max="14841" width="8.7109375" style="1" customWidth="1"/>
    <col min="14842" max="14842" width="78.140625" style="1" customWidth="1"/>
    <col min="14843" max="14844" width="0" style="1" hidden="1" customWidth="1"/>
    <col min="14845" max="14845" width="21.5703125" style="1" customWidth="1"/>
    <col min="14846" max="14846" width="16.42578125" style="1" customWidth="1"/>
    <col min="14847" max="14847" width="12.5703125" style="1" customWidth="1"/>
    <col min="14848" max="15095" width="12.5703125" style="1"/>
    <col min="15096" max="15096" width="2.28515625" style="1" customWidth="1"/>
    <col min="15097" max="15097" width="8.7109375" style="1" customWidth="1"/>
    <col min="15098" max="15098" width="78.140625" style="1" customWidth="1"/>
    <col min="15099" max="15100" width="0" style="1" hidden="1" customWidth="1"/>
    <col min="15101" max="15101" width="21.5703125" style="1" customWidth="1"/>
    <col min="15102" max="15102" width="16.42578125" style="1" customWidth="1"/>
    <col min="15103" max="15103" width="12.5703125" style="1" customWidth="1"/>
    <col min="15104" max="15351" width="12.5703125" style="1"/>
    <col min="15352" max="15352" width="2.28515625" style="1" customWidth="1"/>
    <col min="15353" max="15353" width="8.7109375" style="1" customWidth="1"/>
    <col min="15354" max="15354" width="78.140625" style="1" customWidth="1"/>
    <col min="15355" max="15356" width="0" style="1" hidden="1" customWidth="1"/>
    <col min="15357" max="15357" width="21.5703125" style="1" customWidth="1"/>
    <col min="15358" max="15358" width="16.42578125" style="1" customWidth="1"/>
    <col min="15359" max="15359" width="12.5703125" style="1" customWidth="1"/>
    <col min="15360" max="15607" width="12.5703125" style="1"/>
    <col min="15608" max="15608" width="2.28515625" style="1" customWidth="1"/>
    <col min="15609" max="15609" width="8.7109375" style="1" customWidth="1"/>
    <col min="15610" max="15610" width="78.140625" style="1" customWidth="1"/>
    <col min="15611" max="15612" width="0" style="1" hidden="1" customWidth="1"/>
    <col min="15613" max="15613" width="21.5703125" style="1" customWidth="1"/>
    <col min="15614" max="15614" width="16.42578125" style="1" customWidth="1"/>
    <col min="15615" max="15615" width="12.5703125" style="1" customWidth="1"/>
    <col min="15616" max="15863" width="12.5703125" style="1"/>
    <col min="15864" max="15864" width="2.28515625" style="1" customWidth="1"/>
    <col min="15865" max="15865" width="8.7109375" style="1" customWidth="1"/>
    <col min="15866" max="15866" width="78.140625" style="1" customWidth="1"/>
    <col min="15867" max="15868" width="0" style="1" hidden="1" customWidth="1"/>
    <col min="15869" max="15869" width="21.5703125" style="1" customWidth="1"/>
    <col min="15870" max="15870" width="16.42578125" style="1" customWidth="1"/>
    <col min="15871" max="15871" width="12.5703125" style="1" customWidth="1"/>
    <col min="15872" max="16119" width="12.5703125" style="1"/>
    <col min="16120" max="16120" width="2.28515625" style="1" customWidth="1"/>
    <col min="16121" max="16121" width="8.7109375" style="1" customWidth="1"/>
    <col min="16122" max="16122" width="78.140625" style="1" customWidth="1"/>
    <col min="16123" max="16124" width="0" style="1" hidden="1" customWidth="1"/>
    <col min="16125" max="16125" width="21.5703125" style="1" customWidth="1"/>
    <col min="16126" max="16126" width="16.42578125" style="1" customWidth="1"/>
    <col min="16127" max="16127" width="12.5703125" style="1" customWidth="1"/>
    <col min="16128" max="16384" width="12.5703125" style="1"/>
  </cols>
  <sheetData>
    <row r="1" spans="1:11" ht="23.25" x14ac:dyDescent="0.25">
      <c r="A1" s="65" t="s">
        <v>293</v>
      </c>
      <c r="B1" s="66"/>
      <c r="C1" s="66"/>
      <c r="D1" s="66"/>
      <c r="E1" s="67"/>
      <c r="F1" s="1"/>
    </row>
    <row r="2" spans="1:11" ht="19.5" thickBot="1" x14ac:dyDescent="0.3">
      <c r="A2" s="68" t="s">
        <v>302</v>
      </c>
      <c r="B2" s="69"/>
      <c r="C2" s="69"/>
      <c r="D2" s="69"/>
      <c r="E2" s="70"/>
      <c r="F2" s="1"/>
    </row>
    <row r="3" spans="1:11" ht="32.25" customHeight="1" thickBot="1" x14ac:dyDescent="0.3">
      <c r="A3" s="71" t="s">
        <v>0</v>
      </c>
      <c r="B3" s="72"/>
      <c r="C3" s="73"/>
      <c r="D3" s="2" t="s">
        <v>305</v>
      </c>
      <c r="E3" s="3" t="s">
        <v>306</v>
      </c>
      <c r="F3" s="4"/>
      <c r="G3" s="60" t="s">
        <v>362</v>
      </c>
      <c r="H3" s="61" t="s">
        <v>360</v>
      </c>
      <c r="I3" s="4"/>
      <c r="J3" s="4"/>
      <c r="K3" s="4"/>
    </row>
    <row r="4" spans="1:11" ht="15.75" x14ac:dyDescent="0.25">
      <c r="A4" s="5" t="s">
        <v>320</v>
      </c>
      <c r="B4" s="6"/>
      <c r="C4" s="6"/>
      <c r="D4" s="7">
        <f>'Total Revenues by County'!BR5</f>
        <v>28350233814</v>
      </c>
      <c r="E4" s="8">
        <f t="shared" ref="E4:E67" si="0">(D4/E$286)</f>
        <v>1357.6309345940472</v>
      </c>
      <c r="G4" s="63">
        <f>SUM(G5:G28)</f>
        <v>28350233814</v>
      </c>
      <c r="H4" s="63">
        <f>(G4-D4)</f>
        <v>0</v>
      </c>
    </row>
    <row r="5" spans="1:11" x14ac:dyDescent="0.25">
      <c r="A5" s="10"/>
      <c r="B5" s="11">
        <v>311</v>
      </c>
      <c r="C5" s="12" t="s">
        <v>1</v>
      </c>
      <c r="D5" s="13">
        <f>'Total Revenues by County'!BR6</f>
        <v>23323115471</v>
      </c>
      <c r="E5" s="14">
        <f t="shared" si="0"/>
        <v>1116.8931890396652</v>
      </c>
      <c r="G5" s="62">
        <v>23323115471</v>
      </c>
      <c r="H5" s="62">
        <f t="shared" ref="H5:H68" si="1">(G5-D5)</f>
        <v>0</v>
      </c>
    </row>
    <row r="6" spans="1:11" x14ac:dyDescent="0.25">
      <c r="A6" s="10"/>
      <c r="B6" s="11">
        <v>312.11</v>
      </c>
      <c r="C6" s="12" t="s">
        <v>307</v>
      </c>
      <c r="D6" s="13">
        <f>'Total Revenues by County'!BR7</f>
        <v>162797381</v>
      </c>
      <c r="E6" s="14">
        <f t="shared" si="0"/>
        <v>7.7960119118082556</v>
      </c>
      <c r="G6" s="62">
        <v>162797381</v>
      </c>
      <c r="H6" s="62">
        <f t="shared" si="1"/>
        <v>0</v>
      </c>
    </row>
    <row r="7" spans="1:11" x14ac:dyDescent="0.25">
      <c r="A7" s="10"/>
      <c r="B7" s="11">
        <v>312.13</v>
      </c>
      <c r="C7" s="12" t="s">
        <v>308</v>
      </c>
      <c r="D7" s="13">
        <f>'Total Revenues by County'!BR8</f>
        <v>1117767489</v>
      </c>
      <c r="E7" s="14">
        <f t="shared" si="0"/>
        <v>53.527449921789611</v>
      </c>
      <c r="G7" s="62">
        <v>1117767489</v>
      </c>
      <c r="H7" s="62">
        <f t="shared" si="1"/>
        <v>0</v>
      </c>
    </row>
    <row r="8" spans="1:11" x14ac:dyDescent="0.25">
      <c r="A8" s="10"/>
      <c r="B8" s="11">
        <v>312.14</v>
      </c>
      <c r="C8" s="12" t="s">
        <v>309</v>
      </c>
      <c r="D8" s="13">
        <f>'Total Revenues by County'!BR9</f>
        <v>0</v>
      </c>
      <c r="E8" s="14">
        <f t="shared" si="0"/>
        <v>0</v>
      </c>
      <c r="G8" s="62">
        <v>0</v>
      </c>
      <c r="H8" s="62">
        <f t="shared" si="1"/>
        <v>0</v>
      </c>
    </row>
    <row r="9" spans="1:11" x14ac:dyDescent="0.25">
      <c r="A9" s="10"/>
      <c r="B9" s="11">
        <v>312.3</v>
      </c>
      <c r="C9" s="12" t="s">
        <v>2</v>
      </c>
      <c r="D9" s="13">
        <f>'Total Revenues by County'!BR10</f>
        <v>93366106</v>
      </c>
      <c r="E9" s="14">
        <f t="shared" si="0"/>
        <v>4.4710994124355858</v>
      </c>
      <c r="G9" s="62">
        <v>93366106</v>
      </c>
      <c r="H9" s="62">
        <f t="shared" si="1"/>
        <v>0</v>
      </c>
    </row>
    <row r="10" spans="1:11" x14ac:dyDescent="0.25">
      <c r="A10" s="10"/>
      <c r="B10" s="11">
        <v>312.41000000000003</v>
      </c>
      <c r="C10" s="12" t="s">
        <v>310</v>
      </c>
      <c r="D10" s="13">
        <f>'Total Revenues by County'!BR11</f>
        <v>400923327</v>
      </c>
      <c r="E10" s="14">
        <f t="shared" si="0"/>
        <v>19.199344693473886</v>
      </c>
      <c r="G10" s="62">
        <v>400923327</v>
      </c>
      <c r="H10" s="62">
        <f t="shared" si="1"/>
        <v>0</v>
      </c>
    </row>
    <row r="11" spans="1:11" x14ac:dyDescent="0.25">
      <c r="A11" s="10"/>
      <c r="B11" s="11">
        <v>312.42</v>
      </c>
      <c r="C11" s="12" t="s">
        <v>359</v>
      </c>
      <c r="D11" s="13">
        <f>'Total Revenues by County'!BR12</f>
        <v>136304292</v>
      </c>
      <c r="E11" s="14">
        <f t="shared" si="0"/>
        <v>6.5273155964504781</v>
      </c>
      <c r="G11" s="62">
        <v>136304292</v>
      </c>
      <c r="H11" s="62">
        <f t="shared" si="1"/>
        <v>0</v>
      </c>
    </row>
    <row r="12" spans="1:11" x14ac:dyDescent="0.25">
      <c r="A12" s="10"/>
      <c r="B12" s="11">
        <v>312.61</v>
      </c>
      <c r="C12" s="12" t="s">
        <v>311</v>
      </c>
      <c r="D12" s="13">
        <f>'Total Revenues by County'!BR13</f>
        <v>680732665</v>
      </c>
      <c r="E12" s="14">
        <f t="shared" si="0"/>
        <v>32.598804308141659</v>
      </c>
      <c r="G12" s="62">
        <v>680732665</v>
      </c>
      <c r="H12" s="62">
        <f t="shared" si="1"/>
        <v>0</v>
      </c>
    </row>
    <row r="13" spans="1:11" x14ac:dyDescent="0.25">
      <c r="A13" s="10"/>
      <c r="B13" s="11">
        <v>312.62</v>
      </c>
      <c r="C13" s="12" t="s">
        <v>312</v>
      </c>
      <c r="D13" s="13">
        <f>'Total Revenues by County'!BR14</f>
        <v>447107893</v>
      </c>
      <c r="E13" s="14">
        <f t="shared" si="0"/>
        <v>21.411022943246802</v>
      </c>
      <c r="G13" s="62">
        <v>447107893</v>
      </c>
      <c r="H13" s="62">
        <f t="shared" si="1"/>
        <v>0</v>
      </c>
    </row>
    <row r="14" spans="1:11" x14ac:dyDescent="0.25">
      <c r="A14" s="10"/>
      <c r="B14" s="11">
        <v>312.63</v>
      </c>
      <c r="C14" s="12" t="s">
        <v>313</v>
      </c>
      <c r="D14" s="13">
        <f>'Total Revenues by County'!BR15</f>
        <v>1032206569</v>
      </c>
      <c r="E14" s="14">
        <f t="shared" si="0"/>
        <v>49.430123862807903</v>
      </c>
      <c r="G14" s="62">
        <v>1032206569</v>
      </c>
      <c r="H14" s="62">
        <f t="shared" si="1"/>
        <v>0</v>
      </c>
    </row>
    <row r="15" spans="1:11" x14ac:dyDescent="0.25">
      <c r="A15" s="10"/>
      <c r="B15" s="11">
        <v>312.64</v>
      </c>
      <c r="C15" s="12" t="s">
        <v>314</v>
      </c>
      <c r="D15" s="13">
        <f>'Total Revenues by County'!BR16</f>
        <v>66319268</v>
      </c>
      <c r="E15" s="14">
        <f t="shared" si="0"/>
        <v>3.1758852638446564</v>
      </c>
      <c r="G15" s="62">
        <v>66319268</v>
      </c>
      <c r="H15" s="62">
        <f t="shared" si="1"/>
        <v>0</v>
      </c>
    </row>
    <row r="16" spans="1:11" x14ac:dyDescent="0.25">
      <c r="A16" s="10"/>
      <c r="B16" s="11">
        <v>312.64999999999998</v>
      </c>
      <c r="C16" s="12" t="s">
        <v>315</v>
      </c>
      <c r="D16" s="13">
        <f>'Total Revenues by County'!BR17</f>
        <v>152316000</v>
      </c>
      <c r="E16" s="14">
        <f t="shared" si="0"/>
        <v>7.294081410062649</v>
      </c>
      <c r="G16" s="62">
        <v>152316000</v>
      </c>
      <c r="H16" s="62">
        <f t="shared" si="1"/>
        <v>0</v>
      </c>
    </row>
    <row r="17" spans="1:8" x14ac:dyDescent="0.25">
      <c r="A17" s="10"/>
      <c r="B17" s="11">
        <v>312.68</v>
      </c>
      <c r="C17" s="12" t="s">
        <v>316</v>
      </c>
      <c r="D17" s="13">
        <f>'Total Revenues by County'!BR18</f>
        <v>64346908</v>
      </c>
      <c r="E17" s="14">
        <f t="shared" si="0"/>
        <v>3.0814332403543392</v>
      </c>
      <c r="G17" s="62">
        <v>64346908</v>
      </c>
      <c r="H17" s="62">
        <f t="shared" si="1"/>
        <v>0</v>
      </c>
    </row>
    <row r="18" spans="1:8" x14ac:dyDescent="0.25">
      <c r="A18" s="10"/>
      <c r="B18" s="11">
        <v>314.10000000000002</v>
      </c>
      <c r="C18" s="12" t="s">
        <v>3</v>
      </c>
      <c r="D18" s="13">
        <f>'Total Revenues by County'!BR19</f>
        <v>283666976</v>
      </c>
      <c r="E18" s="14">
        <f t="shared" si="0"/>
        <v>13.584193494381992</v>
      </c>
      <c r="G18" s="62">
        <v>283666976</v>
      </c>
      <c r="H18" s="62">
        <f t="shared" si="1"/>
        <v>0</v>
      </c>
    </row>
    <row r="19" spans="1:8" x14ac:dyDescent="0.25">
      <c r="A19" s="10"/>
      <c r="B19" s="11">
        <v>314.3</v>
      </c>
      <c r="C19" s="12" t="s">
        <v>4</v>
      </c>
      <c r="D19" s="13">
        <f>'Total Revenues by County'!BR20</f>
        <v>35993192</v>
      </c>
      <c r="E19" s="14">
        <f t="shared" si="0"/>
        <v>1.7236355514589121</v>
      </c>
      <c r="G19" s="62">
        <v>35993192</v>
      </c>
      <c r="H19" s="62">
        <f t="shared" si="1"/>
        <v>0</v>
      </c>
    </row>
    <row r="20" spans="1:8" x14ac:dyDescent="0.25">
      <c r="A20" s="10"/>
      <c r="B20" s="11">
        <v>314.39999999999998</v>
      </c>
      <c r="C20" s="12" t="s">
        <v>5</v>
      </c>
      <c r="D20" s="13">
        <f>'Total Revenues by County'!BR21</f>
        <v>7755942</v>
      </c>
      <c r="E20" s="14">
        <f t="shared" si="0"/>
        <v>0.37141516557501592</v>
      </c>
      <c r="G20" s="62">
        <v>7755942</v>
      </c>
      <c r="H20" s="62">
        <f t="shared" si="1"/>
        <v>0</v>
      </c>
    </row>
    <row r="21" spans="1:8" x14ac:dyDescent="0.25">
      <c r="A21" s="10"/>
      <c r="B21" s="11">
        <v>314.7</v>
      </c>
      <c r="C21" s="12" t="s">
        <v>6</v>
      </c>
      <c r="D21" s="13">
        <f>'Total Revenues by County'!BR22</f>
        <v>4304</v>
      </c>
      <c r="E21" s="14">
        <f t="shared" si="0"/>
        <v>2.0610918346667219E-4</v>
      </c>
      <c r="G21" s="62">
        <v>4304</v>
      </c>
      <c r="H21" s="62">
        <f t="shared" si="1"/>
        <v>0</v>
      </c>
    </row>
    <row r="22" spans="1:8" x14ac:dyDescent="0.25">
      <c r="A22" s="10"/>
      <c r="B22" s="11">
        <v>314.8</v>
      </c>
      <c r="C22" s="12" t="s">
        <v>7</v>
      </c>
      <c r="D22" s="13">
        <f>'Total Revenues by County'!BR23</f>
        <v>2442105</v>
      </c>
      <c r="E22" s="14">
        <f t="shared" si="0"/>
        <v>0.11694708817143994</v>
      </c>
      <c r="G22" s="62">
        <v>2442105</v>
      </c>
      <c r="H22" s="62">
        <f t="shared" si="1"/>
        <v>0</v>
      </c>
    </row>
    <row r="23" spans="1:8" x14ac:dyDescent="0.25">
      <c r="A23" s="10"/>
      <c r="B23" s="11">
        <v>314.89999999999998</v>
      </c>
      <c r="C23" s="12" t="s">
        <v>8</v>
      </c>
      <c r="D23" s="13">
        <f>'Total Revenues by County'!BR24</f>
        <v>-26882</v>
      </c>
      <c r="E23" s="14">
        <f t="shared" si="0"/>
        <v>-1.2873204158808276E-3</v>
      </c>
      <c r="G23" s="62">
        <v>-26882</v>
      </c>
      <c r="H23" s="62">
        <f t="shared" si="1"/>
        <v>0</v>
      </c>
    </row>
    <row r="24" spans="1:8" x14ac:dyDescent="0.25">
      <c r="A24" s="10"/>
      <c r="B24" s="11">
        <v>315.10000000000002</v>
      </c>
      <c r="C24" s="12" t="s">
        <v>317</v>
      </c>
      <c r="D24" s="13">
        <f>'Total Revenues by County'!BR25</f>
        <v>116016595</v>
      </c>
      <c r="E24" s="14">
        <f t="shared" si="0"/>
        <v>5.5557819851379184</v>
      </c>
      <c r="G24" s="62">
        <v>116016595</v>
      </c>
      <c r="H24" s="62">
        <f t="shared" si="1"/>
        <v>0</v>
      </c>
    </row>
    <row r="25" spans="1:8" x14ac:dyDescent="0.25">
      <c r="A25" s="10"/>
      <c r="B25" s="11">
        <v>315.2</v>
      </c>
      <c r="C25" s="12" t="s">
        <v>318</v>
      </c>
      <c r="D25" s="13">
        <f>'Total Revenues by County'!BR26</f>
        <v>73307716</v>
      </c>
      <c r="E25" s="14">
        <f t="shared" si="0"/>
        <v>3.5105468137933782</v>
      </c>
      <c r="G25" s="62">
        <v>73307716</v>
      </c>
      <c r="H25" s="62">
        <f t="shared" si="1"/>
        <v>0</v>
      </c>
    </row>
    <row r="26" spans="1:8" x14ac:dyDescent="0.25">
      <c r="A26" s="10"/>
      <c r="B26" s="11">
        <v>316</v>
      </c>
      <c r="C26" s="12" t="s">
        <v>9</v>
      </c>
      <c r="D26" s="13">
        <f>'Total Revenues by County'!BR27</f>
        <v>54557046</v>
      </c>
      <c r="E26" s="14">
        <f t="shared" si="0"/>
        <v>2.6126180770013181</v>
      </c>
      <c r="G26" s="62">
        <v>54557046</v>
      </c>
      <c r="H26" s="62">
        <f t="shared" si="1"/>
        <v>0</v>
      </c>
    </row>
    <row r="27" spans="1:8" x14ac:dyDescent="0.25">
      <c r="A27" s="10"/>
      <c r="B27" s="11">
        <v>319.10000000000002</v>
      </c>
      <c r="C27" s="12" t="s">
        <v>319</v>
      </c>
      <c r="D27" s="13">
        <f>'Total Revenues by County'!BR28</f>
        <v>6381226</v>
      </c>
      <c r="E27" s="14">
        <f t="shared" si="0"/>
        <v>0.30558301123984632</v>
      </c>
      <c r="G27" s="62">
        <v>6381226</v>
      </c>
      <c r="H27" s="62">
        <f t="shared" si="1"/>
        <v>0</v>
      </c>
    </row>
    <row r="28" spans="1:8" x14ac:dyDescent="0.25">
      <c r="A28" s="10"/>
      <c r="B28" s="11">
        <v>319.89999999999998</v>
      </c>
      <c r="C28" s="12" t="s">
        <v>10</v>
      </c>
      <c r="D28" s="13">
        <f>'Total Revenues by County'!BR29</f>
        <v>92832225</v>
      </c>
      <c r="E28" s="14">
        <f t="shared" si="0"/>
        <v>4.4455330144387526</v>
      </c>
      <c r="G28" s="62">
        <v>92832225</v>
      </c>
      <c r="H28" s="62">
        <f t="shared" si="1"/>
        <v>0</v>
      </c>
    </row>
    <row r="29" spans="1:8" ht="15.75" x14ac:dyDescent="0.25">
      <c r="A29" s="15" t="s">
        <v>11</v>
      </c>
      <c r="B29" s="16"/>
      <c r="C29" s="17"/>
      <c r="D29" s="18">
        <f>'Total Revenues by County'!BR30</f>
        <v>3037264248</v>
      </c>
      <c r="E29" s="19">
        <f t="shared" si="0"/>
        <v>145.44796796649538</v>
      </c>
      <c r="G29" s="63">
        <f>SUM(G30:G58)</f>
        <v>3037264248</v>
      </c>
      <c r="H29" s="63">
        <f t="shared" si="1"/>
        <v>0</v>
      </c>
    </row>
    <row r="30" spans="1:8" x14ac:dyDescent="0.25">
      <c r="A30" s="10"/>
      <c r="B30" s="11">
        <v>322</v>
      </c>
      <c r="C30" s="12" t="s">
        <v>321</v>
      </c>
      <c r="D30" s="13">
        <f>'Total Revenues by County'!BR31</f>
        <v>385620585</v>
      </c>
      <c r="E30" s="14">
        <f t="shared" si="0"/>
        <v>18.46652971707492</v>
      </c>
      <c r="G30" s="62">
        <v>385620585</v>
      </c>
      <c r="H30" s="62">
        <f t="shared" si="1"/>
        <v>0</v>
      </c>
    </row>
    <row r="31" spans="1:8" x14ac:dyDescent="0.25">
      <c r="A31" s="10"/>
      <c r="B31" s="11">
        <v>322.89999999999998</v>
      </c>
      <c r="C31" s="12" t="s">
        <v>322</v>
      </c>
      <c r="D31" s="13">
        <f>'Total Revenues by County'!BR32</f>
        <v>22633634</v>
      </c>
      <c r="E31" s="14">
        <f t="shared" si="0"/>
        <v>1.0838754234720049</v>
      </c>
      <c r="G31" s="62">
        <v>22633634</v>
      </c>
      <c r="H31" s="62">
        <f t="shared" si="1"/>
        <v>0</v>
      </c>
    </row>
    <row r="32" spans="1:8" x14ac:dyDescent="0.25">
      <c r="A32" s="10"/>
      <c r="B32" s="11">
        <v>323.10000000000002</v>
      </c>
      <c r="C32" s="12" t="s">
        <v>12</v>
      </c>
      <c r="D32" s="13">
        <f>'Total Revenues by County'!BR33</f>
        <v>142641334</v>
      </c>
      <c r="E32" s="14">
        <f t="shared" si="0"/>
        <v>6.8307827321879335</v>
      </c>
      <c r="G32" s="62">
        <v>142641334</v>
      </c>
      <c r="H32" s="62">
        <f t="shared" si="1"/>
        <v>0</v>
      </c>
    </row>
    <row r="33" spans="1:8" x14ac:dyDescent="0.25">
      <c r="A33" s="10"/>
      <c r="B33" s="11">
        <v>323.2</v>
      </c>
      <c r="C33" s="12" t="s">
        <v>13</v>
      </c>
      <c r="D33" s="13">
        <f>'Total Revenues by County'!BR34</f>
        <v>618202</v>
      </c>
      <c r="E33" s="14">
        <f t="shared" si="0"/>
        <v>2.9604346988258288E-2</v>
      </c>
      <c r="G33" s="62">
        <v>618202</v>
      </c>
      <c r="H33" s="62">
        <f t="shared" si="1"/>
        <v>0</v>
      </c>
    </row>
    <row r="34" spans="1:8" x14ac:dyDescent="0.25">
      <c r="A34" s="10"/>
      <c r="B34" s="11">
        <v>323.3</v>
      </c>
      <c r="C34" s="12" t="s">
        <v>14</v>
      </c>
      <c r="D34" s="13">
        <f>'Total Revenues by County'!BR35</f>
        <v>1955515</v>
      </c>
      <c r="E34" s="14">
        <f t="shared" si="0"/>
        <v>9.3645353138203866E-2</v>
      </c>
      <c r="G34" s="62">
        <v>1955515</v>
      </c>
      <c r="H34" s="62">
        <f t="shared" si="1"/>
        <v>0</v>
      </c>
    </row>
    <row r="35" spans="1:8" x14ac:dyDescent="0.25">
      <c r="A35" s="10"/>
      <c r="B35" s="11">
        <v>323.39999999999998</v>
      </c>
      <c r="C35" s="12" t="s">
        <v>15</v>
      </c>
      <c r="D35" s="13">
        <f>'Total Revenues by County'!BR36</f>
        <v>1727068</v>
      </c>
      <c r="E35" s="14">
        <f t="shared" si="0"/>
        <v>8.270552399428871E-2</v>
      </c>
      <c r="G35" s="62">
        <v>1727068</v>
      </c>
      <c r="H35" s="62">
        <f t="shared" si="1"/>
        <v>0</v>
      </c>
    </row>
    <row r="36" spans="1:8" x14ac:dyDescent="0.25">
      <c r="A36" s="10"/>
      <c r="B36" s="11">
        <v>323.5</v>
      </c>
      <c r="C36" s="12" t="s">
        <v>298</v>
      </c>
      <c r="D36" s="13">
        <f>'Total Revenues by County'!BR37</f>
        <v>110842</v>
      </c>
      <c r="E36" s="14">
        <f t="shared" si="0"/>
        <v>5.3079819037669326E-3</v>
      </c>
      <c r="G36" s="62">
        <v>110842</v>
      </c>
      <c r="H36" s="62">
        <f t="shared" si="1"/>
        <v>0</v>
      </c>
    </row>
    <row r="37" spans="1:8" x14ac:dyDescent="0.25">
      <c r="A37" s="10"/>
      <c r="B37" s="11">
        <v>323.60000000000002</v>
      </c>
      <c r="C37" s="12" t="s">
        <v>16</v>
      </c>
      <c r="D37" s="13">
        <f>'Total Revenues by County'!BR38</f>
        <v>7000</v>
      </c>
      <c r="E37" s="14">
        <f t="shared" si="0"/>
        <v>3.3521475006196682E-4</v>
      </c>
      <c r="G37" s="62">
        <v>7000</v>
      </c>
      <c r="H37" s="62">
        <f t="shared" si="1"/>
        <v>0</v>
      </c>
    </row>
    <row r="38" spans="1:8" x14ac:dyDescent="0.25">
      <c r="A38" s="10"/>
      <c r="B38" s="11">
        <v>323.7</v>
      </c>
      <c r="C38" s="12" t="s">
        <v>17</v>
      </c>
      <c r="D38" s="13">
        <f>'Total Revenues by County'!BR39</f>
        <v>21573619</v>
      </c>
      <c r="E38" s="14">
        <f t="shared" si="0"/>
        <v>1.0331136144310142</v>
      </c>
      <c r="F38" s="51"/>
      <c r="G38" s="62">
        <v>21573619</v>
      </c>
      <c r="H38" s="62">
        <f t="shared" si="1"/>
        <v>0</v>
      </c>
    </row>
    <row r="39" spans="1:8" x14ac:dyDescent="0.25">
      <c r="A39" s="10"/>
      <c r="B39" s="11">
        <v>323.89999999999998</v>
      </c>
      <c r="C39" s="12" t="s">
        <v>18</v>
      </c>
      <c r="D39" s="13">
        <f>'Total Revenues by County'!BR40</f>
        <v>1052810</v>
      </c>
      <c r="E39" s="14">
        <f t="shared" si="0"/>
        <v>5.0416777287534187E-2</v>
      </c>
      <c r="G39" s="62">
        <v>1052810</v>
      </c>
      <c r="H39" s="62">
        <f t="shared" si="1"/>
        <v>0</v>
      </c>
    </row>
    <row r="40" spans="1:8" x14ac:dyDescent="0.25">
      <c r="A40" s="10"/>
      <c r="B40" s="11">
        <v>324.11</v>
      </c>
      <c r="C40" s="12" t="s">
        <v>19</v>
      </c>
      <c r="D40" s="13">
        <f>'Total Revenues by County'!BR41</f>
        <v>55240181</v>
      </c>
      <c r="E40" s="14">
        <f t="shared" si="0"/>
        <v>2.645331923898973</v>
      </c>
      <c r="G40" s="62">
        <v>55240181</v>
      </c>
      <c r="H40" s="62">
        <f t="shared" si="1"/>
        <v>0</v>
      </c>
    </row>
    <row r="41" spans="1:8" x14ac:dyDescent="0.25">
      <c r="A41" s="10"/>
      <c r="B41" s="11">
        <v>324.12</v>
      </c>
      <c r="C41" s="12" t="s">
        <v>20</v>
      </c>
      <c r="D41" s="13">
        <f>'Total Revenues by County'!BR42</f>
        <v>20281410</v>
      </c>
      <c r="E41" s="14">
        <f t="shared" si="0"/>
        <v>0.97123254057918218</v>
      </c>
      <c r="G41" s="62">
        <v>20281410</v>
      </c>
      <c r="H41" s="62">
        <f t="shared" si="1"/>
        <v>0</v>
      </c>
    </row>
    <row r="42" spans="1:8" x14ac:dyDescent="0.25">
      <c r="A42" s="10"/>
      <c r="B42" s="11">
        <v>324.20999999999998</v>
      </c>
      <c r="C42" s="12" t="s">
        <v>21</v>
      </c>
      <c r="D42" s="13">
        <f>'Total Revenues by County'!BR43</f>
        <v>63775903</v>
      </c>
      <c r="E42" s="14">
        <f t="shared" si="0"/>
        <v>3.054089054874463</v>
      </c>
      <c r="G42" s="62">
        <v>63775903</v>
      </c>
      <c r="H42" s="62">
        <f t="shared" si="1"/>
        <v>0</v>
      </c>
    </row>
    <row r="43" spans="1:8" x14ac:dyDescent="0.25">
      <c r="A43" s="10"/>
      <c r="B43" s="11">
        <v>324.22000000000003</v>
      </c>
      <c r="C43" s="12" t="s">
        <v>22</v>
      </c>
      <c r="D43" s="13">
        <f>'Total Revenues by County'!BR44</f>
        <v>5428352</v>
      </c>
      <c r="E43" s="14">
        <f t="shared" si="0"/>
        <v>0.25995195127548254</v>
      </c>
      <c r="G43" s="62">
        <v>5428352</v>
      </c>
      <c r="H43" s="62">
        <f t="shared" si="1"/>
        <v>0</v>
      </c>
    </row>
    <row r="44" spans="1:8" x14ac:dyDescent="0.25">
      <c r="A44" s="10"/>
      <c r="B44" s="11">
        <v>324.31</v>
      </c>
      <c r="C44" s="12" t="s">
        <v>23</v>
      </c>
      <c r="D44" s="13">
        <f>'Total Revenues by County'!BR45</f>
        <v>391502282</v>
      </c>
      <c r="E44" s="14">
        <f t="shared" si="0"/>
        <v>18.748191372759951</v>
      </c>
      <c r="G44" s="62">
        <v>391502282</v>
      </c>
      <c r="H44" s="62">
        <f t="shared" si="1"/>
        <v>0</v>
      </c>
    </row>
    <row r="45" spans="1:8" x14ac:dyDescent="0.25">
      <c r="A45" s="10"/>
      <c r="B45" s="11">
        <v>324.32</v>
      </c>
      <c r="C45" s="12" t="s">
        <v>24</v>
      </c>
      <c r="D45" s="13">
        <f>'Total Revenues by County'!BR46</f>
        <v>118796294</v>
      </c>
      <c r="E45" s="14">
        <f t="shared" si="0"/>
        <v>5.6888957144997043</v>
      </c>
      <c r="G45" s="62">
        <v>118796294</v>
      </c>
      <c r="H45" s="62">
        <f t="shared" si="1"/>
        <v>0</v>
      </c>
    </row>
    <row r="46" spans="1:8" x14ac:dyDescent="0.25">
      <c r="A46" s="10"/>
      <c r="B46" s="11">
        <v>324.51</v>
      </c>
      <c r="C46" s="12" t="s">
        <v>25</v>
      </c>
      <c r="D46" s="13">
        <f>'Total Revenues by County'!BR47</f>
        <v>77788373</v>
      </c>
      <c r="E46" s="14">
        <f t="shared" si="0"/>
        <v>3.7251157161317212</v>
      </c>
      <c r="G46" s="62">
        <v>77788373</v>
      </c>
      <c r="H46" s="62">
        <f t="shared" si="1"/>
        <v>0</v>
      </c>
    </row>
    <row r="47" spans="1:8" x14ac:dyDescent="0.25">
      <c r="A47" s="10"/>
      <c r="B47" s="11">
        <v>324.61</v>
      </c>
      <c r="C47" s="12" t="s">
        <v>26</v>
      </c>
      <c r="D47" s="13">
        <f>'Total Revenues by County'!BR48</f>
        <v>119195437</v>
      </c>
      <c r="E47" s="14">
        <f t="shared" si="0"/>
        <v>5.7080098032117021</v>
      </c>
      <c r="G47" s="62">
        <v>119195437</v>
      </c>
      <c r="H47" s="62">
        <f t="shared" si="1"/>
        <v>0</v>
      </c>
    </row>
    <row r="48" spans="1:8" x14ac:dyDescent="0.25">
      <c r="A48" s="10"/>
      <c r="B48" s="11">
        <v>324.62</v>
      </c>
      <c r="C48" s="12" t="s">
        <v>27</v>
      </c>
      <c r="D48" s="13">
        <f>'Total Revenues by County'!BR49</f>
        <v>1219762</v>
      </c>
      <c r="E48" s="14">
        <f t="shared" si="0"/>
        <v>5.8411744852154973E-2</v>
      </c>
      <c r="G48" s="62">
        <v>1219762</v>
      </c>
      <c r="H48" s="62">
        <f t="shared" si="1"/>
        <v>0</v>
      </c>
    </row>
    <row r="49" spans="1:8" x14ac:dyDescent="0.25">
      <c r="A49" s="10"/>
      <c r="B49" s="11">
        <v>324.81</v>
      </c>
      <c r="C49" s="12" t="s">
        <v>323</v>
      </c>
      <c r="D49" s="13">
        <f>'Total Revenues by County'!BR50</f>
        <v>289310559</v>
      </c>
      <c r="E49" s="14">
        <f t="shared" si="0"/>
        <v>13.854452389353273</v>
      </c>
      <c r="G49" s="62">
        <v>289310559</v>
      </c>
      <c r="H49" s="62">
        <f t="shared" si="1"/>
        <v>0</v>
      </c>
    </row>
    <row r="50" spans="1:8" x14ac:dyDescent="0.25">
      <c r="A50" s="10"/>
      <c r="B50" s="11">
        <v>324.82</v>
      </c>
      <c r="C50" s="12" t="s">
        <v>324</v>
      </c>
      <c r="D50" s="13">
        <f>'Total Revenues by County'!BR51</f>
        <v>43982011</v>
      </c>
      <c r="E50" s="14">
        <f t="shared" si="0"/>
        <v>2.1062026892268109</v>
      </c>
      <c r="G50" s="62">
        <v>43982011</v>
      </c>
      <c r="H50" s="62">
        <f t="shared" si="1"/>
        <v>0</v>
      </c>
    </row>
    <row r="51" spans="1:8" x14ac:dyDescent="0.25">
      <c r="A51" s="10"/>
      <c r="B51" s="11">
        <v>324.91000000000003</v>
      </c>
      <c r="C51" s="12" t="s">
        <v>28</v>
      </c>
      <c r="D51" s="13">
        <f>'Total Revenues by County'!BR52</f>
        <v>16805480</v>
      </c>
      <c r="E51" s="14">
        <f t="shared" si="0"/>
        <v>0.80477782541019749</v>
      </c>
      <c r="G51" s="62">
        <v>16805480</v>
      </c>
      <c r="H51" s="62">
        <f t="shared" si="1"/>
        <v>0</v>
      </c>
    </row>
    <row r="52" spans="1:8" x14ac:dyDescent="0.25">
      <c r="A52" s="10"/>
      <c r="B52" s="11">
        <v>324.92</v>
      </c>
      <c r="C52" s="12" t="s">
        <v>29</v>
      </c>
      <c r="D52" s="13">
        <f>'Total Revenues by County'!BR53</f>
        <v>3265488</v>
      </c>
      <c r="E52" s="14">
        <f t="shared" si="0"/>
        <v>0.15637710625005027</v>
      </c>
      <c r="G52" s="62">
        <v>3265488</v>
      </c>
      <c r="H52" s="62">
        <f t="shared" si="1"/>
        <v>0</v>
      </c>
    </row>
    <row r="53" spans="1:8" x14ac:dyDescent="0.25">
      <c r="A53" s="10"/>
      <c r="B53" s="11">
        <v>325.10000000000002</v>
      </c>
      <c r="C53" s="12" t="s">
        <v>30</v>
      </c>
      <c r="D53" s="13">
        <f>'Total Revenues by County'!BR54</f>
        <v>119088765</v>
      </c>
      <c r="E53" s="14">
        <f t="shared" si="0"/>
        <v>5.7029015135233294</v>
      </c>
      <c r="G53" s="62">
        <v>119088765</v>
      </c>
      <c r="H53" s="62">
        <f t="shared" si="1"/>
        <v>0</v>
      </c>
    </row>
    <row r="54" spans="1:8" x14ac:dyDescent="0.25">
      <c r="A54" s="10"/>
      <c r="B54" s="11">
        <v>325.2</v>
      </c>
      <c r="C54" s="12" t="s">
        <v>31</v>
      </c>
      <c r="D54" s="13">
        <f>'Total Revenues by County'!BR55</f>
        <v>685038243</v>
      </c>
      <c r="E54" s="14">
        <f t="shared" si="0"/>
        <v>32.804989058590557</v>
      </c>
      <c r="G54" s="62">
        <v>685038243</v>
      </c>
      <c r="H54" s="62">
        <f t="shared" si="1"/>
        <v>0</v>
      </c>
    </row>
    <row r="55" spans="1:8" x14ac:dyDescent="0.25">
      <c r="A55" s="10"/>
      <c r="B55" s="11">
        <v>329.1</v>
      </c>
      <c r="C55" s="12" t="s">
        <v>325</v>
      </c>
      <c r="D55" s="13">
        <f>'Total Revenues by County'!BR56</f>
        <v>15836934</v>
      </c>
      <c r="E55" s="14">
        <f t="shared" si="0"/>
        <v>0.75839626750826639</v>
      </c>
      <c r="G55" s="62">
        <v>15836934</v>
      </c>
      <c r="H55" s="62">
        <f t="shared" si="1"/>
        <v>0</v>
      </c>
    </row>
    <row r="56" spans="1:8" x14ac:dyDescent="0.25">
      <c r="A56" s="10"/>
      <c r="B56" s="11">
        <v>329.2</v>
      </c>
      <c r="C56" s="12" t="s">
        <v>326</v>
      </c>
      <c r="D56" s="13">
        <f>'Total Revenues by County'!BR57</f>
        <v>112206854</v>
      </c>
      <c r="E56" s="14">
        <f t="shared" si="0"/>
        <v>5.3733417884070862</v>
      </c>
      <c r="G56" s="62">
        <v>112206854</v>
      </c>
      <c r="H56" s="62">
        <f t="shared" si="1"/>
        <v>0</v>
      </c>
    </row>
    <row r="57" spans="1:8" x14ac:dyDescent="0.25">
      <c r="A57" s="10"/>
      <c r="B57" s="11">
        <v>329.4</v>
      </c>
      <c r="C57" s="12" t="s">
        <v>327</v>
      </c>
      <c r="D57" s="13">
        <f>'Total Revenues by County'!BR58</f>
        <v>2838784</v>
      </c>
      <c r="E57" s="14">
        <f t="shared" si="0"/>
        <v>0.13594318129141578</v>
      </c>
      <c r="G57" s="62">
        <v>2838784</v>
      </c>
      <c r="H57" s="62">
        <f t="shared" si="1"/>
        <v>0</v>
      </c>
    </row>
    <row r="58" spans="1:8" x14ac:dyDescent="0.25">
      <c r="A58" s="10"/>
      <c r="B58" s="11">
        <v>329.5</v>
      </c>
      <c r="C58" s="12" t="s">
        <v>328</v>
      </c>
      <c r="D58" s="13">
        <f>'Total Revenues by County'!BR59</f>
        <v>317722527</v>
      </c>
      <c r="E58" s="14">
        <f t="shared" si="0"/>
        <v>15.215039639623074</v>
      </c>
      <c r="G58" s="62">
        <v>317722527</v>
      </c>
      <c r="H58" s="62">
        <f t="shared" si="1"/>
        <v>0</v>
      </c>
    </row>
    <row r="59" spans="1:8" ht="15.75" x14ac:dyDescent="0.25">
      <c r="A59" s="15" t="s">
        <v>329</v>
      </c>
      <c r="B59" s="16"/>
      <c r="C59" s="17"/>
      <c r="D59" s="18">
        <f>'Total Revenues by County'!BR60</f>
        <v>9028694327</v>
      </c>
      <c r="E59" s="19">
        <f t="shared" si="0"/>
        <v>432.36450174445758</v>
      </c>
      <c r="G59" s="63">
        <f>SUM(G60:G141)</f>
        <v>9028694327</v>
      </c>
      <c r="H59" s="63">
        <f t="shared" si="1"/>
        <v>0</v>
      </c>
    </row>
    <row r="60" spans="1:8" x14ac:dyDescent="0.25">
      <c r="A60" s="10"/>
      <c r="B60" s="11">
        <v>331.1</v>
      </c>
      <c r="C60" s="12" t="s">
        <v>33</v>
      </c>
      <c r="D60" s="13">
        <f>'Total Revenues by County'!BR61</f>
        <v>494718284</v>
      </c>
      <c r="E60" s="14">
        <f t="shared" si="0"/>
        <v>23.690980846020732</v>
      </c>
      <c r="G60" s="62">
        <v>494718284</v>
      </c>
      <c r="H60" s="62">
        <f t="shared" si="1"/>
        <v>0</v>
      </c>
    </row>
    <row r="61" spans="1:8" x14ac:dyDescent="0.25">
      <c r="A61" s="10"/>
      <c r="B61" s="11">
        <v>331.2</v>
      </c>
      <c r="C61" s="12" t="s">
        <v>34</v>
      </c>
      <c r="D61" s="13">
        <f>'Total Revenues by County'!BR62</f>
        <v>526475838</v>
      </c>
      <c r="E61" s="14">
        <f t="shared" si="0"/>
        <v>25.211780921262079</v>
      </c>
      <c r="G61" s="62">
        <v>526475838</v>
      </c>
      <c r="H61" s="62">
        <f t="shared" si="1"/>
        <v>0</v>
      </c>
    </row>
    <row r="62" spans="1:8" x14ac:dyDescent="0.25">
      <c r="A62" s="10"/>
      <c r="B62" s="11">
        <v>331.31</v>
      </c>
      <c r="C62" s="12" t="s">
        <v>330</v>
      </c>
      <c r="D62" s="13">
        <f>'Total Revenues by County'!BR63</f>
        <v>425476</v>
      </c>
      <c r="E62" s="14">
        <f t="shared" si="0"/>
        <v>2.0375118713909342E-2</v>
      </c>
      <c r="G62" s="62">
        <v>425476</v>
      </c>
      <c r="H62" s="62">
        <f t="shared" si="1"/>
        <v>0</v>
      </c>
    </row>
    <row r="63" spans="1:8" x14ac:dyDescent="0.25">
      <c r="A63" s="10"/>
      <c r="B63" s="11">
        <v>331.34</v>
      </c>
      <c r="C63" s="12" t="s">
        <v>331</v>
      </c>
      <c r="D63" s="13">
        <f>'Total Revenues by County'!BR64</f>
        <v>1886</v>
      </c>
      <c r="E63" s="14">
        <f t="shared" si="0"/>
        <v>9.0316431230981351E-5</v>
      </c>
      <c r="G63" s="62">
        <v>1886</v>
      </c>
      <c r="H63" s="62">
        <f t="shared" si="1"/>
        <v>0</v>
      </c>
    </row>
    <row r="64" spans="1:8" x14ac:dyDescent="0.25">
      <c r="A64" s="10"/>
      <c r="B64" s="11">
        <v>331.35</v>
      </c>
      <c r="C64" s="12" t="s">
        <v>35</v>
      </c>
      <c r="D64" s="13">
        <f>'Total Revenues by County'!BR65</f>
        <v>-156968</v>
      </c>
      <c r="E64" s="14">
        <f t="shared" si="0"/>
        <v>-7.5168555553895445E-3</v>
      </c>
      <c r="G64" s="62">
        <v>-156968</v>
      </c>
      <c r="H64" s="62">
        <f t="shared" si="1"/>
        <v>0</v>
      </c>
    </row>
    <row r="65" spans="1:8" x14ac:dyDescent="0.25">
      <c r="A65" s="10"/>
      <c r="B65" s="11">
        <v>331.39</v>
      </c>
      <c r="C65" s="12" t="s">
        <v>36</v>
      </c>
      <c r="D65" s="13">
        <f>'Total Revenues by County'!BR66</f>
        <v>27690456</v>
      </c>
      <c r="E65" s="14">
        <f t="shared" si="0"/>
        <v>1.3260356124488415</v>
      </c>
      <c r="G65" s="62">
        <v>27690456</v>
      </c>
      <c r="H65" s="62">
        <f t="shared" si="1"/>
        <v>0</v>
      </c>
    </row>
    <row r="66" spans="1:8" x14ac:dyDescent="0.25">
      <c r="A66" s="10"/>
      <c r="B66" s="11">
        <v>331.41</v>
      </c>
      <c r="C66" s="12" t="s">
        <v>37</v>
      </c>
      <c r="D66" s="13">
        <f>'Total Revenues by County'!BR67</f>
        <v>117395363</v>
      </c>
      <c r="E66" s="14">
        <f t="shared" si="0"/>
        <v>5.6218081809255525</v>
      </c>
      <c r="G66" s="62">
        <v>117395363</v>
      </c>
      <c r="H66" s="62">
        <f t="shared" si="1"/>
        <v>0</v>
      </c>
    </row>
    <row r="67" spans="1:8" x14ac:dyDescent="0.25">
      <c r="A67" s="10"/>
      <c r="B67" s="11">
        <v>331.42</v>
      </c>
      <c r="C67" s="12" t="s">
        <v>38</v>
      </c>
      <c r="D67" s="13">
        <f>'Total Revenues by County'!BR68</f>
        <v>135835450</v>
      </c>
      <c r="E67" s="14">
        <f t="shared" si="0"/>
        <v>6.5048637744721134</v>
      </c>
      <c r="G67" s="62">
        <v>135835450</v>
      </c>
      <c r="H67" s="62">
        <f t="shared" si="1"/>
        <v>0</v>
      </c>
    </row>
    <row r="68" spans="1:8" x14ac:dyDescent="0.25">
      <c r="A68" s="10"/>
      <c r="B68" s="11">
        <v>331.49</v>
      </c>
      <c r="C68" s="12" t="s">
        <v>39</v>
      </c>
      <c r="D68" s="13">
        <f>'Total Revenues by County'!BR69</f>
        <v>403838174</v>
      </c>
      <c r="E68" s="14">
        <f t="shared" ref="E68:E131" si="2">(D68/E$286)</f>
        <v>19.338930366127297</v>
      </c>
      <c r="G68" s="62">
        <v>403838174</v>
      </c>
      <c r="H68" s="62">
        <f t="shared" si="1"/>
        <v>0</v>
      </c>
    </row>
    <row r="69" spans="1:8" x14ac:dyDescent="0.25">
      <c r="A69" s="10"/>
      <c r="B69" s="11">
        <v>331.5</v>
      </c>
      <c r="C69" s="12" t="s">
        <v>40</v>
      </c>
      <c r="D69" s="13">
        <f>'Total Revenues by County'!BR70</f>
        <v>882395705</v>
      </c>
      <c r="E69" s="14">
        <f t="shared" si="2"/>
        <v>42.25600795818972</v>
      </c>
      <c r="G69" s="62">
        <v>882395705</v>
      </c>
      <c r="H69" s="62">
        <f t="shared" ref="H69:H132" si="3">(G69-D69)</f>
        <v>0</v>
      </c>
    </row>
    <row r="70" spans="1:8" x14ac:dyDescent="0.25">
      <c r="A70" s="10"/>
      <c r="B70" s="11">
        <v>331.51</v>
      </c>
      <c r="C70" s="12" t="s">
        <v>332</v>
      </c>
      <c r="D70" s="13">
        <f>'Total Revenues by County'!BR71</f>
        <v>44596445</v>
      </c>
      <c r="E70" s="14">
        <f t="shared" si="2"/>
        <v>2.1356265949038931</v>
      </c>
      <c r="G70" s="62">
        <v>44596445</v>
      </c>
      <c r="H70" s="62">
        <f t="shared" si="3"/>
        <v>0</v>
      </c>
    </row>
    <row r="71" spans="1:8" x14ac:dyDescent="0.25">
      <c r="A71" s="10"/>
      <c r="B71" s="11">
        <v>331.61</v>
      </c>
      <c r="C71" s="12" t="s">
        <v>41</v>
      </c>
      <c r="D71" s="13">
        <f>'Total Revenues by County'!BR72</f>
        <v>29851291</v>
      </c>
      <c r="E71" s="14">
        <f t="shared" si="2"/>
        <v>1.4295132930845771</v>
      </c>
      <c r="G71" s="62">
        <v>29851291</v>
      </c>
      <c r="H71" s="62">
        <f t="shared" si="3"/>
        <v>0</v>
      </c>
    </row>
    <row r="72" spans="1:8" x14ac:dyDescent="0.25">
      <c r="A72" s="10"/>
      <c r="B72" s="11">
        <v>331.62</v>
      </c>
      <c r="C72" s="12" t="s">
        <v>42</v>
      </c>
      <c r="D72" s="13">
        <f>'Total Revenues by County'!BR73</f>
        <v>81461028</v>
      </c>
      <c r="E72" s="14">
        <f t="shared" si="2"/>
        <v>3.9009911629729834</v>
      </c>
      <c r="G72" s="62">
        <v>81461028</v>
      </c>
      <c r="H72" s="62">
        <f t="shared" si="3"/>
        <v>0</v>
      </c>
    </row>
    <row r="73" spans="1:8" x14ac:dyDescent="0.25">
      <c r="A73" s="10"/>
      <c r="B73" s="11">
        <v>331.65</v>
      </c>
      <c r="C73" s="12" t="s">
        <v>43</v>
      </c>
      <c r="D73" s="13">
        <f>'Total Revenues by County'!BR74</f>
        <v>12437179</v>
      </c>
      <c r="E73" s="14">
        <f t="shared" si="2"/>
        <v>0.59558940713727748</v>
      </c>
      <c r="G73" s="62">
        <v>12437179</v>
      </c>
      <c r="H73" s="62">
        <f t="shared" si="3"/>
        <v>0</v>
      </c>
    </row>
    <row r="74" spans="1:8" x14ac:dyDescent="0.25">
      <c r="A74" s="10"/>
      <c r="B74" s="11">
        <v>331.69</v>
      </c>
      <c r="C74" s="12" t="s">
        <v>44</v>
      </c>
      <c r="D74" s="13">
        <f>'Total Revenues by County'!BR75</f>
        <v>447745174</v>
      </c>
      <c r="E74" s="14">
        <f t="shared" si="2"/>
        <v>21.441540941980264</v>
      </c>
      <c r="G74" s="62">
        <v>447745174</v>
      </c>
      <c r="H74" s="62">
        <f t="shared" si="3"/>
        <v>0</v>
      </c>
    </row>
    <row r="75" spans="1:8" x14ac:dyDescent="0.25">
      <c r="A75" s="10"/>
      <c r="B75" s="11">
        <v>331.7</v>
      </c>
      <c r="C75" s="12" t="s">
        <v>45</v>
      </c>
      <c r="D75" s="13">
        <f>'Total Revenues by County'!BR76</f>
        <v>11677302</v>
      </c>
      <c r="E75" s="14">
        <f t="shared" si="2"/>
        <v>0.55920055304687222</v>
      </c>
      <c r="G75" s="62">
        <v>11677302</v>
      </c>
      <c r="H75" s="62">
        <f t="shared" si="3"/>
        <v>0</v>
      </c>
    </row>
    <row r="76" spans="1:8" x14ac:dyDescent="0.25">
      <c r="A76" s="10"/>
      <c r="B76" s="11">
        <v>331.81</v>
      </c>
      <c r="C76" s="12" t="s">
        <v>46</v>
      </c>
      <c r="D76" s="13">
        <f>'Total Revenues by County'!BR77</f>
        <v>6284</v>
      </c>
      <c r="E76" s="14">
        <f t="shared" si="2"/>
        <v>3.0092706991277136E-4</v>
      </c>
      <c r="G76" s="62">
        <v>6284</v>
      </c>
      <c r="H76" s="62">
        <f t="shared" si="3"/>
        <v>0</v>
      </c>
    </row>
    <row r="77" spans="1:8" x14ac:dyDescent="0.25">
      <c r="A77" s="10"/>
      <c r="B77" s="11">
        <v>331.82</v>
      </c>
      <c r="C77" s="12" t="s">
        <v>47</v>
      </c>
      <c r="D77" s="13">
        <f>'Total Revenues by County'!BR78</f>
        <v>1720804</v>
      </c>
      <c r="E77" s="14">
        <f t="shared" si="2"/>
        <v>8.2405554680804682E-2</v>
      </c>
      <c r="G77" s="62">
        <v>1720804</v>
      </c>
      <c r="H77" s="62">
        <f t="shared" si="3"/>
        <v>0</v>
      </c>
    </row>
    <row r="78" spans="1:8" x14ac:dyDescent="0.25">
      <c r="A78" s="10"/>
      <c r="B78" s="11">
        <v>331.89</v>
      </c>
      <c r="C78" s="12" t="s">
        <v>48</v>
      </c>
      <c r="D78" s="13">
        <f>'Total Revenues by County'!BR79</f>
        <v>710522</v>
      </c>
      <c r="E78" s="14">
        <f t="shared" si="2"/>
        <v>3.4025350663361258E-2</v>
      </c>
      <c r="G78" s="62">
        <v>710522</v>
      </c>
      <c r="H78" s="62">
        <f t="shared" si="3"/>
        <v>0</v>
      </c>
    </row>
    <row r="79" spans="1:8" x14ac:dyDescent="0.25">
      <c r="A79" s="10"/>
      <c r="B79" s="11">
        <v>331.9</v>
      </c>
      <c r="C79" s="12" t="s">
        <v>49</v>
      </c>
      <c r="D79" s="13">
        <f>'Total Revenues by County'!BR80</f>
        <v>572418759</v>
      </c>
      <c r="E79" s="14">
        <f t="shared" si="2"/>
        <v>27.411887318423748</v>
      </c>
      <c r="G79" s="62">
        <v>572418759</v>
      </c>
      <c r="H79" s="62">
        <f t="shared" si="3"/>
        <v>0</v>
      </c>
    </row>
    <row r="80" spans="1:8" x14ac:dyDescent="0.25">
      <c r="A80" s="10"/>
      <c r="B80" s="11">
        <v>332</v>
      </c>
      <c r="C80" s="12" t="s">
        <v>301</v>
      </c>
      <c r="D80" s="13">
        <f>'Total Revenues by County'!BR81</f>
        <v>668209145</v>
      </c>
      <c r="E80" s="14">
        <f t="shared" si="2"/>
        <v>31.999080218613653</v>
      </c>
      <c r="G80" s="62">
        <v>668209145</v>
      </c>
      <c r="H80" s="62">
        <f t="shared" si="3"/>
        <v>0</v>
      </c>
    </row>
    <row r="81" spans="1:8" x14ac:dyDescent="0.25">
      <c r="A81" s="10"/>
      <c r="B81" s="11">
        <v>333</v>
      </c>
      <c r="C81" s="12" t="s">
        <v>50</v>
      </c>
      <c r="D81" s="13">
        <f>'Total Revenues by County'!BR82</f>
        <v>7665268</v>
      </c>
      <c r="E81" s="14">
        <f t="shared" si="2"/>
        <v>0.3670729852539989</v>
      </c>
      <c r="G81" s="62">
        <v>7665268</v>
      </c>
      <c r="H81" s="62">
        <f t="shared" si="3"/>
        <v>0</v>
      </c>
    </row>
    <row r="82" spans="1:8" x14ac:dyDescent="0.25">
      <c r="A82" s="10"/>
      <c r="B82" s="11">
        <v>334.1</v>
      </c>
      <c r="C82" s="12" t="s">
        <v>51</v>
      </c>
      <c r="D82" s="13">
        <f>'Total Revenues by County'!BR83</f>
        <v>32242046</v>
      </c>
      <c r="E82" s="14">
        <f t="shared" si="2"/>
        <v>1.5440013416252054</v>
      </c>
      <c r="G82" s="62">
        <v>32242046</v>
      </c>
      <c r="H82" s="62">
        <f t="shared" si="3"/>
        <v>0</v>
      </c>
    </row>
    <row r="83" spans="1:8" x14ac:dyDescent="0.25">
      <c r="A83" s="10"/>
      <c r="B83" s="11">
        <v>334.2</v>
      </c>
      <c r="C83" s="12" t="s">
        <v>52</v>
      </c>
      <c r="D83" s="13">
        <f>'Total Revenues by County'!BR84</f>
        <v>83891369</v>
      </c>
      <c r="E83" s="14">
        <f t="shared" si="2"/>
        <v>4.0173748988130331</v>
      </c>
      <c r="G83" s="62">
        <v>83891369</v>
      </c>
      <c r="H83" s="62">
        <f t="shared" si="3"/>
        <v>0</v>
      </c>
    </row>
    <row r="84" spans="1:8" x14ac:dyDescent="0.25">
      <c r="A84" s="10"/>
      <c r="B84" s="11">
        <v>334.31</v>
      </c>
      <c r="C84" s="12" t="s">
        <v>53</v>
      </c>
      <c r="D84" s="13">
        <f>'Total Revenues by County'!BR85</f>
        <v>11797624</v>
      </c>
      <c r="E84" s="14">
        <f t="shared" si="2"/>
        <v>0.56496251149786592</v>
      </c>
      <c r="G84" s="62">
        <v>11797624</v>
      </c>
      <c r="H84" s="62">
        <f t="shared" si="3"/>
        <v>0</v>
      </c>
    </row>
    <row r="85" spans="1:8" x14ac:dyDescent="0.25">
      <c r="A85" s="10"/>
      <c r="B85" s="11">
        <v>334.32</v>
      </c>
      <c r="C85" s="12" t="s">
        <v>54</v>
      </c>
      <c r="D85" s="13">
        <f>'Total Revenues by County'!BR86</f>
        <v>31843</v>
      </c>
      <c r="E85" s="14">
        <f t="shared" si="2"/>
        <v>1.5248918980318871E-3</v>
      </c>
      <c r="G85" s="62">
        <v>31843</v>
      </c>
      <c r="H85" s="62">
        <f t="shared" si="3"/>
        <v>0</v>
      </c>
    </row>
    <row r="86" spans="1:8" x14ac:dyDescent="0.25">
      <c r="A86" s="10"/>
      <c r="B86" s="11">
        <v>334.34</v>
      </c>
      <c r="C86" s="12" t="s">
        <v>55</v>
      </c>
      <c r="D86" s="13">
        <f>'Total Revenues by County'!BR87</f>
        <v>3637334</v>
      </c>
      <c r="E86" s="14">
        <f t="shared" si="2"/>
        <v>0.17418400110027057</v>
      </c>
      <c r="G86" s="62">
        <v>3637334</v>
      </c>
      <c r="H86" s="62">
        <f t="shared" si="3"/>
        <v>0</v>
      </c>
    </row>
    <row r="87" spans="1:8" x14ac:dyDescent="0.25">
      <c r="A87" s="10"/>
      <c r="B87" s="11">
        <v>334.35</v>
      </c>
      <c r="C87" s="12" t="s">
        <v>56</v>
      </c>
      <c r="D87" s="13">
        <f>'Total Revenues by County'!BR88</f>
        <v>4249936</v>
      </c>
      <c r="E87" s="14">
        <f t="shared" si="2"/>
        <v>0.20352017628847929</v>
      </c>
      <c r="G87" s="62">
        <v>4249936</v>
      </c>
      <c r="H87" s="62">
        <f t="shared" si="3"/>
        <v>0</v>
      </c>
    </row>
    <row r="88" spans="1:8" x14ac:dyDescent="0.25">
      <c r="A88" s="10"/>
      <c r="B88" s="11">
        <v>334.36</v>
      </c>
      <c r="C88" s="12" t="s">
        <v>57</v>
      </c>
      <c r="D88" s="13">
        <f>'Total Revenues by County'!BR89</f>
        <v>2678879</v>
      </c>
      <c r="E88" s="14">
        <f t="shared" si="2"/>
        <v>0.12828567920446451</v>
      </c>
      <c r="G88" s="62">
        <v>2678879</v>
      </c>
      <c r="H88" s="62">
        <f t="shared" si="3"/>
        <v>0</v>
      </c>
    </row>
    <row r="89" spans="1:8" x14ac:dyDescent="0.25">
      <c r="A89" s="10"/>
      <c r="B89" s="11">
        <v>334.39</v>
      </c>
      <c r="C89" s="12" t="s">
        <v>58</v>
      </c>
      <c r="D89" s="13">
        <f>'Total Revenues by County'!BR90</f>
        <v>44856646</v>
      </c>
      <c r="E89" s="14">
        <f t="shared" si="2"/>
        <v>2.1480870539297321</v>
      </c>
      <c r="G89" s="62">
        <v>44856646</v>
      </c>
      <c r="H89" s="62">
        <f t="shared" si="3"/>
        <v>0</v>
      </c>
    </row>
    <row r="90" spans="1:8" x14ac:dyDescent="0.25">
      <c r="A90" s="10"/>
      <c r="B90" s="11">
        <v>334.41</v>
      </c>
      <c r="C90" s="12" t="s">
        <v>59</v>
      </c>
      <c r="D90" s="13">
        <f>'Total Revenues by County'!BR91</f>
        <v>40949417</v>
      </c>
      <c r="E90" s="14">
        <f t="shared" si="2"/>
        <v>1.9609783692626079</v>
      </c>
      <c r="G90" s="62">
        <v>40949417</v>
      </c>
      <c r="H90" s="62">
        <f t="shared" si="3"/>
        <v>0</v>
      </c>
    </row>
    <row r="91" spans="1:8" x14ac:dyDescent="0.25">
      <c r="A91" s="10"/>
      <c r="B91" s="11">
        <v>334.42</v>
      </c>
      <c r="C91" s="12" t="s">
        <v>60</v>
      </c>
      <c r="D91" s="13">
        <f>'Total Revenues by County'!BR92</f>
        <v>98904142</v>
      </c>
      <c r="E91" s="14">
        <f t="shared" si="2"/>
        <v>4.7363038915176112</v>
      </c>
      <c r="G91" s="62">
        <v>98904142</v>
      </c>
      <c r="H91" s="62">
        <f t="shared" si="3"/>
        <v>0</v>
      </c>
    </row>
    <row r="92" spans="1:8" x14ac:dyDescent="0.25">
      <c r="A92" s="10"/>
      <c r="B92" s="11">
        <v>334.49</v>
      </c>
      <c r="C92" s="12" t="s">
        <v>61</v>
      </c>
      <c r="D92" s="13">
        <f>'Total Revenues by County'!BR93</f>
        <v>147331466</v>
      </c>
      <c r="E92" s="14">
        <f t="shared" si="2"/>
        <v>7.0553829359218811</v>
      </c>
      <c r="G92" s="62">
        <v>147331466</v>
      </c>
      <c r="H92" s="62">
        <f t="shared" si="3"/>
        <v>0</v>
      </c>
    </row>
    <row r="93" spans="1:8" x14ac:dyDescent="0.25">
      <c r="A93" s="10"/>
      <c r="B93" s="11">
        <v>334.5</v>
      </c>
      <c r="C93" s="12" t="s">
        <v>62</v>
      </c>
      <c r="D93" s="13">
        <f>'Total Revenues by County'!BR94</f>
        <v>61498372</v>
      </c>
      <c r="E93" s="14">
        <f t="shared" si="2"/>
        <v>2.9450230570282656</v>
      </c>
      <c r="G93" s="62">
        <v>61498372</v>
      </c>
      <c r="H93" s="62">
        <f t="shared" si="3"/>
        <v>0</v>
      </c>
    </row>
    <row r="94" spans="1:8" x14ac:dyDescent="0.25">
      <c r="A94" s="10"/>
      <c r="B94" s="11">
        <v>334.61</v>
      </c>
      <c r="C94" s="12" t="s">
        <v>63</v>
      </c>
      <c r="D94" s="13">
        <f>'Total Revenues by County'!BR95</f>
        <v>2591149</v>
      </c>
      <c r="E94" s="14">
        <f t="shared" si="2"/>
        <v>0.12408448062975933</v>
      </c>
      <c r="G94" s="62">
        <v>2591149</v>
      </c>
      <c r="H94" s="62">
        <f t="shared" si="3"/>
        <v>0</v>
      </c>
    </row>
    <row r="95" spans="1:8" x14ac:dyDescent="0.25">
      <c r="A95" s="10"/>
      <c r="B95" s="11">
        <v>334.62</v>
      </c>
      <c r="C95" s="12" t="s">
        <v>64</v>
      </c>
      <c r="D95" s="13">
        <f>'Total Revenues by County'!BR96</f>
        <v>7330298</v>
      </c>
      <c r="E95" s="14">
        <f t="shared" si="2"/>
        <v>0.35103200170710508</v>
      </c>
      <c r="G95" s="62">
        <v>7330298</v>
      </c>
      <c r="H95" s="62">
        <f t="shared" si="3"/>
        <v>0</v>
      </c>
    </row>
    <row r="96" spans="1:8" x14ac:dyDescent="0.25">
      <c r="A96" s="10"/>
      <c r="B96" s="11">
        <v>334.69</v>
      </c>
      <c r="C96" s="12" t="s">
        <v>65</v>
      </c>
      <c r="D96" s="13">
        <f>'Total Revenues by County'!BR97</f>
        <v>45170723</v>
      </c>
      <c r="E96" s="14">
        <f t="shared" si="2"/>
        <v>2.1631275172233337</v>
      </c>
      <c r="G96" s="62">
        <v>45170723</v>
      </c>
      <c r="H96" s="62">
        <f t="shared" si="3"/>
        <v>0</v>
      </c>
    </row>
    <row r="97" spans="1:8" x14ac:dyDescent="0.25">
      <c r="A97" s="10"/>
      <c r="B97" s="11">
        <v>334.7</v>
      </c>
      <c r="C97" s="12" t="s">
        <v>66</v>
      </c>
      <c r="D97" s="13">
        <f>'Total Revenues by County'!BR98</f>
        <v>23654655</v>
      </c>
      <c r="E97" s="14">
        <f t="shared" si="2"/>
        <v>1.1327698948038649</v>
      </c>
      <c r="G97" s="62">
        <v>23654655</v>
      </c>
      <c r="H97" s="62">
        <f t="shared" si="3"/>
        <v>0</v>
      </c>
    </row>
    <row r="98" spans="1:8" x14ac:dyDescent="0.25">
      <c r="A98" s="10"/>
      <c r="B98" s="11">
        <v>334.81</v>
      </c>
      <c r="C98" s="12" t="s">
        <v>67</v>
      </c>
      <c r="D98" s="13">
        <f>'Total Revenues by County'!BR99</f>
        <v>37157</v>
      </c>
      <c r="E98" s="14">
        <f t="shared" si="2"/>
        <v>1.7793677811503575E-3</v>
      </c>
      <c r="G98" s="62">
        <v>37157</v>
      </c>
      <c r="H98" s="62">
        <f t="shared" si="3"/>
        <v>0</v>
      </c>
    </row>
    <row r="99" spans="1:8" x14ac:dyDescent="0.25">
      <c r="A99" s="10"/>
      <c r="B99" s="11">
        <v>334.82</v>
      </c>
      <c r="C99" s="12" t="s">
        <v>333</v>
      </c>
      <c r="D99" s="13">
        <f>'Total Revenues by County'!BR100</f>
        <v>25850220</v>
      </c>
      <c r="E99" s="14">
        <f t="shared" si="2"/>
        <v>1.2379107194781223</v>
      </c>
      <c r="G99" s="62">
        <v>25850220</v>
      </c>
      <c r="H99" s="62">
        <f t="shared" si="3"/>
        <v>0</v>
      </c>
    </row>
    <row r="100" spans="1:8" x14ac:dyDescent="0.25">
      <c r="A100" s="10"/>
      <c r="B100" s="11">
        <v>334.83</v>
      </c>
      <c r="C100" s="12" t="s">
        <v>68</v>
      </c>
      <c r="D100" s="13">
        <f>'Total Revenues by County'!BR101</f>
        <v>150557</v>
      </c>
      <c r="E100" s="14">
        <f t="shared" si="2"/>
        <v>7.2098467321542199E-3</v>
      </c>
      <c r="G100" s="62">
        <v>150557</v>
      </c>
      <c r="H100" s="62">
        <f t="shared" si="3"/>
        <v>0</v>
      </c>
    </row>
    <row r="101" spans="1:8" x14ac:dyDescent="0.25">
      <c r="A101" s="10"/>
      <c r="B101" s="11">
        <v>334.89</v>
      </c>
      <c r="C101" s="12" t="s">
        <v>69</v>
      </c>
      <c r="D101" s="13">
        <f>'Total Revenues by County'!BR102</f>
        <v>1854547</v>
      </c>
      <c r="E101" s="14">
        <f t="shared" si="2"/>
        <v>8.8810215583310065E-2</v>
      </c>
      <c r="G101" s="62">
        <v>1854547</v>
      </c>
      <c r="H101" s="62">
        <f t="shared" si="3"/>
        <v>0</v>
      </c>
    </row>
    <row r="102" spans="1:8" x14ac:dyDescent="0.25">
      <c r="A102" s="10"/>
      <c r="B102" s="11">
        <v>334.9</v>
      </c>
      <c r="C102" s="12" t="s">
        <v>70</v>
      </c>
      <c r="D102" s="13">
        <f>'Total Revenues by County'!BR103</f>
        <v>16659002</v>
      </c>
      <c r="E102" s="14">
        <f t="shared" si="2"/>
        <v>0.79776331310168658</v>
      </c>
      <c r="G102" s="62">
        <v>16659002</v>
      </c>
      <c r="H102" s="62">
        <f t="shared" si="3"/>
        <v>0</v>
      </c>
    </row>
    <row r="103" spans="1:8" x14ac:dyDescent="0.25">
      <c r="A103" s="10"/>
      <c r="B103" s="11">
        <v>335.12099999999998</v>
      </c>
      <c r="C103" s="12" t="s">
        <v>334</v>
      </c>
      <c r="D103" s="13">
        <f>'Total Revenues by County'!BR104</f>
        <v>527501343</v>
      </c>
      <c r="E103" s="14">
        <f t="shared" si="2"/>
        <v>25.260890121585263</v>
      </c>
      <c r="G103" s="62">
        <v>527501343</v>
      </c>
      <c r="H103" s="62">
        <f t="shared" si="3"/>
        <v>0</v>
      </c>
    </row>
    <row r="104" spans="1:8" x14ac:dyDescent="0.25">
      <c r="A104" s="10"/>
      <c r="B104" s="11">
        <v>335.13</v>
      </c>
      <c r="C104" s="12" t="s">
        <v>71</v>
      </c>
      <c r="D104" s="13">
        <f>'Total Revenues by County'!BR105</f>
        <v>7237240</v>
      </c>
      <c r="E104" s="14">
        <f t="shared" si="2"/>
        <v>0.34657565681978125</v>
      </c>
      <c r="G104" s="62">
        <v>7237240</v>
      </c>
      <c r="H104" s="62">
        <f t="shared" si="3"/>
        <v>0</v>
      </c>
    </row>
    <row r="105" spans="1:8" x14ac:dyDescent="0.25">
      <c r="A105" s="10"/>
      <c r="B105" s="11">
        <v>335.14</v>
      </c>
      <c r="C105" s="12" t="s">
        <v>72</v>
      </c>
      <c r="D105" s="13">
        <f>'Total Revenues by County'!BR106</f>
        <v>4214963</v>
      </c>
      <c r="E105" s="14">
        <f t="shared" si="2"/>
        <v>0.20184539550934827</v>
      </c>
      <c r="G105" s="62">
        <v>4214963</v>
      </c>
      <c r="H105" s="62">
        <f t="shared" si="3"/>
        <v>0</v>
      </c>
    </row>
    <row r="106" spans="1:8" x14ac:dyDescent="0.25">
      <c r="A106" s="10"/>
      <c r="B106" s="11">
        <v>335.15</v>
      </c>
      <c r="C106" s="12" t="s">
        <v>73</v>
      </c>
      <c r="D106" s="13">
        <f>'Total Revenues by County'!BR107</f>
        <v>9193151</v>
      </c>
      <c r="E106" s="14">
        <f t="shared" si="2"/>
        <v>0.44023997353527439</v>
      </c>
      <c r="G106" s="62">
        <v>9193151</v>
      </c>
      <c r="H106" s="62">
        <f t="shared" si="3"/>
        <v>0</v>
      </c>
    </row>
    <row r="107" spans="1:8" x14ac:dyDescent="0.25">
      <c r="A107" s="10"/>
      <c r="B107" s="11">
        <v>335.16</v>
      </c>
      <c r="C107" s="12" t="s">
        <v>335</v>
      </c>
      <c r="D107" s="13">
        <f>'Total Revenues by County'!BR108</f>
        <v>17975612</v>
      </c>
      <c r="E107" s="14">
        <f t="shared" si="2"/>
        <v>0.86081289768441316</v>
      </c>
      <c r="G107" s="62">
        <v>17975612</v>
      </c>
      <c r="H107" s="62">
        <f t="shared" si="3"/>
        <v>0</v>
      </c>
    </row>
    <row r="108" spans="1:8" x14ac:dyDescent="0.25">
      <c r="A108" s="10"/>
      <c r="B108" s="11">
        <v>335.17</v>
      </c>
      <c r="C108" s="12" t="s">
        <v>74</v>
      </c>
      <c r="D108" s="13">
        <f>'Total Revenues by County'!BR109</f>
        <v>675822</v>
      </c>
      <c r="E108" s="14">
        <f t="shared" si="2"/>
        <v>3.2363643259482648E-2</v>
      </c>
      <c r="G108" s="62">
        <v>675822</v>
      </c>
      <c r="H108" s="62">
        <f t="shared" si="3"/>
        <v>0</v>
      </c>
    </row>
    <row r="109" spans="1:8" x14ac:dyDescent="0.25">
      <c r="A109" s="10"/>
      <c r="B109" s="11">
        <v>335.18</v>
      </c>
      <c r="C109" s="12" t="s">
        <v>336</v>
      </c>
      <c r="D109" s="13">
        <f>'Total Revenues by County'!BR110</f>
        <v>1482693769</v>
      </c>
      <c r="E109" s="14">
        <f t="shared" si="2"/>
        <v>71.002974456252943</v>
      </c>
      <c r="G109" s="62">
        <v>1482693769</v>
      </c>
      <c r="H109" s="62">
        <f t="shared" si="3"/>
        <v>0</v>
      </c>
    </row>
    <row r="110" spans="1:8" x14ac:dyDescent="0.25">
      <c r="A110" s="10"/>
      <c r="B110" s="11">
        <v>335.19</v>
      </c>
      <c r="C110" s="12" t="s">
        <v>75</v>
      </c>
      <c r="D110" s="13">
        <f>'Total Revenues by County'!BR111</f>
        <v>149248874</v>
      </c>
      <c r="E110" s="14">
        <f t="shared" si="2"/>
        <v>7.1472034278485683</v>
      </c>
      <c r="G110" s="62">
        <v>149248874</v>
      </c>
      <c r="H110" s="62">
        <f t="shared" si="3"/>
        <v>0</v>
      </c>
    </row>
    <row r="111" spans="1:8" x14ac:dyDescent="0.25">
      <c r="A111" s="10"/>
      <c r="B111" s="11">
        <v>335.21</v>
      </c>
      <c r="C111" s="12" t="s">
        <v>76</v>
      </c>
      <c r="D111" s="13">
        <f>'Total Revenues by County'!BR112</f>
        <v>2280330</v>
      </c>
      <c r="E111" s="14">
        <f t="shared" si="2"/>
        <v>0.1092000358584007</v>
      </c>
      <c r="G111" s="62">
        <v>2280330</v>
      </c>
      <c r="H111" s="62">
        <f t="shared" si="3"/>
        <v>0</v>
      </c>
    </row>
    <row r="112" spans="1:8" x14ac:dyDescent="0.25">
      <c r="A112" s="10"/>
      <c r="B112" s="11">
        <v>335.22</v>
      </c>
      <c r="C112" s="12" t="s">
        <v>77</v>
      </c>
      <c r="D112" s="13">
        <f>'Total Revenues by County'!BR113</f>
        <v>65187760</v>
      </c>
      <c r="E112" s="14">
        <f t="shared" si="2"/>
        <v>3.12169981078564</v>
      </c>
      <c r="G112" s="62">
        <v>65187760</v>
      </c>
      <c r="H112" s="62">
        <f t="shared" si="3"/>
        <v>0</v>
      </c>
    </row>
    <row r="113" spans="1:8" x14ac:dyDescent="0.25">
      <c r="A113" s="10"/>
      <c r="B113" s="11">
        <v>335.23</v>
      </c>
      <c r="C113" s="12" t="s">
        <v>78</v>
      </c>
      <c r="D113" s="13">
        <f>'Total Revenues by County'!BR114</f>
        <v>2186739</v>
      </c>
      <c r="E113" s="14">
        <f t="shared" si="2"/>
        <v>0.10471816676225076</v>
      </c>
      <c r="G113" s="62">
        <v>2186739</v>
      </c>
      <c r="H113" s="62">
        <f t="shared" si="3"/>
        <v>0</v>
      </c>
    </row>
    <row r="114" spans="1:8" x14ac:dyDescent="0.25">
      <c r="A114" s="10"/>
      <c r="B114" s="11">
        <v>335.29</v>
      </c>
      <c r="C114" s="12" t="s">
        <v>79</v>
      </c>
      <c r="D114" s="13">
        <f>'Total Revenues by County'!BR115</f>
        <v>1348197</v>
      </c>
      <c r="E114" s="14">
        <f t="shared" si="2"/>
        <v>6.4562217198470495E-2</v>
      </c>
      <c r="G114" s="62">
        <v>1348197</v>
      </c>
      <c r="H114" s="62">
        <f t="shared" si="3"/>
        <v>0</v>
      </c>
    </row>
    <row r="115" spans="1:8" x14ac:dyDescent="0.25">
      <c r="A115" s="10"/>
      <c r="B115" s="11">
        <v>335.32</v>
      </c>
      <c r="C115" s="12" t="s">
        <v>299</v>
      </c>
      <c r="D115" s="13">
        <f>'Total Revenues by County'!BR116</f>
        <v>285037</v>
      </c>
      <c r="E115" s="14">
        <f t="shared" si="2"/>
        <v>1.3649800959058978E-2</v>
      </c>
      <c r="G115" s="62">
        <v>285037</v>
      </c>
      <c r="H115" s="62">
        <f t="shared" si="3"/>
        <v>0</v>
      </c>
    </row>
    <row r="116" spans="1:8" x14ac:dyDescent="0.25">
      <c r="A116" s="10"/>
      <c r="B116" s="11">
        <v>335.34</v>
      </c>
      <c r="C116" s="12" t="s">
        <v>300</v>
      </c>
      <c r="D116" s="13">
        <f>'Total Revenues by County'!BR117</f>
        <v>100000</v>
      </c>
      <c r="E116" s="14">
        <f t="shared" si="2"/>
        <v>4.7887821437423836E-3</v>
      </c>
      <c r="G116" s="62">
        <v>100000</v>
      </c>
      <c r="H116" s="62">
        <f t="shared" si="3"/>
        <v>0</v>
      </c>
    </row>
    <row r="117" spans="1:8" x14ac:dyDescent="0.25">
      <c r="A117" s="10"/>
      <c r="B117" s="11">
        <v>335.36</v>
      </c>
      <c r="C117" s="12" t="s">
        <v>337</v>
      </c>
      <c r="D117" s="13">
        <f>'Total Revenues by County'!BR118</f>
        <v>755386</v>
      </c>
      <c r="E117" s="14">
        <f t="shared" si="2"/>
        <v>3.6173789884329843E-2</v>
      </c>
      <c r="G117" s="62">
        <v>755386</v>
      </c>
      <c r="H117" s="62">
        <f t="shared" si="3"/>
        <v>0</v>
      </c>
    </row>
    <row r="118" spans="1:8" x14ac:dyDescent="0.25">
      <c r="A118" s="10"/>
      <c r="B118" s="11">
        <v>335.38</v>
      </c>
      <c r="C118" s="12" t="s">
        <v>80</v>
      </c>
      <c r="D118" s="13">
        <f>'Total Revenues by County'!BR119</f>
        <v>3065380</v>
      </c>
      <c r="E118" s="14">
        <f t="shared" si="2"/>
        <v>0.14679437007785026</v>
      </c>
      <c r="G118" s="62">
        <v>3065380</v>
      </c>
      <c r="H118" s="62">
        <f t="shared" si="3"/>
        <v>0</v>
      </c>
    </row>
    <row r="119" spans="1:8" x14ac:dyDescent="0.25">
      <c r="A119" s="10"/>
      <c r="B119" s="11">
        <v>335.42</v>
      </c>
      <c r="C119" s="12" t="s">
        <v>81</v>
      </c>
      <c r="D119" s="13">
        <f>'Total Revenues by County'!BR120</f>
        <v>17907890</v>
      </c>
      <c r="E119" s="14">
        <f t="shared" si="2"/>
        <v>0.85756983864102787</v>
      </c>
      <c r="G119" s="62">
        <v>17907890</v>
      </c>
      <c r="H119" s="62">
        <f t="shared" si="3"/>
        <v>0</v>
      </c>
    </row>
    <row r="120" spans="1:8" x14ac:dyDescent="0.25">
      <c r="A120" s="10"/>
      <c r="B120" s="11">
        <v>335.43</v>
      </c>
      <c r="C120" s="12" t="s">
        <v>338</v>
      </c>
      <c r="D120" s="13">
        <f>'Total Revenues by County'!BR121</f>
        <v>121240524</v>
      </c>
      <c r="E120" s="14">
        <f t="shared" si="2"/>
        <v>5.8059445642916989</v>
      </c>
      <c r="G120" s="62">
        <v>121240524</v>
      </c>
      <c r="H120" s="62">
        <f t="shared" si="3"/>
        <v>0</v>
      </c>
    </row>
    <row r="121" spans="1:8" x14ac:dyDescent="0.25">
      <c r="A121" s="10"/>
      <c r="B121" s="11">
        <v>335.44</v>
      </c>
      <c r="C121" s="12" t="s">
        <v>339</v>
      </c>
      <c r="D121" s="13">
        <f>'Total Revenues by County'!BR122</f>
        <v>61176817</v>
      </c>
      <c r="E121" s="14">
        <f t="shared" si="2"/>
        <v>2.9296244886059548</v>
      </c>
      <c r="G121" s="62">
        <v>61176817</v>
      </c>
      <c r="H121" s="62">
        <f t="shared" si="3"/>
        <v>0</v>
      </c>
    </row>
    <row r="122" spans="1:8" x14ac:dyDescent="0.25">
      <c r="A122" s="10"/>
      <c r="B122" s="11">
        <v>335.45</v>
      </c>
      <c r="C122" s="12" t="s">
        <v>340</v>
      </c>
      <c r="D122" s="13">
        <f>'Total Revenues by County'!BR123</f>
        <v>5406696</v>
      </c>
      <c r="E122" s="14">
        <f t="shared" si="2"/>
        <v>0.25891489261443368</v>
      </c>
      <c r="G122" s="62">
        <v>5406696</v>
      </c>
      <c r="H122" s="62">
        <f t="shared" si="3"/>
        <v>0</v>
      </c>
    </row>
    <row r="123" spans="1:8" x14ac:dyDescent="0.25">
      <c r="A123" s="10"/>
      <c r="B123" s="11">
        <v>335.46</v>
      </c>
      <c r="C123" s="12" t="s">
        <v>341</v>
      </c>
      <c r="D123" s="13">
        <f>'Total Revenues by County'!BR124</f>
        <v>4866684</v>
      </c>
      <c r="E123" s="14">
        <f t="shared" si="2"/>
        <v>0.23305489438436758</v>
      </c>
      <c r="G123" s="62">
        <v>4866684</v>
      </c>
      <c r="H123" s="62">
        <f t="shared" si="3"/>
        <v>0</v>
      </c>
    </row>
    <row r="124" spans="1:8" x14ac:dyDescent="0.25">
      <c r="A124" s="10"/>
      <c r="B124" s="11">
        <v>335.48</v>
      </c>
      <c r="C124" s="12" t="s">
        <v>82</v>
      </c>
      <c r="D124" s="13">
        <f>'Total Revenues by County'!BR125</f>
        <v>83420539</v>
      </c>
      <c r="E124" s="14">
        <f t="shared" si="2"/>
        <v>3.994827875845651</v>
      </c>
      <c r="G124" s="62">
        <v>83420539</v>
      </c>
      <c r="H124" s="62">
        <f t="shared" si="3"/>
        <v>0</v>
      </c>
    </row>
    <row r="125" spans="1:8" x14ac:dyDescent="0.25">
      <c r="A125" s="10"/>
      <c r="B125" s="11">
        <v>335.5</v>
      </c>
      <c r="C125" s="12" t="s">
        <v>83</v>
      </c>
      <c r="D125" s="13">
        <f>'Total Revenues by County'!BR126</f>
        <v>47589491</v>
      </c>
      <c r="E125" s="14">
        <f t="shared" si="2"/>
        <v>2.2789570473058887</v>
      </c>
      <c r="G125" s="62">
        <v>47589491</v>
      </c>
      <c r="H125" s="62">
        <f t="shared" si="3"/>
        <v>0</v>
      </c>
    </row>
    <row r="126" spans="1:8" x14ac:dyDescent="0.25">
      <c r="A126" s="10"/>
      <c r="B126" s="11">
        <v>335.61</v>
      </c>
      <c r="C126" s="12" t="s">
        <v>84</v>
      </c>
      <c r="D126" s="13">
        <f>'Total Revenues by County'!BR127</f>
        <v>27582</v>
      </c>
      <c r="E126" s="14">
        <f t="shared" si="2"/>
        <v>1.3208418908870242E-3</v>
      </c>
      <c r="G126" s="64">
        <v>27582</v>
      </c>
      <c r="H126" s="62">
        <f t="shared" si="3"/>
        <v>0</v>
      </c>
    </row>
    <row r="127" spans="1:8" x14ac:dyDescent="0.25">
      <c r="A127" s="10"/>
      <c r="B127" s="11">
        <v>335.62</v>
      </c>
      <c r="C127" s="12" t="s">
        <v>85</v>
      </c>
      <c r="D127" s="13">
        <f>'Total Revenues by County'!BR128</f>
        <v>2114</v>
      </c>
      <c r="E127" s="14">
        <f t="shared" si="2"/>
        <v>1.0123485451871398E-4</v>
      </c>
      <c r="G127" s="62">
        <v>2114</v>
      </c>
      <c r="H127" s="62">
        <f t="shared" si="3"/>
        <v>0</v>
      </c>
    </row>
    <row r="128" spans="1:8" x14ac:dyDescent="0.25">
      <c r="A128" s="10"/>
      <c r="B128" s="11">
        <v>335.69</v>
      </c>
      <c r="C128" s="12" t="s">
        <v>86</v>
      </c>
      <c r="D128" s="13">
        <f>'Total Revenues by County'!BR129</f>
        <v>33833</v>
      </c>
      <c r="E128" s="14">
        <f t="shared" si="2"/>
        <v>1.6201886626923607E-3</v>
      </c>
      <c r="G128" s="62">
        <v>33833</v>
      </c>
      <c r="H128" s="62">
        <f t="shared" si="3"/>
        <v>0</v>
      </c>
    </row>
    <row r="129" spans="1:8" x14ac:dyDescent="0.25">
      <c r="A129" s="10"/>
      <c r="B129" s="11">
        <v>335.7</v>
      </c>
      <c r="C129" s="12" t="s">
        <v>87</v>
      </c>
      <c r="D129" s="13">
        <f>'Total Revenues by County'!BR130</f>
        <v>5669997</v>
      </c>
      <c r="E129" s="14">
        <f t="shared" si="2"/>
        <v>0.27152380388672881</v>
      </c>
      <c r="G129" s="62">
        <v>5669997</v>
      </c>
      <c r="H129" s="62">
        <f t="shared" si="3"/>
        <v>0</v>
      </c>
    </row>
    <row r="130" spans="1:8" x14ac:dyDescent="0.25">
      <c r="A130" s="10"/>
      <c r="B130" s="11">
        <v>335.9</v>
      </c>
      <c r="C130" s="12" t="s">
        <v>88</v>
      </c>
      <c r="D130" s="13">
        <f>'Total Revenues by County'!BR131</f>
        <v>1128457338</v>
      </c>
      <c r="E130" s="14">
        <f t="shared" si="2"/>
        <v>54.039363501894634</v>
      </c>
      <c r="G130" s="62">
        <v>1128457338</v>
      </c>
      <c r="H130" s="62">
        <f t="shared" si="3"/>
        <v>0</v>
      </c>
    </row>
    <row r="131" spans="1:8" x14ac:dyDescent="0.25">
      <c r="A131" s="10"/>
      <c r="B131" s="11">
        <v>336</v>
      </c>
      <c r="C131" s="12" t="s">
        <v>89</v>
      </c>
      <c r="D131" s="13">
        <f>'Total Revenues by County'!BR132</f>
        <v>1077953</v>
      </c>
      <c r="E131" s="14">
        <f t="shared" si="2"/>
        <v>5.1620820781935334E-2</v>
      </c>
      <c r="G131" s="62">
        <v>1077953</v>
      </c>
      <c r="H131" s="62">
        <f t="shared" si="3"/>
        <v>0</v>
      </c>
    </row>
    <row r="132" spans="1:8" x14ac:dyDescent="0.25">
      <c r="A132" s="10"/>
      <c r="B132" s="11">
        <v>337.1</v>
      </c>
      <c r="C132" s="12" t="s">
        <v>90</v>
      </c>
      <c r="D132" s="13">
        <f>'Total Revenues by County'!BR133</f>
        <v>9474658</v>
      </c>
      <c r="E132" s="14">
        <f t="shared" ref="E132:E195" si="4">(D132/E$286)</f>
        <v>0.45372073048465922</v>
      </c>
      <c r="G132" s="62">
        <v>9474658</v>
      </c>
      <c r="H132" s="62">
        <f t="shared" si="3"/>
        <v>0</v>
      </c>
    </row>
    <row r="133" spans="1:8" x14ac:dyDescent="0.25">
      <c r="A133" s="10"/>
      <c r="B133" s="11">
        <v>337.2</v>
      </c>
      <c r="C133" s="12" t="s">
        <v>91</v>
      </c>
      <c r="D133" s="13">
        <f>'Total Revenues by County'!BR134</f>
        <v>41727651</v>
      </c>
      <c r="E133" s="14">
        <f t="shared" si="4"/>
        <v>1.9982463000911401</v>
      </c>
      <c r="G133" s="62">
        <v>41727651</v>
      </c>
      <c r="H133" s="62">
        <f t="shared" ref="H133:H196" si="5">(G133-D133)</f>
        <v>0</v>
      </c>
    </row>
    <row r="134" spans="1:8" x14ac:dyDescent="0.25">
      <c r="A134" s="10"/>
      <c r="B134" s="11">
        <v>337.3</v>
      </c>
      <c r="C134" s="12" t="s">
        <v>92</v>
      </c>
      <c r="D134" s="13">
        <f>'Total Revenues by County'!BR135</f>
        <v>22236638</v>
      </c>
      <c r="E134" s="14">
        <f t="shared" si="4"/>
        <v>1.0648641499126335</v>
      </c>
      <c r="G134" s="62">
        <v>22236638</v>
      </c>
      <c r="H134" s="62">
        <f t="shared" si="5"/>
        <v>0</v>
      </c>
    </row>
    <row r="135" spans="1:8" x14ac:dyDescent="0.25">
      <c r="A135" s="10"/>
      <c r="B135" s="11">
        <v>337.4</v>
      </c>
      <c r="C135" s="12" t="s">
        <v>93</v>
      </c>
      <c r="D135" s="13">
        <f>'Total Revenues by County'!BR136</f>
        <v>15796993</v>
      </c>
      <c r="E135" s="14">
        <f t="shared" si="4"/>
        <v>0.75648358003223426</v>
      </c>
      <c r="G135" s="62">
        <v>15796993</v>
      </c>
      <c r="H135" s="62">
        <f t="shared" si="5"/>
        <v>0</v>
      </c>
    </row>
    <row r="136" spans="1:8" x14ac:dyDescent="0.25">
      <c r="A136" s="10"/>
      <c r="B136" s="11">
        <v>337.5</v>
      </c>
      <c r="C136" s="12" t="s">
        <v>94</v>
      </c>
      <c r="D136" s="13">
        <f>'Total Revenues by County'!BR137</f>
        <v>9542771</v>
      </c>
      <c r="E136" s="14">
        <f t="shared" si="4"/>
        <v>0.4569825136662265</v>
      </c>
      <c r="G136" s="62">
        <v>9542771</v>
      </c>
      <c r="H136" s="62">
        <f t="shared" si="5"/>
        <v>0</v>
      </c>
    </row>
    <row r="137" spans="1:8" x14ac:dyDescent="0.25">
      <c r="A137" s="10"/>
      <c r="B137" s="11">
        <v>337.6</v>
      </c>
      <c r="C137" s="12" t="s">
        <v>95</v>
      </c>
      <c r="D137" s="13">
        <f>'Total Revenues by County'!BR138</f>
        <v>1234727</v>
      </c>
      <c r="E137" s="14">
        <f t="shared" si="4"/>
        <v>5.912838609996602E-2</v>
      </c>
      <c r="G137" s="62">
        <v>1234727</v>
      </c>
      <c r="H137" s="62">
        <f t="shared" si="5"/>
        <v>0</v>
      </c>
    </row>
    <row r="138" spans="1:8" x14ac:dyDescent="0.25">
      <c r="A138" s="10"/>
      <c r="B138" s="11">
        <v>337.7</v>
      </c>
      <c r="C138" s="12" t="s">
        <v>96</v>
      </c>
      <c r="D138" s="13">
        <f>'Total Revenues by County'!BR139</f>
        <v>5224348</v>
      </c>
      <c r="E138" s="14">
        <f t="shared" si="4"/>
        <v>0.25018264415096231</v>
      </c>
      <c r="G138" s="62">
        <v>5224348</v>
      </c>
      <c r="H138" s="62">
        <f t="shared" si="5"/>
        <v>0</v>
      </c>
    </row>
    <row r="139" spans="1:8" x14ac:dyDescent="0.25">
      <c r="A139" s="10"/>
      <c r="B139" s="11">
        <v>337.9</v>
      </c>
      <c r="C139" s="12" t="s">
        <v>97</v>
      </c>
      <c r="D139" s="13">
        <f>'Total Revenues by County'!BR140</f>
        <v>5331145</v>
      </c>
      <c r="E139" s="14">
        <f t="shared" si="4"/>
        <v>0.25529691981701491</v>
      </c>
      <c r="G139" s="62">
        <v>5331145</v>
      </c>
      <c r="H139" s="62">
        <f t="shared" si="5"/>
        <v>0</v>
      </c>
    </row>
    <row r="140" spans="1:8" x14ac:dyDescent="0.25">
      <c r="A140" s="10"/>
      <c r="B140" s="11">
        <v>338</v>
      </c>
      <c r="C140" s="12" t="s">
        <v>98</v>
      </c>
      <c r="D140" s="13">
        <f>'Total Revenues by County'!BR141</f>
        <v>13657151</v>
      </c>
      <c r="E140" s="14">
        <f t="shared" si="4"/>
        <v>0.65401120843193439</v>
      </c>
      <c r="G140" s="62">
        <v>13657151</v>
      </c>
      <c r="H140" s="62">
        <f t="shared" si="5"/>
        <v>0</v>
      </c>
    </row>
    <row r="141" spans="1:8" x14ac:dyDescent="0.25">
      <c r="A141" s="10"/>
      <c r="B141" s="11">
        <v>339</v>
      </c>
      <c r="C141" s="12" t="s">
        <v>99</v>
      </c>
      <c r="D141" s="13">
        <f>'Total Revenues by County'!BR142</f>
        <v>31154937</v>
      </c>
      <c r="E141" s="14">
        <f t="shared" si="4"/>
        <v>1.4919420599501889</v>
      </c>
      <c r="G141" s="62">
        <v>31154937</v>
      </c>
      <c r="H141" s="62">
        <f t="shared" si="5"/>
        <v>0</v>
      </c>
    </row>
    <row r="142" spans="1:8" ht="15.75" x14ac:dyDescent="0.25">
      <c r="A142" s="15" t="s">
        <v>100</v>
      </c>
      <c r="B142" s="16"/>
      <c r="C142" s="17"/>
      <c r="D142" s="18">
        <f>'Total Revenues by County'!BR143</f>
        <v>23552265406</v>
      </c>
      <c r="E142" s="19">
        <f t="shared" si="4"/>
        <v>1127.8666802093426</v>
      </c>
      <c r="G142" s="63">
        <f>SUM(G143:G232)</f>
        <v>23552265406</v>
      </c>
      <c r="H142" s="63">
        <f t="shared" si="5"/>
        <v>0</v>
      </c>
    </row>
    <row r="143" spans="1:8" x14ac:dyDescent="0.25">
      <c r="A143" s="10"/>
      <c r="B143" s="11">
        <v>341.1</v>
      </c>
      <c r="C143" s="12" t="s">
        <v>101</v>
      </c>
      <c r="D143" s="13">
        <f>'Total Revenues by County'!BR144</f>
        <v>259582680</v>
      </c>
      <c r="E143" s="14">
        <f t="shared" si="4"/>
        <v>12.43084902808793</v>
      </c>
      <c r="G143" s="62">
        <v>259582680</v>
      </c>
      <c r="H143" s="62">
        <f t="shared" si="5"/>
        <v>0</v>
      </c>
    </row>
    <row r="144" spans="1:8" x14ac:dyDescent="0.25">
      <c r="A144" s="10"/>
      <c r="B144" s="11">
        <v>341.15</v>
      </c>
      <c r="C144" s="12" t="s">
        <v>102</v>
      </c>
      <c r="D144" s="13">
        <f>'Total Revenues by County'!BR145</f>
        <v>441731842</v>
      </c>
      <c r="E144" s="14">
        <f t="shared" si="4"/>
        <v>21.153575572920317</v>
      </c>
      <c r="G144" s="62">
        <v>441731842</v>
      </c>
      <c r="H144" s="62">
        <f t="shared" si="5"/>
        <v>0</v>
      </c>
    </row>
    <row r="145" spans="1:8" x14ac:dyDescent="0.25">
      <c r="A145" s="10"/>
      <c r="B145" s="11">
        <v>341.16</v>
      </c>
      <c r="C145" s="12" t="s">
        <v>103</v>
      </c>
      <c r="D145" s="13">
        <f>'Total Revenues by County'!BR146</f>
        <v>40064045</v>
      </c>
      <c r="E145" s="14">
        <f t="shared" si="4"/>
        <v>1.9185798330209132</v>
      </c>
      <c r="G145" s="62">
        <v>40064045</v>
      </c>
      <c r="H145" s="62">
        <f t="shared" si="5"/>
        <v>0</v>
      </c>
    </row>
    <row r="146" spans="1:8" x14ac:dyDescent="0.25">
      <c r="A146" s="10"/>
      <c r="B146" s="11">
        <v>341.2</v>
      </c>
      <c r="C146" s="12" t="s">
        <v>104</v>
      </c>
      <c r="D146" s="13">
        <f>'Total Revenues by County'!BR147</f>
        <v>2123226846</v>
      </c>
      <c r="E146" s="14">
        <f t="shared" si="4"/>
        <v>101.6767080723926</v>
      </c>
      <c r="G146" s="62">
        <v>2123226846</v>
      </c>
      <c r="H146" s="62">
        <f t="shared" si="5"/>
        <v>0</v>
      </c>
    </row>
    <row r="147" spans="1:8" x14ac:dyDescent="0.25">
      <c r="A147" s="10"/>
      <c r="B147" s="11">
        <v>341.3</v>
      </c>
      <c r="C147" s="12" t="s">
        <v>105</v>
      </c>
      <c r="D147" s="13">
        <f>'Total Revenues by County'!BR148</f>
        <v>79962560</v>
      </c>
      <c r="E147" s="14">
        <f t="shared" si="4"/>
        <v>3.8292327949592897</v>
      </c>
      <c r="G147" s="62">
        <v>79962560</v>
      </c>
      <c r="H147" s="62">
        <f t="shared" si="5"/>
        <v>0</v>
      </c>
    </row>
    <row r="148" spans="1:8" x14ac:dyDescent="0.25">
      <c r="A148" s="10"/>
      <c r="B148" s="11">
        <v>341.51</v>
      </c>
      <c r="C148" s="12" t="s">
        <v>106</v>
      </c>
      <c r="D148" s="13">
        <f>'Total Revenues by County'!BR149</f>
        <v>1200489019</v>
      </c>
      <c r="E148" s="14">
        <f t="shared" si="4"/>
        <v>57.488803779460106</v>
      </c>
      <c r="G148" s="62">
        <v>1200489019</v>
      </c>
      <c r="H148" s="62">
        <f t="shared" si="5"/>
        <v>0</v>
      </c>
    </row>
    <row r="149" spans="1:8" x14ac:dyDescent="0.25">
      <c r="A149" s="10"/>
      <c r="B149" s="11">
        <v>341.52</v>
      </c>
      <c r="C149" s="12" t="s">
        <v>107</v>
      </c>
      <c r="D149" s="13">
        <f>'Total Revenues by County'!BR150</f>
        <v>78577165</v>
      </c>
      <c r="E149" s="14">
        <f t="shared" si="4"/>
        <v>3.7628892465789896</v>
      </c>
      <c r="G149" s="62">
        <v>78577165</v>
      </c>
      <c r="H149" s="62">
        <f t="shared" si="5"/>
        <v>0</v>
      </c>
    </row>
    <row r="150" spans="1:8" x14ac:dyDescent="0.25">
      <c r="A150" s="10"/>
      <c r="B150" s="11">
        <v>341.53</v>
      </c>
      <c r="C150" s="12" t="s">
        <v>108</v>
      </c>
      <c r="D150" s="13">
        <f>'Total Revenues by County'!BR151</f>
        <v>154153550</v>
      </c>
      <c r="E150" s="14">
        <f t="shared" si="4"/>
        <v>7.3820776763449869</v>
      </c>
      <c r="G150" s="62">
        <v>154153550</v>
      </c>
      <c r="H150" s="62">
        <f t="shared" si="5"/>
        <v>0</v>
      </c>
    </row>
    <row r="151" spans="1:8" x14ac:dyDescent="0.25">
      <c r="A151" s="10"/>
      <c r="B151" s="11">
        <v>341.54</v>
      </c>
      <c r="C151" s="12" t="s">
        <v>109</v>
      </c>
      <c r="D151" s="13">
        <f>'Total Revenues by County'!BR152</f>
        <v>1679424</v>
      </c>
      <c r="E151" s="14">
        <f t="shared" si="4"/>
        <v>8.0423956629724083E-2</v>
      </c>
      <c r="G151" s="62">
        <v>1679424</v>
      </c>
      <c r="H151" s="62">
        <f t="shared" si="5"/>
        <v>0</v>
      </c>
    </row>
    <row r="152" spans="1:8" x14ac:dyDescent="0.25">
      <c r="A152" s="10"/>
      <c r="B152" s="11">
        <v>341.55</v>
      </c>
      <c r="C152" s="12" t="s">
        <v>110</v>
      </c>
      <c r="D152" s="13">
        <f>'Total Revenues by County'!BR153</f>
        <v>1166501</v>
      </c>
      <c r="E152" s="14">
        <f t="shared" si="4"/>
        <v>5.5861191594576337E-2</v>
      </c>
      <c r="G152" s="62">
        <v>1166501</v>
      </c>
      <c r="H152" s="62">
        <f t="shared" si="5"/>
        <v>0</v>
      </c>
    </row>
    <row r="153" spans="1:8" x14ac:dyDescent="0.25">
      <c r="A153" s="10"/>
      <c r="B153" s="11">
        <v>341.56</v>
      </c>
      <c r="C153" s="12" t="s">
        <v>111</v>
      </c>
      <c r="D153" s="13">
        <f>'Total Revenues by County'!BR154</f>
        <v>14592015</v>
      </c>
      <c r="E153" s="14">
        <f t="shared" si="4"/>
        <v>0.69877980873221013</v>
      </c>
      <c r="G153" s="62">
        <v>14592015</v>
      </c>
      <c r="H153" s="62">
        <f t="shared" si="5"/>
        <v>0</v>
      </c>
    </row>
    <row r="154" spans="1:8" x14ac:dyDescent="0.25">
      <c r="A154" s="10"/>
      <c r="B154" s="11">
        <v>341.8</v>
      </c>
      <c r="C154" s="12" t="s">
        <v>112</v>
      </c>
      <c r="D154" s="13">
        <f>'Total Revenues by County'!BR155</f>
        <v>549506377</v>
      </c>
      <c r="E154" s="14">
        <f t="shared" si="4"/>
        <v>26.314663260501703</v>
      </c>
      <c r="G154" s="62">
        <v>549506377</v>
      </c>
      <c r="H154" s="62">
        <f t="shared" si="5"/>
        <v>0</v>
      </c>
    </row>
    <row r="155" spans="1:8" x14ac:dyDescent="0.25">
      <c r="A155" s="10"/>
      <c r="B155" s="11">
        <v>341.9</v>
      </c>
      <c r="C155" s="12" t="s">
        <v>113</v>
      </c>
      <c r="D155" s="13">
        <f>'Total Revenues by County'!BR156</f>
        <v>7364662923</v>
      </c>
      <c r="E155" s="14">
        <f t="shared" si="4"/>
        <v>352.67766300343987</v>
      </c>
      <c r="G155" s="62">
        <v>7364662923</v>
      </c>
      <c r="H155" s="62">
        <f t="shared" si="5"/>
        <v>0</v>
      </c>
    </row>
    <row r="156" spans="1:8" x14ac:dyDescent="0.25">
      <c r="A156" s="10"/>
      <c r="B156" s="11">
        <v>342.1</v>
      </c>
      <c r="C156" s="12" t="s">
        <v>114</v>
      </c>
      <c r="D156" s="13">
        <f>'Total Revenues by County'!BR157</f>
        <v>492034169</v>
      </c>
      <c r="E156" s="14">
        <f t="shared" si="4"/>
        <v>23.562444426183223</v>
      </c>
      <c r="G156" s="62">
        <v>492034169</v>
      </c>
      <c r="H156" s="62">
        <f t="shared" si="5"/>
        <v>0</v>
      </c>
    </row>
    <row r="157" spans="1:8" x14ac:dyDescent="0.25">
      <c r="A157" s="10"/>
      <c r="B157" s="11">
        <v>342.2</v>
      </c>
      <c r="C157" s="12" t="s">
        <v>115</v>
      </c>
      <c r="D157" s="13">
        <f>'Total Revenues by County'!BR158</f>
        <v>231536977</v>
      </c>
      <c r="E157" s="14">
        <f t="shared" si="4"/>
        <v>11.08780141073691</v>
      </c>
      <c r="G157" s="62">
        <v>231536977</v>
      </c>
      <c r="H157" s="62">
        <f t="shared" si="5"/>
        <v>0</v>
      </c>
    </row>
    <row r="158" spans="1:8" x14ac:dyDescent="0.25">
      <c r="A158" s="10"/>
      <c r="B158" s="11">
        <v>342.3</v>
      </c>
      <c r="C158" s="12" t="s">
        <v>116</v>
      </c>
      <c r="D158" s="13">
        <f>'Total Revenues by County'!BR159</f>
        <v>75246714</v>
      </c>
      <c r="E158" s="14">
        <f t="shared" si="4"/>
        <v>3.6034012037849004</v>
      </c>
      <c r="G158" s="62">
        <v>75246714</v>
      </c>
      <c r="H158" s="62">
        <f t="shared" si="5"/>
        <v>0</v>
      </c>
    </row>
    <row r="159" spans="1:8" x14ac:dyDescent="0.25">
      <c r="A159" s="10"/>
      <c r="B159" s="11">
        <v>342.4</v>
      </c>
      <c r="C159" s="12" t="s">
        <v>117</v>
      </c>
      <c r="D159" s="13">
        <f>'Total Revenues by County'!BR160</f>
        <v>32047941</v>
      </c>
      <c r="E159" s="14">
        <f t="shared" si="4"/>
        <v>1.5347060760450943</v>
      </c>
      <c r="G159" s="62">
        <v>32047941</v>
      </c>
      <c r="H159" s="62">
        <f t="shared" si="5"/>
        <v>0</v>
      </c>
    </row>
    <row r="160" spans="1:8" x14ac:dyDescent="0.25">
      <c r="A160" s="10"/>
      <c r="B160" s="11">
        <v>342.5</v>
      </c>
      <c r="C160" s="12" t="s">
        <v>118</v>
      </c>
      <c r="D160" s="13">
        <f>'Total Revenues by County'!BR161</f>
        <v>25890431</v>
      </c>
      <c r="E160" s="14">
        <f t="shared" si="4"/>
        <v>1.2398363366659426</v>
      </c>
      <c r="G160" s="62">
        <v>25890431</v>
      </c>
      <c r="H160" s="62">
        <f t="shared" si="5"/>
        <v>0</v>
      </c>
    </row>
    <row r="161" spans="1:8" x14ac:dyDescent="0.25">
      <c r="A161" s="10"/>
      <c r="B161" s="11">
        <v>342.6</v>
      </c>
      <c r="C161" s="12" t="s">
        <v>119</v>
      </c>
      <c r="D161" s="13">
        <f>'Total Revenues by County'!BR162</f>
        <v>507887548</v>
      </c>
      <c r="E161" s="14">
        <f t="shared" si="4"/>
        <v>24.321628208915026</v>
      </c>
      <c r="G161" s="62">
        <v>507887548</v>
      </c>
      <c r="H161" s="62">
        <f t="shared" si="5"/>
        <v>0</v>
      </c>
    </row>
    <row r="162" spans="1:8" x14ac:dyDescent="0.25">
      <c r="A162" s="10"/>
      <c r="B162" s="11">
        <v>342.9</v>
      </c>
      <c r="C162" s="12" t="s">
        <v>120</v>
      </c>
      <c r="D162" s="13">
        <f>'Total Revenues by County'!BR163</f>
        <v>56837651</v>
      </c>
      <c r="E162" s="14">
        <f t="shared" si="4"/>
        <v>2.7218312820106143</v>
      </c>
      <c r="G162" s="62">
        <v>56837651</v>
      </c>
      <c r="H162" s="62">
        <f t="shared" si="5"/>
        <v>0</v>
      </c>
    </row>
    <row r="163" spans="1:8" x14ac:dyDescent="0.25">
      <c r="A163" s="10"/>
      <c r="B163" s="11">
        <v>343.1</v>
      </c>
      <c r="C163" s="12" t="s">
        <v>121</v>
      </c>
      <c r="D163" s="13">
        <f>'Total Revenues by County'!BR164</f>
        <v>9000478</v>
      </c>
      <c r="E163" s="14">
        <f t="shared" si="4"/>
        <v>0.43101328331546163</v>
      </c>
      <c r="G163" s="62">
        <v>9000478</v>
      </c>
      <c r="H163" s="62">
        <f t="shared" si="5"/>
        <v>0</v>
      </c>
    </row>
    <row r="164" spans="1:8" x14ac:dyDescent="0.25">
      <c r="A164" s="10"/>
      <c r="B164" s="11">
        <v>343.2</v>
      </c>
      <c r="C164" s="12" t="s">
        <v>122</v>
      </c>
      <c r="D164" s="13">
        <f>'Total Revenues by County'!BR165</f>
        <v>166104</v>
      </c>
      <c r="E164" s="14">
        <f t="shared" si="4"/>
        <v>7.9543586920418491E-3</v>
      </c>
      <c r="G164" s="62">
        <v>166104</v>
      </c>
      <c r="H164" s="62">
        <f t="shared" si="5"/>
        <v>0</v>
      </c>
    </row>
    <row r="165" spans="1:8" x14ac:dyDescent="0.25">
      <c r="A165" s="10"/>
      <c r="B165" s="11">
        <v>343.3</v>
      </c>
      <c r="C165" s="12" t="s">
        <v>123</v>
      </c>
      <c r="D165" s="13">
        <f>'Total Revenues by County'!BR166</f>
        <v>506596970</v>
      </c>
      <c r="E165" s="14">
        <f t="shared" si="4"/>
        <v>24.259825240099961</v>
      </c>
      <c r="G165" s="62">
        <v>506596970</v>
      </c>
      <c r="H165" s="62">
        <f t="shared" si="5"/>
        <v>0</v>
      </c>
    </row>
    <row r="166" spans="1:8" x14ac:dyDescent="0.25">
      <c r="A166" s="10"/>
      <c r="B166" s="11">
        <v>343.4</v>
      </c>
      <c r="C166" s="12" t="s">
        <v>124</v>
      </c>
      <c r="D166" s="13">
        <f>'Total Revenues by County'!BR167</f>
        <v>1637645167</v>
      </c>
      <c r="E166" s="14">
        <f t="shared" si="4"/>
        <v>78.423259335156132</v>
      </c>
      <c r="G166" s="62">
        <v>1637645167</v>
      </c>
      <c r="H166" s="62">
        <f t="shared" si="5"/>
        <v>0</v>
      </c>
    </row>
    <row r="167" spans="1:8" x14ac:dyDescent="0.25">
      <c r="A167" s="10"/>
      <c r="B167" s="11">
        <v>343.5</v>
      </c>
      <c r="C167" s="12" t="s">
        <v>125</v>
      </c>
      <c r="D167" s="13">
        <f>'Total Revenues by County'!BR168</f>
        <v>607235097</v>
      </c>
      <c r="E167" s="14">
        <f t="shared" si="4"/>
        <v>29.079165895672741</v>
      </c>
      <c r="G167" s="62">
        <v>607235097</v>
      </c>
      <c r="H167" s="62">
        <f t="shared" si="5"/>
        <v>0</v>
      </c>
    </row>
    <row r="168" spans="1:8" x14ac:dyDescent="0.25">
      <c r="A168" s="10"/>
      <c r="B168" s="11">
        <v>343.6</v>
      </c>
      <c r="C168" s="12" t="s">
        <v>126</v>
      </c>
      <c r="D168" s="13">
        <f>'Total Revenues by County'!BR169</f>
        <v>2252720607</v>
      </c>
      <c r="E168" s="14">
        <f t="shared" si="4"/>
        <v>107.87788217642104</v>
      </c>
      <c r="G168" s="62">
        <v>2252720607</v>
      </c>
      <c r="H168" s="62">
        <f t="shared" si="5"/>
        <v>0</v>
      </c>
    </row>
    <row r="169" spans="1:8" x14ac:dyDescent="0.25">
      <c r="A169" s="10"/>
      <c r="B169" s="11">
        <v>343.7</v>
      </c>
      <c r="C169" s="12" t="s">
        <v>127</v>
      </c>
      <c r="D169" s="13">
        <f>'Total Revenues by County'!BR170</f>
        <v>14722065</v>
      </c>
      <c r="E169" s="14">
        <f t="shared" si="4"/>
        <v>0.70500761991014715</v>
      </c>
      <c r="G169" s="62">
        <v>14722065</v>
      </c>
      <c r="H169" s="62">
        <f t="shared" si="5"/>
        <v>0</v>
      </c>
    </row>
    <row r="170" spans="1:8" x14ac:dyDescent="0.25">
      <c r="A170" s="10"/>
      <c r="B170" s="11">
        <v>343.8</v>
      </c>
      <c r="C170" s="12" t="s">
        <v>128</v>
      </c>
      <c r="D170" s="13">
        <f>'Total Revenues by County'!BR171</f>
        <v>723017</v>
      </c>
      <c r="E170" s="14">
        <f t="shared" si="4"/>
        <v>3.462370899222187E-2</v>
      </c>
      <c r="G170" s="62">
        <v>723017</v>
      </c>
      <c r="H170" s="62">
        <f t="shared" si="5"/>
        <v>0</v>
      </c>
    </row>
    <row r="171" spans="1:8" x14ac:dyDescent="0.25">
      <c r="A171" s="10"/>
      <c r="B171" s="11">
        <v>343.9</v>
      </c>
      <c r="C171" s="12" t="s">
        <v>129</v>
      </c>
      <c r="D171" s="13">
        <f>'Total Revenues by County'!BR172</f>
        <v>49439488</v>
      </c>
      <c r="E171" s="14">
        <f t="shared" si="4"/>
        <v>2.3675493733016584</v>
      </c>
      <c r="G171" s="62">
        <v>49439488</v>
      </c>
      <c r="H171" s="62">
        <f t="shared" si="5"/>
        <v>0</v>
      </c>
    </row>
    <row r="172" spans="1:8" x14ac:dyDescent="0.25">
      <c r="A172" s="10"/>
      <c r="B172" s="11">
        <v>344.1</v>
      </c>
      <c r="C172" s="12" t="s">
        <v>130</v>
      </c>
      <c r="D172" s="13">
        <f>'Total Revenues by County'!BR173</f>
        <v>1185041193</v>
      </c>
      <c r="E172" s="14">
        <f t="shared" si="4"/>
        <v>56.749041046375716</v>
      </c>
      <c r="G172" s="62">
        <v>1185041193</v>
      </c>
      <c r="H172" s="62">
        <f t="shared" si="5"/>
        <v>0</v>
      </c>
    </row>
    <row r="173" spans="1:8" x14ac:dyDescent="0.25">
      <c r="A173" s="10"/>
      <c r="B173" s="11">
        <v>344.2</v>
      </c>
      <c r="C173" s="12" t="s">
        <v>131</v>
      </c>
      <c r="D173" s="13">
        <f>'Total Revenues by County'!BR174</f>
        <v>224053848</v>
      </c>
      <c r="E173" s="14">
        <f t="shared" si="4"/>
        <v>10.729450665391701</v>
      </c>
      <c r="G173" s="62">
        <v>224053848</v>
      </c>
      <c r="H173" s="62">
        <f t="shared" si="5"/>
        <v>0</v>
      </c>
    </row>
    <row r="174" spans="1:8" x14ac:dyDescent="0.25">
      <c r="A174" s="10"/>
      <c r="B174" s="11">
        <v>344.3</v>
      </c>
      <c r="C174" s="12" t="s">
        <v>132</v>
      </c>
      <c r="D174" s="13">
        <f>'Total Revenues by County'!BR175</f>
        <v>53805007</v>
      </c>
      <c r="E174" s="14">
        <f t="shared" si="4"/>
        <v>2.5766045676553393</v>
      </c>
      <c r="G174" s="62">
        <v>53805007</v>
      </c>
      <c r="H174" s="62">
        <f t="shared" si="5"/>
        <v>0</v>
      </c>
    </row>
    <row r="175" spans="1:8" x14ac:dyDescent="0.25">
      <c r="A175" s="10"/>
      <c r="B175" s="11">
        <v>344.4</v>
      </c>
      <c r="C175" s="12" t="s">
        <v>133</v>
      </c>
      <c r="D175" s="13">
        <f>'Total Revenues by County'!BR176</f>
        <v>268000</v>
      </c>
      <c r="E175" s="14">
        <f t="shared" si="4"/>
        <v>1.2833936145229588E-2</v>
      </c>
      <c r="G175" s="62">
        <v>268000</v>
      </c>
      <c r="H175" s="62">
        <f t="shared" si="5"/>
        <v>0</v>
      </c>
    </row>
    <row r="176" spans="1:8" x14ac:dyDescent="0.25">
      <c r="A176" s="10"/>
      <c r="B176" s="11">
        <v>344.5</v>
      </c>
      <c r="C176" s="12" t="s">
        <v>134</v>
      </c>
      <c r="D176" s="13">
        <f>'Total Revenues by County'!BR177</f>
        <v>4874239</v>
      </c>
      <c r="E176" s="14">
        <f t="shared" si="4"/>
        <v>0.23341668687532732</v>
      </c>
      <c r="G176" s="62">
        <v>4874239</v>
      </c>
      <c r="H176" s="62">
        <f t="shared" si="5"/>
        <v>0</v>
      </c>
    </row>
    <row r="177" spans="1:8" x14ac:dyDescent="0.25">
      <c r="A177" s="10"/>
      <c r="B177" s="11">
        <v>344.6</v>
      </c>
      <c r="C177" s="12" t="s">
        <v>135</v>
      </c>
      <c r="D177" s="13">
        <f>'Total Revenues by County'!BR178</f>
        <v>79438078</v>
      </c>
      <c r="E177" s="14">
        <f t="shared" si="4"/>
        <v>3.8041164945961468</v>
      </c>
      <c r="G177" s="62">
        <v>79438078</v>
      </c>
      <c r="H177" s="62">
        <f t="shared" si="5"/>
        <v>0</v>
      </c>
    </row>
    <row r="178" spans="1:8" x14ac:dyDescent="0.25">
      <c r="A178" s="10"/>
      <c r="B178" s="11">
        <v>344.9</v>
      </c>
      <c r="C178" s="12" t="s">
        <v>136</v>
      </c>
      <c r="D178" s="13">
        <f>'Total Revenues by County'!BR179</f>
        <v>35881878</v>
      </c>
      <c r="E178" s="14">
        <f t="shared" si="4"/>
        <v>1.7183049665034267</v>
      </c>
      <c r="G178" s="62">
        <v>35881878</v>
      </c>
      <c r="H178" s="62">
        <f t="shared" si="5"/>
        <v>0</v>
      </c>
    </row>
    <row r="179" spans="1:8" x14ac:dyDescent="0.25">
      <c r="A179" s="10"/>
      <c r="B179" s="11">
        <v>345.1</v>
      </c>
      <c r="C179" s="12" t="s">
        <v>137</v>
      </c>
      <c r="D179" s="13">
        <f>'Total Revenues by County'!BR180</f>
        <v>91442746</v>
      </c>
      <c r="E179" s="14">
        <f t="shared" si="4"/>
        <v>4.3789938921957026</v>
      </c>
      <c r="G179" s="62">
        <v>91442746</v>
      </c>
      <c r="H179" s="62">
        <f t="shared" si="5"/>
        <v>0</v>
      </c>
    </row>
    <row r="180" spans="1:8" x14ac:dyDescent="0.25">
      <c r="A180" s="10"/>
      <c r="B180" s="11">
        <v>345.9</v>
      </c>
      <c r="C180" s="12" t="s">
        <v>138</v>
      </c>
      <c r="D180" s="13">
        <f>'Total Revenues by County'!BR181</f>
        <v>21418942</v>
      </c>
      <c r="E180" s="14">
        <f t="shared" si="4"/>
        <v>1.0257064698745377</v>
      </c>
      <c r="G180" s="62">
        <v>21418942</v>
      </c>
      <c r="H180" s="62">
        <f t="shared" si="5"/>
        <v>0</v>
      </c>
    </row>
    <row r="181" spans="1:8" x14ac:dyDescent="0.25">
      <c r="A181" s="10"/>
      <c r="B181" s="11">
        <v>346.1</v>
      </c>
      <c r="C181" s="12" t="s">
        <v>297</v>
      </c>
      <c r="D181" s="13">
        <f>'Total Revenues by County'!BR182</f>
        <v>131</v>
      </c>
      <c r="E181" s="14">
        <f t="shared" si="4"/>
        <v>6.2733046083025224E-6</v>
      </c>
      <c r="G181" s="62">
        <v>131</v>
      </c>
      <c r="H181" s="62">
        <f t="shared" si="5"/>
        <v>0</v>
      </c>
    </row>
    <row r="182" spans="1:8" x14ac:dyDescent="0.25">
      <c r="A182" s="10"/>
      <c r="B182" s="11">
        <v>346.2</v>
      </c>
      <c r="C182" s="12" t="s">
        <v>139</v>
      </c>
      <c r="D182" s="13">
        <f>'Total Revenues by County'!BR183</f>
        <v>1769411738</v>
      </c>
      <c r="E182" s="14">
        <f t="shared" si="4"/>
        <v>84.733273358625766</v>
      </c>
      <c r="G182" s="62">
        <v>1769411738</v>
      </c>
      <c r="H182" s="62">
        <f t="shared" si="5"/>
        <v>0</v>
      </c>
    </row>
    <row r="183" spans="1:8" x14ac:dyDescent="0.25">
      <c r="A183" s="10"/>
      <c r="B183" s="11">
        <v>346.3</v>
      </c>
      <c r="C183" s="12" t="s">
        <v>140</v>
      </c>
      <c r="D183" s="13">
        <f>'Total Revenues by County'!BR184</f>
        <v>2049532</v>
      </c>
      <c r="E183" s="14">
        <f t="shared" si="4"/>
        <v>9.8147622446286151E-2</v>
      </c>
      <c r="G183" s="62">
        <v>2049532</v>
      </c>
      <c r="H183" s="62">
        <f t="shared" si="5"/>
        <v>0</v>
      </c>
    </row>
    <row r="184" spans="1:8" x14ac:dyDescent="0.25">
      <c r="A184" s="10"/>
      <c r="B184" s="11">
        <v>346.4</v>
      </c>
      <c r="C184" s="12" t="s">
        <v>141</v>
      </c>
      <c r="D184" s="13">
        <f>'Total Revenues by County'!BR185</f>
        <v>17382099</v>
      </c>
      <c r="E184" s="14">
        <f t="shared" si="4"/>
        <v>0.83239085311962335</v>
      </c>
      <c r="G184" s="62">
        <v>17382099</v>
      </c>
      <c r="H184" s="62">
        <f t="shared" si="5"/>
        <v>0</v>
      </c>
    </row>
    <row r="185" spans="1:8" x14ac:dyDescent="0.25">
      <c r="A185" s="10"/>
      <c r="B185" s="11">
        <v>346.9</v>
      </c>
      <c r="C185" s="12" t="s">
        <v>142</v>
      </c>
      <c r="D185" s="13">
        <f>'Total Revenues by County'!BR186</f>
        <v>30284163</v>
      </c>
      <c r="E185" s="14">
        <f t="shared" si="4"/>
        <v>1.4502425901258378</v>
      </c>
      <c r="G185" s="62">
        <v>30284163</v>
      </c>
      <c r="H185" s="62">
        <f t="shared" si="5"/>
        <v>0</v>
      </c>
    </row>
    <row r="186" spans="1:8" x14ac:dyDescent="0.25">
      <c r="A186" s="10"/>
      <c r="B186" s="11">
        <v>347.1</v>
      </c>
      <c r="C186" s="12" t="s">
        <v>143</v>
      </c>
      <c r="D186" s="13">
        <f>'Total Revenues by County'!BR187</f>
        <v>1692212</v>
      </c>
      <c r="E186" s="14">
        <f t="shared" si="4"/>
        <v>8.1036346090265859E-2</v>
      </c>
      <c r="G186" s="62">
        <v>1692212</v>
      </c>
      <c r="H186" s="62">
        <f t="shared" si="5"/>
        <v>0</v>
      </c>
    </row>
    <row r="187" spans="1:8" x14ac:dyDescent="0.25">
      <c r="A187" s="10"/>
      <c r="B187" s="11">
        <v>347.2</v>
      </c>
      <c r="C187" s="12" t="s">
        <v>144</v>
      </c>
      <c r="D187" s="13">
        <f>'Total Revenues by County'!BR188</f>
        <v>133797192</v>
      </c>
      <c r="E187" s="14">
        <f t="shared" si="4"/>
        <v>6.4072560393247127</v>
      </c>
      <c r="G187" s="62">
        <v>133797192</v>
      </c>
      <c r="H187" s="62">
        <f t="shared" si="5"/>
        <v>0</v>
      </c>
    </row>
    <row r="188" spans="1:8" x14ac:dyDescent="0.25">
      <c r="A188" s="10"/>
      <c r="B188" s="11">
        <v>347.3</v>
      </c>
      <c r="C188" s="12" t="s">
        <v>145</v>
      </c>
      <c r="D188" s="13">
        <f>'Total Revenues by County'!BR189</f>
        <v>18361015</v>
      </c>
      <c r="E188" s="14">
        <f t="shared" si="4"/>
        <v>0.87926900772986061</v>
      </c>
      <c r="G188" s="62">
        <v>18361015</v>
      </c>
      <c r="H188" s="62">
        <f t="shared" si="5"/>
        <v>0</v>
      </c>
    </row>
    <row r="189" spans="1:8" x14ac:dyDescent="0.25">
      <c r="A189" s="10"/>
      <c r="B189" s="11">
        <v>347.4</v>
      </c>
      <c r="C189" s="12" t="s">
        <v>146</v>
      </c>
      <c r="D189" s="13">
        <f>'Total Revenues by County'!BR190</f>
        <v>2776277</v>
      </c>
      <c r="E189" s="14">
        <f t="shared" si="4"/>
        <v>0.13294985723682673</v>
      </c>
      <c r="G189" s="62">
        <v>2776277</v>
      </c>
      <c r="H189" s="62">
        <f t="shared" si="5"/>
        <v>0</v>
      </c>
    </row>
    <row r="190" spans="1:8" x14ac:dyDescent="0.25">
      <c r="A190" s="10"/>
      <c r="B190" s="11">
        <v>347.5</v>
      </c>
      <c r="C190" s="12" t="s">
        <v>147</v>
      </c>
      <c r="D190" s="13">
        <f>'Total Revenues by County'!BR191</f>
        <v>32467039</v>
      </c>
      <c r="E190" s="14">
        <f t="shared" si="4"/>
        <v>1.5547757662338757</v>
      </c>
      <c r="G190" s="62">
        <v>32467039</v>
      </c>
      <c r="H190" s="62">
        <f t="shared" si="5"/>
        <v>0</v>
      </c>
    </row>
    <row r="191" spans="1:8" x14ac:dyDescent="0.25">
      <c r="A191" s="10"/>
      <c r="B191" s="11">
        <v>347.9</v>
      </c>
      <c r="C191" s="12" t="s">
        <v>148</v>
      </c>
      <c r="D191" s="13">
        <f>'Total Revenues by County'!BR192</f>
        <v>3816356</v>
      </c>
      <c r="E191" s="14">
        <f t="shared" si="4"/>
        <v>0.18275697466964108</v>
      </c>
      <c r="G191" s="62">
        <v>3816356</v>
      </c>
      <c r="H191" s="62">
        <f t="shared" si="5"/>
        <v>0</v>
      </c>
    </row>
    <row r="192" spans="1:8" x14ac:dyDescent="0.25">
      <c r="A192" s="10"/>
      <c r="B192" s="11">
        <v>348.11</v>
      </c>
      <c r="C192" s="12" t="s">
        <v>149</v>
      </c>
      <c r="D192" s="13">
        <f>'Total Revenues by County'!BR193</f>
        <v>801744</v>
      </c>
      <c r="E192" s="14">
        <f t="shared" si="4"/>
        <v>3.8393773510525933E-2</v>
      </c>
      <c r="G192" s="62">
        <v>801744</v>
      </c>
      <c r="H192" s="62">
        <f t="shared" si="5"/>
        <v>0</v>
      </c>
    </row>
    <row r="193" spans="1:8" x14ac:dyDescent="0.25">
      <c r="A193" s="10"/>
      <c r="B193" s="11">
        <v>348.12</v>
      </c>
      <c r="C193" s="12" t="s">
        <v>150</v>
      </c>
      <c r="D193" s="13">
        <f>'Total Revenues by County'!BR194</f>
        <v>8749724</v>
      </c>
      <c r="E193" s="14">
        <f t="shared" si="4"/>
        <v>0.41900522053874184</v>
      </c>
      <c r="G193" s="62">
        <v>8749724</v>
      </c>
      <c r="H193" s="62">
        <f t="shared" si="5"/>
        <v>0</v>
      </c>
    </row>
    <row r="194" spans="1:8" x14ac:dyDescent="0.25">
      <c r="A194" s="10"/>
      <c r="B194" s="11">
        <v>348.13</v>
      </c>
      <c r="C194" s="12" t="s">
        <v>151</v>
      </c>
      <c r="D194" s="13">
        <f>'Total Revenues by County'!BR195</f>
        <v>5917103</v>
      </c>
      <c r="E194" s="14">
        <f t="shared" si="4"/>
        <v>0.28335717189084486</v>
      </c>
      <c r="G194" s="62">
        <v>5917103</v>
      </c>
      <c r="H194" s="62">
        <f t="shared" si="5"/>
        <v>0</v>
      </c>
    </row>
    <row r="195" spans="1:8" x14ac:dyDescent="0.25">
      <c r="A195" s="10"/>
      <c r="B195" s="11">
        <v>348.14</v>
      </c>
      <c r="C195" s="12" t="s">
        <v>152</v>
      </c>
      <c r="D195" s="13">
        <f>'Total Revenues by County'!BR196</f>
        <v>1361395</v>
      </c>
      <c r="E195" s="14">
        <f t="shared" si="4"/>
        <v>6.5194240665801623E-2</v>
      </c>
      <c r="G195" s="62">
        <v>1361395</v>
      </c>
      <c r="H195" s="62">
        <f t="shared" si="5"/>
        <v>0</v>
      </c>
    </row>
    <row r="196" spans="1:8" x14ac:dyDescent="0.25">
      <c r="A196" s="10"/>
      <c r="B196" s="11">
        <v>348.21</v>
      </c>
      <c r="C196" s="12" t="s">
        <v>153</v>
      </c>
      <c r="D196" s="13">
        <f>'Total Revenues by County'!BR197</f>
        <v>1676847</v>
      </c>
      <c r="E196" s="14">
        <f t="shared" ref="E196:E259" si="6">(D196/E$286)</f>
        <v>8.0300549713879843E-2</v>
      </c>
      <c r="G196" s="62">
        <v>1676847</v>
      </c>
      <c r="H196" s="62">
        <f t="shared" si="5"/>
        <v>0</v>
      </c>
    </row>
    <row r="197" spans="1:8" x14ac:dyDescent="0.25">
      <c r="A197" s="10"/>
      <c r="B197" s="11">
        <v>348.22</v>
      </c>
      <c r="C197" s="12" t="s">
        <v>154</v>
      </c>
      <c r="D197" s="13">
        <f>'Total Revenues by County'!BR198</f>
        <v>8820392</v>
      </c>
      <c r="E197" s="14">
        <f t="shared" si="6"/>
        <v>0.42238935710408171</v>
      </c>
      <c r="G197" s="62">
        <v>8820392</v>
      </c>
      <c r="H197" s="62">
        <f t="shared" ref="H197:H260" si="7">(G197-D197)</f>
        <v>0</v>
      </c>
    </row>
    <row r="198" spans="1:8" x14ac:dyDescent="0.25">
      <c r="A198" s="10"/>
      <c r="B198" s="11">
        <v>348.23</v>
      </c>
      <c r="C198" s="12" t="s">
        <v>155</v>
      </c>
      <c r="D198" s="13">
        <f>'Total Revenues by County'!BR199</f>
        <v>15144957</v>
      </c>
      <c r="E198" s="14">
        <f t="shared" si="6"/>
        <v>0.72525899649346215</v>
      </c>
      <c r="G198" s="62">
        <v>15144957</v>
      </c>
      <c r="H198" s="62">
        <f t="shared" si="7"/>
        <v>0</v>
      </c>
    </row>
    <row r="199" spans="1:8" x14ac:dyDescent="0.25">
      <c r="A199" s="10"/>
      <c r="B199" s="11">
        <v>348.24</v>
      </c>
      <c r="C199" s="12" t="s">
        <v>156</v>
      </c>
      <c r="D199" s="13">
        <f>'Total Revenues by County'!BR200</f>
        <v>2015372</v>
      </c>
      <c r="E199" s="14">
        <f t="shared" si="6"/>
        <v>9.6511774465983746E-2</v>
      </c>
      <c r="G199" s="62">
        <v>2015372</v>
      </c>
      <c r="H199" s="62">
        <f t="shared" si="7"/>
        <v>0</v>
      </c>
    </row>
    <row r="200" spans="1:8" x14ac:dyDescent="0.25">
      <c r="A200" s="10"/>
      <c r="B200" s="11">
        <v>348.31</v>
      </c>
      <c r="C200" s="12" t="s">
        <v>157</v>
      </c>
      <c r="D200" s="13">
        <f>'Total Revenues by County'!BR201</f>
        <v>102395453</v>
      </c>
      <c r="E200" s="14">
        <f t="shared" si="6"/>
        <v>4.9034951692681243</v>
      </c>
      <c r="G200" s="62">
        <v>102395453</v>
      </c>
      <c r="H200" s="62">
        <f t="shared" si="7"/>
        <v>0</v>
      </c>
    </row>
    <row r="201" spans="1:8" x14ac:dyDescent="0.25">
      <c r="A201" s="10"/>
      <c r="B201" s="11">
        <v>348.32</v>
      </c>
      <c r="C201" s="12" t="s">
        <v>158</v>
      </c>
      <c r="D201" s="13">
        <f>'Total Revenues by County'!BR202</f>
        <v>4365604</v>
      </c>
      <c r="E201" s="14">
        <f t="shared" si="6"/>
        <v>0.20905926481850323</v>
      </c>
      <c r="G201" s="62">
        <v>4365604</v>
      </c>
      <c r="H201" s="62">
        <f t="shared" si="7"/>
        <v>0</v>
      </c>
    </row>
    <row r="202" spans="1:8" x14ac:dyDescent="0.25">
      <c r="A202" s="10"/>
      <c r="B202" s="11">
        <v>348.33</v>
      </c>
      <c r="C202" s="12" t="s">
        <v>159</v>
      </c>
      <c r="D202" s="13">
        <f>'Total Revenues by County'!BR203</f>
        <v>3518999</v>
      </c>
      <c r="E202" s="14">
        <f t="shared" si="6"/>
        <v>0.16851719575047303</v>
      </c>
      <c r="G202" s="62">
        <v>3518999</v>
      </c>
      <c r="H202" s="62">
        <f>(G202-D202)</f>
        <v>0</v>
      </c>
    </row>
    <row r="203" spans="1:8" x14ac:dyDescent="0.25">
      <c r="A203" s="10"/>
      <c r="B203" s="11">
        <v>348.41</v>
      </c>
      <c r="C203" s="12" t="s">
        <v>160</v>
      </c>
      <c r="D203" s="13">
        <f>'Total Revenues by County'!BR204</f>
        <v>42746007</v>
      </c>
      <c r="E203" s="14">
        <f t="shared" si="6"/>
        <v>2.0470131503788691</v>
      </c>
      <c r="G203" s="62">
        <v>42746007</v>
      </c>
      <c r="H203" s="62">
        <f t="shared" si="7"/>
        <v>0</v>
      </c>
    </row>
    <row r="204" spans="1:8" x14ac:dyDescent="0.25">
      <c r="A204" s="10"/>
      <c r="B204" s="11">
        <v>348.42</v>
      </c>
      <c r="C204" s="12" t="s">
        <v>161</v>
      </c>
      <c r="D204" s="13">
        <f>'Total Revenues by County'!BR205</f>
        <v>192382307</v>
      </c>
      <c r="E204" s="14">
        <f t="shared" si="6"/>
        <v>9.2127695653356536</v>
      </c>
      <c r="G204" s="62">
        <v>192382307</v>
      </c>
      <c r="H204" s="62">
        <f t="shared" si="7"/>
        <v>0</v>
      </c>
    </row>
    <row r="205" spans="1:8" x14ac:dyDescent="0.25">
      <c r="A205" s="10"/>
      <c r="B205" s="11">
        <v>348.43</v>
      </c>
      <c r="C205" s="12" t="s">
        <v>162</v>
      </c>
      <c r="D205" s="13">
        <f>'Total Revenues by County'!BR206</f>
        <v>3151092</v>
      </c>
      <c r="E205" s="14">
        <f t="shared" si="6"/>
        <v>0.15089893102889473</v>
      </c>
      <c r="G205" s="62">
        <v>3151092</v>
      </c>
      <c r="H205" s="62">
        <f t="shared" si="7"/>
        <v>0</v>
      </c>
    </row>
    <row r="206" spans="1:8" x14ac:dyDescent="0.25">
      <c r="A206" s="10"/>
      <c r="B206" s="11">
        <v>348.48</v>
      </c>
      <c r="C206" s="12" t="s">
        <v>163</v>
      </c>
      <c r="D206" s="13">
        <f>'Total Revenues by County'!BR207</f>
        <v>6920177</v>
      </c>
      <c r="E206" s="14">
        <f t="shared" si="6"/>
        <v>0.33139220049136736</v>
      </c>
      <c r="G206" s="62">
        <v>6920177</v>
      </c>
      <c r="H206" s="62">
        <f t="shared" si="7"/>
        <v>0</v>
      </c>
    </row>
    <row r="207" spans="1:8" x14ac:dyDescent="0.25">
      <c r="A207" s="10"/>
      <c r="B207" s="11">
        <v>348.51</v>
      </c>
      <c r="C207" s="12" t="s">
        <v>342</v>
      </c>
      <c r="D207" s="13">
        <f>'Total Revenues by County'!BR208</f>
        <v>302352</v>
      </c>
      <c r="E207" s="14">
        <f t="shared" si="6"/>
        <v>1.4478978587247971E-2</v>
      </c>
      <c r="G207" s="62">
        <v>302352</v>
      </c>
      <c r="H207" s="62">
        <f t="shared" si="7"/>
        <v>0</v>
      </c>
    </row>
    <row r="208" spans="1:8" x14ac:dyDescent="0.25">
      <c r="A208" s="10"/>
      <c r="B208" s="11">
        <v>348.52</v>
      </c>
      <c r="C208" s="12" t="s">
        <v>343</v>
      </c>
      <c r="D208" s="13">
        <f>'Total Revenues by County'!BR209</f>
        <v>14627944</v>
      </c>
      <c r="E208" s="14">
        <f t="shared" si="6"/>
        <v>0.70050037026863532</v>
      </c>
      <c r="G208" s="62">
        <v>14627944</v>
      </c>
      <c r="H208" s="62">
        <f t="shared" si="7"/>
        <v>0</v>
      </c>
    </row>
    <row r="209" spans="1:8" x14ac:dyDescent="0.25">
      <c r="A209" s="10"/>
      <c r="B209" s="11">
        <v>348.53</v>
      </c>
      <c r="C209" s="12" t="s">
        <v>344</v>
      </c>
      <c r="D209" s="13">
        <f>'Total Revenues by County'!BR210</f>
        <v>26932707</v>
      </c>
      <c r="E209" s="14">
        <f t="shared" si="6"/>
        <v>1.2897486636424549</v>
      </c>
      <c r="G209" s="62">
        <v>26932707</v>
      </c>
      <c r="H209" s="62">
        <f t="shared" si="7"/>
        <v>0</v>
      </c>
    </row>
    <row r="210" spans="1:8" x14ac:dyDescent="0.25">
      <c r="A210" s="10"/>
      <c r="B210" s="11">
        <v>348.54</v>
      </c>
      <c r="C210" s="12" t="s">
        <v>345</v>
      </c>
      <c r="D210" s="13">
        <f>'Total Revenues by County'!BR211</f>
        <v>3615606</v>
      </c>
      <c r="E210" s="14">
        <f t="shared" si="6"/>
        <v>0.17314349451607824</v>
      </c>
      <c r="G210" s="62">
        <v>3615606</v>
      </c>
      <c r="H210" s="62">
        <f t="shared" si="7"/>
        <v>0</v>
      </c>
    </row>
    <row r="211" spans="1:8" x14ac:dyDescent="0.25">
      <c r="A211" s="10"/>
      <c r="B211" s="11">
        <v>348.61</v>
      </c>
      <c r="C211" s="12" t="s">
        <v>164</v>
      </c>
      <c r="D211" s="13">
        <f>'Total Revenues by County'!BR212</f>
        <v>244573</v>
      </c>
      <c r="E211" s="14">
        <f t="shared" si="6"/>
        <v>1.1712068152415059E-2</v>
      </c>
      <c r="G211" s="62">
        <v>244573</v>
      </c>
      <c r="H211" s="62">
        <f t="shared" si="7"/>
        <v>0</v>
      </c>
    </row>
    <row r="212" spans="1:8" x14ac:dyDescent="0.25">
      <c r="A212" s="10"/>
      <c r="B212" s="11">
        <v>348.62</v>
      </c>
      <c r="C212" s="12" t="s">
        <v>165</v>
      </c>
      <c r="D212" s="13">
        <f>'Total Revenues by County'!BR213</f>
        <v>99711</v>
      </c>
      <c r="E212" s="14">
        <f t="shared" si="6"/>
        <v>4.7749425633469679E-3</v>
      </c>
      <c r="G212" s="62">
        <v>99711</v>
      </c>
      <c r="H212" s="62">
        <f t="shared" si="7"/>
        <v>0</v>
      </c>
    </row>
    <row r="213" spans="1:8" x14ac:dyDescent="0.25">
      <c r="A213" s="10"/>
      <c r="B213" s="11">
        <v>348.63</v>
      </c>
      <c r="C213" s="12" t="s">
        <v>166</v>
      </c>
      <c r="D213" s="13">
        <f>'Total Revenues by County'!BR214</f>
        <v>38607</v>
      </c>
      <c r="E213" s="14">
        <f t="shared" si="6"/>
        <v>1.848805122234622E-3</v>
      </c>
      <c r="G213" s="62">
        <v>38607</v>
      </c>
      <c r="H213" s="62">
        <f t="shared" si="7"/>
        <v>0</v>
      </c>
    </row>
    <row r="214" spans="1:8" x14ac:dyDescent="0.25">
      <c r="A214" s="10"/>
      <c r="B214" s="11">
        <v>348.64</v>
      </c>
      <c r="C214" s="12" t="s">
        <v>167</v>
      </c>
      <c r="D214" s="13">
        <f>'Total Revenues by County'!BR215</f>
        <v>1291</v>
      </c>
      <c r="E214" s="14">
        <f t="shared" si="6"/>
        <v>6.1823177475714173E-5</v>
      </c>
      <c r="G214" s="62">
        <v>1291</v>
      </c>
      <c r="H214" s="62">
        <f t="shared" si="7"/>
        <v>0</v>
      </c>
    </row>
    <row r="215" spans="1:8" x14ac:dyDescent="0.25">
      <c r="A215" s="10"/>
      <c r="B215" s="11">
        <v>348.71</v>
      </c>
      <c r="C215" s="12" t="s">
        <v>168</v>
      </c>
      <c r="D215" s="13">
        <f>'Total Revenues by County'!BR216</f>
        <v>11359352</v>
      </c>
      <c r="E215" s="14">
        <f t="shared" si="6"/>
        <v>0.54397462022084331</v>
      </c>
      <c r="G215" s="62">
        <v>11359352</v>
      </c>
      <c r="H215" s="62">
        <f t="shared" si="7"/>
        <v>0</v>
      </c>
    </row>
    <row r="216" spans="1:8" x14ac:dyDescent="0.25">
      <c r="A216" s="10"/>
      <c r="B216" s="11">
        <v>348.72</v>
      </c>
      <c r="C216" s="12" t="s">
        <v>169</v>
      </c>
      <c r="D216" s="13">
        <f>'Total Revenues by County'!BR217</f>
        <v>1369188</v>
      </c>
      <c r="E216" s="14">
        <f t="shared" si="6"/>
        <v>6.5567430458263465E-2</v>
      </c>
      <c r="G216" s="62">
        <v>1369188</v>
      </c>
      <c r="H216" s="62">
        <f t="shared" si="7"/>
        <v>0</v>
      </c>
    </row>
    <row r="217" spans="1:8" x14ac:dyDescent="0.25">
      <c r="A217" s="10"/>
      <c r="B217" s="11">
        <v>348.73</v>
      </c>
      <c r="C217" s="12" t="s">
        <v>170</v>
      </c>
      <c r="D217" s="13">
        <f>'Total Revenues by County'!BR218</f>
        <v>318</v>
      </c>
      <c r="E217" s="14">
        <f t="shared" si="6"/>
        <v>1.5228327217100779E-5</v>
      </c>
      <c r="G217" s="62">
        <v>318</v>
      </c>
      <c r="H217" s="62">
        <f t="shared" si="7"/>
        <v>0</v>
      </c>
    </row>
    <row r="218" spans="1:8" x14ac:dyDescent="0.25">
      <c r="A218" s="10"/>
      <c r="B218" s="11">
        <v>348.82</v>
      </c>
      <c r="C218" s="12" t="s">
        <v>171</v>
      </c>
      <c r="D218" s="13">
        <f>'Total Revenues by County'!BR219</f>
        <v>2098150</v>
      </c>
      <c r="E218" s="14">
        <f t="shared" si="6"/>
        <v>0.10047583254893082</v>
      </c>
      <c r="G218" s="62">
        <v>2098150</v>
      </c>
      <c r="H218" s="62">
        <f t="shared" si="7"/>
        <v>0</v>
      </c>
    </row>
    <row r="219" spans="1:8" x14ac:dyDescent="0.25">
      <c r="A219" s="10"/>
      <c r="B219" s="11">
        <v>348.85</v>
      </c>
      <c r="C219" s="12" t="s">
        <v>172</v>
      </c>
      <c r="D219" s="13">
        <f>'Total Revenues by County'!BR220</f>
        <v>59501387</v>
      </c>
      <c r="E219" s="14">
        <f t="shared" si="6"/>
        <v>2.8493917959350519</v>
      </c>
      <c r="G219" s="62">
        <v>59501387</v>
      </c>
      <c r="H219" s="62">
        <f t="shared" si="7"/>
        <v>0</v>
      </c>
    </row>
    <row r="220" spans="1:8" x14ac:dyDescent="0.25">
      <c r="A220" s="10"/>
      <c r="B220" s="11">
        <v>348.86</v>
      </c>
      <c r="C220" s="12" t="s">
        <v>173</v>
      </c>
      <c r="D220" s="13">
        <f>'Total Revenues by County'!BR221</f>
        <v>6734</v>
      </c>
      <c r="E220" s="14">
        <f t="shared" si="6"/>
        <v>3.224765895596121E-4</v>
      </c>
      <c r="G220" s="62">
        <v>6734</v>
      </c>
      <c r="H220" s="62">
        <f t="shared" si="7"/>
        <v>0</v>
      </c>
    </row>
    <row r="221" spans="1:8" x14ac:dyDescent="0.25">
      <c r="A221" s="10"/>
      <c r="B221" s="11">
        <v>348.87</v>
      </c>
      <c r="C221" s="12" t="s">
        <v>174</v>
      </c>
      <c r="D221" s="13">
        <f>'Total Revenues by County'!BR222</f>
        <v>83154</v>
      </c>
      <c r="E221" s="14">
        <f t="shared" si="6"/>
        <v>3.9820639038075419E-3</v>
      </c>
      <c r="G221" s="62">
        <v>83154</v>
      </c>
      <c r="H221" s="62">
        <f t="shared" si="7"/>
        <v>0</v>
      </c>
    </row>
    <row r="222" spans="1:8" x14ac:dyDescent="0.25">
      <c r="A222" s="10"/>
      <c r="B222" s="11">
        <v>348.88</v>
      </c>
      <c r="C222" s="12" t="s">
        <v>175</v>
      </c>
      <c r="D222" s="13">
        <f>'Total Revenues by County'!BR223</f>
        <v>7597030</v>
      </c>
      <c r="E222" s="14">
        <f t="shared" si="6"/>
        <v>0.36380521609475197</v>
      </c>
      <c r="G222" s="62">
        <v>7597030</v>
      </c>
      <c r="H222" s="62">
        <f t="shared" si="7"/>
        <v>0</v>
      </c>
    </row>
    <row r="223" spans="1:8" x14ac:dyDescent="0.25">
      <c r="A223" s="10"/>
      <c r="B223" s="11">
        <v>348.92099999999999</v>
      </c>
      <c r="C223" s="12" t="s">
        <v>176</v>
      </c>
      <c r="D223" s="13">
        <f>'Total Revenues by County'!BR224</f>
        <v>3338041</v>
      </c>
      <c r="E223" s="14">
        <f t="shared" si="6"/>
        <v>0.15985151135879969</v>
      </c>
      <c r="G223" s="62">
        <v>3338041</v>
      </c>
      <c r="H223" s="62">
        <f t="shared" si="7"/>
        <v>0</v>
      </c>
    </row>
    <row r="224" spans="1:8" x14ac:dyDescent="0.25">
      <c r="A224" s="10"/>
      <c r="B224" s="11">
        <v>348.92200000000003</v>
      </c>
      <c r="C224" s="12" t="s">
        <v>177</v>
      </c>
      <c r="D224" s="13">
        <f>'Total Revenues by County'!BR225</f>
        <v>3405030</v>
      </c>
      <c r="E224" s="14">
        <f t="shared" si="6"/>
        <v>0.16305946862907128</v>
      </c>
      <c r="G224" s="62">
        <v>3405030</v>
      </c>
      <c r="H224" s="62">
        <f t="shared" si="7"/>
        <v>0</v>
      </c>
    </row>
    <row r="225" spans="1:8" x14ac:dyDescent="0.25">
      <c r="A225" s="10"/>
      <c r="B225" s="11">
        <v>348.923</v>
      </c>
      <c r="C225" s="12" t="s">
        <v>178</v>
      </c>
      <c r="D225" s="13">
        <f>'Total Revenues by County'!BR226</f>
        <v>5177119</v>
      </c>
      <c r="E225" s="14">
        <f t="shared" si="6"/>
        <v>0.24792095023229424</v>
      </c>
      <c r="G225" s="62">
        <v>5177119</v>
      </c>
      <c r="H225" s="62">
        <f t="shared" si="7"/>
        <v>0</v>
      </c>
    </row>
    <row r="226" spans="1:8" x14ac:dyDescent="0.25">
      <c r="A226" s="10"/>
      <c r="B226" s="11">
        <v>348.92399999999998</v>
      </c>
      <c r="C226" s="12" t="s">
        <v>179</v>
      </c>
      <c r="D226" s="13">
        <f>'Total Revenues by County'!BR227</f>
        <v>3534869</v>
      </c>
      <c r="E226" s="14">
        <f t="shared" si="6"/>
        <v>0.16927717547668494</v>
      </c>
      <c r="G226" s="62">
        <v>3534869</v>
      </c>
      <c r="H226" s="62">
        <f t="shared" si="7"/>
        <v>0</v>
      </c>
    </row>
    <row r="227" spans="1:8" x14ac:dyDescent="0.25">
      <c r="A227" s="10"/>
      <c r="B227" s="11">
        <v>348.93</v>
      </c>
      <c r="C227" s="12" t="s">
        <v>180</v>
      </c>
      <c r="D227" s="13">
        <f>'Total Revenues by County'!BR228</f>
        <v>24298759</v>
      </c>
      <c r="E227" s="14">
        <f t="shared" si="6"/>
        <v>1.1636146321429954</v>
      </c>
      <c r="G227" s="62">
        <v>24298759</v>
      </c>
      <c r="H227" s="62">
        <f t="shared" si="7"/>
        <v>0</v>
      </c>
    </row>
    <row r="228" spans="1:8" x14ac:dyDescent="0.25">
      <c r="A228" s="10"/>
      <c r="B228" s="11">
        <v>348.93099999999998</v>
      </c>
      <c r="C228" s="12" t="s">
        <v>181</v>
      </c>
      <c r="D228" s="13">
        <f>'Total Revenues by County'!BR229</f>
        <v>7182030</v>
      </c>
      <c r="E228" s="14">
        <f t="shared" si="6"/>
        <v>0.34393177019822108</v>
      </c>
      <c r="G228" s="62">
        <v>7182030</v>
      </c>
      <c r="H228" s="62">
        <f t="shared" si="7"/>
        <v>0</v>
      </c>
    </row>
    <row r="229" spans="1:8" x14ac:dyDescent="0.25">
      <c r="A229" s="10"/>
      <c r="B229" s="11">
        <v>348.93200000000002</v>
      </c>
      <c r="C229" s="12" t="s">
        <v>182</v>
      </c>
      <c r="D229" s="13">
        <f>'Total Revenues by County'!BR230</f>
        <v>652568</v>
      </c>
      <c r="E229" s="14">
        <f t="shared" si="6"/>
        <v>3.1250059859776795E-2</v>
      </c>
      <c r="G229" s="62">
        <v>652568</v>
      </c>
      <c r="H229" s="62">
        <f t="shared" si="7"/>
        <v>0</v>
      </c>
    </row>
    <row r="230" spans="1:8" x14ac:dyDescent="0.25">
      <c r="A230" s="10"/>
      <c r="B230" s="11">
        <v>348.93299999999999</v>
      </c>
      <c r="C230" s="12" t="s">
        <v>183</v>
      </c>
      <c r="D230" s="13">
        <f>'Total Revenues by County'!BR231</f>
        <v>36862</v>
      </c>
      <c r="E230" s="14">
        <f t="shared" si="6"/>
        <v>1.7652408738263175E-3</v>
      </c>
      <c r="G230" s="62">
        <v>36862</v>
      </c>
      <c r="H230" s="62">
        <f t="shared" si="7"/>
        <v>0</v>
      </c>
    </row>
    <row r="231" spans="1:8" x14ac:dyDescent="0.25">
      <c r="A231" s="10"/>
      <c r="B231" s="11">
        <v>348.99</v>
      </c>
      <c r="C231" s="12" t="s">
        <v>184</v>
      </c>
      <c r="D231" s="13">
        <f>'Total Revenues by County'!BR232</f>
        <v>21281258</v>
      </c>
      <c r="E231" s="14">
        <f t="shared" si="6"/>
        <v>1.0191130830677475</v>
      </c>
      <c r="G231" s="62">
        <v>21281258</v>
      </c>
      <c r="H231" s="62">
        <f t="shared" si="7"/>
        <v>0</v>
      </c>
    </row>
    <row r="232" spans="1:8" x14ac:dyDescent="0.25">
      <c r="A232" s="10"/>
      <c r="B232" s="11">
        <v>349</v>
      </c>
      <c r="C232" s="12" t="s">
        <v>346</v>
      </c>
      <c r="D232" s="13">
        <f>'Total Revenues by County'!BR233</f>
        <v>438126537</v>
      </c>
      <c r="E232" s="14">
        <f t="shared" si="6"/>
        <v>20.980925370852866</v>
      </c>
      <c r="G232" s="62">
        <v>438126537</v>
      </c>
      <c r="H232" s="62">
        <f t="shared" si="7"/>
        <v>0</v>
      </c>
    </row>
    <row r="233" spans="1:8" ht="15.75" x14ac:dyDescent="0.25">
      <c r="A233" s="15" t="s">
        <v>185</v>
      </c>
      <c r="B233" s="16"/>
      <c r="C233" s="17"/>
      <c r="D233" s="18">
        <f>'Total Revenues by County'!BR234</f>
        <v>335985229</v>
      </c>
      <c r="E233" s="19">
        <f t="shared" si="6"/>
        <v>16.089600651963956</v>
      </c>
      <c r="G233" s="63">
        <f>SUM(G234:G250)</f>
        <v>335985229</v>
      </c>
      <c r="H233" s="63">
        <f t="shared" si="7"/>
        <v>0</v>
      </c>
    </row>
    <row r="234" spans="1:8" x14ac:dyDescent="0.25">
      <c r="A234" s="10"/>
      <c r="B234" s="11">
        <v>351.1</v>
      </c>
      <c r="C234" s="12" t="s">
        <v>186</v>
      </c>
      <c r="D234" s="13">
        <f>'Total Revenues by County'!BR235</f>
        <v>15367115</v>
      </c>
      <c r="E234" s="14">
        <f t="shared" si="6"/>
        <v>0.73589765912835736</v>
      </c>
      <c r="G234" s="62">
        <v>15367115</v>
      </c>
      <c r="H234" s="62">
        <f t="shared" si="7"/>
        <v>0</v>
      </c>
    </row>
    <row r="235" spans="1:8" x14ac:dyDescent="0.25">
      <c r="A235" s="10"/>
      <c r="B235" s="11">
        <v>351.2</v>
      </c>
      <c r="C235" s="12" t="s">
        <v>187</v>
      </c>
      <c r="D235" s="13">
        <f>'Total Revenues by County'!BR236</f>
        <v>8716569</v>
      </c>
      <c r="E235" s="14">
        <f t="shared" si="6"/>
        <v>0.41741749981898402</v>
      </c>
      <c r="G235" s="62">
        <v>8716569</v>
      </c>
      <c r="H235" s="62">
        <f t="shared" si="7"/>
        <v>0</v>
      </c>
    </row>
    <row r="236" spans="1:8" x14ac:dyDescent="0.25">
      <c r="A236" s="10"/>
      <c r="B236" s="11">
        <v>351.3</v>
      </c>
      <c r="C236" s="12" t="s">
        <v>188</v>
      </c>
      <c r="D236" s="13">
        <f>'Total Revenues by County'!BR237</f>
        <v>13227196</v>
      </c>
      <c r="E236" s="14">
        <f t="shared" si="6"/>
        <v>0.63342160016580684</v>
      </c>
      <c r="G236" s="62">
        <v>13227196</v>
      </c>
      <c r="H236" s="62">
        <f t="shared" si="7"/>
        <v>0</v>
      </c>
    </row>
    <row r="237" spans="1:8" x14ac:dyDescent="0.25">
      <c r="A237" s="10"/>
      <c r="B237" s="11">
        <v>351.4</v>
      </c>
      <c r="C237" s="12" t="s">
        <v>189</v>
      </c>
      <c r="D237" s="13">
        <f>'Total Revenues by County'!BR238</f>
        <v>1021212</v>
      </c>
      <c r="E237" s="14">
        <f t="shared" si="6"/>
        <v>4.8903617905754468E-2</v>
      </c>
      <c r="G237" s="62">
        <v>1021212</v>
      </c>
      <c r="H237" s="62">
        <f t="shared" si="7"/>
        <v>0</v>
      </c>
    </row>
    <row r="238" spans="1:8" x14ac:dyDescent="0.25">
      <c r="A238" s="10"/>
      <c r="B238" s="11">
        <v>351.5</v>
      </c>
      <c r="C238" s="12" t="s">
        <v>190</v>
      </c>
      <c r="D238" s="13">
        <f>'Total Revenues by County'!BR239</f>
        <v>43655877</v>
      </c>
      <c r="E238" s="14">
        <f t="shared" si="6"/>
        <v>2.0905848424701383</v>
      </c>
      <c r="G238" s="62">
        <v>43655877</v>
      </c>
      <c r="H238" s="62">
        <f t="shared" si="7"/>
        <v>0</v>
      </c>
    </row>
    <row r="239" spans="1:8" x14ac:dyDescent="0.25">
      <c r="A239" s="10"/>
      <c r="B239" s="11">
        <v>351.6</v>
      </c>
      <c r="C239" s="12" t="s">
        <v>191</v>
      </c>
      <c r="D239" s="13">
        <f>'Total Revenues by County'!BR240</f>
        <v>254454</v>
      </c>
      <c r="E239" s="14">
        <f t="shared" si="6"/>
        <v>1.2185247716038244E-2</v>
      </c>
      <c r="G239" s="62">
        <v>254454</v>
      </c>
      <c r="H239" s="62">
        <f t="shared" si="7"/>
        <v>0</v>
      </c>
    </row>
    <row r="240" spans="1:8" x14ac:dyDescent="0.25">
      <c r="A240" s="10"/>
      <c r="B240" s="11">
        <v>351.7</v>
      </c>
      <c r="C240" s="12" t="s">
        <v>192</v>
      </c>
      <c r="D240" s="13">
        <f>'Total Revenues by County'!BR241</f>
        <v>5323495</v>
      </c>
      <c r="E240" s="14">
        <f t="shared" si="6"/>
        <v>0.2549305779830186</v>
      </c>
      <c r="G240" s="62">
        <v>5323495</v>
      </c>
      <c r="H240" s="62">
        <f t="shared" si="7"/>
        <v>0</v>
      </c>
    </row>
    <row r="241" spans="1:8" x14ac:dyDescent="0.25">
      <c r="A241" s="10"/>
      <c r="B241" s="11">
        <v>351.8</v>
      </c>
      <c r="C241" s="12" t="s">
        <v>193</v>
      </c>
      <c r="D241" s="13">
        <f>'Total Revenues by County'!BR242</f>
        <v>4082197</v>
      </c>
      <c r="E241" s="14">
        <f t="shared" si="6"/>
        <v>0.19548752100838726</v>
      </c>
      <c r="G241" s="62">
        <v>4082197</v>
      </c>
      <c r="H241" s="62">
        <f t="shared" si="7"/>
        <v>0</v>
      </c>
    </row>
    <row r="242" spans="1:8" x14ac:dyDescent="0.25">
      <c r="A242" s="10"/>
      <c r="B242" s="11">
        <v>351.9</v>
      </c>
      <c r="C242" s="12" t="s">
        <v>347</v>
      </c>
      <c r="D242" s="13">
        <f>'Total Revenues by County'!BR243</f>
        <v>125529048</v>
      </c>
      <c r="E242" s="14">
        <f t="shared" si="6"/>
        <v>6.0113126358338054</v>
      </c>
      <c r="G242" s="62">
        <v>125529048</v>
      </c>
      <c r="H242" s="62">
        <f t="shared" si="7"/>
        <v>0</v>
      </c>
    </row>
    <row r="243" spans="1:8" x14ac:dyDescent="0.25">
      <c r="A243" s="10"/>
      <c r="B243" s="11">
        <v>352</v>
      </c>
      <c r="C243" s="12" t="s">
        <v>194</v>
      </c>
      <c r="D243" s="13">
        <f>'Total Revenues by County'!BR244</f>
        <v>688534</v>
      </c>
      <c r="E243" s="14">
        <f t="shared" si="6"/>
        <v>3.2972393245595186E-2</v>
      </c>
      <c r="G243" s="62">
        <v>688534</v>
      </c>
      <c r="H243" s="62">
        <f t="shared" si="7"/>
        <v>0</v>
      </c>
    </row>
    <row r="244" spans="1:8" x14ac:dyDescent="0.25">
      <c r="A244" s="10"/>
      <c r="B244" s="11">
        <v>353</v>
      </c>
      <c r="C244" s="12" t="s">
        <v>195</v>
      </c>
      <c r="D244" s="13">
        <f>'Total Revenues by County'!BR245</f>
        <v>325610</v>
      </c>
      <c r="E244" s="14">
        <f t="shared" si="6"/>
        <v>1.5592753538239575E-2</v>
      </c>
      <c r="G244" s="62">
        <v>325610</v>
      </c>
      <c r="H244" s="62">
        <f t="shared" si="7"/>
        <v>0</v>
      </c>
    </row>
    <row r="245" spans="1:8" x14ac:dyDescent="0.25">
      <c r="A245" s="10"/>
      <c r="B245" s="11">
        <v>354</v>
      </c>
      <c r="C245" s="12" t="s">
        <v>196</v>
      </c>
      <c r="D245" s="13">
        <f>'Total Revenues by County'!BR246</f>
        <v>28666425</v>
      </c>
      <c r="E245" s="14">
        <f t="shared" si="6"/>
        <v>1.3727726416493025</v>
      </c>
      <c r="G245" s="62">
        <v>28666425</v>
      </c>
      <c r="H245" s="62">
        <f t="shared" si="7"/>
        <v>0</v>
      </c>
    </row>
    <row r="246" spans="1:8" x14ac:dyDescent="0.25">
      <c r="A246" s="10"/>
      <c r="B246" s="11">
        <v>355</v>
      </c>
      <c r="C246" s="12" t="s">
        <v>197</v>
      </c>
      <c r="D246" s="13">
        <f>'Total Revenues by County'!BR247</f>
        <v>922997</v>
      </c>
      <c r="E246" s="14">
        <f t="shared" si="6"/>
        <v>4.420031552327789E-2</v>
      </c>
      <c r="G246" s="62">
        <v>922997</v>
      </c>
      <c r="H246" s="62">
        <f t="shared" si="7"/>
        <v>0</v>
      </c>
    </row>
    <row r="247" spans="1:8" x14ac:dyDescent="0.25">
      <c r="A247" s="10"/>
      <c r="B247" s="11">
        <v>356</v>
      </c>
      <c r="C247" s="12" t="s">
        <v>198</v>
      </c>
      <c r="D247" s="13">
        <f>'Total Revenues by County'!BR248</f>
        <v>66358</v>
      </c>
      <c r="E247" s="14">
        <f t="shared" si="6"/>
        <v>3.1777400549445707E-3</v>
      </c>
      <c r="G247" s="62">
        <v>66358</v>
      </c>
      <c r="H247" s="62">
        <f t="shared" si="7"/>
        <v>0</v>
      </c>
    </row>
    <row r="248" spans="1:8" x14ac:dyDescent="0.25">
      <c r="A248" s="10"/>
      <c r="B248" s="11">
        <v>358.1</v>
      </c>
      <c r="C248" s="12" t="s">
        <v>199</v>
      </c>
      <c r="D248" s="13">
        <f>'Total Revenues by County'!BR249</f>
        <v>210880</v>
      </c>
      <c r="E248" s="14">
        <f t="shared" si="6"/>
        <v>1.0098583784723938E-2</v>
      </c>
      <c r="G248" s="62">
        <v>210880</v>
      </c>
      <c r="H248" s="62">
        <f t="shared" si="7"/>
        <v>0</v>
      </c>
    </row>
    <row r="249" spans="1:8" x14ac:dyDescent="0.25">
      <c r="A249" s="10"/>
      <c r="B249" s="11">
        <v>358.2</v>
      </c>
      <c r="C249" s="12" t="s">
        <v>200</v>
      </c>
      <c r="D249" s="13">
        <f>'Total Revenues by County'!BR250</f>
        <v>39417952</v>
      </c>
      <c r="E249" s="14">
        <f t="shared" si="6"/>
        <v>1.8876398468049438</v>
      </c>
      <c r="G249" s="62">
        <v>39417952</v>
      </c>
      <c r="H249" s="62">
        <f t="shared" si="7"/>
        <v>0</v>
      </c>
    </row>
    <row r="250" spans="1:8" x14ac:dyDescent="0.25">
      <c r="A250" s="10"/>
      <c r="B250" s="11">
        <v>359</v>
      </c>
      <c r="C250" s="12" t="s">
        <v>201</v>
      </c>
      <c r="D250" s="13">
        <f>'Total Revenues by County'!BR251</f>
        <v>48509310</v>
      </c>
      <c r="E250" s="14">
        <f t="shared" si="6"/>
        <v>2.3230051753326384</v>
      </c>
      <c r="G250" s="62">
        <v>48509310</v>
      </c>
      <c r="H250" s="62">
        <f t="shared" si="7"/>
        <v>0</v>
      </c>
    </row>
    <row r="251" spans="1:8" ht="15.75" x14ac:dyDescent="0.25">
      <c r="A251" s="15" t="s">
        <v>202</v>
      </c>
      <c r="B251" s="16"/>
      <c r="C251" s="17"/>
      <c r="D251" s="18">
        <f>'Total Revenues by County'!BR252</f>
        <v>4457317141</v>
      </c>
      <c r="E251" s="19">
        <f t="shared" si="6"/>
        <v>213.45120733817652</v>
      </c>
      <c r="G251" s="63">
        <f>SUM(G252:G265)</f>
        <v>4457317141</v>
      </c>
      <c r="H251" s="63">
        <f t="shared" si="7"/>
        <v>0</v>
      </c>
    </row>
    <row r="252" spans="1:8" x14ac:dyDescent="0.25">
      <c r="A252" s="10"/>
      <c r="B252" s="11">
        <v>361.1</v>
      </c>
      <c r="C252" s="12" t="s">
        <v>203</v>
      </c>
      <c r="D252" s="13">
        <f>'Total Revenues by County'!BR253</f>
        <v>202255194</v>
      </c>
      <c r="E252" s="14">
        <f t="shared" si="6"/>
        <v>9.6855606150635172</v>
      </c>
      <c r="G252" s="62">
        <v>202255194</v>
      </c>
      <c r="H252" s="62">
        <f t="shared" si="7"/>
        <v>0</v>
      </c>
    </row>
    <row r="253" spans="1:8" x14ac:dyDescent="0.25">
      <c r="A253" s="10"/>
      <c r="B253" s="11">
        <v>361.2</v>
      </c>
      <c r="C253" s="12" t="s">
        <v>204</v>
      </c>
      <c r="D253" s="13">
        <f>'Total Revenues by County'!BR254</f>
        <v>670159</v>
      </c>
      <c r="E253" s="14">
        <f t="shared" si="6"/>
        <v>3.2092454526682516E-2</v>
      </c>
      <c r="G253" s="62">
        <v>670159</v>
      </c>
      <c r="H253" s="62">
        <f t="shared" si="7"/>
        <v>0</v>
      </c>
    </row>
    <row r="254" spans="1:8" x14ac:dyDescent="0.25">
      <c r="A254" s="10"/>
      <c r="B254" s="11">
        <v>361.3</v>
      </c>
      <c r="C254" s="12" t="s">
        <v>205</v>
      </c>
      <c r="D254" s="13">
        <f>'Total Revenues by County'!BR255</f>
        <v>142210800</v>
      </c>
      <c r="E254" s="14">
        <f t="shared" si="6"/>
        <v>6.8101653968731934</v>
      </c>
      <c r="G254" s="62">
        <v>142210800</v>
      </c>
      <c r="H254" s="62">
        <f t="shared" si="7"/>
        <v>0</v>
      </c>
    </row>
    <row r="255" spans="1:8" x14ac:dyDescent="0.25">
      <c r="A255" s="10"/>
      <c r="B255" s="11">
        <v>361.4</v>
      </c>
      <c r="C255" s="12" t="s">
        <v>206</v>
      </c>
      <c r="D255" s="13">
        <f>'Total Revenues by County'!BR256</f>
        <v>669899</v>
      </c>
      <c r="E255" s="14">
        <f t="shared" si="6"/>
        <v>3.2080003693108788E-2</v>
      </c>
      <c r="G255" s="62">
        <v>669899</v>
      </c>
      <c r="H255" s="62">
        <f t="shared" si="7"/>
        <v>0</v>
      </c>
    </row>
    <row r="256" spans="1:8" x14ac:dyDescent="0.25">
      <c r="A256" s="10"/>
      <c r="B256" s="11">
        <v>362</v>
      </c>
      <c r="C256" s="12" t="s">
        <v>207</v>
      </c>
      <c r="D256" s="13">
        <f>'Total Revenues by County'!BR257</f>
        <v>75786166</v>
      </c>
      <c r="E256" s="14">
        <f t="shared" si="6"/>
        <v>3.6292343848349615</v>
      </c>
      <c r="G256" s="62">
        <v>75786166</v>
      </c>
      <c r="H256" s="62">
        <f t="shared" si="7"/>
        <v>0</v>
      </c>
    </row>
    <row r="257" spans="1:8" x14ac:dyDescent="0.25">
      <c r="A257" s="10"/>
      <c r="B257" s="11">
        <v>364</v>
      </c>
      <c r="C257" s="12" t="s">
        <v>208</v>
      </c>
      <c r="D257" s="13">
        <f>'Total Revenues by County'!BR258</f>
        <v>38476112</v>
      </c>
      <c r="E257" s="14">
        <f t="shared" si="6"/>
        <v>1.8425371810623203</v>
      </c>
      <c r="G257" s="62">
        <v>38476112</v>
      </c>
      <c r="H257" s="62">
        <f t="shared" si="7"/>
        <v>0</v>
      </c>
    </row>
    <row r="258" spans="1:8" x14ac:dyDescent="0.25">
      <c r="A258" s="10"/>
      <c r="B258" s="11">
        <v>365</v>
      </c>
      <c r="C258" s="12" t="s">
        <v>209</v>
      </c>
      <c r="D258" s="13">
        <f>'Total Revenues by County'!BR259</f>
        <v>12619118</v>
      </c>
      <c r="E258" s="14">
        <f t="shared" si="6"/>
        <v>0.604302069481781</v>
      </c>
      <c r="G258" s="62">
        <v>12619118</v>
      </c>
      <c r="H258" s="62">
        <f t="shared" si="7"/>
        <v>0</v>
      </c>
    </row>
    <row r="259" spans="1:8" x14ac:dyDescent="0.25">
      <c r="A259" s="10"/>
      <c r="B259" s="11">
        <v>366</v>
      </c>
      <c r="C259" s="12" t="s">
        <v>210</v>
      </c>
      <c r="D259" s="13">
        <f>'Total Revenues by County'!BR260</f>
        <v>145136349</v>
      </c>
      <c r="E259" s="14">
        <f t="shared" si="6"/>
        <v>6.9502635649916273</v>
      </c>
      <c r="G259" s="62">
        <v>145136349</v>
      </c>
      <c r="H259" s="62">
        <f t="shared" si="7"/>
        <v>0</v>
      </c>
    </row>
    <row r="260" spans="1:8" x14ac:dyDescent="0.25">
      <c r="A260" s="10"/>
      <c r="B260" s="11">
        <v>367</v>
      </c>
      <c r="C260" s="12" t="s">
        <v>32</v>
      </c>
      <c r="D260" s="13">
        <f>'Total Revenues by County'!BR261</f>
        <v>83517801</v>
      </c>
      <c r="E260" s="14">
        <f t="shared" ref="E260:E284" si="8">(D260/E$286)</f>
        <v>3.9994855411342978</v>
      </c>
      <c r="G260" s="62">
        <v>83517801</v>
      </c>
      <c r="H260" s="62">
        <f t="shared" si="7"/>
        <v>0</v>
      </c>
    </row>
    <row r="261" spans="1:8" x14ac:dyDescent="0.25">
      <c r="A261" s="10"/>
      <c r="B261" s="11">
        <v>368</v>
      </c>
      <c r="C261" s="12" t="s">
        <v>211</v>
      </c>
      <c r="D261" s="13">
        <f>'Total Revenues by County'!BR262</f>
        <v>54419455</v>
      </c>
      <c r="E261" s="14">
        <f t="shared" si="8"/>
        <v>2.6060291437619219</v>
      </c>
      <c r="G261" s="62">
        <v>54419455</v>
      </c>
      <c r="H261" s="62">
        <f t="shared" ref="H261:H284" si="9">(G261-D261)</f>
        <v>0</v>
      </c>
    </row>
    <row r="262" spans="1:8" x14ac:dyDescent="0.25">
      <c r="A262" s="10"/>
      <c r="B262" s="11">
        <v>369.3</v>
      </c>
      <c r="C262" s="12" t="s">
        <v>212</v>
      </c>
      <c r="D262" s="13">
        <f>'Total Revenues by County'!BR263</f>
        <v>56250478</v>
      </c>
      <c r="E262" s="14">
        <f t="shared" si="8"/>
        <v>2.6937128462337379</v>
      </c>
      <c r="G262" s="62">
        <v>56250478</v>
      </c>
      <c r="H262" s="62">
        <f t="shared" si="9"/>
        <v>0</v>
      </c>
    </row>
    <row r="263" spans="1:8" x14ac:dyDescent="0.25">
      <c r="A263" s="10"/>
      <c r="B263" s="11">
        <v>369.41</v>
      </c>
      <c r="C263" s="12" t="s">
        <v>348</v>
      </c>
      <c r="D263" s="13">
        <f>'Total Revenues by County'!BR264</f>
        <v>5804287</v>
      </c>
      <c r="E263" s="14">
        <f t="shared" si="8"/>
        <v>0.27795465942756048</v>
      </c>
      <c r="G263" s="62">
        <v>5804287</v>
      </c>
      <c r="H263" s="62">
        <f t="shared" si="9"/>
        <v>0</v>
      </c>
    </row>
    <row r="264" spans="1:8" x14ac:dyDescent="0.25">
      <c r="A264" s="10"/>
      <c r="B264" s="11">
        <v>369.7</v>
      </c>
      <c r="C264" s="12" t="s">
        <v>213</v>
      </c>
      <c r="D264" s="13">
        <f>'Total Revenues by County'!BR265</f>
        <v>50597</v>
      </c>
      <c r="E264" s="14">
        <f t="shared" si="8"/>
        <v>2.4229801012693336E-3</v>
      </c>
      <c r="G264" s="62">
        <v>50597</v>
      </c>
      <c r="H264" s="62">
        <f t="shared" si="9"/>
        <v>0</v>
      </c>
    </row>
    <row r="265" spans="1:8" x14ac:dyDescent="0.25">
      <c r="A265" s="10"/>
      <c r="B265" s="11">
        <v>369.9</v>
      </c>
      <c r="C265" s="12" t="s">
        <v>214</v>
      </c>
      <c r="D265" s="13">
        <f>'Total Revenues by County'!BR266</f>
        <v>3639450726</v>
      </c>
      <c r="E265" s="14">
        <f t="shared" si="8"/>
        <v>174.28536649699055</v>
      </c>
      <c r="G265" s="62">
        <v>3639450726</v>
      </c>
      <c r="H265" s="62">
        <f t="shared" si="9"/>
        <v>0</v>
      </c>
    </row>
    <row r="266" spans="1:8" ht="15.75" x14ac:dyDescent="0.25">
      <c r="A266" s="15" t="s">
        <v>215</v>
      </c>
      <c r="B266" s="16"/>
      <c r="C266" s="17"/>
      <c r="D266" s="18">
        <f>'Total Revenues by County'!BR267</f>
        <v>11859334120</v>
      </c>
      <c r="E266" s="19">
        <f t="shared" si="8"/>
        <v>567.91767470530795</v>
      </c>
      <c r="G266" s="63">
        <f>SUM(G267:G283)</f>
        <v>11859334120</v>
      </c>
      <c r="H266" s="63">
        <f t="shared" si="9"/>
        <v>0</v>
      </c>
    </row>
    <row r="267" spans="1:8" x14ac:dyDescent="0.25">
      <c r="A267" s="10"/>
      <c r="B267" s="11">
        <v>381</v>
      </c>
      <c r="C267" s="12" t="s">
        <v>216</v>
      </c>
      <c r="D267" s="13">
        <f>'Total Revenues by County'!BR268</f>
        <v>7269419234</v>
      </c>
      <c r="E267" s="14">
        <f t="shared" si="8"/>
        <v>348.11665023156633</v>
      </c>
      <c r="G267" s="62">
        <v>7269419234</v>
      </c>
      <c r="H267" s="62">
        <f t="shared" si="9"/>
        <v>0</v>
      </c>
    </row>
    <row r="268" spans="1:8" x14ac:dyDescent="0.25">
      <c r="A268" s="10"/>
      <c r="B268" s="11">
        <v>382</v>
      </c>
      <c r="C268" s="12" t="s">
        <v>217</v>
      </c>
      <c r="D268" s="13">
        <f>'Total Revenues by County'!BR269</f>
        <v>9700000</v>
      </c>
      <c r="E268" s="14">
        <f t="shared" si="8"/>
        <v>0.46451186794301119</v>
      </c>
      <c r="G268" s="62">
        <v>9700000</v>
      </c>
      <c r="H268" s="62">
        <f t="shared" si="9"/>
        <v>0</v>
      </c>
    </row>
    <row r="269" spans="1:8" x14ac:dyDescent="0.25">
      <c r="A269" s="10"/>
      <c r="B269" s="11">
        <v>383</v>
      </c>
      <c r="C269" s="12" t="s">
        <v>218</v>
      </c>
      <c r="D269" s="13">
        <f>'Total Revenues by County'!BR270</f>
        <v>32297872</v>
      </c>
      <c r="E269" s="14">
        <f t="shared" si="8"/>
        <v>1.5466747271447709</v>
      </c>
      <c r="G269" s="62">
        <v>32297872</v>
      </c>
      <c r="H269" s="62">
        <f t="shared" si="9"/>
        <v>0</v>
      </c>
    </row>
    <row r="270" spans="1:8" x14ac:dyDescent="0.25">
      <c r="A270" s="10"/>
      <c r="B270" s="11">
        <v>383.1</v>
      </c>
      <c r="C270" s="12" t="s">
        <v>349</v>
      </c>
      <c r="D270" s="13">
        <f>'Total Revenues by County'!BR271</f>
        <v>271054</v>
      </c>
      <c r="E270" s="14">
        <f t="shared" si="8"/>
        <v>1.2980185551899479E-2</v>
      </c>
      <c r="G270" s="62">
        <v>271054</v>
      </c>
      <c r="H270" s="62">
        <f t="shared" si="9"/>
        <v>0</v>
      </c>
    </row>
    <row r="271" spans="1:8" x14ac:dyDescent="0.25">
      <c r="A271" s="10"/>
      <c r="B271" s="11">
        <v>384</v>
      </c>
      <c r="C271" s="12" t="s">
        <v>219</v>
      </c>
      <c r="D271" s="13">
        <f>'Total Revenues by County'!BR272</f>
        <v>1384597593</v>
      </c>
      <c r="E271" s="14">
        <f t="shared" si="8"/>
        <v>66.305362296270843</v>
      </c>
      <c r="G271" s="62">
        <v>1384597593</v>
      </c>
      <c r="H271" s="62">
        <f t="shared" si="9"/>
        <v>0</v>
      </c>
    </row>
    <row r="272" spans="1:8" x14ac:dyDescent="0.25">
      <c r="A272" s="10"/>
      <c r="B272" s="11">
        <v>385</v>
      </c>
      <c r="C272" s="12" t="s">
        <v>220</v>
      </c>
      <c r="D272" s="13">
        <f>'Total Revenues by County'!BR273</f>
        <v>909212934</v>
      </c>
      <c r="E272" s="14">
        <f t="shared" si="8"/>
        <v>43.540226631988219</v>
      </c>
      <c r="G272" s="62">
        <v>909212934</v>
      </c>
      <c r="H272" s="62">
        <f t="shared" si="9"/>
        <v>0</v>
      </c>
    </row>
    <row r="273" spans="1:11" x14ac:dyDescent="0.25">
      <c r="A273" s="10"/>
      <c r="B273" s="11">
        <v>388.1</v>
      </c>
      <c r="C273" s="12" t="s">
        <v>221</v>
      </c>
      <c r="D273" s="13">
        <f>'Total Revenues by County'!BR274</f>
        <v>4843499</v>
      </c>
      <c r="E273" s="14">
        <f t="shared" si="8"/>
        <v>0.2319446152443409</v>
      </c>
      <c r="G273" s="62">
        <v>4843499</v>
      </c>
      <c r="H273" s="62">
        <f t="shared" si="9"/>
        <v>0</v>
      </c>
    </row>
    <row r="274" spans="1:11" x14ac:dyDescent="0.25">
      <c r="A274" s="20"/>
      <c r="B274" s="21">
        <v>388.2</v>
      </c>
      <c r="C274" s="22" t="s">
        <v>222</v>
      </c>
      <c r="D274" s="13">
        <f>'Total Revenues by County'!BR275</f>
        <v>390695</v>
      </c>
      <c r="E274" s="14">
        <f t="shared" si="8"/>
        <v>1.8709532396494304E-2</v>
      </c>
      <c r="G274" s="62">
        <v>390695</v>
      </c>
      <c r="H274" s="62">
        <f t="shared" si="9"/>
        <v>0</v>
      </c>
    </row>
    <row r="275" spans="1:11" x14ac:dyDescent="0.25">
      <c r="A275" s="20"/>
      <c r="B275" s="21">
        <v>389.1</v>
      </c>
      <c r="C275" s="22" t="s">
        <v>350</v>
      </c>
      <c r="D275" s="13">
        <f>'Total Revenues by County'!BR276</f>
        <v>25026935</v>
      </c>
      <c r="E275" s="14">
        <f t="shared" si="8"/>
        <v>1.1984853944060128</v>
      </c>
      <c r="G275" s="62">
        <v>25026935</v>
      </c>
      <c r="H275" s="62">
        <f t="shared" si="9"/>
        <v>0</v>
      </c>
    </row>
    <row r="276" spans="1:11" x14ac:dyDescent="0.25">
      <c r="A276" s="20"/>
      <c r="B276" s="21">
        <v>389.2</v>
      </c>
      <c r="C276" s="22" t="s">
        <v>351</v>
      </c>
      <c r="D276" s="13">
        <f>'Total Revenues by County'!BR277</f>
        <v>15229273</v>
      </c>
      <c r="E276" s="14">
        <f t="shared" si="8"/>
        <v>0.72929670604578001</v>
      </c>
      <c r="G276" s="62">
        <v>15229273</v>
      </c>
      <c r="H276" s="62">
        <f t="shared" si="9"/>
        <v>0</v>
      </c>
    </row>
    <row r="277" spans="1:11" x14ac:dyDescent="0.25">
      <c r="A277" s="20"/>
      <c r="B277" s="21">
        <v>389.3</v>
      </c>
      <c r="C277" s="22" t="s">
        <v>352</v>
      </c>
      <c r="D277" s="13">
        <f>'Total Revenues by County'!BR278</f>
        <v>5111733</v>
      </c>
      <c r="E277" s="14">
        <f t="shared" si="8"/>
        <v>0.24478975713978685</v>
      </c>
      <c r="G277" s="62">
        <v>5111733</v>
      </c>
      <c r="H277" s="62">
        <f t="shared" si="9"/>
        <v>0</v>
      </c>
    </row>
    <row r="278" spans="1:11" x14ac:dyDescent="0.25">
      <c r="A278" s="20"/>
      <c r="B278" s="21">
        <v>389.4</v>
      </c>
      <c r="C278" s="22" t="s">
        <v>353</v>
      </c>
      <c r="D278" s="13">
        <f>'Total Revenues by County'!BR279</f>
        <v>76451501</v>
      </c>
      <c r="E278" s="14">
        <f t="shared" si="8"/>
        <v>3.6610958285110295</v>
      </c>
      <c r="G278" s="62">
        <v>76451501</v>
      </c>
      <c r="H278" s="62">
        <f t="shared" si="9"/>
        <v>0</v>
      </c>
    </row>
    <row r="279" spans="1:11" x14ac:dyDescent="0.25">
      <c r="A279" s="20"/>
      <c r="B279" s="21">
        <v>389.5</v>
      </c>
      <c r="C279" s="22" t="s">
        <v>354</v>
      </c>
      <c r="D279" s="13">
        <f>'Total Revenues by County'!BR280</f>
        <v>113540580</v>
      </c>
      <c r="E279" s="14">
        <f t="shared" si="8"/>
        <v>5.4372110209415361</v>
      </c>
      <c r="G279" s="62">
        <v>113540580</v>
      </c>
      <c r="H279" s="62">
        <f t="shared" si="9"/>
        <v>0</v>
      </c>
    </row>
    <row r="280" spans="1:11" x14ac:dyDescent="0.25">
      <c r="A280" s="20"/>
      <c r="B280" s="21">
        <v>389.6</v>
      </c>
      <c r="C280" s="22" t="s">
        <v>355</v>
      </c>
      <c r="D280" s="13">
        <f>'Total Revenues by County'!BR281</f>
        <v>55029603</v>
      </c>
      <c r="E280" s="14">
        <f t="shared" si="8"/>
        <v>2.6352478022363228</v>
      </c>
      <c r="G280" s="62">
        <v>55029603</v>
      </c>
      <c r="H280" s="62">
        <f t="shared" si="9"/>
        <v>0</v>
      </c>
    </row>
    <row r="281" spans="1:11" x14ac:dyDescent="0.25">
      <c r="A281" s="20"/>
      <c r="B281" s="21">
        <v>389.7</v>
      </c>
      <c r="C281" s="22" t="s">
        <v>356</v>
      </c>
      <c r="D281" s="13">
        <f>'Total Revenues by County'!BR282</f>
        <v>237751084</v>
      </c>
      <c r="E281" s="14">
        <f t="shared" si="8"/>
        <v>11.385381457145956</v>
      </c>
      <c r="G281" s="62">
        <v>237751084</v>
      </c>
      <c r="H281" s="62">
        <f t="shared" si="9"/>
        <v>0</v>
      </c>
    </row>
    <row r="282" spans="1:11" x14ac:dyDescent="0.25">
      <c r="A282" s="20"/>
      <c r="B282" s="21">
        <v>389.8</v>
      </c>
      <c r="C282" s="22" t="s">
        <v>357</v>
      </c>
      <c r="D282" s="13">
        <f>'Total Revenues by County'!BR283</f>
        <v>226496603</v>
      </c>
      <c r="E282" s="14">
        <f t="shared" si="8"/>
        <v>10.846428880647075</v>
      </c>
      <c r="G282" s="62">
        <v>226496603</v>
      </c>
      <c r="H282" s="62">
        <f t="shared" si="9"/>
        <v>0</v>
      </c>
    </row>
    <row r="283" spans="1:11" ht="15.75" thickBot="1" x14ac:dyDescent="0.3">
      <c r="A283" s="20"/>
      <c r="B283" s="21">
        <v>389.9</v>
      </c>
      <c r="C283" s="22" t="s">
        <v>358</v>
      </c>
      <c r="D283" s="13">
        <f>'Total Revenues by County'!BR284</f>
        <v>1493963927</v>
      </c>
      <c r="E283" s="14">
        <f t="shared" si="8"/>
        <v>71.542677770128492</v>
      </c>
      <c r="G283" s="62">
        <v>1493963927</v>
      </c>
      <c r="H283" s="62">
        <f t="shared" si="9"/>
        <v>0</v>
      </c>
    </row>
    <row r="284" spans="1:11" ht="16.5" thickBot="1" x14ac:dyDescent="0.3">
      <c r="A284" s="23" t="s">
        <v>223</v>
      </c>
      <c r="B284" s="24"/>
      <c r="C284" s="25"/>
      <c r="D284" s="26">
        <f>'Total Revenues by County'!BR285</f>
        <v>80621094285</v>
      </c>
      <c r="E284" s="27">
        <f t="shared" si="8"/>
        <v>3860.7685672097914</v>
      </c>
      <c r="F284" s="28"/>
      <c r="G284" s="63">
        <v>80621094285</v>
      </c>
      <c r="H284" s="63">
        <f t="shared" si="9"/>
        <v>0</v>
      </c>
      <c r="I284" s="29"/>
      <c r="J284" s="29"/>
      <c r="K284" s="29"/>
    </row>
    <row r="285" spans="1:11" x14ac:dyDescent="0.25">
      <c r="A285" s="30"/>
      <c r="B285" s="31"/>
      <c r="C285" s="31"/>
      <c r="D285" s="32"/>
      <c r="E285" s="33"/>
    </row>
    <row r="286" spans="1:11" x14ac:dyDescent="0.25">
      <c r="A286" s="30"/>
      <c r="B286" s="31"/>
      <c r="C286" s="31"/>
      <c r="D286" s="34" t="s">
        <v>303</v>
      </c>
      <c r="E286" s="33">
        <f>'Total Revenues by County'!$BR$4</f>
        <v>20882136</v>
      </c>
    </row>
    <row r="287" spans="1:11" x14ac:dyDescent="0.25">
      <c r="A287" s="30"/>
      <c r="B287" s="31"/>
      <c r="C287" s="31"/>
      <c r="D287" s="32"/>
      <c r="E287" s="33"/>
    </row>
    <row r="288" spans="1:11" ht="90" customHeight="1" x14ac:dyDescent="0.25">
      <c r="A288" s="74" t="s">
        <v>361</v>
      </c>
      <c r="B288" s="75"/>
      <c r="C288" s="75"/>
      <c r="D288" s="75"/>
      <c r="E288" s="76"/>
    </row>
    <row r="289" spans="1:5" x14ac:dyDescent="0.25">
      <c r="A289" s="30"/>
      <c r="B289" s="31"/>
      <c r="C289" s="31"/>
      <c r="D289" s="32"/>
      <c r="E289" s="33"/>
    </row>
    <row r="290" spans="1:5" ht="15.75" customHeight="1" thickBot="1" x14ac:dyDescent="0.3">
      <c r="A290" s="77" t="s">
        <v>224</v>
      </c>
      <c r="B290" s="78"/>
      <c r="C290" s="78"/>
      <c r="D290" s="78"/>
      <c r="E290" s="79"/>
    </row>
  </sheetData>
  <mergeCells count="5">
    <mergeCell ref="A1:E1"/>
    <mergeCell ref="A2:E2"/>
    <mergeCell ref="A3:C3"/>
    <mergeCell ref="A288:E288"/>
    <mergeCell ref="A290:E290"/>
  </mergeCells>
  <printOptions horizontalCentered="1"/>
  <pageMargins left="0.5" right="0.5" top="0.5" bottom="0.5" header="0.3" footer="0.3"/>
  <pageSetup scale="76" fitToHeight="0" orientation="portrait" r:id="rId1"/>
  <headerFooter>
    <oddHeader>&amp;C&amp;12Office of Economic and Demographic Research</oddHeader>
    <oddFooter>&amp;L&amp;12FY 2020-21 County Revenues&amp;R&amp;12Page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288"/>
  <sheetViews>
    <sheetView workbookViewId="0">
      <pane xSplit="3" ySplit="4" topLeftCell="D5" activePane="bottomRight" state="frozen"/>
      <selection pane="topRight" activeCell="D1" sqref="D1"/>
      <selection pane="bottomLeft" activeCell="A7" sqref="A7"/>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69" width="17.7109375" style="35" customWidth="1"/>
    <col min="70" max="70" width="18.7109375" style="35" customWidth="1"/>
    <col min="71" max="71" width="13.140625" style="9" bestFit="1" customWidth="1"/>
    <col min="72" max="103" width="12.5703125" style="1"/>
    <col min="104" max="104" width="2.28515625" style="1" customWidth="1"/>
    <col min="105" max="105" width="8.7109375" style="1" customWidth="1"/>
    <col min="106" max="106" width="78.140625" style="1" customWidth="1"/>
    <col min="107" max="325" width="20.28515625" style="1" customWidth="1"/>
    <col min="326" max="326" width="21.5703125" style="1" customWidth="1"/>
    <col min="327" max="359" width="12.5703125" style="1"/>
    <col min="360" max="360" width="2.28515625" style="1" customWidth="1"/>
    <col min="361" max="361" width="8.7109375" style="1" customWidth="1"/>
    <col min="362" max="362" width="78.140625" style="1" customWidth="1"/>
    <col min="363" max="581" width="20.28515625" style="1" customWidth="1"/>
    <col min="582" max="582" width="21.5703125" style="1" customWidth="1"/>
    <col min="583" max="615" width="12.5703125" style="1"/>
    <col min="616" max="616" width="2.28515625" style="1" customWidth="1"/>
    <col min="617" max="617" width="8.7109375" style="1" customWidth="1"/>
    <col min="618" max="618" width="78.140625" style="1" customWidth="1"/>
    <col min="619" max="837" width="20.28515625" style="1" customWidth="1"/>
    <col min="838" max="838" width="21.5703125" style="1" customWidth="1"/>
    <col min="839" max="871" width="12.5703125" style="1"/>
    <col min="872" max="872" width="2.28515625" style="1" customWidth="1"/>
    <col min="873" max="873" width="8.7109375" style="1" customWidth="1"/>
    <col min="874" max="874" width="78.140625" style="1" customWidth="1"/>
    <col min="875" max="1093" width="20.28515625" style="1" customWidth="1"/>
    <col min="1094" max="1094" width="21.5703125" style="1" customWidth="1"/>
    <col min="1095" max="1127" width="12.5703125" style="1"/>
    <col min="1128" max="1128" width="2.28515625" style="1" customWidth="1"/>
    <col min="1129" max="1129" width="8.7109375" style="1" customWidth="1"/>
    <col min="1130" max="1130" width="78.140625" style="1" customWidth="1"/>
    <col min="1131" max="1349" width="20.28515625" style="1" customWidth="1"/>
    <col min="1350" max="1350" width="21.5703125" style="1" customWidth="1"/>
    <col min="1351" max="1383" width="12.5703125" style="1"/>
    <col min="1384" max="1384" width="2.28515625" style="1" customWidth="1"/>
    <col min="1385" max="1385" width="8.7109375" style="1" customWidth="1"/>
    <col min="1386" max="1386" width="78.140625" style="1" customWidth="1"/>
    <col min="1387" max="1605" width="20.28515625" style="1" customWidth="1"/>
    <col min="1606" max="1606" width="21.5703125" style="1" customWidth="1"/>
    <col min="1607" max="1639" width="12.5703125" style="1"/>
    <col min="1640" max="1640" width="2.28515625" style="1" customWidth="1"/>
    <col min="1641" max="1641" width="8.7109375" style="1" customWidth="1"/>
    <col min="1642" max="1642" width="78.140625" style="1" customWidth="1"/>
    <col min="1643" max="1861" width="20.28515625" style="1" customWidth="1"/>
    <col min="1862" max="1862" width="21.5703125" style="1" customWidth="1"/>
    <col min="1863" max="1895" width="12.5703125" style="1"/>
    <col min="1896" max="1896" width="2.28515625" style="1" customWidth="1"/>
    <col min="1897" max="1897" width="8.7109375" style="1" customWidth="1"/>
    <col min="1898" max="1898" width="78.140625" style="1" customWidth="1"/>
    <col min="1899" max="2117" width="20.28515625" style="1" customWidth="1"/>
    <col min="2118" max="2118" width="21.5703125" style="1" customWidth="1"/>
    <col min="2119" max="2151" width="12.5703125" style="1"/>
    <col min="2152" max="2152" width="2.28515625" style="1" customWidth="1"/>
    <col min="2153" max="2153" width="8.7109375" style="1" customWidth="1"/>
    <col min="2154" max="2154" width="78.140625" style="1" customWidth="1"/>
    <col min="2155" max="2373" width="20.28515625" style="1" customWidth="1"/>
    <col min="2374" max="2374" width="21.5703125" style="1" customWidth="1"/>
    <col min="2375" max="2407" width="12.5703125" style="1"/>
    <col min="2408" max="2408" width="2.28515625" style="1" customWidth="1"/>
    <col min="2409" max="2409" width="8.7109375" style="1" customWidth="1"/>
    <col min="2410" max="2410" width="78.140625" style="1" customWidth="1"/>
    <col min="2411" max="2629" width="20.28515625" style="1" customWidth="1"/>
    <col min="2630" max="2630" width="21.5703125" style="1" customWidth="1"/>
    <col min="2631" max="2663" width="12.5703125" style="1"/>
    <col min="2664" max="2664" width="2.28515625" style="1" customWidth="1"/>
    <col min="2665" max="2665" width="8.7109375" style="1" customWidth="1"/>
    <col min="2666" max="2666" width="78.140625" style="1" customWidth="1"/>
    <col min="2667" max="2885" width="20.28515625" style="1" customWidth="1"/>
    <col min="2886" max="2886" width="21.5703125" style="1" customWidth="1"/>
    <col min="2887" max="2919" width="12.5703125" style="1"/>
    <col min="2920" max="2920" width="2.28515625" style="1" customWidth="1"/>
    <col min="2921" max="2921" width="8.7109375" style="1" customWidth="1"/>
    <col min="2922" max="2922" width="78.140625" style="1" customWidth="1"/>
    <col min="2923" max="3141" width="20.28515625" style="1" customWidth="1"/>
    <col min="3142" max="3142" width="21.5703125" style="1" customWidth="1"/>
    <col min="3143" max="3175" width="12.5703125" style="1"/>
    <col min="3176" max="3176" width="2.28515625" style="1" customWidth="1"/>
    <col min="3177" max="3177" width="8.7109375" style="1" customWidth="1"/>
    <col min="3178" max="3178" width="78.140625" style="1" customWidth="1"/>
    <col min="3179" max="3397" width="20.28515625" style="1" customWidth="1"/>
    <col min="3398" max="3398" width="21.5703125" style="1" customWidth="1"/>
    <col min="3399" max="3431" width="12.5703125" style="1"/>
    <col min="3432" max="3432" width="2.28515625" style="1" customWidth="1"/>
    <col min="3433" max="3433" width="8.7109375" style="1" customWidth="1"/>
    <col min="3434" max="3434" width="78.140625" style="1" customWidth="1"/>
    <col min="3435" max="3653" width="20.28515625" style="1" customWidth="1"/>
    <col min="3654" max="3654" width="21.5703125" style="1" customWidth="1"/>
    <col min="3655" max="3687" width="12.5703125" style="1"/>
    <col min="3688" max="3688" width="2.28515625" style="1" customWidth="1"/>
    <col min="3689" max="3689" width="8.7109375" style="1" customWidth="1"/>
    <col min="3690" max="3690" width="78.140625" style="1" customWidth="1"/>
    <col min="3691" max="3909" width="20.28515625" style="1" customWidth="1"/>
    <col min="3910" max="3910" width="21.5703125" style="1" customWidth="1"/>
    <col min="3911" max="3943" width="12.5703125" style="1"/>
    <col min="3944" max="3944" width="2.28515625" style="1" customWidth="1"/>
    <col min="3945" max="3945" width="8.7109375" style="1" customWidth="1"/>
    <col min="3946" max="3946" width="78.140625" style="1" customWidth="1"/>
    <col min="3947" max="4165" width="20.28515625" style="1" customWidth="1"/>
    <col min="4166" max="4166" width="21.5703125" style="1" customWidth="1"/>
    <col min="4167" max="4199" width="12.5703125" style="1"/>
    <col min="4200" max="4200" width="2.28515625" style="1" customWidth="1"/>
    <col min="4201" max="4201" width="8.7109375" style="1" customWidth="1"/>
    <col min="4202" max="4202" width="78.140625" style="1" customWidth="1"/>
    <col min="4203" max="4421" width="20.28515625" style="1" customWidth="1"/>
    <col min="4422" max="4422" width="21.5703125" style="1" customWidth="1"/>
    <col min="4423" max="4455" width="12.5703125" style="1"/>
    <col min="4456" max="4456" width="2.28515625" style="1" customWidth="1"/>
    <col min="4457" max="4457" width="8.7109375" style="1" customWidth="1"/>
    <col min="4458" max="4458" width="78.140625" style="1" customWidth="1"/>
    <col min="4459" max="4677" width="20.28515625" style="1" customWidth="1"/>
    <col min="4678" max="4678" width="21.5703125" style="1" customWidth="1"/>
    <col min="4679" max="4711" width="12.5703125" style="1"/>
    <col min="4712" max="4712" width="2.28515625" style="1" customWidth="1"/>
    <col min="4713" max="4713" width="8.7109375" style="1" customWidth="1"/>
    <col min="4714" max="4714" width="78.140625" style="1" customWidth="1"/>
    <col min="4715" max="4933" width="20.28515625" style="1" customWidth="1"/>
    <col min="4934" max="4934" width="21.5703125" style="1" customWidth="1"/>
    <col min="4935" max="4967" width="12.5703125" style="1"/>
    <col min="4968" max="4968" width="2.28515625" style="1" customWidth="1"/>
    <col min="4969" max="4969" width="8.7109375" style="1" customWidth="1"/>
    <col min="4970" max="4970" width="78.140625" style="1" customWidth="1"/>
    <col min="4971" max="5189" width="20.28515625" style="1" customWidth="1"/>
    <col min="5190" max="5190" width="21.5703125" style="1" customWidth="1"/>
    <col min="5191" max="5223" width="12.5703125" style="1"/>
    <col min="5224" max="5224" width="2.28515625" style="1" customWidth="1"/>
    <col min="5225" max="5225" width="8.7109375" style="1" customWidth="1"/>
    <col min="5226" max="5226" width="78.140625" style="1" customWidth="1"/>
    <col min="5227" max="5445" width="20.28515625" style="1" customWidth="1"/>
    <col min="5446" max="5446" width="21.5703125" style="1" customWidth="1"/>
    <col min="5447" max="5479" width="12.5703125" style="1"/>
    <col min="5480" max="5480" width="2.28515625" style="1" customWidth="1"/>
    <col min="5481" max="5481" width="8.7109375" style="1" customWidth="1"/>
    <col min="5482" max="5482" width="78.140625" style="1" customWidth="1"/>
    <col min="5483" max="5701" width="20.28515625" style="1" customWidth="1"/>
    <col min="5702" max="5702" width="21.5703125" style="1" customWidth="1"/>
    <col min="5703" max="5735" width="12.5703125" style="1"/>
    <col min="5736" max="5736" width="2.28515625" style="1" customWidth="1"/>
    <col min="5737" max="5737" width="8.7109375" style="1" customWidth="1"/>
    <col min="5738" max="5738" width="78.140625" style="1" customWidth="1"/>
    <col min="5739" max="5957" width="20.28515625" style="1" customWidth="1"/>
    <col min="5958" max="5958" width="21.5703125" style="1" customWidth="1"/>
    <col min="5959" max="5991" width="12.5703125" style="1"/>
    <col min="5992" max="5992" width="2.28515625" style="1" customWidth="1"/>
    <col min="5993" max="5993" width="8.7109375" style="1" customWidth="1"/>
    <col min="5994" max="5994" width="78.140625" style="1" customWidth="1"/>
    <col min="5995" max="6213" width="20.28515625" style="1" customWidth="1"/>
    <col min="6214" max="6214" width="21.5703125" style="1" customWidth="1"/>
    <col min="6215" max="6247" width="12.5703125" style="1"/>
    <col min="6248" max="6248" width="2.28515625" style="1" customWidth="1"/>
    <col min="6249" max="6249" width="8.7109375" style="1" customWidth="1"/>
    <col min="6250" max="6250" width="78.140625" style="1" customWidth="1"/>
    <col min="6251" max="6469" width="20.28515625" style="1" customWidth="1"/>
    <col min="6470" max="6470" width="21.5703125" style="1" customWidth="1"/>
    <col min="6471" max="6503" width="12.5703125" style="1"/>
    <col min="6504" max="6504" width="2.28515625" style="1" customWidth="1"/>
    <col min="6505" max="6505" width="8.7109375" style="1" customWidth="1"/>
    <col min="6506" max="6506" width="78.140625" style="1" customWidth="1"/>
    <col min="6507" max="6725" width="20.28515625" style="1" customWidth="1"/>
    <col min="6726" max="6726" width="21.5703125" style="1" customWidth="1"/>
    <col min="6727" max="6759" width="12.5703125" style="1"/>
    <col min="6760" max="6760" width="2.28515625" style="1" customWidth="1"/>
    <col min="6761" max="6761" width="8.7109375" style="1" customWidth="1"/>
    <col min="6762" max="6762" width="78.140625" style="1" customWidth="1"/>
    <col min="6763" max="6981" width="20.28515625" style="1" customWidth="1"/>
    <col min="6982" max="6982" width="21.5703125" style="1" customWidth="1"/>
    <col min="6983" max="7015" width="12.5703125" style="1"/>
    <col min="7016" max="7016" width="2.28515625" style="1" customWidth="1"/>
    <col min="7017" max="7017" width="8.7109375" style="1" customWidth="1"/>
    <col min="7018" max="7018" width="78.140625" style="1" customWidth="1"/>
    <col min="7019" max="7237" width="20.28515625" style="1" customWidth="1"/>
    <col min="7238" max="7238" width="21.5703125" style="1" customWidth="1"/>
    <col min="7239" max="7271" width="12.5703125" style="1"/>
    <col min="7272" max="7272" width="2.28515625" style="1" customWidth="1"/>
    <col min="7273" max="7273" width="8.7109375" style="1" customWidth="1"/>
    <col min="7274" max="7274" width="78.140625" style="1" customWidth="1"/>
    <col min="7275" max="7493" width="20.28515625" style="1" customWidth="1"/>
    <col min="7494" max="7494" width="21.5703125" style="1" customWidth="1"/>
    <col min="7495" max="7527" width="12.5703125" style="1"/>
    <col min="7528" max="7528" width="2.28515625" style="1" customWidth="1"/>
    <col min="7529" max="7529" width="8.7109375" style="1" customWidth="1"/>
    <col min="7530" max="7530" width="78.140625" style="1" customWidth="1"/>
    <col min="7531" max="7749" width="20.28515625" style="1" customWidth="1"/>
    <col min="7750" max="7750" width="21.5703125" style="1" customWidth="1"/>
    <col min="7751" max="7783" width="12.5703125" style="1"/>
    <col min="7784" max="7784" width="2.28515625" style="1" customWidth="1"/>
    <col min="7785" max="7785" width="8.7109375" style="1" customWidth="1"/>
    <col min="7786" max="7786" width="78.140625" style="1" customWidth="1"/>
    <col min="7787" max="8005" width="20.28515625" style="1" customWidth="1"/>
    <col min="8006" max="8006" width="21.5703125" style="1" customWidth="1"/>
    <col min="8007" max="8039" width="12.5703125" style="1"/>
    <col min="8040" max="8040" width="2.28515625" style="1" customWidth="1"/>
    <col min="8041" max="8041" width="8.7109375" style="1" customWidth="1"/>
    <col min="8042" max="8042" width="78.140625" style="1" customWidth="1"/>
    <col min="8043" max="8261" width="20.28515625" style="1" customWidth="1"/>
    <col min="8262" max="8262" width="21.5703125" style="1" customWidth="1"/>
    <col min="8263" max="8295" width="12.5703125" style="1"/>
    <col min="8296" max="8296" width="2.28515625" style="1" customWidth="1"/>
    <col min="8297" max="8297" width="8.7109375" style="1" customWidth="1"/>
    <col min="8298" max="8298" width="78.140625" style="1" customWidth="1"/>
    <col min="8299" max="8517" width="20.28515625" style="1" customWidth="1"/>
    <col min="8518" max="8518" width="21.5703125" style="1" customWidth="1"/>
    <col min="8519" max="8551" width="12.5703125" style="1"/>
    <col min="8552" max="8552" width="2.28515625" style="1" customWidth="1"/>
    <col min="8553" max="8553" width="8.7109375" style="1" customWidth="1"/>
    <col min="8554" max="8554" width="78.140625" style="1" customWidth="1"/>
    <col min="8555" max="8773" width="20.28515625" style="1" customWidth="1"/>
    <col min="8774" max="8774" width="21.5703125" style="1" customWidth="1"/>
    <col min="8775" max="8807" width="12.5703125" style="1"/>
    <col min="8808" max="8808" width="2.28515625" style="1" customWidth="1"/>
    <col min="8809" max="8809" width="8.7109375" style="1" customWidth="1"/>
    <col min="8810" max="8810" width="78.140625" style="1" customWidth="1"/>
    <col min="8811" max="9029" width="20.28515625" style="1" customWidth="1"/>
    <col min="9030" max="9030" width="21.5703125" style="1" customWidth="1"/>
    <col min="9031" max="9063" width="12.5703125" style="1"/>
    <col min="9064" max="9064" width="2.28515625" style="1" customWidth="1"/>
    <col min="9065" max="9065" width="8.7109375" style="1" customWidth="1"/>
    <col min="9066" max="9066" width="78.140625" style="1" customWidth="1"/>
    <col min="9067" max="9285" width="20.28515625" style="1" customWidth="1"/>
    <col min="9286" max="9286" width="21.5703125" style="1" customWidth="1"/>
    <col min="9287" max="9319" width="12.5703125" style="1"/>
    <col min="9320" max="9320" width="2.28515625" style="1" customWidth="1"/>
    <col min="9321" max="9321" width="8.7109375" style="1" customWidth="1"/>
    <col min="9322" max="9322" width="78.140625" style="1" customWidth="1"/>
    <col min="9323" max="9541" width="20.28515625" style="1" customWidth="1"/>
    <col min="9542" max="9542" width="21.5703125" style="1" customWidth="1"/>
    <col min="9543" max="9575" width="12.5703125" style="1"/>
    <col min="9576" max="9576" width="2.28515625" style="1" customWidth="1"/>
    <col min="9577" max="9577" width="8.7109375" style="1" customWidth="1"/>
    <col min="9578" max="9578" width="78.140625" style="1" customWidth="1"/>
    <col min="9579" max="9797" width="20.28515625" style="1" customWidth="1"/>
    <col min="9798" max="9798" width="21.5703125" style="1" customWidth="1"/>
    <col min="9799" max="9831" width="12.5703125" style="1"/>
    <col min="9832" max="9832" width="2.28515625" style="1" customWidth="1"/>
    <col min="9833" max="9833" width="8.7109375" style="1" customWidth="1"/>
    <col min="9834" max="9834" width="78.140625" style="1" customWidth="1"/>
    <col min="9835" max="10053" width="20.28515625" style="1" customWidth="1"/>
    <col min="10054" max="10054" width="21.5703125" style="1" customWidth="1"/>
    <col min="10055" max="10087" width="12.5703125" style="1"/>
    <col min="10088" max="10088" width="2.28515625" style="1" customWidth="1"/>
    <col min="10089" max="10089" width="8.7109375" style="1" customWidth="1"/>
    <col min="10090" max="10090" width="78.140625" style="1" customWidth="1"/>
    <col min="10091" max="10309" width="20.28515625" style="1" customWidth="1"/>
    <col min="10310" max="10310" width="21.5703125" style="1" customWidth="1"/>
    <col min="10311" max="10343" width="12.5703125" style="1"/>
    <col min="10344" max="10344" width="2.28515625" style="1" customWidth="1"/>
    <col min="10345" max="10345" width="8.7109375" style="1" customWidth="1"/>
    <col min="10346" max="10346" width="78.140625" style="1" customWidth="1"/>
    <col min="10347" max="10565" width="20.28515625" style="1" customWidth="1"/>
    <col min="10566" max="10566" width="21.5703125" style="1" customWidth="1"/>
    <col min="10567" max="10599" width="12.5703125" style="1"/>
    <col min="10600" max="10600" width="2.28515625" style="1" customWidth="1"/>
    <col min="10601" max="10601" width="8.7109375" style="1" customWidth="1"/>
    <col min="10602" max="10602" width="78.140625" style="1" customWidth="1"/>
    <col min="10603" max="10821" width="20.28515625" style="1" customWidth="1"/>
    <col min="10822" max="10822" width="21.5703125" style="1" customWidth="1"/>
    <col min="10823" max="10855" width="12.5703125" style="1"/>
    <col min="10856" max="10856" width="2.28515625" style="1" customWidth="1"/>
    <col min="10857" max="10857" width="8.7109375" style="1" customWidth="1"/>
    <col min="10858" max="10858" width="78.140625" style="1" customWidth="1"/>
    <col min="10859" max="11077" width="20.28515625" style="1" customWidth="1"/>
    <col min="11078" max="11078" width="21.5703125" style="1" customWidth="1"/>
    <col min="11079" max="11111" width="12.5703125" style="1"/>
    <col min="11112" max="11112" width="2.28515625" style="1" customWidth="1"/>
    <col min="11113" max="11113" width="8.7109375" style="1" customWidth="1"/>
    <col min="11114" max="11114" width="78.140625" style="1" customWidth="1"/>
    <col min="11115" max="11333" width="20.28515625" style="1" customWidth="1"/>
    <col min="11334" max="11334" width="21.5703125" style="1" customWidth="1"/>
    <col min="11335" max="11367" width="12.5703125" style="1"/>
    <col min="11368" max="11368" width="2.28515625" style="1" customWidth="1"/>
    <col min="11369" max="11369" width="8.7109375" style="1" customWidth="1"/>
    <col min="11370" max="11370" width="78.140625" style="1" customWidth="1"/>
    <col min="11371" max="11589" width="20.28515625" style="1" customWidth="1"/>
    <col min="11590" max="11590" width="21.5703125" style="1" customWidth="1"/>
    <col min="11591" max="11623" width="12.5703125" style="1"/>
    <col min="11624" max="11624" width="2.28515625" style="1" customWidth="1"/>
    <col min="11625" max="11625" width="8.7109375" style="1" customWidth="1"/>
    <col min="11626" max="11626" width="78.140625" style="1" customWidth="1"/>
    <col min="11627" max="11845" width="20.28515625" style="1" customWidth="1"/>
    <col min="11846" max="11846" width="21.5703125" style="1" customWidth="1"/>
    <col min="11847" max="11879" width="12.5703125" style="1"/>
    <col min="11880" max="11880" width="2.28515625" style="1" customWidth="1"/>
    <col min="11881" max="11881" width="8.7109375" style="1" customWidth="1"/>
    <col min="11882" max="11882" width="78.140625" style="1" customWidth="1"/>
    <col min="11883" max="12101" width="20.28515625" style="1" customWidth="1"/>
    <col min="12102" max="12102" width="21.5703125" style="1" customWidth="1"/>
    <col min="12103" max="12135" width="12.5703125" style="1"/>
    <col min="12136" max="12136" width="2.28515625" style="1" customWidth="1"/>
    <col min="12137" max="12137" width="8.7109375" style="1" customWidth="1"/>
    <col min="12138" max="12138" width="78.140625" style="1" customWidth="1"/>
    <col min="12139" max="12357" width="20.28515625" style="1" customWidth="1"/>
    <col min="12358" max="12358" width="21.5703125" style="1" customWidth="1"/>
    <col min="12359" max="12391" width="12.5703125" style="1"/>
    <col min="12392" max="12392" width="2.28515625" style="1" customWidth="1"/>
    <col min="12393" max="12393" width="8.7109375" style="1" customWidth="1"/>
    <col min="12394" max="12394" width="78.140625" style="1" customWidth="1"/>
    <col min="12395" max="12613" width="20.28515625" style="1" customWidth="1"/>
    <col min="12614" max="12614" width="21.5703125" style="1" customWidth="1"/>
    <col min="12615" max="12647" width="12.5703125" style="1"/>
    <col min="12648" max="12648" width="2.28515625" style="1" customWidth="1"/>
    <col min="12649" max="12649" width="8.7109375" style="1" customWidth="1"/>
    <col min="12650" max="12650" width="78.140625" style="1" customWidth="1"/>
    <col min="12651" max="12869" width="20.28515625" style="1" customWidth="1"/>
    <col min="12870" max="12870" width="21.5703125" style="1" customWidth="1"/>
    <col min="12871" max="12903" width="12.5703125" style="1"/>
    <col min="12904" max="12904" width="2.28515625" style="1" customWidth="1"/>
    <col min="12905" max="12905" width="8.7109375" style="1" customWidth="1"/>
    <col min="12906" max="12906" width="78.140625" style="1" customWidth="1"/>
    <col min="12907" max="13125" width="20.28515625" style="1" customWidth="1"/>
    <col min="13126" max="13126" width="21.5703125" style="1" customWidth="1"/>
    <col min="13127" max="13159" width="12.5703125" style="1"/>
    <col min="13160" max="13160" width="2.28515625" style="1" customWidth="1"/>
    <col min="13161" max="13161" width="8.7109375" style="1" customWidth="1"/>
    <col min="13162" max="13162" width="78.140625" style="1" customWidth="1"/>
    <col min="13163" max="13381" width="20.28515625" style="1" customWidth="1"/>
    <col min="13382" max="13382" width="21.5703125" style="1" customWidth="1"/>
    <col min="13383" max="13415" width="12.5703125" style="1"/>
    <col min="13416" max="13416" width="2.28515625" style="1" customWidth="1"/>
    <col min="13417" max="13417" width="8.7109375" style="1" customWidth="1"/>
    <col min="13418" max="13418" width="78.140625" style="1" customWidth="1"/>
    <col min="13419" max="13637" width="20.28515625" style="1" customWidth="1"/>
    <col min="13638" max="13638" width="21.5703125" style="1" customWidth="1"/>
    <col min="13639" max="13671" width="12.5703125" style="1"/>
    <col min="13672" max="13672" width="2.28515625" style="1" customWidth="1"/>
    <col min="13673" max="13673" width="8.7109375" style="1" customWidth="1"/>
    <col min="13674" max="13674" width="78.140625" style="1" customWidth="1"/>
    <col min="13675" max="13893" width="20.28515625" style="1" customWidth="1"/>
    <col min="13894" max="13894" width="21.5703125" style="1" customWidth="1"/>
    <col min="13895" max="13927" width="12.5703125" style="1"/>
    <col min="13928" max="13928" width="2.28515625" style="1" customWidth="1"/>
    <col min="13929" max="13929" width="8.7109375" style="1" customWidth="1"/>
    <col min="13930" max="13930" width="78.140625" style="1" customWidth="1"/>
    <col min="13931" max="14149" width="20.28515625" style="1" customWidth="1"/>
    <col min="14150" max="14150" width="21.5703125" style="1" customWidth="1"/>
    <col min="14151" max="14183" width="12.5703125" style="1"/>
    <col min="14184" max="14184" width="2.28515625" style="1" customWidth="1"/>
    <col min="14185" max="14185" width="8.7109375" style="1" customWidth="1"/>
    <col min="14186" max="14186" width="78.140625" style="1" customWidth="1"/>
    <col min="14187" max="14405" width="20.28515625" style="1" customWidth="1"/>
    <col min="14406" max="14406" width="21.5703125" style="1" customWidth="1"/>
    <col min="14407" max="14439" width="12.5703125" style="1"/>
    <col min="14440" max="14440" width="2.28515625" style="1" customWidth="1"/>
    <col min="14441" max="14441" width="8.7109375" style="1" customWidth="1"/>
    <col min="14442" max="14442" width="78.140625" style="1" customWidth="1"/>
    <col min="14443" max="14661" width="20.28515625" style="1" customWidth="1"/>
    <col min="14662" max="14662" width="21.5703125" style="1" customWidth="1"/>
    <col min="14663" max="14695" width="12.5703125" style="1"/>
    <col min="14696" max="14696" width="2.28515625" style="1" customWidth="1"/>
    <col min="14697" max="14697" width="8.7109375" style="1" customWidth="1"/>
    <col min="14698" max="14698" width="78.140625" style="1" customWidth="1"/>
    <col min="14699" max="14917" width="20.28515625" style="1" customWidth="1"/>
    <col min="14918" max="14918" width="21.5703125" style="1" customWidth="1"/>
    <col min="14919" max="14951" width="12.5703125" style="1"/>
    <col min="14952" max="14952" width="2.28515625" style="1" customWidth="1"/>
    <col min="14953" max="14953" width="8.7109375" style="1" customWidth="1"/>
    <col min="14954" max="14954" width="78.140625" style="1" customWidth="1"/>
    <col min="14955" max="15173" width="20.28515625" style="1" customWidth="1"/>
    <col min="15174" max="15174" width="21.5703125" style="1" customWidth="1"/>
    <col min="15175" max="15207" width="12.5703125" style="1"/>
    <col min="15208" max="15208" width="2.28515625" style="1" customWidth="1"/>
    <col min="15209" max="15209" width="8.7109375" style="1" customWidth="1"/>
    <col min="15210" max="15210" width="78.140625" style="1" customWidth="1"/>
    <col min="15211" max="15429" width="20.28515625" style="1" customWidth="1"/>
    <col min="15430" max="15430" width="21.5703125" style="1" customWidth="1"/>
    <col min="15431" max="15463" width="12.5703125" style="1"/>
    <col min="15464" max="15464" width="2.28515625" style="1" customWidth="1"/>
    <col min="15465" max="15465" width="8.7109375" style="1" customWidth="1"/>
    <col min="15466" max="15466" width="78.140625" style="1" customWidth="1"/>
    <col min="15467" max="15685" width="20.28515625" style="1" customWidth="1"/>
    <col min="15686" max="15686" width="21.5703125" style="1" customWidth="1"/>
    <col min="15687" max="15719" width="12.5703125" style="1"/>
    <col min="15720" max="15720" width="2.28515625" style="1" customWidth="1"/>
    <col min="15721" max="15721" width="8.7109375" style="1" customWidth="1"/>
    <col min="15722" max="15722" width="78.140625" style="1" customWidth="1"/>
    <col min="15723" max="16384" width="20.28515625" style="1" customWidth="1"/>
  </cols>
  <sheetData>
    <row r="1" spans="1:82" ht="28.5" x14ac:dyDescent="0.25">
      <c r="A1" s="36" t="s">
        <v>294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8"/>
      <c r="BS1" s="1"/>
    </row>
    <row r="2" spans="1:82" ht="24" thickBot="1" x14ac:dyDescent="0.3">
      <c r="A2" s="39" t="s">
        <v>302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1"/>
      <c r="BS2" s="1"/>
    </row>
    <row r="3" spans="1:82" ht="31.5" customHeight="1" x14ac:dyDescent="0.25">
      <c r="A3" s="80" t="s">
        <v>0</v>
      </c>
      <c r="B3" s="81"/>
      <c r="C3" s="82"/>
      <c r="D3" s="2" t="s">
        <v>225</v>
      </c>
      <c r="E3" s="2" t="s">
        <v>270</v>
      </c>
      <c r="F3" s="2" t="s">
        <v>252</v>
      </c>
      <c r="G3" s="2" t="s">
        <v>248</v>
      </c>
      <c r="H3" s="2" t="s">
        <v>253</v>
      </c>
      <c r="I3" s="2" t="s">
        <v>259</v>
      </c>
      <c r="J3" s="2" t="s">
        <v>229</v>
      </c>
      <c r="K3" s="2" t="s">
        <v>290</v>
      </c>
      <c r="L3" s="42" t="s">
        <v>262</v>
      </c>
      <c r="M3" s="2" t="s">
        <v>271</v>
      </c>
      <c r="N3" s="2" t="s">
        <v>266</v>
      </c>
      <c r="O3" s="2" t="s">
        <v>269</v>
      </c>
      <c r="P3" s="2" t="s">
        <v>233</v>
      </c>
      <c r="Q3" s="2" t="s">
        <v>261</v>
      </c>
      <c r="R3" s="2" t="s">
        <v>255</v>
      </c>
      <c r="S3" s="2" t="s">
        <v>242</v>
      </c>
      <c r="T3" s="2" t="s">
        <v>231</v>
      </c>
      <c r="U3" s="2" t="s">
        <v>256</v>
      </c>
      <c r="V3" s="2" t="s">
        <v>239</v>
      </c>
      <c r="W3" s="2" t="s">
        <v>286</v>
      </c>
      <c r="X3" s="2" t="s">
        <v>289</v>
      </c>
      <c r="Y3" s="2" t="s">
        <v>276</v>
      </c>
      <c r="Z3" s="2" t="s">
        <v>244</v>
      </c>
      <c r="AA3" s="2" t="s">
        <v>258</v>
      </c>
      <c r="AB3" s="2" t="s">
        <v>249</v>
      </c>
      <c r="AC3" s="2" t="s">
        <v>238</v>
      </c>
      <c r="AD3" s="2" t="s">
        <v>288</v>
      </c>
      <c r="AE3" s="2" t="s">
        <v>243</v>
      </c>
      <c r="AF3" s="2" t="s">
        <v>267</v>
      </c>
      <c r="AG3" s="2" t="s">
        <v>227</v>
      </c>
      <c r="AH3" s="2" t="s">
        <v>285</v>
      </c>
      <c r="AI3" s="2" t="s">
        <v>284</v>
      </c>
      <c r="AJ3" s="2" t="s">
        <v>234</v>
      </c>
      <c r="AK3" s="2" t="s">
        <v>226</v>
      </c>
      <c r="AL3" s="2" t="s">
        <v>292</v>
      </c>
      <c r="AM3" s="2" t="s">
        <v>247</v>
      </c>
      <c r="AN3" s="2" t="s">
        <v>246</v>
      </c>
      <c r="AO3" s="2" t="s">
        <v>272</v>
      </c>
      <c r="AP3" s="2" t="s">
        <v>230</v>
      </c>
      <c r="AQ3" s="2" t="s">
        <v>241</v>
      </c>
      <c r="AR3" s="2" t="s">
        <v>277</v>
      </c>
      <c r="AS3" s="2" t="s">
        <v>237</v>
      </c>
      <c r="AT3" s="2" t="s">
        <v>275</v>
      </c>
      <c r="AU3" s="2" t="s">
        <v>251</v>
      </c>
      <c r="AV3" s="2" t="s">
        <v>257</v>
      </c>
      <c r="AW3" s="2" t="s">
        <v>282</v>
      </c>
      <c r="AX3" s="2" t="s">
        <v>232</v>
      </c>
      <c r="AY3" s="2" t="s">
        <v>278</v>
      </c>
      <c r="AZ3" s="2" t="s">
        <v>235</v>
      </c>
      <c r="BA3" s="2" t="s">
        <v>263</v>
      </c>
      <c r="BB3" s="2" t="s">
        <v>240</v>
      </c>
      <c r="BC3" s="2" t="s">
        <v>236</v>
      </c>
      <c r="BD3" s="2" t="s">
        <v>260</v>
      </c>
      <c r="BE3" s="2" t="s">
        <v>274</v>
      </c>
      <c r="BF3" s="2" t="s">
        <v>268</v>
      </c>
      <c r="BG3" s="2" t="s">
        <v>273</v>
      </c>
      <c r="BH3" s="2" t="s">
        <v>283</v>
      </c>
      <c r="BI3" s="2" t="s">
        <v>228</v>
      </c>
      <c r="BJ3" s="2" t="s">
        <v>250</v>
      </c>
      <c r="BK3" s="2" t="s">
        <v>245</v>
      </c>
      <c r="BL3" s="2" t="s">
        <v>287</v>
      </c>
      <c r="BM3" s="2" t="s">
        <v>279</v>
      </c>
      <c r="BN3" s="2" t="s">
        <v>264</v>
      </c>
      <c r="BO3" s="2" t="s">
        <v>291</v>
      </c>
      <c r="BP3" s="2" t="s">
        <v>265</v>
      </c>
      <c r="BQ3" s="52" t="s">
        <v>254</v>
      </c>
      <c r="BR3" s="50" t="s">
        <v>296</v>
      </c>
      <c r="BS3" s="4"/>
      <c r="BT3" s="4"/>
      <c r="BU3" s="4"/>
      <c r="BV3" s="4"/>
      <c r="BW3" s="4"/>
      <c r="BX3" s="4"/>
      <c r="BY3" s="4"/>
      <c r="BZ3" s="4"/>
      <c r="CA3" s="4"/>
      <c r="CB3" s="4"/>
      <c r="CC3" s="4"/>
      <c r="CD3" s="4"/>
    </row>
    <row r="4" spans="1:82" ht="15.6" customHeight="1" thickBot="1" x14ac:dyDescent="0.3">
      <c r="A4" s="85" t="s">
        <v>304</v>
      </c>
      <c r="B4" s="86"/>
      <c r="C4" s="87"/>
      <c r="D4" s="47">
        <v>284607</v>
      </c>
      <c r="E4" s="47">
        <v>28692</v>
      </c>
      <c r="F4" s="47">
        <v>178282</v>
      </c>
      <c r="G4" s="47">
        <v>27955</v>
      </c>
      <c r="H4" s="47">
        <v>616742</v>
      </c>
      <c r="I4" s="47">
        <v>1955375</v>
      </c>
      <c r="J4" s="47">
        <v>13683</v>
      </c>
      <c r="K4" s="47">
        <v>190570</v>
      </c>
      <c r="L4" s="47">
        <v>155615</v>
      </c>
      <c r="M4" s="47">
        <v>221440</v>
      </c>
      <c r="N4" s="47">
        <v>382680</v>
      </c>
      <c r="O4" s="47">
        <v>69809</v>
      </c>
      <c r="P4" s="47">
        <v>34031</v>
      </c>
      <c r="Q4" s="47">
        <v>16804</v>
      </c>
      <c r="R4" s="47">
        <v>324458</v>
      </c>
      <c r="S4" s="47">
        <v>119662</v>
      </c>
      <c r="T4" s="47">
        <v>12364</v>
      </c>
      <c r="U4" s="47">
        <v>43813</v>
      </c>
      <c r="V4" s="47">
        <v>18126</v>
      </c>
      <c r="W4" s="47">
        <v>12130</v>
      </c>
      <c r="X4" s="47">
        <v>14824</v>
      </c>
      <c r="Y4" s="47">
        <v>13226</v>
      </c>
      <c r="Z4" s="47">
        <v>25269</v>
      </c>
      <c r="AA4" s="47">
        <v>40540</v>
      </c>
      <c r="AB4" s="47">
        <v>196540</v>
      </c>
      <c r="AC4" s="47">
        <v>102065</v>
      </c>
      <c r="AD4" s="47">
        <v>1490374</v>
      </c>
      <c r="AE4" s="47">
        <v>19665</v>
      </c>
      <c r="AF4" s="47">
        <v>161702</v>
      </c>
      <c r="AG4" s="47">
        <v>47198</v>
      </c>
      <c r="AH4" s="47">
        <v>14590</v>
      </c>
      <c r="AI4" s="47">
        <v>7937</v>
      </c>
      <c r="AJ4" s="47">
        <v>400142</v>
      </c>
      <c r="AK4" s="47">
        <v>782579</v>
      </c>
      <c r="AL4" s="47">
        <v>295921</v>
      </c>
      <c r="AM4" s="47">
        <v>43577</v>
      </c>
      <c r="AN4" s="47">
        <v>7464</v>
      </c>
      <c r="AO4" s="47">
        <v>18122</v>
      </c>
      <c r="AP4" s="47">
        <v>411209</v>
      </c>
      <c r="AQ4" s="47">
        <v>381176</v>
      </c>
      <c r="AR4" s="47">
        <v>159053</v>
      </c>
      <c r="AS4" s="47">
        <v>2731939</v>
      </c>
      <c r="AT4" s="47">
        <v>83411</v>
      </c>
      <c r="AU4" s="47">
        <v>93012</v>
      </c>
      <c r="AV4" s="47">
        <v>213204</v>
      </c>
      <c r="AW4" s="47">
        <v>39148</v>
      </c>
      <c r="AX4" s="47">
        <v>1457940</v>
      </c>
      <c r="AY4" s="47">
        <v>406460</v>
      </c>
      <c r="AZ4" s="47">
        <v>1502495</v>
      </c>
      <c r="BA4" s="47">
        <v>575891</v>
      </c>
      <c r="BB4" s="47">
        <v>964490</v>
      </c>
      <c r="BC4" s="47">
        <v>748365</v>
      </c>
      <c r="BD4" s="47">
        <v>73673</v>
      </c>
      <c r="BE4" s="47">
        <v>285533</v>
      </c>
      <c r="BF4" s="47">
        <v>340060</v>
      </c>
      <c r="BG4" s="47">
        <v>191911</v>
      </c>
      <c r="BH4" s="47">
        <v>441508</v>
      </c>
      <c r="BI4" s="47">
        <v>477455</v>
      </c>
      <c r="BJ4" s="47">
        <v>134593</v>
      </c>
      <c r="BK4" s="47">
        <v>43676</v>
      </c>
      <c r="BL4" s="47">
        <v>20957</v>
      </c>
      <c r="BM4" s="47">
        <v>15799</v>
      </c>
      <c r="BN4" s="47">
        <v>563358</v>
      </c>
      <c r="BO4" s="47">
        <v>34311</v>
      </c>
      <c r="BP4" s="47">
        <v>77941</v>
      </c>
      <c r="BQ4" s="53">
        <v>24995</v>
      </c>
      <c r="BR4" s="54">
        <f t="shared" ref="BR4:BR61" si="0">SUM(D4:BQ4)</f>
        <v>20882136</v>
      </c>
      <c r="BS4" s="4"/>
      <c r="BT4" s="4"/>
      <c r="BU4" s="4"/>
      <c r="BV4" s="4"/>
      <c r="BW4" s="4"/>
      <c r="BX4" s="4"/>
      <c r="BY4" s="4"/>
      <c r="BZ4" s="4"/>
      <c r="CA4" s="4"/>
      <c r="CB4" s="4"/>
      <c r="CC4" s="4"/>
      <c r="CD4" s="4"/>
    </row>
    <row r="5" spans="1:82" ht="15.75" x14ac:dyDescent="0.25">
      <c r="A5" s="5" t="s">
        <v>320</v>
      </c>
      <c r="B5" s="6"/>
      <c r="C5" s="6"/>
      <c r="D5" s="43">
        <v>187155033</v>
      </c>
      <c r="E5" s="43">
        <v>29887091</v>
      </c>
      <c r="F5" s="43">
        <v>148505828</v>
      </c>
      <c r="G5" s="43">
        <v>34354393</v>
      </c>
      <c r="H5" s="43">
        <v>347656126</v>
      </c>
      <c r="I5" s="43">
        <v>5219043723</v>
      </c>
      <c r="J5" s="43">
        <v>5437675</v>
      </c>
      <c r="K5" s="43">
        <v>218297625</v>
      </c>
      <c r="L5" s="43">
        <v>91427053</v>
      </c>
      <c r="M5" s="43">
        <v>138508800</v>
      </c>
      <c r="N5" s="43">
        <v>557278941</v>
      </c>
      <c r="O5" s="43">
        <v>41120460</v>
      </c>
      <c r="P5" s="43">
        <v>27465046</v>
      </c>
      <c r="Q5" s="43">
        <v>24553994</v>
      </c>
      <c r="R5" s="43">
        <v>235744648</v>
      </c>
      <c r="S5" s="43">
        <v>89985357</v>
      </c>
      <c r="T5" s="43">
        <v>17830381</v>
      </c>
      <c r="U5" s="43">
        <v>20807117</v>
      </c>
      <c r="V5" s="43">
        <v>10877344</v>
      </c>
      <c r="W5" s="43">
        <v>10846930</v>
      </c>
      <c r="X5" s="43">
        <v>20454947</v>
      </c>
      <c r="Y5" s="43">
        <v>13930222</v>
      </c>
      <c r="Z5" s="43">
        <v>18486037</v>
      </c>
      <c r="AA5" s="43">
        <v>29488717</v>
      </c>
      <c r="AB5" s="43">
        <v>108088056</v>
      </c>
      <c r="AC5" s="43">
        <v>62404912</v>
      </c>
      <c r="AD5" s="43">
        <v>1390723000</v>
      </c>
      <c r="AE5" s="43">
        <v>6329294</v>
      </c>
      <c r="AF5" s="43">
        <v>498268981</v>
      </c>
      <c r="AG5" s="43">
        <v>22136487</v>
      </c>
      <c r="AH5" s="43">
        <v>8313522</v>
      </c>
      <c r="AI5" s="43">
        <v>3399722</v>
      </c>
      <c r="AJ5" s="43">
        <v>176893789</v>
      </c>
      <c r="AK5" s="43">
        <v>510999077</v>
      </c>
      <c r="AL5" s="43">
        <v>194378526</v>
      </c>
      <c r="AM5" s="43">
        <v>25730534</v>
      </c>
      <c r="AN5" s="43">
        <v>3313087</v>
      </c>
      <c r="AO5" s="43">
        <v>12468744</v>
      </c>
      <c r="AP5" s="43">
        <v>356529000</v>
      </c>
      <c r="AQ5" s="43">
        <v>234887539</v>
      </c>
      <c r="AR5" s="43">
        <v>230675039</v>
      </c>
      <c r="AS5" s="43">
        <v>9999805884</v>
      </c>
      <c r="AT5" s="43">
        <v>200026545</v>
      </c>
      <c r="AU5" s="43">
        <v>115549168</v>
      </c>
      <c r="AV5" s="43">
        <v>137730039</v>
      </c>
      <c r="AW5" s="43">
        <v>31299228</v>
      </c>
      <c r="AX5" s="43">
        <v>1304122179</v>
      </c>
      <c r="AY5" s="43">
        <v>367045687</v>
      </c>
      <c r="AZ5" s="43">
        <v>1514300203</v>
      </c>
      <c r="BA5" s="43">
        <v>359413589</v>
      </c>
      <c r="BB5" s="43">
        <v>841062392</v>
      </c>
      <c r="BC5" s="43">
        <v>439496416</v>
      </c>
      <c r="BD5" s="43">
        <v>58181055</v>
      </c>
      <c r="BE5" s="43">
        <v>235459681</v>
      </c>
      <c r="BF5" s="43">
        <v>220317820</v>
      </c>
      <c r="BG5" s="43">
        <v>92747637</v>
      </c>
      <c r="BH5" s="43">
        <v>353402229</v>
      </c>
      <c r="BI5" s="43">
        <v>328465238</v>
      </c>
      <c r="BJ5" s="43">
        <v>111723461</v>
      </c>
      <c r="BK5" s="43">
        <v>26026174</v>
      </c>
      <c r="BL5" s="43">
        <v>14597320</v>
      </c>
      <c r="BM5" s="43">
        <v>3903943</v>
      </c>
      <c r="BN5" s="43">
        <v>0</v>
      </c>
      <c r="BO5" s="43">
        <v>19248131</v>
      </c>
      <c r="BP5" s="43">
        <v>178187283</v>
      </c>
      <c r="BQ5" s="43">
        <v>13439715</v>
      </c>
      <c r="BR5" s="55">
        <f t="shared" si="0"/>
        <v>28350233814</v>
      </c>
    </row>
    <row r="6" spans="1:82" x14ac:dyDescent="0.25">
      <c r="A6" s="10"/>
      <c r="B6" s="11">
        <v>311</v>
      </c>
      <c r="C6" s="12" t="s">
        <v>1</v>
      </c>
      <c r="D6" s="13">
        <v>146186978</v>
      </c>
      <c r="E6" s="13">
        <v>6953903</v>
      </c>
      <c r="F6" s="13">
        <v>85706636</v>
      </c>
      <c r="G6" s="13">
        <v>18086718</v>
      </c>
      <c r="H6" s="13">
        <v>251455413</v>
      </c>
      <c r="I6" s="13">
        <v>4633226217</v>
      </c>
      <c r="J6" s="13">
        <v>4102890</v>
      </c>
      <c r="K6" s="13">
        <v>163967619</v>
      </c>
      <c r="L6" s="13">
        <v>80736253</v>
      </c>
      <c r="M6" s="13">
        <v>92572235</v>
      </c>
      <c r="N6" s="13">
        <v>400708794</v>
      </c>
      <c r="O6" s="13">
        <v>23591583</v>
      </c>
      <c r="P6" s="13">
        <v>21274893</v>
      </c>
      <c r="Q6" s="13">
        <v>23299801</v>
      </c>
      <c r="R6" s="13">
        <v>142198009</v>
      </c>
      <c r="S6" s="13">
        <v>81358298</v>
      </c>
      <c r="T6" s="13">
        <v>11994917</v>
      </c>
      <c r="U6" s="13">
        <v>12746830</v>
      </c>
      <c r="V6" s="13">
        <v>8743731</v>
      </c>
      <c r="W6" s="13">
        <v>9100515</v>
      </c>
      <c r="X6" s="13">
        <v>13382037</v>
      </c>
      <c r="Y6" s="13">
        <v>10200088</v>
      </c>
      <c r="Z6" s="13">
        <v>14985703</v>
      </c>
      <c r="AA6" s="13">
        <v>18650769</v>
      </c>
      <c r="AB6" s="13">
        <v>91445577</v>
      </c>
      <c r="AC6" s="13">
        <v>44385911</v>
      </c>
      <c r="AD6" s="13">
        <v>973793000</v>
      </c>
      <c r="AE6" s="13">
        <v>4292354</v>
      </c>
      <c r="AF6" s="13">
        <v>427663500</v>
      </c>
      <c r="AG6" s="13">
        <v>11163881</v>
      </c>
      <c r="AH6" s="13">
        <v>4654125</v>
      </c>
      <c r="AI6" s="13">
        <v>2640834</v>
      </c>
      <c r="AJ6" s="13">
        <v>143753596</v>
      </c>
      <c r="AK6" s="13">
        <v>428179135</v>
      </c>
      <c r="AL6" s="13">
        <v>158296549</v>
      </c>
      <c r="AM6" s="13">
        <v>18328741</v>
      </c>
      <c r="AN6" s="13">
        <v>2551301</v>
      </c>
      <c r="AO6" s="13">
        <v>7974581</v>
      </c>
      <c r="AP6" s="13">
        <v>276463000</v>
      </c>
      <c r="AQ6" s="13">
        <v>156496164</v>
      </c>
      <c r="AR6" s="13">
        <v>217707071</v>
      </c>
      <c r="AS6" s="13">
        <v>8757100937</v>
      </c>
      <c r="AT6" s="13">
        <v>103791155</v>
      </c>
      <c r="AU6" s="13">
        <v>89177944</v>
      </c>
      <c r="AV6" s="13">
        <v>75802408</v>
      </c>
      <c r="AW6" s="13">
        <v>20758681</v>
      </c>
      <c r="AX6" s="13">
        <v>992267636</v>
      </c>
      <c r="AY6" s="13">
        <v>243042891</v>
      </c>
      <c r="AZ6" s="13">
        <v>1346708728</v>
      </c>
      <c r="BA6" s="13">
        <v>289916400</v>
      </c>
      <c r="BB6" s="13">
        <v>627721974</v>
      </c>
      <c r="BC6" s="13">
        <v>288132082</v>
      </c>
      <c r="BD6" s="13">
        <v>46451038</v>
      </c>
      <c r="BE6" s="13">
        <v>208461937</v>
      </c>
      <c r="BF6" s="13">
        <v>198592071</v>
      </c>
      <c r="BG6" s="13">
        <v>65623242</v>
      </c>
      <c r="BH6" s="13">
        <v>251910515</v>
      </c>
      <c r="BI6" s="13">
        <v>252867572</v>
      </c>
      <c r="BJ6" s="13">
        <v>86974693</v>
      </c>
      <c r="BK6" s="13">
        <v>17337130</v>
      </c>
      <c r="BL6" s="13">
        <v>13105242</v>
      </c>
      <c r="BM6" s="13">
        <v>2601879</v>
      </c>
      <c r="BN6" s="13">
        <v>0</v>
      </c>
      <c r="BO6" s="13">
        <v>10693125</v>
      </c>
      <c r="BP6" s="13">
        <v>80493768</v>
      </c>
      <c r="BQ6" s="13">
        <v>8562273</v>
      </c>
      <c r="BR6" s="56">
        <f t="shared" si="0"/>
        <v>23323115471</v>
      </c>
    </row>
    <row r="7" spans="1:82" x14ac:dyDescent="0.25">
      <c r="A7" s="10"/>
      <c r="B7" s="11">
        <v>312.11</v>
      </c>
      <c r="C7" s="12" t="s">
        <v>307</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0</v>
      </c>
      <c r="AN7" s="13">
        <v>0</v>
      </c>
      <c r="AO7" s="13">
        <v>0</v>
      </c>
      <c r="AP7" s="13">
        <v>0</v>
      </c>
      <c r="AQ7" s="13">
        <v>0</v>
      </c>
      <c r="AR7" s="13">
        <v>0</v>
      </c>
      <c r="AS7" s="13">
        <v>162797381</v>
      </c>
      <c r="AT7" s="13">
        <v>0</v>
      </c>
      <c r="AU7" s="13">
        <v>0</v>
      </c>
      <c r="AV7" s="13">
        <v>0</v>
      </c>
      <c r="AW7" s="13">
        <v>0</v>
      </c>
      <c r="AX7" s="13">
        <v>0</v>
      </c>
      <c r="AY7" s="13">
        <v>0</v>
      </c>
      <c r="AZ7" s="13">
        <v>0</v>
      </c>
      <c r="BA7" s="13">
        <v>0</v>
      </c>
      <c r="BB7" s="13">
        <v>0</v>
      </c>
      <c r="BC7" s="13">
        <v>0</v>
      </c>
      <c r="BD7" s="13">
        <v>0</v>
      </c>
      <c r="BE7" s="13">
        <v>0</v>
      </c>
      <c r="BF7" s="13">
        <v>0</v>
      </c>
      <c r="BG7" s="13">
        <v>0</v>
      </c>
      <c r="BH7" s="13">
        <v>0</v>
      </c>
      <c r="BI7" s="13">
        <v>0</v>
      </c>
      <c r="BJ7" s="13">
        <v>0</v>
      </c>
      <c r="BK7" s="13">
        <v>0</v>
      </c>
      <c r="BL7" s="13">
        <v>0</v>
      </c>
      <c r="BM7" s="13">
        <v>0</v>
      </c>
      <c r="BN7" s="13">
        <v>0</v>
      </c>
      <c r="BO7" s="13">
        <v>0</v>
      </c>
      <c r="BP7" s="13">
        <v>0</v>
      </c>
      <c r="BQ7" s="13">
        <v>0</v>
      </c>
      <c r="BR7" s="56">
        <f t="shared" si="0"/>
        <v>162797381</v>
      </c>
    </row>
    <row r="8" spans="1:82" x14ac:dyDescent="0.25">
      <c r="A8" s="10"/>
      <c r="B8" s="11">
        <v>312.13</v>
      </c>
      <c r="C8" s="12" t="s">
        <v>308</v>
      </c>
      <c r="D8" s="13">
        <v>5210029</v>
      </c>
      <c r="E8" s="13">
        <v>100782</v>
      </c>
      <c r="F8" s="13">
        <v>39183675</v>
      </c>
      <c r="G8" s="13">
        <v>165884</v>
      </c>
      <c r="H8" s="13">
        <v>16937061</v>
      </c>
      <c r="I8" s="13">
        <v>85862389</v>
      </c>
      <c r="J8" s="13">
        <v>0</v>
      </c>
      <c r="K8" s="13">
        <v>6071980</v>
      </c>
      <c r="L8" s="13">
        <v>2446430</v>
      </c>
      <c r="M8" s="13">
        <v>1431026</v>
      </c>
      <c r="N8" s="13">
        <v>36192118</v>
      </c>
      <c r="O8" s="13">
        <v>0</v>
      </c>
      <c r="P8" s="13">
        <v>84009</v>
      </c>
      <c r="Q8" s="13">
        <v>113957</v>
      </c>
      <c r="R8" s="13">
        <v>17671461</v>
      </c>
      <c r="S8" s="13">
        <v>3608505</v>
      </c>
      <c r="T8" s="13">
        <v>0</v>
      </c>
      <c r="U8" s="13">
        <v>305850</v>
      </c>
      <c r="V8" s="13">
        <v>146032</v>
      </c>
      <c r="W8" s="13">
        <v>20591</v>
      </c>
      <c r="X8" s="13">
        <v>3931026</v>
      </c>
      <c r="Y8" s="13">
        <v>55226</v>
      </c>
      <c r="Z8" s="13">
        <v>66923</v>
      </c>
      <c r="AA8" s="13">
        <v>0</v>
      </c>
      <c r="AB8" s="13">
        <v>10379214</v>
      </c>
      <c r="AC8" s="13">
        <v>1150806</v>
      </c>
      <c r="AD8" s="13">
        <v>38497000</v>
      </c>
      <c r="AE8" s="13">
        <v>110516</v>
      </c>
      <c r="AF8" s="13">
        <v>3623215</v>
      </c>
      <c r="AG8" s="13">
        <v>510468</v>
      </c>
      <c r="AH8" s="13">
        <v>0</v>
      </c>
      <c r="AI8" s="13">
        <v>0</v>
      </c>
      <c r="AJ8" s="13">
        <v>3694503</v>
      </c>
      <c r="AK8" s="13">
        <v>52821745</v>
      </c>
      <c r="AL8" s="13">
        <v>5207028</v>
      </c>
      <c r="AM8" s="13">
        <v>653480</v>
      </c>
      <c r="AN8" s="13">
        <v>0</v>
      </c>
      <c r="AO8" s="13">
        <v>0</v>
      </c>
      <c r="AP8" s="13">
        <v>22781000</v>
      </c>
      <c r="AQ8" s="13">
        <v>3676448</v>
      </c>
      <c r="AR8" s="13">
        <v>3394719</v>
      </c>
      <c r="AS8" s="13">
        <v>159979013</v>
      </c>
      <c r="AT8" s="13">
        <v>63591923</v>
      </c>
      <c r="AU8" s="13">
        <v>8561900</v>
      </c>
      <c r="AV8" s="13">
        <v>32335123</v>
      </c>
      <c r="AW8" s="13">
        <v>372866</v>
      </c>
      <c r="AX8" s="13">
        <v>176872123</v>
      </c>
      <c r="AY8" s="13">
        <v>44094962</v>
      </c>
      <c r="AZ8" s="13">
        <v>51004690</v>
      </c>
      <c r="BA8" s="13">
        <v>3479805</v>
      </c>
      <c r="BB8" s="13">
        <v>73162774</v>
      </c>
      <c r="BC8" s="13">
        <v>15952748</v>
      </c>
      <c r="BD8" s="13">
        <v>611989</v>
      </c>
      <c r="BE8" s="13">
        <v>14386391</v>
      </c>
      <c r="BF8" s="13">
        <v>4641864</v>
      </c>
      <c r="BG8" s="13">
        <v>5779197</v>
      </c>
      <c r="BH8" s="13">
        <v>31076839</v>
      </c>
      <c r="BI8" s="13">
        <v>4390817</v>
      </c>
      <c r="BJ8" s="13">
        <v>0</v>
      </c>
      <c r="BK8" s="13">
        <v>275233</v>
      </c>
      <c r="BL8" s="13">
        <v>568376</v>
      </c>
      <c r="BM8" s="13">
        <v>0</v>
      </c>
      <c r="BN8" s="13">
        <v>0</v>
      </c>
      <c r="BO8" s="13">
        <v>245931</v>
      </c>
      <c r="BP8" s="13">
        <v>58073370</v>
      </c>
      <c r="BQ8" s="13">
        <v>2204459</v>
      </c>
      <c r="BR8" s="56">
        <f t="shared" si="0"/>
        <v>1117767489</v>
      </c>
    </row>
    <row r="9" spans="1:82" x14ac:dyDescent="0.25">
      <c r="A9" s="10"/>
      <c r="B9" s="11">
        <v>312.14</v>
      </c>
      <c r="C9" s="12" t="s">
        <v>309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0</v>
      </c>
      <c r="AH9" s="13">
        <v>0</v>
      </c>
      <c r="AI9" s="13">
        <v>0</v>
      </c>
      <c r="AJ9" s="13">
        <v>0</v>
      </c>
      <c r="AK9" s="13">
        <v>0</v>
      </c>
      <c r="AL9" s="13">
        <v>0</v>
      </c>
      <c r="AM9" s="13">
        <v>0</v>
      </c>
      <c r="AN9" s="13">
        <v>0</v>
      </c>
      <c r="AO9" s="13">
        <v>0</v>
      </c>
      <c r="AP9" s="13">
        <v>0</v>
      </c>
      <c r="AQ9" s="13">
        <v>0</v>
      </c>
      <c r="AR9" s="13">
        <v>0</v>
      </c>
      <c r="AS9" s="13">
        <v>0</v>
      </c>
      <c r="AT9" s="13">
        <v>0</v>
      </c>
      <c r="AU9" s="13">
        <v>0</v>
      </c>
      <c r="AV9" s="13">
        <v>0</v>
      </c>
      <c r="AW9" s="13">
        <v>0</v>
      </c>
      <c r="AX9" s="13">
        <v>0</v>
      </c>
      <c r="AY9" s="13">
        <v>0</v>
      </c>
      <c r="AZ9" s="13">
        <v>0</v>
      </c>
      <c r="BA9" s="13">
        <v>0</v>
      </c>
      <c r="BB9" s="13">
        <v>0</v>
      </c>
      <c r="BC9" s="13">
        <v>0</v>
      </c>
      <c r="BD9" s="13">
        <v>0</v>
      </c>
      <c r="BE9" s="13">
        <v>0</v>
      </c>
      <c r="BF9" s="13">
        <v>0</v>
      </c>
      <c r="BG9" s="13">
        <v>0</v>
      </c>
      <c r="BH9" s="13">
        <v>0</v>
      </c>
      <c r="BI9" s="13">
        <v>0</v>
      </c>
      <c r="BJ9" s="13">
        <v>0</v>
      </c>
      <c r="BK9" s="13">
        <v>0</v>
      </c>
      <c r="BL9" s="13">
        <v>0</v>
      </c>
      <c r="BM9" s="13">
        <v>0</v>
      </c>
      <c r="BN9" s="13">
        <v>0</v>
      </c>
      <c r="BO9" s="13">
        <v>0</v>
      </c>
      <c r="BP9" s="13">
        <v>0</v>
      </c>
      <c r="BQ9" s="13">
        <v>0</v>
      </c>
      <c r="BR9" s="56">
        <f t="shared" si="0"/>
        <v>0</v>
      </c>
    </row>
    <row r="10" spans="1:82" x14ac:dyDescent="0.25">
      <c r="A10" s="10"/>
      <c r="B10" s="11">
        <v>312.3</v>
      </c>
      <c r="C10" s="12" t="s">
        <v>2</v>
      </c>
      <c r="D10" s="13">
        <v>1386048</v>
      </c>
      <c r="E10" s="13">
        <v>214382</v>
      </c>
      <c r="F10" s="13">
        <v>1180303</v>
      </c>
      <c r="G10" s="13">
        <v>161401</v>
      </c>
      <c r="H10" s="13">
        <v>1855205</v>
      </c>
      <c r="I10" s="13">
        <v>8749680</v>
      </c>
      <c r="J10" s="13">
        <v>961364</v>
      </c>
      <c r="K10" s="13">
        <v>1069571</v>
      </c>
      <c r="L10" s="13">
        <v>652910</v>
      </c>
      <c r="M10" s="13">
        <v>832635</v>
      </c>
      <c r="N10" s="13">
        <v>1744159</v>
      </c>
      <c r="O10" s="13">
        <v>864063</v>
      </c>
      <c r="P10" s="13">
        <v>151784</v>
      </c>
      <c r="Q10" s="13">
        <v>36925</v>
      </c>
      <c r="R10" s="13">
        <v>1659491</v>
      </c>
      <c r="S10" s="13">
        <v>473640</v>
      </c>
      <c r="T10" s="13">
        <v>2471917</v>
      </c>
      <c r="U10" s="13">
        <v>864603</v>
      </c>
      <c r="V10" s="13">
        <v>88025</v>
      </c>
      <c r="W10" s="13">
        <v>132008</v>
      </c>
      <c r="X10" s="13">
        <v>77418</v>
      </c>
      <c r="Y10" s="13">
        <v>394303</v>
      </c>
      <c r="Z10" s="13">
        <v>169843</v>
      </c>
      <c r="AA10" s="13">
        <v>5128867</v>
      </c>
      <c r="AB10" s="13">
        <v>0</v>
      </c>
      <c r="AC10" s="13">
        <v>555429</v>
      </c>
      <c r="AD10" s="13">
        <v>7179000</v>
      </c>
      <c r="AE10" s="13">
        <v>129982</v>
      </c>
      <c r="AF10" s="13">
        <v>197164</v>
      </c>
      <c r="AG10" s="13">
        <v>578296</v>
      </c>
      <c r="AH10" s="13">
        <v>0</v>
      </c>
      <c r="AI10" s="13">
        <v>13434</v>
      </c>
      <c r="AJ10" s="13">
        <v>1660066</v>
      </c>
      <c r="AK10" s="13">
        <v>3855150</v>
      </c>
      <c r="AL10" s="13">
        <v>1355773</v>
      </c>
      <c r="AM10" s="13">
        <v>52763</v>
      </c>
      <c r="AN10" s="13">
        <v>61577</v>
      </c>
      <c r="AO10" s="13">
        <v>349846</v>
      </c>
      <c r="AP10" s="13">
        <v>1941000</v>
      </c>
      <c r="AQ10" s="13">
        <v>2398346</v>
      </c>
      <c r="AR10" s="13">
        <v>878989</v>
      </c>
      <c r="AS10" s="13">
        <v>11066776</v>
      </c>
      <c r="AT10" s="13">
        <v>591257</v>
      </c>
      <c r="AU10" s="13">
        <v>503692</v>
      </c>
      <c r="AV10" s="13">
        <v>1204797</v>
      </c>
      <c r="AW10" s="13">
        <v>284362</v>
      </c>
      <c r="AX10" s="13">
        <v>1281296</v>
      </c>
      <c r="AY10" s="13">
        <v>2018220</v>
      </c>
      <c r="AZ10" s="13">
        <v>6256961</v>
      </c>
      <c r="BA10" s="13">
        <v>2578947</v>
      </c>
      <c r="BB10" s="13">
        <v>3897883</v>
      </c>
      <c r="BC10" s="13">
        <v>2539314</v>
      </c>
      <c r="BD10" s="13">
        <v>407122</v>
      </c>
      <c r="BE10" s="13">
        <v>268829</v>
      </c>
      <c r="BF10" s="13">
        <v>1664234</v>
      </c>
      <c r="BG10" s="13">
        <v>849023</v>
      </c>
      <c r="BH10" s="13">
        <v>1888946</v>
      </c>
      <c r="BI10" s="13">
        <v>2018510</v>
      </c>
      <c r="BJ10" s="13">
        <v>0</v>
      </c>
      <c r="BK10" s="13">
        <v>377857</v>
      </c>
      <c r="BL10" s="13">
        <v>76916</v>
      </c>
      <c r="BM10" s="13">
        <v>80849</v>
      </c>
      <c r="BN10" s="13">
        <v>0</v>
      </c>
      <c r="BO10" s="13">
        <v>151420</v>
      </c>
      <c r="BP10" s="13">
        <v>688540</v>
      </c>
      <c r="BQ10" s="13">
        <v>142995</v>
      </c>
      <c r="BR10" s="56">
        <f t="shared" si="0"/>
        <v>93366106</v>
      </c>
    </row>
    <row r="11" spans="1:82" x14ac:dyDescent="0.25">
      <c r="A11" s="10"/>
      <c r="B11" s="11">
        <v>312.41000000000003</v>
      </c>
      <c r="C11" s="12" t="s">
        <v>310</v>
      </c>
      <c r="D11" s="13">
        <v>3843980</v>
      </c>
      <c r="E11" s="13">
        <v>1023103</v>
      </c>
      <c r="F11" s="13">
        <v>4100718</v>
      </c>
      <c r="G11" s="13">
        <v>628586</v>
      </c>
      <c r="H11" s="13">
        <v>11383092</v>
      </c>
      <c r="I11" s="13">
        <v>40851601</v>
      </c>
      <c r="J11" s="13">
        <v>313579</v>
      </c>
      <c r="K11" s="13">
        <v>5339569</v>
      </c>
      <c r="L11" s="13">
        <v>3436840</v>
      </c>
      <c r="M11" s="13">
        <v>3852993</v>
      </c>
      <c r="N11" s="13">
        <v>8295677</v>
      </c>
      <c r="O11" s="13">
        <v>5136912</v>
      </c>
      <c r="P11" s="13">
        <v>658623</v>
      </c>
      <c r="Q11" s="13">
        <v>459207</v>
      </c>
      <c r="R11" s="13">
        <v>7942124</v>
      </c>
      <c r="S11" s="13">
        <v>518448</v>
      </c>
      <c r="T11" s="13">
        <v>324381</v>
      </c>
      <c r="U11" s="13">
        <v>1346088</v>
      </c>
      <c r="V11" s="13">
        <v>426487</v>
      </c>
      <c r="W11" s="13">
        <v>699034</v>
      </c>
      <c r="X11" s="13">
        <v>428109</v>
      </c>
      <c r="Y11" s="13">
        <v>2224335</v>
      </c>
      <c r="Z11" s="13">
        <v>819932</v>
      </c>
      <c r="AA11" s="13">
        <v>0</v>
      </c>
      <c r="AB11" s="13">
        <v>0</v>
      </c>
      <c r="AC11" s="13">
        <v>4142349</v>
      </c>
      <c r="AD11" s="13">
        <v>27578000</v>
      </c>
      <c r="AE11" s="13">
        <v>1220230</v>
      </c>
      <c r="AF11" s="13">
        <v>3562576</v>
      </c>
      <c r="AG11" s="13">
        <v>2449528</v>
      </c>
      <c r="AH11" s="13">
        <v>2715527</v>
      </c>
      <c r="AI11" s="13">
        <v>205190</v>
      </c>
      <c r="AJ11" s="13">
        <v>6138405</v>
      </c>
      <c r="AK11" s="13">
        <v>10802958</v>
      </c>
      <c r="AL11" s="13">
        <v>3561074</v>
      </c>
      <c r="AM11" s="13">
        <v>1337995</v>
      </c>
      <c r="AN11" s="13">
        <v>273014</v>
      </c>
      <c r="AO11" s="13">
        <v>1794220</v>
      </c>
      <c r="AP11" s="13">
        <v>18605000</v>
      </c>
      <c r="AQ11" s="13">
        <v>10732133</v>
      </c>
      <c r="AR11" s="13">
        <v>4055151</v>
      </c>
      <c r="AS11" s="13">
        <v>43250103</v>
      </c>
      <c r="AT11" s="13">
        <v>2409420</v>
      </c>
      <c r="AU11" s="13">
        <v>2371718</v>
      </c>
      <c r="AV11" s="13">
        <v>4574070</v>
      </c>
      <c r="AW11" s="13">
        <v>2557822</v>
      </c>
      <c r="AX11" s="13">
        <v>26558041</v>
      </c>
      <c r="AY11" s="13">
        <v>7016016</v>
      </c>
      <c r="AZ11" s="13">
        <v>23270354</v>
      </c>
      <c r="BA11" s="13">
        <v>13010957</v>
      </c>
      <c r="BB11" s="13">
        <v>13047094</v>
      </c>
      <c r="BC11" s="13">
        <v>14131883</v>
      </c>
      <c r="BD11" s="13">
        <v>1790850</v>
      </c>
      <c r="BE11" s="13">
        <v>7687170</v>
      </c>
      <c r="BF11" s="13">
        <v>1767028</v>
      </c>
      <c r="BG11" s="13">
        <v>7427166</v>
      </c>
      <c r="BH11" s="13">
        <v>6628398</v>
      </c>
      <c r="BI11" s="13">
        <v>7123984</v>
      </c>
      <c r="BJ11" s="13">
        <v>6153807</v>
      </c>
      <c r="BK11" s="13">
        <v>1824069</v>
      </c>
      <c r="BL11" s="13">
        <v>761188</v>
      </c>
      <c r="BM11" s="13">
        <v>393986</v>
      </c>
      <c r="BN11" s="13">
        <v>0</v>
      </c>
      <c r="BO11" s="13">
        <v>0</v>
      </c>
      <c r="BP11" s="13">
        <v>3595509</v>
      </c>
      <c r="BQ11" s="13">
        <v>345926</v>
      </c>
      <c r="BR11" s="56">
        <f t="shared" si="0"/>
        <v>400923327</v>
      </c>
    </row>
    <row r="12" spans="1:82" x14ac:dyDescent="0.25">
      <c r="A12" s="10"/>
      <c r="B12" s="11">
        <v>312.42</v>
      </c>
      <c r="C12" s="12" t="s">
        <v>359</v>
      </c>
      <c r="D12" s="13">
        <v>2808361</v>
      </c>
      <c r="E12" s="13">
        <v>0</v>
      </c>
      <c r="F12" s="13">
        <v>0</v>
      </c>
      <c r="G12" s="13">
        <v>433400</v>
      </c>
      <c r="H12" s="13">
        <v>0</v>
      </c>
      <c r="I12" s="13">
        <v>12415011</v>
      </c>
      <c r="J12" s="13">
        <v>0</v>
      </c>
      <c r="K12" s="13">
        <v>3908487</v>
      </c>
      <c r="L12" s="13">
        <v>2419517</v>
      </c>
      <c r="M12" s="13">
        <v>2814870</v>
      </c>
      <c r="N12" s="13">
        <v>6252189</v>
      </c>
      <c r="O12" s="13">
        <v>0</v>
      </c>
      <c r="P12" s="13">
        <v>441835</v>
      </c>
      <c r="Q12" s="13">
        <v>0</v>
      </c>
      <c r="R12" s="13">
        <v>4971692</v>
      </c>
      <c r="S12" s="13">
        <v>0</v>
      </c>
      <c r="T12" s="13">
        <v>0</v>
      </c>
      <c r="U12" s="13">
        <v>0</v>
      </c>
      <c r="V12" s="13">
        <v>0</v>
      </c>
      <c r="W12" s="13">
        <v>0</v>
      </c>
      <c r="X12" s="13">
        <v>0</v>
      </c>
      <c r="Y12" s="13">
        <v>0</v>
      </c>
      <c r="Z12" s="13">
        <v>517488</v>
      </c>
      <c r="AA12" s="13">
        <v>0</v>
      </c>
      <c r="AB12" s="13">
        <v>0</v>
      </c>
      <c r="AC12" s="13">
        <v>0</v>
      </c>
      <c r="AD12" s="13">
        <v>0</v>
      </c>
      <c r="AE12" s="13">
        <v>0</v>
      </c>
      <c r="AF12" s="13">
        <v>0</v>
      </c>
      <c r="AG12" s="13">
        <v>0</v>
      </c>
      <c r="AH12" s="13">
        <v>0</v>
      </c>
      <c r="AI12" s="13">
        <v>0</v>
      </c>
      <c r="AJ12" s="13">
        <v>0</v>
      </c>
      <c r="AK12" s="13">
        <v>7872299</v>
      </c>
      <c r="AL12" s="13">
        <v>2760179</v>
      </c>
      <c r="AM12" s="13">
        <v>892209</v>
      </c>
      <c r="AN12" s="13">
        <v>0</v>
      </c>
      <c r="AO12" s="13">
        <v>0</v>
      </c>
      <c r="AP12" s="13">
        <v>0</v>
      </c>
      <c r="AQ12" s="13">
        <v>6873500</v>
      </c>
      <c r="AR12" s="13">
        <v>2945398</v>
      </c>
      <c r="AS12" s="13">
        <v>19321981</v>
      </c>
      <c r="AT12" s="13">
        <v>0</v>
      </c>
      <c r="AU12" s="13">
        <v>1581972</v>
      </c>
      <c r="AV12" s="13">
        <v>1939370</v>
      </c>
      <c r="AW12" s="13">
        <v>0</v>
      </c>
      <c r="AX12" s="13">
        <v>0</v>
      </c>
      <c r="AY12" s="13">
        <v>8457281</v>
      </c>
      <c r="AZ12" s="13">
        <v>19931610</v>
      </c>
      <c r="BA12" s="13">
        <v>9422775</v>
      </c>
      <c r="BB12" s="13">
        <v>0</v>
      </c>
      <c r="BC12" s="13">
        <v>8931602</v>
      </c>
      <c r="BD12" s="13">
        <v>1203294</v>
      </c>
      <c r="BE12" s="13">
        <v>0</v>
      </c>
      <c r="BF12" s="13">
        <v>1222708</v>
      </c>
      <c r="BG12" s="13">
        <v>0</v>
      </c>
      <c r="BH12" s="13">
        <v>4835467</v>
      </c>
      <c r="BI12" s="13">
        <v>0</v>
      </c>
      <c r="BJ12" s="13">
        <v>0</v>
      </c>
      <c r="BK12" s="13">
        <v>1128748</v>
      </c>
      <c r="BL12" s="13">
        <v>0</v>
      </c>
      <c r="BM12" s="13">
        <v>0</v>
      </c>
      <c r="BN12" s="13">
        <v>0</v>
      </c>
      <c r="BO12" s="13">
        <v>0</v>
      </c>
      <c r="BP12" s="13">
        <v>0</v>
      </c>
      <c r="BQ12" s="13">
        <v>1049</v>
      </c>
      <c r="BR12" s="56">
        <f t="shared" si="0"/>
        <v>136304292</v>
      </c>
    </row>
    <row r="13" spans="1:82" x14ac:dyDescent="0.25">
      <c r="A13" s="10"/>
      <c r="B13" s="11">
        <v>312.61</v>
      </c>
      <c r="C13" s="12" t="s">
        <v>311</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c r="AC13" s="13">
        <v>0</v>
      </c>
      <c r="AD13" s="13">
        <v>0</v>
      </c>
      <c r="AE13" s="13">
        <v>0</v>
      </c>
      <c r="AF13" s="13">
        <v>0</v>
      </c>
      <c r="AG13" s="13">
        <v>0</v>
      </c>
      <c r="AH13" s="13">
        <v>0</v>
      </c>
      <c r="AI13" s="13">
        <v>0</v>
      </c>
      <c r="AJ13" s="13">
        <v>0</v>
      </c>
      <c r="AK13" s="13">
        <v>0</v>
      </c>
      <c r="AL13" s="13">
        <v>0</v>
      </c>
      <c r="AM13" s="13">
        <v>0</v>
      </c>
      <c r="AN13" s="13">
        <v>0</v>
      </c>
      <c r="AO13" s="13">
        <v>0</v>
      </c>
      <c r="AP13" s="13">
        <v>0</v>
      </c>
      <c r="AQ13" s="13">
        <v>0</v>
      </c>
      <c r="AR13" s="13">
        <v>0</v>
      </c>
      <c r="AS13" s="13">
        <v>680732665</v>
      </c>
      <c r="AT13" s="13">
        <v>0</v>
      </c>
      <c r="AU13" s="13">
        <v>0</v>
      </c>
      <c r="AV13" s="13">
        <v>0</v>
      </c>
      <c r="AW13" s="13">
        <v>0</v>
      </c>
      <c r="AX13" s="13">
        <v>0</v>
      </c>
      <c r="AY13" s="13">
        <v>0</v>
      </c>
      <c r="AZ13" s="13">
        <v>0</v>
      </c>
      <c r="BA13" s="13">
        <v>0</v>
      </c>
      <c r="BB13" s="13">
        <v>0</v>
      </c>
      <c r="BC13" s="13">
        <v>0</v>
      </c>
      <c r="BD13" s="13">
        <v>0</v>
      </c>
      <c r="BE13" s="13">
        <v>0</v>
      </c>
      <c r="BF13" s="13">
        <v>0</v>
      </c>
      <c r="BG13" s="13">
        <v>0</v>
      </c>
      <c r="BH13" s="13">
        <v>0</v>
      </c>
      <c r="BI13" s="13">
        <v>0</v>
      </c>
      <c r="BJ13" s="13">
        <v>0</v>
      </c>
      <c r="BK13" s="13">
        <v>0</v>
      </c>
      <c r="BL13" s="13">
        <v>0</v>
      </c>
      <c r="BM13" s="13">
        <v>0</v>
      </c>
      <c r="BN13" s="13">
        <v>0</v>
      </c>
      <c r="BO13" s="13">
        <v>0</v>
      </c>
      <c r="BP13" s="13">
        <v>0</v>
      </c>
      <c r="BQ13" s="13">
        <v>0</v>
      </c>
      <c r="BR13" s="56">
        <f t="shared" ref="BR13:BR29" si="1">SUM(D13:BQ13)</f>
        <v>680732665</v>
      </c>
    </row>
    <row r="14" spans="1:82" x14ac:dyDescent="0.25">
      <c r="A14" s="10"/>
      <c r="B14" s="11">
        <v>312.62</v>
      </c>
      <c r="C14" s="12" t="s">
        <v>312</v>
      </c>
      <c r="D14" s="13">
        <v>0</v>
      </c>
      <c r="E14" s="13">
        <v>0</v>
      </c>
      <c r="F14" s="13">
        <v>0</v>
      </c>
      <c r="G14" s="13">
        <v>0</v>
      </c>
      <c r="H14" s="13">
        <v>0</v>
      </c>
      <c r="I14" s="13">
        <v>428001893</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19106000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v>0</v>
      </c>
      <c r="BL14" s="13">
        <v>0</v>
      </c>
      <c r="BM14" s="13">
        <v>0</v>
      </c>
      <c r="BN14" s="13">
        <v>0</v>
      </c>
      <c r="BO14" s="13">
        <v>0</v>
      </c>
      <c r="BP14" s="13">
        <v>0</v>
      </c>
      <c r="BQ14" s="13">
        <v>0</v>
      </c>
      <c r="BR14" s="56">
        <f t="shared" si="1"/>
        <v>447107893</v>
      </c>
    </row>
    <row r="15" spans="1:82" x14ac:dyDescent="0.25">
      <c r="A15" s="10"/>
      <c r="B15" s="11">
        <v>312.63</v>
      </c>
      <c r="C15" s="12" t="s">
        <v>313</v>
      </c>
      <c r="D15" s="13">
        <v>13515630</v>
      </c>
      <c r="E15" s="13">
        <v>2310313</v>
      </c>
      <c r="F15" s="13">
        <v>17577692</v>
      </c>
      <c r="G15" s="13">
        <v>3143213</v>
      </c>
      <c r="H15" s="13">
        <v>53821334</v>
      </c>
      <c r="I15" s="13">
        <v>0</v>
      </c>
      <c r="J15" s="13">
        <v>0</v>
      </c>
      <c r="K15" s="13">
        <v>33089443</v>
      </c>
      <c r="L15" s="13">
        <v>0</v>
      </c>
      <c r="M15" s="13">
        <v>27437492</v>
      </c>
      <c r="N15" s="13">
        <v>99588370</v>
      </c>
      <c r="O15" s="13">
        <v>10455061</v>
      </c>
      <c r="P15" s="13">
        <v>0</v>
      </c>
      <c r="Q15" s="13">
        <v>0</v>
      </c>
      <c r="R15" s="13">
        <v>58513941</v>
      </c>
      <c r="S15" s="13">
        <v>3814737</v>
      </c>
      <c r="T15" s="13">
        <v>0</v>
      </c>
      <c r="U15" s="13">
        <v>0</v>
      </c>
      <c r="V15" s="13">
        <v>0</v>
      </c>
      <c r="W15" s="13">
        <v>846606</v>
      </c>
      <c r="X15" s="13">
        <v>0</v>
      </c>
      <c r="Y15" s="13">
        <v>1050197</v>
      </c>
      <c r="Z15" s="13">
        <v>0</v>
      </c>
      <c r="AA15" s="13">
        <v>0</v>
      </c>
      <c r="AB15" s="13">
        <v>0</v>
      </c>
      <c r="AC15" s="13">
        <v>11634498</v>
      </c>
      <c r="AD15" s="13">
        <v>152320000</v>
      </c>
      <c r="AE15" s="13">
        <v>0</v>
      </c>
      <c r="AF15" s="13">
        <v>22078826</v>
      </c>
      <c r="AG15" s="13">
        <v>4504965</v>
      </c>
      <c r="AH15" s="13">
        <v>0</v>
      </c>
      <c r="AI15" s="13">
        <v>512933</v>
      </c>
      <c r="AJ15" s="13">
        <v>20231000</v>
      </c>
      <c r="AK15" s="13">
        <v>0</v>
      </c>
      <c r="AL15" s="13">
        <v>6079131</v>
      </c>
      <c r="AM15" s="13">
        <v>0</v>
      </c>
      <c r="AN15" s="13">
        <v>415593</v>
      </c>
      <c r="AO15" s="13">
        <v>0</v>
      </c>
      <c r="AP15" s="13">
        <v>31863000</v>
      </c>
      <c r="AQ15" s="13">
        <v>52561047</v>
      </c>
      <c r="AR15" s="13">
        <v>0</v>
      </c>
      <c r="AS15" s="13">
        <v>0</v>
      </c>
      <c r="AT15" s="13">
        <v>28613898</v>
      </c>
      <c r="AU15" s="13">
        <v>0</v>
      </c>
      <c r="AV15" s="13">
        <v>20076386</v>
      </c>
      <c r="AW15" s="13">
        <v>0</v>
      </c>
      <c r="AX15" s="13">
        <v>0</v>
      </c>
      <c r="AY15" s="13">
        <v>38001314</v>
      </c>
      <c r="AZ15" s="13">
        <v>0</v>
      </c>
      <c r="BA15" s="13">
        <v>36530330</v>
      </c>
      <c r="BB15" s="13">
        <v>115312947</v>
      </c>
      <c r="BC15" s="13">
        <v>0</v>
      </c>
      <c r="BD15" s="13">
        <v>7344639</v>
      </c>
      <c r="BE15" s="13">
        <v>0</v>
      </c>
      <c r="BF15" s="13">
        <v>11609061</v>
      </c>
      <c r="BG15" s="13">
        <v>11925908</v>
      </c>
      <c r="BH15" s="13">
        <v>48104986</v>
      </c>
      <c r="BI15" s="13">
        <v>48077236</v>
      </c>
      <c r="BJ15" s="13">
        <v>0</v>
      </c>
      <c r="BK15" s="13">
        <v>0</v>
      </c>
      <c r="BL15" s="13">
        <v>0</v>
      </c>
      <c r="BM15" s="13">
        <v>787397</v>
      </c>
      <c r="BN15" s="13">
        <v>0</v>
      </c>
      <c r="BO15" s="13">
        <v>3447963</v>
      </c>
      <c r="BP15" s="13">
        <v>35009482</v>
      </c>
      <c r="BQ15" s="13">
        <v>0</v>
      </c>
      <c r="BR15" s="56">
        <f t="shared" si="1"/>
        <v>1032206569</v>
      </c>
    </row>
    <row r="16" spans="1:82" x14ac:dyDescent="0.25">
      <c r="A16" s="10"/>
      <c r="B16" s="11">
        <v>312.64</v>
      </c>
      <c r="C16" s="12" t="s">
        <v>314</v>
      </c>
      <c r="D16" s="13">
        <v>0</v>
      </c>
      <c r="E16" s="13">
        <v>0</v>
      </c>
      <c r="F16" s="13">
        <v>0</v>
      </c>
      <c r="G16" s="13">
        <v>0</v>
      </c>
      <c r="H16" s="13">
        <v>0</v>
      </c>
      <c r="I16" s="13">
        <v>0</v>
      </c>
      <c r="J16" s="13">
        <v>0</v>
      </c>
      <c r="K16" s="13">
        <v>0</v>
      </c>
      <c r="L16" s="13">
        <v>0</v>
      </c>
      <c r="M16" s="13">
        <v>0</v>
      </c>
      <c r="N16" s="13">
        <v>0</v>
      </c>
      <c r="O16" s="13">
        <v>0</v>
      </c>
      <c r="P16" s="13">
        <v>2896986</v>
      </c>
      <c r="Q16" s="13">
        <v>0</v>
      </c>
      <c r="R16" s="13">
        <v>0</v>
      </c>
      <c r="S16" s="13">
        <v>0</v>
      </c>
      <c r="T16" s="13">
        <v>0</v>
      </c>
      <c r="U16" s="13">
        <v>5412898</v>
      </c>
      <c r="V16" s="13">
        <v>1400511</v>
      </c>
      <c r="W16" s="13">
        <v>0</v>
      </c>
      <c r="X16" s="13">
        <v>2537489</v>
      </c>
      <c r="Y16" s="13">
        <v>0</v>
      </c>
      <c r="Z16" s="13">
        <v>1880288</v>
      </c>
      <c r="AA16" s="13">
        <v>0</v>
      </c>
      <c r="AB16" s="13">
        <v>0</v>
      </c>
      <c r="AC16" s="13">
        <v>0</v>
      </c>
      <c r="AD16" s="13">
        <v>0</v>
      </c>
      <c r="AE16" s="13">
        <v>0</v>
      </c>
      <c r="AF16" s="13">
        <v>0</v>
      </c>
      <c r="AG16" s="13">
        <v>0</v>
      </c>
      <c r="AH16" s="13">
        <v>0</v>
      </c>
      <c r="AI16" s="13">
        <v>0</v>
      </c>
      <c r="AJ16" s="13">
        <v>0</v>
      </c>
      <c r="AK16" s="13">
        <v>0</v>
      </c>
      <c r="AL16" s="13">
        <v>0</v>
      </c>
      <c r="AM16" s="13">
        <v>4326153</v>
      </c>
      <c r="AN16" s="13">
        <v>0</v>
      </c>
      <c r="AO16" s="13">
        <v>1561020</v>
      </c>
      <c r="AP16" s="13">
        <v>0</v>
      </c>
      <c r="AQ16" s="13">
        <v>0</v>
      </c>
      <c r="AR16" s="13">
        <v>0</v>
      </c>
      <c r="AS16" s="13">
        <v>0</v>
      </c>
      <c r="AT16" s="13">
        <v>0</v>
      </c>
      <c r="AU16" s="13">
        <v>12726489</v>
      </c>
      <c r="AV16" s="13">
        <v>0</v>
      </c>
      <c r="AW16" s="13">
        <v>7241875</v>
      </c>
      <c r="AX16" s="13">
        <v>0</v>
      </c>
      <c r="AY16" s="13">
        <v>0</v>
      </c>
      <c r="AZ16" s="13">
        <v>0</v>
      </c>
      <c r="BA16" s="13">
        <v>0</v>
      </c>
      <c r="BB16" s="13">
        <v>0</v>
      </c>
      <c r="BC16" s="13">
        <v>0</v>
      </c>
      <c r="BD16" s="13">
        <v>0</v>
      </c>
      <c r="BE16" s="13">
        <v>0</v>
      </c>
      <c r="BF16" s="13">
        <v>0</v>
      </c>
      <c r="BG16" s="13">
        <v>0</v>
      </c>
      <c r="BH16" s="13">
        <v>0</v>
      </c>
      <c r="BI16" s="13">
        <v>0</v>
      </c>
      <c r="BJ16" s="13">
        <v>17336001</v>
      </c>
      <c r="BK16" s="13">
        <v>4887404</v>
      </c>
      <c r="BL16" s="13">
        <v>0</v>
      </c>
      <c r="BM16" s="13">
        <v>0</v>
      </c>
      <c r="BN16" s="13">
        <v>0</v>
      </c>
      <c r="BO16" s="13">
        <v>2007773</v>
      </c>
      <c r="BP16" s="13">
        <v>0</v>
      </c>
      <c r="BQ16" s="13">
        <v>2104381</v>
      </c>
      <c r="BR16" s="56">
        <f t="shared" si="1"/>
        <v>66319268</v>
      </c>
    </row>
    <row r="17" spans="1:70" x14ac:dyDescent="0.25">
      <c r="A17" s="10"/>
      <c r="B17" s="11">
        <v>312.64999999999998</v>
      </c>
      <c r="C17" s="12" t="s">
        <v>315</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152316000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56">
        <f t="shared" si="1"/>
        <v>152316000</v>
      </c>
    </row>
    <row r="18" spans="1:70" x14ac:dyDescent="0.25">
      <c r="A18" s="10"/>
      <c r="B18" s="11">
        <v>312.68</v>
      </c>
      <c r="C18" s="12" t="s">
        <v>316</v>
      </c>
      <c r="D18" s="13">
        <v>0</v>
      </c>
      <c r="E18" s="13">
        <v>0</v>
      </c>
      <c r="F18" s="13">
        <v>0</v>
      </c>
      <c r="G18" s="13">
        <v>0</v>
      </c>
      <c r="H18" s="13">
        <v>0</v>
      </c>
      <c r="I18" s="13">
        <v>0</v>
      </c>
      <c r="J18" s="13">
        <v>0</v>
      </c>
      <c r="K18" s="13">
        <v>0</v>
      </c>
      <c r="L18" s="13">
        <v>0</v>
      </c>
      <c r="M18" s="13">
        <v>0</v>
      </c>
      <c r="N18" s="13">
        <v>0</v>
      </c>
      <c r="O18" s="13">
        <v>0</v>
      </c>
      <c r="P18" s="13">
        <v>1816338</v>
      </c>
      <c r="Q18" s="13">
        <v>0</v>
      </c>
      <c r="R18" s="13">
        <v>0</v>
      </c>
      <c r="S18" s="13">
        <v>0</v>
      </c>
      <c r="T18" s="13">
        <v>0</v>
      </c>
      <c r="U18" s="13">
        <v>0</v>
      </c>
      <c r="V18" s="13">
        <v>0</v>
      </c>
      <c r="W18" s="13">
        <v>0</v>
      </c>
      <c r="X18" s="13">
        <v>0</v>
      </c>
      <c r="Y18" s="13">
        <v>0</v>
      </c>
      <c r="Z18" s="13">
        <v>0</v>
      </c>
      <c r="AA18" s="13">
        <v>0</v>
      </c>
      <c r="AB18" s="13">
        <v>0</v>
      </c>
      <c r="AC18" s="13">
        <v>0</v>
      </c>
      <c r="AD18" s="13">
        <v>0</v>
      </c>
      <c r="AE18" s="13">
        <v>521755</v>
      </c>
      <c r="AF18" s="13">
        <v>0</v>
      </c>
      <c r="AG18" s="13">
        <v>0</v>
      </c>
      <c r="AH18" s="13">
        <v>0</v>
      </c>
      <c r="AI18" s="13">
        <v>0</v>
      </c>
      <c r="AJ18" s="13">
        <v>0</v>
      </c>
      <c r="AK18" s="13">
        <v>0</v>
      </c>
      <c r="AL18" s="13">
        <v>0</v>
      </c>
      <c r="AM18" s="13">
        <v>0</v>
      </c>
      <c r="AN18" s="13">
        <v>0</v>
      </c>
      <c r="AO18" s="13">
        <v>780509</v>
      </c>
      <c r="AP18" s="13">
        <v>0</v>
      </c>
      <c r="AQ18" s="13">
        <v>0</v>
      </c>
      <c r="AR18" s="13">
        <v>0</v>
      </c>
      <c r="AS18" s="13">
        <v>0</v>
      </c>
      <c r="AT18" s="13">
        <v>0</v>
      </c>
      <c r="AU18" s="13">
        <v>0</v>
      </c>
      <c r="AV18" s="13">
        <v>0</v>
      </c>
      <c r="AW18" s="13">
        <v>0</v>
      </c>
      <c r="AX18" s="13">
        <v>0</v>
      </c>
      <c r="AY18" s="13">
        <v>0</v>
      </c>
      <c r="AZ18" s="13">
        <v>0</v>
      </c>
      <c r="BA18" s="13">
        <v>0</v>
      </c>
      <c r="BB18" s="13">
        <v>0</v>
      </c>
      <c r="BC18" s="13">
        <v>61228306</v>
      </c>
      <c r="BD18" s="13">
        <v>0</v>
      </c>
      <c r="BE18" s="13">
        <v>0</v>
      </c>
      <c r="BF18" s="13">
        <v>0</v>
      </c>
      <c r="BG18" s="13">
        <v>0</v>
      </c>
      <c r="BH18" s="13">
        <v>0</v>
      </c>
      <c r="BI18" s="13">
        <v>0</v>
      </c>
      <c r="BJ18" s="13">
        <v>0</v>
      </c>
      <c r="BK18" s="13">
        <v>0</v>
      </c>
      <c r="BL18" s="13">
        <v>0</v>
      </c>
      <c r="BM18" s="13">
        <v>0</v>
      </c>
      <c r="BN18" s="13">
        <v>0</v>
      </c>
      <c r="BO18" s="13">
        <v>0</v>
      </c>
      <c r="BP18" s="13">
        <v>0</v>
      </c>
      <c r="BQ18" s="13">
        <v>0</v>
      </c>
      <c r="BR18" s="56">
        <f t="shared" si="1"/>
        <v>64346908</v>
      </c>
    </row>
    <row r="19" spans="1:70" x14ac:dyDescent="0.25">
      <c r="A19" s="10"/>
      <c r="B19" s="11">
        <v>314.10000000000002</v>
      </c>
      <c r="C19" s="12" t="s">
        <v>3</v>
      </c>
      <c r="D19" s="13">
        <v>8040235</v>
      </c>
      <c r="E19" s="13">
        <v>0</v>
      </c>
      <c r="F19" s="13">
        <v>0</v>
      </c>
      <c r="G19" s="13">
        <v>0</v>
      </c>
      <c r="H19" s="13">
        <v>0</v>
      </c>
      <c r="I19" s="13">
        <v>1059555</v>
      </c>
      <c r="J19" s="13">
        <v>0</v>
      </c>
      <c r="K19" s="13">
        <v>0</v>
      </c>
      <c r="L19" s="13">
        <v>0</v>
      </c>
      <c r="M19" s="13">
        <v>4350028</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7392974</v>
      </c>
      <c r="AM19" s="13">
        <v>0</v>
      </c>
      <c r="AN19" s="13">
        <v>0</v>
      </c>
      <c r="AO19" s="13">
        <v>0</v>
      </c>
      <c r="AP19" s="13">
        <v>0</v>
      </c>
      <c r="AQ19" s="13">
        <v>0</v>
      </c>
      <c r="AR19" s="13">
        <v>0</v>
      </c>
      <c r="AS19" s="13">
        <v>87577035</v>
      </c>
      <c r="AT19" s="13">
        <v>0</v>
      </c>
      <c r="AU19" s="13">
        <v>0</v>
      </c>
      <c r="AV19" s="13">
        <v>0</v>
      </c>
      <c r="AW19" s="13">
        <v>0</v>
      </c>
      <c r="AX19" s="13">
        <v>73473575</v>
      </c>
      <c r="AY19" s="13">
        <v>17629439</v>
      </c>
      <c r="AZ19" s="13">
        <v>43954616</v>
      </c>
      <c r="BA19" s="13">
        <v>0</v>
      </c>
      <c r="BB19" s="13">
        <v>0</v>
      </c>
      <c r="BC19" s="13">
        <v>31904324</v>
      </c>
      <c r="BD19" s="13">
        <v>0</v>
      </c>
      <c r="BE19" s="13">
        <v>0</v>
      </c>
      <c r="BF19" s="13">
        <v>0</v>
      </c>
      <c r="BG19" s="13">
        <v>0</v>
      </c>
      <c r="BH19" s="13">
        <v>0</v>
      </c>
      <c r="BI19" s="13">
        <v>6162488</v>
      </c>
      <c r="BJ19" s="13">
        <v>0</v>
      </c>
      <c r="BK19" s="13">
        <v>0</v>
      </c>
      <c r="BL19" s="13">
        <v>0</v>
      </c>
      <c r="BM19" s="13">
        <v>0</v>
      </c>
      <c r="BN19" s="13">
        <v>0</v>
      </c>
      <c r="BO19" s="13">
        <v>2122707</v>
      </c>
      <c r="BP19" s="13">
        <v>0</v>
      </c>
      <c r="BQ19" s="13">
        <v>0</v>
      </c>
      <c r="BR19" s="56">
        <f t="shared" si="1"/>
        <v>283666976</v>
      </c>
    </row>
    <row r="20" spans="1:70" x14ac:dyDescent="0.25">
      <c r="A20" s="10"/>
      <c r="B20" s="11">
        <v>314.3</v>
      </c>
      <c r="C20" s="12" t="s">
        <v>4</v>
      </c>
      <c r="D20" s="13">
        <v>1312857</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1108683</v>
      </c>
      <c r="AM20" s="13">
        <v>0</v>
      </c>
      <c r="AN20" s="13">
        <v>0</v>
      </c>
      <c r="AO20" s="13">
        <v>0</v>
      </c>
      <c r="AP20" s="13">
        <v>0</v>
      </c>
      <c r="AQ20" s="13">
        <v>0</v>
      </c>
      <c r="AR20" s="13">
        <v>0</v>
      </c>
      <c r="AS20" s="13">
        <v>15036193</v>
      </c>
      <c r="AT20" s="13">
        <v>0</v>
      </c>
      <c r="AU20" s="13">
        <v>0</v>
      </c>
      <c r="AV20" s="13">
        <v>0</v>
      </c>
      <c r="AW20" s="13">
        <v>0</v>
      </c>
      <c r="AX20" s="13">
        <v>11093397</v>
      </c>
      <c r="AY20" s="13">
        <v>0</v>
      </c>
      <c r="AZ20" s="13">
        <v>0</v>
      </c>
      <c r="BA20" s="13">
        <v>0</v>
      </c>
      <c r="BB20" s="13">
        <v>0</v>
      </c>
      <c r="BC20" s="13">
        <v>5889119</v>
      </c>
      <c r="BD20" s="13">
        <v>0</v>
      </c>
      <c r="BE20" s="13">
        <v>0</v>
      </c>
      <c r="BF20" s="13">
        <v>0</v>
      </c>
      <c r="BG20" s="13">
        <v>0</v>
      </c>
      <c r="BH20" s="13">
        <v>0</v>
      </c>
      <c r="BI20" s="13">
        <v>1552943</v>
      </c>
      <c r="BJ20" s="13">
        <v>0</v>
      </c>
      <c r="BK20" s="13">
        <v>0</v>
      </c>
      <c r="BL20" s="13">
        <v>0</v>
      </c>
      <c r="BM20" s="13">
        <v>0</v>
      </c>
      <c r="BN20" s="13">
        <v>0</v>
      </c>
      <c r="BO20" s="13">
        <v>0</v>
      </c>
      <c r="BP20" s="13">
        <v>0</v>
      </c>
      <c r="BQ20" s="13">
        <v>0</v>
      </c>
      <c r="BR20" s="56">
        <f t="shared" si="1"/>
        <v>35993192</v>
      </c>
    </row>
    <row r="21" spans="1:70" x14ac:dyDescent="0.25">
      <c r="A21" s="10"/>
      <c r="B21" s="11">
        <v>314.39999999999998</v>
      </c>
      <c r="C21" s="12" t="s">
        <v>5</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736520</v>
      </c>
      <c r="AM21" s="13">
        <v>0</v>
      </c>
      <c r="AN21" s="13">
        <v>0</v>
      </c>
      <c r="AO21" s="13">
        <v>0</v>
      </c>
      <c r="AP21" s="13">
        <v>0</v>
      </c>
      <c r="AQ21" s="13">
        <v>0</v>
      </c>
      <c r="AR21" s="13">
        <v>0</v>
      </c>
      <c r="AS21" s="13">
        <v>2111854</v>
      </c>
      <c r="AT21" s="13">
        <v>0</v>
      </c>
      <c r="AU21" s="13">
        <v>0</v>
      </c>
      <c r="AV21" s="13">
        <v>0</v>
      </c>
      <c r="AW21" s="13">
        <v>0</v>
      </c>
      <c r="AX21" s="13">
        <v>1448051</v>
      </c>
      <c r="AY21" s="13">
        <v>470276</v>
      </c>
      <c r="AZ21" s="13">
        <v>2212067</v>
      </c>
      <c r="BA21" s="13">
        <v>0</v>
      </c>
      <c r="BB21" s="13">
        <v>0</v>
      </c>
      <c r="BC21" s="13">
        <v>774274</v>
      </c>
      <c r="BD21" s="13">
        <v>0</v>
      </c>
      <c r="BE21" s="13">
        <v>0</v>
      </c>
      <c r="BF21" s="13">
        <v>0</v>
      </c>
      <c r="BG21" s="13">
        <v>0</v>
      </c>
      <c r="BH21" s="13">
        <v>0</v>
      </c>
      <c r="BI21" s="13">
        <v>2900</v>
      </c>
      <c r="BJ21" s="13">
        <v>0</v>
      </c>
      <c r="BK21" s="13">
        <v>0</v>
      </c>
      <c r="BL21" s="13">
        <v>0</v>
      </c>
      <c r="BM21" s="13">
        <v>0</v>
      </c>
      <c r="BN21" s="13">
        <v>0</v>
      </c>
      <c r="BO21" s="13">
        <v>0</v>
      </c>
      <c r="BP21" s="13">
        <v>0</v>
      </c>
      <c r="BQ21" s="13">
        <v>0</v>
      </c>
      <c r="BR21" s="56">
        <f t="shared" si="1"/>
        <v>7755942</v>
      </c>
    </row>
    <row r="22" spans="1:70" x14ac:dyDescent="0.25">
      <c r="A22" s="10"/>
      <c r="B22" s="11">
        <v>314.7</v>
      </c>
      <c r="C22" s="12" t="s">
        <v>6</v>
      </c>
      <c r="D22" s="13">
        <v>0</v>
      </c>
      <c r="E22" s="13">
        <v>0</v>
      </c>
      <c r="F22" s="13">
        <v>0</v>
      </c>
      <c r="G22" s="13">
        <v>0</v>
      </c>
      <c r="H22" s="13">
        <v>0</v>
      </c>
      <c r="I22" s="13">
        <v>0</v>
      </c>
      <c r="J22" s="13">
        <v>0</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3258</v>
      </c>
      <c r="AM22" s="13">
        <v>0</v>
      </c>
      <c r="AN22" s="13">
        <v>0</v>
      </c>
      <c r="AO22" s="13">
        <v>0</v>
      </c>
      <c r="AP22" s="13">
        <v>0</v>
      </c>
      <c r="AQ22" s="13">
        <v>0</v>
      </c>
      <c r="AR22" s="13">
        <v>0</v>
      </c>
      <c r="AS22" s="13">
        <v>0</v>
      </c>
      <c r="AT22" s="13">
        <v>0</v>
      </c>
      <c r="AU22" s="13">
        <v>0</v>
      </c>
      <c r="AV22" s="13">
        <v>0</v>
      </c>
      <c r="AW22" s="13">
        <v>0</v>
      </c>
      <c r="AX22" s="13">
        <v>639</v>
      </c>
      <c r="AY22" s="13">
        <v>6</v>
      </c>
      <c r="AZ22" s="13">
        <v>0</v>
      </c>
      <c r="BA22" s="13">
        <v>0</v>
      </c>
      <c r="BB22" s="13">
        <v>0</v>
      </c>
      <c r="BC22" s="13">
        <v>265</v>
      </c>
      <c r="BD22" s="13">
        <v>0</v>
      </c>
      <c r="BE22" s="13">
        <v>0</v>
      </c>
      <c r="BF22" s="13">
        <v>0</v>
      </c>
      <c r="BG22" s="13">
        <v>0</v>
      </c>
      <c r="BH22" s="13">
        <v>0</v>
      </c>
      <c r="BI22" s="13">
        <v>136</v>
      </c>
      <c r="BJ22" s="13">
        <v>0</v>
      </c>
      <c r="BK22" s="13">
        <v>0</v>
      </c>
      <c r="BL22" s="13">
        <v>0</v>
      </c>
      <c r="BM22" s="13">
        <v>0</v>
      </c>
      <c r="BN22" s="13">
        <v>0</v>
      </c>
      <c r="BO22" s="13">
        <v>0</v>
      </c>
      <c r="BP22" s="13">
        <v>0</v>
      </c>
      <c r="BQ22" s="13">
        <v>0</v>
      </c>
      <c r="BR22" s="56">
        <f t="shared" si="1"/>
        <v>4304</v>
      </c>
    </row>
    <row r="23" spans="1:70" x14ac:dyDescent="0.25">
      <c r="A23" s="10"/>
      <c r="B23" s="11">
        <v>314.8</v>
      </c>
      <c r="C23" s="12" t="s">
        <v>7</v>
      </c>
      <c r="D23" s="13">
        <v>775622</v>
      </c>
      <c r="E23" s="13">
        <v>0</v>
      </c>
      <c r="F23" s="13">
        <v>0</v>
      </c>
      <c r="G23" s="13">
        <v>0</v>
      </c>
      <c r="H23" s="13">
        <v>0</v>
      </c>
      <c r="I23" s="13">
        <v>0</v>
      </c>
      <c r="J23" s="13">
        <v>0</v>
      </c>
      <c r="K23" s="13">
        <v>0</v>
      </c>
      <c r="L23" s="13">
        <v>0</v>
      </c>
      <c r="M23" s="13">
        <v>0</v>
      </c>
      <c r="N23" s="13">
        <v>0</v>
      </c>
      <c r="O23" s="13">
        <v>0</v>
      </c>
      <c r="P23" s="13">
        <v>0</v>
      </c>
      <c r="Q23" s="13">
        <v>0</v>
      </c>
      <c r="R23" s="13">
        <v>0</v>
      </c>
      <c r="S23" s="13">
        <v>0</v>
      </c>
      <c r="T23" s="13">
        <v>0</v>
      </c>
      <c r="U23" s="13">
        <v>0</v>
      </c>
      <c r="V23" s="13">
        <v>0</v>
      </c>
      <c r="W23" s="13">
        <v>0</v>
      </c>
      <c r="X23" s="13">
        <v>0</v>
      </c>
      <c r="Y23" s="13">
        <v>0</v>
      </c>
      <c r="Z23" s="13">
        <v>0</v>
      </c>
      <c r="AA23" s="13">
        <v>0</v>
      </c>
      <c r="AB23" s="13">
        <v>0</v>
      </c>
      <c r="AC23" s="13">
        <v>0</v>
      </c>
      <c r="AD23" s="13">
        <v>0</v>
      </c>
      <c r="AE23" s="13">
        <v>0</v>
      </c>
      <c r="AF23" s="13">
        <v>0</v>
      </c>
      <c r="AG23" s="13">
        <v>0</v>
      </c>
      <c r="AH23" s="13">
        <v>0</v>
      </c>
      <c r="AI23" s="13">
        <v>0</v>
      </c>
      <c r="AJ23" s="13">
        <v>0</v>
      </c>
      <c r="AK23" s="13">
        <v>0</v>
      </c>
      <c r="AL23" s="13">
        <v>0</v>
      </c>
      <c r="AM23" s="13">
        <v>0</v>
      </c>
      <c r="AN23" s="13">
        <v>0</v>
      </c>
      <c r="AO23" s="13">
        <v>0</v>
      </c>
      <c r="AP23" s="13">
        <v>0</v>
      </c>
      <c r="AQ23" s="13">
        <v>0</v>
      </c>
      <c r="AR23" s="13">
        <v>0</v>
      </c>
      <c r="AS23" s="13">
        <v>0</v>
      </c>
      <c r="AT23" s="13">
        <v>0</v>
      </c>
      <c r="AU23" s="13">
        <v>0</v>
      </c>
      <c r="AV23" s="13">
        <v>0</v>
      </c>
      <c r="AW23" s="13">
        <v>0</v>
      </c>
      <c r="AX23" s="13">
        <v>1119077</v>
      </c>
      <c r="AY23" s="13">
        <v>236541</v>
      </c>
      <c r="AZ23" s="13">
        <v>0</v>
      </c>
      <c r="BA23" s="13">
        <v>0</v>
      </c>
      <c r="BB23" s="13">
        <v>0</v>
      </c>
      <c r="BC23" s="13">
        <v>0</v>
      </c>
      <c r="BD23" s="13">
        <v>0</v>
      </c>
      <c r="BE23" s="13">
        <v>0</v>
      </c>
      <c r="BF23" s="13">
        <v>0</v>
      </c>
      <c r="BG23" s="13">
        <v>0</v>
      </c>
      <c r="BH23" s="13">
        <v>0</v>
      </c>
      <c r="BI23" s="13">
        <v>310865</v>
      </c>
      <c r="BJ23" s="13">
        <v>0</v>
      </c>
      <c r="BK23" s="13">
        <v>0</v>
      </c>
      <c r="BL23" s="13">
        <v>0</v>
      </c>
      <c r="BM23" s="13">
        <v>0</v>
      </c>
      <c r="BN23" s="13">
        <v>0</v>
      </c>
      <c r="BO23" s="13">
        <v>0</v>
      </c>
      <c r="BP23" s="13">
        <v>0</v>
      </c>
      <c r="BQ23" s="13">
        <v>0</v>
      </c>
      <c r="BR23" s="56">
        <f t="shared" si="1"/>
        <v>2442105</v>
      </c>
    </row>
    <row r="24" spans="1:70" x14ac:dyDescent="0.25">
      <c r="A24" s="10"/>
      <c r="B24" s="11">
        <v>314.89999999999998</v>
      </c>
      <c r="C24" s="12" t="s">
        <v>8</v>
      </c>
      <c r="D24" s="13">
        <v>0</v>
      </c>
      <c r="E24" s="13">
        <v>0</v>
      </c>
      <c r="F24" s="13">
        <v>0</v>
      </c>
      <c r="G24" s="13">
        <v>0</v>
      </c>
      <c r="H24" s="13">
        <v>0</v>
      </c>
      <c r="I24" s="13">
        <v>0</v>
      </c>
      <c r="J24" s="13">
        <v>0</v>
      </c>
      <c r="K24" s="13">
        <v>0</v>
      </c>
      <c r="L24" s="13">
        <v>0</v>
      </c>
      <c r="M24" s="13">
        <v>0</v>
      </c>
      <c r="N24" s="13">
        <v>0</v>
      </c>
      <c r="O24" s="13">
        <v>0</v>
      </c>
      <c r="P24" s="13">
        <v>0</v>
      </c>
      <c r="Q24" s="13">
        <v>0</v>
      </c>
      <c r="R24" s="13">
        <v>0</v>
      </c>
      <c r="S24" s="13">
        <v>0</v>
      </c>
      <c r="T24" s="13">
        <v>0</v>
      </c>
      <c r="U24" s="13">
        <v>0</v>
      </c>
      <c r="V24" s="13">
        <v>0</v>
      </c>
      <c r="W24" s="13">
        <v>0</v>
      </c>
      <c r="X24" s="13">
        <v>0</v>
      </c>
      <c r="Y24" s="13">
        <v>0</v>
      </c>
      <c r="Z24" s="13">
        <v>0</v>
      </c>
      <c r="AA24" s="13">
        <v>0</v>
      </c>
      <c r="AB24" s="13">
        <v>0</v>
      </c>
      <c r="AC24" s="13">
        <v>0</v>
      </c>
      <c r="AD24" s="13">
        <v>0</v>
      </c>
      <c r="AE24" s="13">
        <v>0</v>
      </c>
      <c r="AF24" s="13">
        <v>0</v>
      </c>
      <c r="AG24" s="13">
        <v>0</v>
      </c>
      <c r="AH24" s="13">
        <v>0</v>
      </c>
      <c r="AI24" s="13">
        <v>0</v>
      </c>
      <c r="AJ24" s="13">
        <v>0</v>
      </c>
      <c r="AK24" s="13">
        <v>0</v>
      </c>
      <c r="AL24" s="13">
        <v>-26882</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v>0</v>
      </c>
      <c r="BG24" s="13">
        <v>0</v>
      </c>
      <c r="BH24" s="13">
        <v>0</v>
      </c>
      <c r="BI24" s="13">
        <v>0</v>
      </c>
      <c r="BJ24" s="13">
        <v>0</v>
      </c>
      <c r="BK24" s="13">
        <v>0</v>
      </c>
      <c r="BL24" s="13">
        <v>0</v>
      </c>
      <c r="BM24" s="13">
        <v>0</v>
      </c>
      <c r="BN24" s="13">
        <v>0</v>
      </c>
      <c r="BO24" s="13">
        <v>0</v>
      </c>
      <c r="BP24" s="13">
        <v>0</v>
      </c>
      <c r="BQ24" s="13">
        <v>0</v>
      </c>
      <c r="BR24" s="56">
        <f t="shared" si="1"/>
        <v>-26882</v>
      </c>
    </row>
    <row r="25" spans="1:70" x14ac:dyDescent="0.25">
      <c r="A25" s="10"/>
      <c r="B25" s="11">
        <v>315.10000000000002</v>
      </c>
      <c r="C25" s="12" t="s">
        <v>317</v>
      </c>
      <c r="D25" s="13">
        <v>0</v>
      </c>
      <c r="E25" s="13">
        <v>0</v>
      </c>
      <c r="F25" s="13">
        <v>0</v>
      </c>
      <c r="G25" s="13">
        <v>0</v>
      </c>
      <c r="H25" s="13">
        <v>6439106</v>
      </c>
      <c r="I25" s="13">
        <v>1730746</v>
      </c>
      <c r="J25" s="13">
        <v>50842</v>
      </c>
      <c r="K25" s="13">
        <v>0</v>
      </c>
      <c r="L25" s="13">
        <v>1544177</v>
      </c>
      <c r="M25" s="13">
        <v>5198448</v>
      </c>
      <c r="N25" s="13">
        <v>3860657</v>
      </c>
      <c r="O25" s="13">
        <v>1068076</v>
      </c>
      <c r="P25" s="13">
        <v>140578</v>
      </c>
      <c r="Q25" s="13">
        <v>0</v>
      </c>
      <c r="R25" s="13">
        <v>0</v>
      </c>
      <c r="S25" s="13">
        <v>206374</v>
      </c>
      <c r="T25" s="13">
        <v>3039166</v>
      </c>
      <c r="U25" s="13">
        <v>128471</v>
      </c>
      <c r="V25" s="13">
        <v>72558</v>
      </c>
      <c r="W25" s="13">
        <v>48176</v>
      </c>
      <c r="X25" s="13">
        <v>80143</v>
      </c>
      <c r="Y25" s="13">
        <v>0</v>
      </c>
      <c r="Z25" s="13">
        <v>0</v>
      </c>
      <c r="AA25" s="13">
        <v>0</v>
      </c>
      <c r="AB25" s="13">
        <v>0</v>
      </c>
      <c r="AC25" s="13">
        <v>466247</v>
      </c>
      <c r="AD25" s="13">
        <v>18306000</v>
      </c>
      <c r="AE25" s="13">
        <v>0</v>
      </c>
      <c r="AF25" s="13">
        <v>1067242</v>
      </c>
      <c r="AG25" s="13">
        <v>152463</v>
      </c>
      <c r="AH25" s="13">
        <v>0</v>
      </c>
      <c r="AI25" s="13">
        <v>0</v>
      </c>
      <c r="AJ25" s="13">
        <v>1416219</v>
      </c>
      <c r="AK25" s="13">
        <v>0</v>
      </c>
      <c r="AL25" s="13">
        <v>0</v>
      </c>
      <c r="AM25" s="13">
        <v>0</v>
      </c>
      <c r="AN25" s="13">
        <v>0</v>
      </c>
      <c r="AO25" s="13">
        <v>0</v>
      </c>
      <c r="AP25" s="13">
        <v>4874000</v>
      </c>
      <c r="AQ25" s="13">
        <v>2074101</v>
      </c>
      <c r="AR25" s="13">
        <v>0</v>
      </c>
      <c r="AS25" s="13">
        <v>25637155</v>
      </c>
      <c r="AT25" s="13">
        <v>487137</v>
      </c>
      <c r="AU25" s="13">
        <v>625453</v>
      </c>
      <c r="AV25" s="13">
        <v>1413169</v>
      </c>
      <c r="AW25" s="13">
        <v>0</v>
      </c>
      <c r="AX25" s="13">
        <v>0</v>
      </c>
      <c r="AY25" s="13">
        <v>0</v>
      </c>
      <c r="AZ25" s="13">
        <v>18639394</v>
      </c>
      <c r="BA25" s="13">
        <v>0</v>
      </c>
      <c r="BB25" s="13">
        <v>0</v>
      </c>
      <c r="BC25" s="13">
        <v>8797453</v>
      </c>
      <c r="BD25" s="13">
        <v>372123</v>
      </c>
      <c r="BE25" s="13">
        <v>0</v>
      </c>
      <c r="BF25" s="13">
        <v>0</v>
      </c>
      <c r="BG25" s="13">
        <v>999796</v>
      </c>
      <c r="BH25" s="13">
        <v>0</v>
      </c>
      <c r="BI25" s="13">
        <v>5501002</v>
      </c>
      <c r="BJ25" s="13">
        <v>1258960</v>
      </c>
      <c r="BK25" s="13">
        <v>195733</v>
      </c>
      <c r="BL25" s="13">
        <v>85598</v>
      </c>
      <c r="BM25" s="13">
        <v>39832</v>
      </c>
      <c r="BN25" s="13">
        <v>0</v>
      </c>
      <c r="BO25" s="13">
        <v>0</v>
      </c>
      <c r="BP25" s="13">
        <v>0</v>
      </c>
      <c r="BQ25" s="13">
        <v>0</v>
      </c>
      <c r="BR25" s="56">
        <f t="shared" si="1"/>
        <v>116016595</v>
      </c>
    </row>
    <row r="26" spans="1:70" x14ac:dyDescent="0.25">
      <c r="A26" s="10"/>
      <c r="B26" s="11">
        <v>315.2</v>
      </c>
      <c r="C26" s="12" t="s">
        <v>318</v>
      </c>
      <c r="D26" s="13">
        <v>4075293</v>
      </c>
      <c r="E26" s="13">
        <v>112230</v>
      </c>
      <c r="F26" s="13">
        <v>756804</v>
      </c>
      <c r="G26" s="13">
        <v>33402</v>
      </c>
      <c r="H26" s="13">
        <v>0</v>
      </c>
      <c r="I26" s="13">
        <v>0</v>
      </c>
      <c r="J26" s="13">
        <v>0</v>
      </c>
      <c r="K26" s="13">
        <v>4391816</v>
      </c>
      <c r="L26" s="13">
        <v>0</v>
      </c>
      <c r="M26" s="13">
        <v>0</v>
      </c>
      <c r="N26" s="13">
        <v>0</v>
      </c>
      <c r="O26" s="13">
        <v>0</v>
      </c>
      <c r="P26" s="13">
        <v>0</v>
      </c>
      <c r="Q26" s="13">
        <v>51398</v>
      </c>
      <c r="R26" s="13">
        <v>2092537</v>
      </c>
      <c r="S26" s="13">
        <v>0</v>
      </c>
      <c r="T26" s="13">
        <v>0</v>
      </c>
      <c r="U26" s="13">
        <v>0</v>
      </c>
      <c r="V26" s="13">
        <v>0</v>
      </c>
      <c r="W26" s="13">
        <v>0</v>
      </c>
      <c r="X26" s="13">
        <v>0</v>
      </c>
      <c r="Y26" s="13">
        <v>6073</v>
      </c>
      <c r="Z26" s="13">
        <v>45860</v>
      </c>
      <c r="AA26" s="13">
        <v>0</v>
      </c>
      <c r="AB26" s="13">
        <v>1504621</v>
      </c>
      <c r="AC26" s="13">
        <v>69672</v>
      </c>
      <c r="AD26" s="13">
        <v>0</v>
      </c>
      <c r="AE26" s="13">
        <v>54457</v>
      </c>
      <c r="AF26" s="13">
        <v>0</v>
      </c>
      <c r="AG26" s="13">
        <v>0</v>
      </c>
      <c r="AH26" s="13">
        <v>0</v>
      </c>
      <c r="AI26" s="13">
        <v>27331</v>
      </c>
      <c r="AJ26" s="13">
        <v>0</v>
      </c>
      <c r="AK26" s="13">
        <v>6540144</v>
      </c>
      <c r="AL26" s="13">
        <v>2626789</v>
      </c>
      <c r="AM26" s="13">
        <v>139193</v>
      </c>
      <c r="AN26" s="13">
        <v>11602</v>
      </c>
      <c r="AO26" s="13">
        <v>0</v>
      </c>
      <c r="AP26" s="13">
        <v>0</v>
      </c>
      <c r="AQ26" s="13">
        <v>0</v>
      </c>
      <c r="AR26" s="13">
        <v>1463598</v>
      </c>
      <c r="AS26" s="13">
        <v>0</v>
      </c>
      <c r="AT26" s="13">
        <v>0</v>
      </c>
      <c r="AU26" s="13">
        <v>0</v>
      </c>
      <c r="AV26" s="13">
        <v>0</v>
      </c>
      <c r="AW26" s="13">
        <v>83622</v>
      </c>
      <c r="AX26" s="13">
        <v>17334486</v>
      </c>
      <c r="AY26" s="13">
        <v>5592295</v>
      </c>
      <c r="AZ26" s="13">
        <v>0</v>
      </c>
      <c r="BA26" s="13">
        <v>4076264</v>
      </c>
      <c r="BB26" s="13">
        <v>7919720</v>
      </c>
      <c r="BC26" s="13">
        <v>0</v>
      </c>
      <c r="BD26" s="13">
        <v>0</v>
      </c>
      <c r="BE26" s="13">
        <v>4338466</v>
      </c>
      <c r="BF26" s="13">
        <v>734418</v>
      </c>
      <c r="BG26" s="13">
        <v>0</v>
      </c>
      <c r="BH26" s="13">
        <v>8278485</v>
      </c>
      <c r="BI26" s="13">
        <v>0</v>
      </c>
      <c r="BJ26" s="13">
        <v>0</v>
      </c>
      <c r="BK26" s="13">
        <v>0</v>
      </c>
      <c r="BL26" s="13">
        <v>0</v>
      </c>
      <c r="BM26" s="13">
        <v>0</v>
      </c>
      <c r="BN26" s="13">
        <v>0</v>
      </c>
      <c r="BO26" s="13">
        <v>542337</v>
      </c>
      <c r="BP26" s="13">
        <v>326614</v>
      </c>
      <c r="BQ26" s="13">
        <v>78189</v>
      </c>
      <c r="BR26" s="56">
        <f t="shared" si="1"/>
        <v>73307716</v>
      </c>
    </row>
    <row r="27" spans="1:70" x14ac:dyDescent="0.25">
      <c r="A27" s="10"/>
      <c r="B27" s="11">
        <v>316</v>
      </c>
      <c r="C27" s="12" t="s">
        <v>9</v>
      </c>
      <c r="D27" s="13">
        <v>0</v>
      </c>
      <c r="E27" s="13">
        <v>12894</v>
      </c>
      <c r="F27" s="13">
        <v>0</v>
      </c>
      <c r="G27" s="13">
        <v>0</v>
      </c>
      <c r="H27" s="13">
        <v>493020</v>
      </c>
      <c r="I27" s="13">
        <v>4725546</v>
      </c>
      <c r="J27" s="13">
        <v>9000</v>
      </c>
      <c r="K27" s="13">
        <v>459140</v>
      </c>
      <c r="L27" s="13">
        <v>190926</v>
      </c>
      <c r="M27" s="13">
        <v>0</v>
      </c>
      <c r="N27" s="13">
        <v>0</v>
      </c>
      <c r="O27" s="13">
        <v>4765</v>
      </c>
      <c r="P27" s="13">
        <v>0</v>
      </c>
      <c r="Q27" s="13">
        <v>0</v>
      </c>
      <c r="R27" s="13">
        <v>695393</v>
      </c>
      <c r="S27" s="13">
        <v>5355</v>
      </c>
      <c r="T27" s="13">
        <v>0</v>
      </c>
      <c r="U27" s="13">
        <v>2377</v>
      </c>
      <c r="V27" s="13">
        <v>0</v>
      </c>
      <c r="W27" s="13">
        <v>0</v>
      </c>
      <c r="X27" s="13">
        <v>18725</v>
      </c>
      <c r="Y27" s="13">
        <v>0</v>
      </c>
      <c r="Z27" s="13">
        <v>0</v>
      </c>
      <c r="AA27" s="13">
        <v>14147</v>
      </c>
      <c r="AB27" s="13">
        <v>0</v>
      </c>
      <c r="AC27" s="13">
        <v>0</v>
      </c>
      <c r="AD27" s="13">
        <v>1628000</v>
      </c>
      <c r="AE27" s="13">
        <v>0</v>
      </c>
      <c r="AF27" s="13">
        <v>177160</v>
      </c>
      <c r="AG27" s="13">
        <v>0</v>
      </c>
      <c r="AH27" s="13">
        <v>0</v>
      </c>
      <c r="AI27" s="13">
        <v>0</v>
      </c>
      <c r="AJ27" s="13">
        <v>0</v>
      </c>
      <c r="AK27" s="13">
        <v>927646</v>
      </c>
      <c r="AL27" s="13">
        <v>0</v>
      </c>
      <c r="AM27" s="13">
        <v>0</v>
      </c>
      <c r="AN27" s="13">
        <v>0</v>
      </c>
      <c r="AO27" s="13">
        <v>8568</v>
      </c>
      <c r="AP27" s="13">
        <v>2000</v>
      </c>
      <c r="AQ27" s="13">
        <v>75800</v>
      </c>
      <c r="AR27" s="13">
        <v>230113</v>
      </c>
      <c r="AS27" s="13">
        <v>35185189</v>
      </c>
      <c r="AT27" s="13">
        <v>541755</v>
      </c>
      <c r="AU27" s="13">
        <v>0</v>
      </c>
      <c r="AV27" s="13">
        <v>384716</v>
      </c>
      <c r="AW27" s="13">
        <v>0</v>
      </c>
      <c r="AX27" s="13">
        <v>2673858</v>
      </c>
      <c r="AY27" s="13">
        <v>486446</v>
      </c>
      <c r="AZ27" s="13">
        <v>2321783</v>
      </c>
      <c r="BA27" s="13">
        <v>398111</v>
      </c>
      <c r="BB27" s="13">
        <v>0</v>
      </c>
      <c r="BC27" s="13">
        <v>1165731</v>
      </c>
      <c r="BD27" s="13">
        <v>0</v>
      </c>
      <c r="BE27" s="13">
        <v>316888</v>
      </c>
      <c r="BF27" s="13">
        <v>86436</v>
      </c>
      <c r="BG27" s="13">
        <v>143305</v>
      </c>
      <c r="BH27" s="13">
        <v>678593</v>
      </c>
      <c r="BI27" s="13">
        <v>456785</v>
      </c>
      <c r="BJ27" s="13">
        <v>0</v>
      </c>
      <c r="BK27" s="13">
        <v>0</v>
      </c>
      <c r="BL27" s="13">
        <v>0</v>
      </c>
      <c r="BM27" s="13">
        <v>0</v>
      </c>
      <c r="BN27" s="13">
        <v>0</v>
      </c>
      <c r="BO27" s="13">
        <v>36875</v>
      </c>
      <c r="BP27" s="13">
        <v>0</v>
      </c>
      <c r="BQ27" s="13">
        <v>0</v>
      </c>
      <c r="BR27" s="56">
        <f t="shared" si="1"/>
        <v>54557046</v>
      </c>
    </row>
    <row r="28" spans="1:70" x14ac:dyDescent="0.25">
      <c r="A28" s="10"/>
      <c r="B28" s="11">
        <v>319.10000000000002</v>
      </c>
      <c r="C28" s="12" t="s">
        <v>319</v>
      </c>
      <c r="D28" s="13">
        <v>0</v>
      </c>
      <c r="E28" s="13">
        <v>0</v>
      </c>
      <c r="F28" s="13">
        <v>0</v>
      </c>
      <c r="G28" s="13">
        <v>0</v>
      </c>
      <c r="H28" s="13">
        <v>0</v>
      </c>
      <c r="I28" s="13">
        <v>0</v>
      </c>
      <c r="J28" s="13">
        <v>0</v>
      </c>
      <c r="K28" s="13">
        <v>0</v>
      </c>
      <c r="L28" s="13">
        <v>0</v>
      </c>
      <c r="M28" s="13">
        <v>0</v>
      </c>
      <c r="N28" s="13">
        <v>636977</v>
      </c>
      <c r="O28" s="13">
        <v>0</v>
      </c>
      <c r="P28" s="13">
        <v>0</v>
      </c>
      <c r="Q28" s="13">
        <v>0</v>
      </c>
      <c r="R28" s="13">
        <v>0</v>
      </c>
      <c r="S28" s="13">
        <v>0</v>
      </c>
      <c r="T28" s="13">
        <v>0</v>
      </c>
      <c r="U28" s="13">
        <v>0</v>
      </c>
      <c r="V28" s="13">
        <v>0</v>
      </c>
      <c r="W28" s="13">
        <v>0</v>
      </c>
      <c r="X28" s="13">
        <v>0</v>
      </c>
      <c r="Y28" s="13">
        <v>0</v>
      </c>
      <c r="Z28" s="13">
        <v>0</v>
      </c>
      <c r="AA28" s="13">
        <v>5694934</v>
      </c>
      <c r="AB28" s="13">
        <v>0</v>
      </c>
      <c r="AC28" s="13">
        <v>0</v>
      </c>
      <c r="AD28" s="13">
        <v>0</v>
      </c>
      <c r="AE28" s="13">
        <v>0</v>
      </c>
      <c r="AF28" s="13">
        <v>0</v>
      </c>
      <c r="AG28" s="13">
        <v>0</v>
      </c>
      <c r="AH28" s="13">
        <v>0</v>
      </c>
      <c r="AI28" s="13">
        <v>0</v>
      </c>
      <c r="AJ28" s="13">
        <v>0</v>
      </c>
      <c r="AK28" s="13">
        <v>0</v>
      </c>
      <c r="AL28" s="13">
        <v>0</v>
      </c>
      <c r="AM28" s="13">
        <v>0</v>
      </c>
      <c r="AN28" s="13">
        <v>0</v>
      </c>
      <c r="AO28" s="13">
        <v>0</v>
      </c>
      <c r="AP28" s="13">
        <v>0</v>
      </c>
      <c r="AQ28" s="13">
        <v>0</v>
      </c>
      <c r="AR28" s="13">
        <v>0</v>
      </c>
      <c r="AS28" s="13">
        <v>0</v>
      </c>
      <c r="AT28" s="13">
        <v>0</v>
      </c>
      <c r="AU28" s="13">
        <v>0</v>
      </c>
      <c r="AV28" s="13">
        <v>0</v>
      </c>
      <c r="AW28" s="13">
        <v>0</v>
      </c>
      <c r="AX28" s="13">
        <v>0</v>
      </c>
      <c r="AY28" s="13">
        <v>0</v>
      </c>
      <c r="AZ28" s="13">
        <v>0</v>
      </c>
      <c r="BA28" s="13">
        <v>0</v>
      </c>
      <c r="BB28" s="13">
        <v>0</v>
      </c>
      <c r="BC28" s="13">
        <v>49315</v>
      </c>
      <c r="BD28" s="13">
        <v>0</v>
      </c>
      <c r="BE28" s="13">
        <v>0</v>
      </c>
      <c r="BF28" s="13">
        <v>0</v>
      </c>
      <c r="BG28" s="13">
        <v>0</v>
      </c>
      <c r="BH28" s="13">
        <v>0</v>
      </c>
      <c r="BI28" s="13">
        <v>0</v>
      </c>
      <c r="BJ28" s="13">
        <v>0</v>
      </c>
      <c r="BK28" s="13">
        <v>0</v>
      </c>
      <c r="BL28" s="13">
        <v>0</v>
      </c>
      <c r="BM28" s="13">
        <v>0</v>
      </c>
      <c r="BN28" s="13">
        <v>0</v>
      </c>
      <c r="BO28" s="13">
        <v>0</v>
      </c>
      <c r="BP28" s="13">
        <v>0</v>
      </c>
      <c r="BQ28" s="13">
        <v>0</v>
      </c>
      <c r="BR28" s="56">
        <f t="shared" si="1"/>
        <v>6381226</v>
      </c>
    </row>
    <row r="29" spans="1:70" x14ac:dyDescent="0.25">
      <c r="A29" s="10"/>
      <c r="B29" s="11">
        <v>319.89999999999998</v>
      </c>
      <c r="C29" s="12" t="s">
        <v>10</v>
      </c>
      <c r="D29" s="13">
        <v>0</v>
      </c>
      <c r="E29" s="13">
        <v>19159484</v>
      </c>
      <c r="F29" s="13">
        <v>0</v>
      </c>
      <c r="G29" s="13">
        <v>11701789</v>
      </c>
      <c r="H29" s="13">
        <v>5271895</v>
      </c>
      <c r="I29" s="13">
        <v>2421085</v>
      </c>
      <c r="J29" s="13">
        <v>0</v>
      </c>
      <c r="K29" s="13">
        <v>0</v>
      </c>
      <c r="L29" s="13">
        <v>0</v>
      </c>
      <c r="M29" s="13">
        <v>19073</v>
      </c>
      <c r="N29" s="13">
        <v>0</v>
      </c>
      <c r="O29" s="13">
        <v>0</v>
      </c>
      <c r="P29" s="13">
        <v>0</v>
      </c>
      <c r="Q29" s="13">
        <v>592706</v>
      </c>
      <c r="R29" s="13">
        <v>0</v>
      </c>
      <c r="S29" s="13">
        <v>0</v>
      </c>
      <c r="T29" s="13">
        <v>0</v>
      </c>
      <c r="U29" s="13">
        <v>0</v>
      </c>
      <c r="V29" s="13">
        <v>0</v>
      </c>
      <c r="W29" s="13">
        <v>0</v>
      </c>
      <c r="X29" s="13">
        <v>0</v>
      </c>
      <c r="Y29" s="13">
        <v>0</v>
      </c>
      <c r="Z29" s="13">
        <v>0</v>
      </c>
      <c r="AA29" s="13">
        <v>0</v>
      </c>
      <c r="AB29" s="13">
        <v>4758644</v>
      </c>
      <c r="AC29" s="13">
        <v>0</v>
      </c>
      <c r="AD29" s="13">
        <v>0</v>
      </c>
      <c r="AE29" s="13">
        <v>0</v>
      </c>
      <c r="AF29" s="13">
        <v>39899298</v>
      </c>
      <c r="AG29" s="13">
        <v>2776886</v>
      </c>
      <c r="AH29" s="13">
        <v>943870</v>
      </c>
      <c r="AI29" s="13">
        <v>0</v>
      </c>
      <c r="AJ29" s="13">
        <v>0</v>
      </c>
      <c r="AK29" s="13">
        <v>0</v>
      </c>
      <c r="AL29" s="13">
        <v>5277450</v>
      </c>
      <c r="AM29" s="13">
        <v>0</v>
      </c>
      <c r="AN29" s="13">
        <v>0</v>
      </c>
      <c r="AO29" s="13">
        <v>0</v>
      </c>
      <c r="AP29" s="13">
        <v>0</v>
      </c>
      <c r="AQ29" s="13">
        <v>0</v>
      </c>
      <c r="AR29" s="13">
        <v>0</v>
      </c>
      <c r="AS29" s="13">
        <v>9602</v>
      </c>
      <c r="AT29" s="13">
        <v>0</v>
      </c>
      <c r="AU29" s="13">
        <v>0</v>
      </c>
      <c r="AV29" s="13">
        <v>0</v>
      </c>
      <c r="AW29" s="13">
        <v>0</v>
      </c>
      <c r="AX29" s="13">
        <v>0</v>
      </c>
      <c r="AY29" s="13">
        <v>0</v>
      </c>
      <c r="AZ29" s="13">
        <v>0</v>
      </c>
      <c r="BA29" s="13">
        <v>0</v>
      </c>
      <c r="BB29" s="13">
        <v>0</v>
      </c>
      <c r="BC29" s="13">
        <v>0</v>
      </c>
      <c r="BD29" s="13">
        <v>0</v>
      </c>
      <c r="BE29" s="13">
        <v>0</v>
      </c>
      <c r="BF29" s="13">
        <v>0</v>
      </c>
      <c r="BG29" s="13">
        <v>0</v>
      </c>
      <c r="BH29" s="13">
        <v>0</v>
      </c>
      <c r="BI29" s="13">
        <v>0</v>
      </c>
      <c r="BJ29" s="13">
        <v>0</v>
      </c>
      <c r="BK29" s="13">
        <v>0</v>
      </c>
      <c r="BL29" s="13">
        <v>0</v>
      </c>
      <c r="BM29" s="13">
        <v>0</v>
      </c>
      <c r="BN29" s="13">
        <v>0</v>
      </c>
      <c r="BO29" s="13">
        <v>0</v>
      </c>
      <c r="BP29" s="13">
        <v>0</v>
      </c>
      <c r="BQ29" s="13">
        <v>443</v>
      </c>
      <c r="BR29" s="56">
        <f t="shared" si="1"/>
        <v>92832225</v>
      </c>
    </row>
    <row r="30" spans="1:70" ht="15.75" x14ac:dyDescent="0.25">
      <c r="A30" s="15" t="s">
        <v>11</v>
      </c>
      <c r="B30" s="16"/>
      <c r="C30" s="17"/>
      <c r="D30" s="18">
        <v>32782187</v>
      </c>
      <c r="E30" s="18">
        <v>1925079</v>
      </c>
      <c r="F30" s="18">
        <v>9327489</v>
      </c>
      <c r="G30" s="18">
        <v>8064602</v>
      </c>
      <c r="H30" s="18">
        <v>107763228</v>
      </c>
      <c r="I30" s="18">
        <v>41841104</v>
      </c>
      <c r="J30" s="18">
        <v>179534</v>
      </c>
      <c r="K30" s="18">
        <v>105061142</v>
      </c>
      <c r="L30" s="18">
        <v>22885622</v>
      </c>
      <c r="M30" s="18">
        <v>28345111</v>
      </c>
      <c r="N30" s="18">
        <v>101321579</v>
      </c>
      <c r="O30" s="18">
        <v>6438487</v>
      </c>
      <c r="P30" s="18">
        <v>8280695</v>
      </c>
      <c r="Q30" s="18">
        <v>2501435</v>
      </c>
      <c r="R30" s="18">
        <v>36812232</v>
      </c>
      <c r="S30" s="18">
        <v>3390988</v>
      </c>
      <c r="T30" s="18">
        <v>1076758</v>
      </c>
      <c r="U30" s="18">
        <v>488588</v>
      </c>
      <c r="V30" s="18">
        <v>1641134</v>
      </c>
      <c r="W30" s="18">
        <v>394692</v>
      </c>
      <c r="X30" s="18">
        <v>1051990</v>
      </c>
      <c r="Y30" s="18">
        <v>139186</v>
      </c>
      <c r="Z30" s="18">
        <v>3713167</v>
      </c>
      <c r="AA30" s="18">
        <v>1776267</v>
      </c>
      <c r="AB30" s="18">
        <v>61741771</v>
      </c>
      <c r="AC30" s="18">
        <v>14407871</v>
      </c>
      <c r="AD30" s="18">
        <v>162601000</v>
      </c>
      <c r="AE30" s="18">
        <v>199579</v>
      </c>
      <c r="AF30" s="18">
        <v>42113649</v>
      </c>
      <c r="AG30" s="18">
        <v>2390567</v>
      </c>
      <c r="AH30" s="18">
        <v>321654</v>
      </c>
      <c r="AI30" s="18">
        <v>548546</v>
      </c>
      <c r="AJ30" s="18">
        <v>73129574</v>
      </c>
      <c r="AK30" s="18">
        <v>99429275</v>
      </c>
      <c r="AL30" s="18">
        <v>27238856</v>
      </c>
      <c r="AM30" s="18">
        <v>9881557</v>
      </c>
      <c r="AN30" s="18">
        <v>32499</v>
      </c>
      <c r="AO30" s="18">
        <v>2486785</v>
      </c>
      <c r="AP30" s="18">
        <v>54803000</v>
      </c>
      <c r="AQ30" s="18">
        <v>70801133</v>
      </c>
      <c r="AR30" s="18">
        <v>23782956</v>
      </c>
      <c r="AS30" s="18">
        <v>331939838</v>
      </c>
      <c r="AT30" s="18">
        <v>9738025</v>
      </c>
      <c r="AU30" s="18">
        <v>22076021</v>
      </c>
      <c r="AV30" s="18">
        <v>3736783</v>
      </c>
      <c r="AW30" s="18">
        <v>10071020</v>
      </c>
      <c r="AX30" s="18">
        <v>385810531</v>
      </c>
      <c r="AY30" s="18">
        <v>246476511</v>
      </c>
      <c r="AZ30" s="18">
        <v>146142492</v>
      </c>
      <c r="BA30" s="18">
        <v>179456519</v>
      </c>
      <c r="BB30" s="18">
        <v>33932238</v>
      </c>
      <c r="BC30" s="18">
        <v>103061942</v>
      </c>
      <c r="BD30" s="18">
        <v>10768219</v>
      </c>
      <c r="BE30" s="18">
        <v>49878008</v>
      </c>
      <c r="BF30" s="18">
        <v>53389914</v>
      </c>
      <c r="BG30" s="18">
        <v>18142596</v>
      </c>
      <c r="BH30" s="18">
        <v>185191426</v>
      </c>
      <c r="BI30" s="18">
        <v>27648041</v>
      </c>
      <c r="BJ30" s="18">
        <v>22205253</v>
      </c>
      <c r="BK30" s="18">
        <v>4610565</v>
      </c>
      <c r="BL30" s="18">
        <v>1533310</v>
      </c>
      <c r="BM30" s="18">
        <v>758385</v>
      </c>
      <c r="BN30" s="18">
        <v>0</v>
      </c>
      <c r="BO30" s="18">
        <v>3443306</v>
      </c>
      <c r="BP30" s="18">
        <v>12459971</v>
      </c>
      <c r="BQ30" s="18">
        <v>1680766</v>
      </c>
      <c r="BR30" s="57">
        <f t="shared" si="0"/>
        <v>3037264248</v>
      </c>
    </row>
    <row r="31" spans="1:70" x14ac:dyDescent="0.25">
      <c r="A31" s="10"/>
      <c r="B31" s="11">
        <v>322</v>
      </c>
      <c r="C31" s="12" t="s">
        <v>321</v>
      </c>
      <c r="D31" s="13">
        <v>1963393</v>
      </c>
      <c r="E31" s="13">
        <v>139042</v>
      </c>
      <c r="F31" s="13">
        <v>3643875</v>
      </c>
      <c r="G31" s="13">
        <v>251374</v>
      </c>
      <c r="H31" s="13">
        <v>5946299</v>
      </c>
      <c r="I31" s="13">
        <v>2719676</v>
      </c>
      <c r="J31" s="13">
        <v>160433</v>
      </c>
      <c r="K31" s="13">
        <v>9458179</v>
      </c>
      <c r="L31" s="13">
        <v>4644267</v>
      </c>
      <c r="M31" s="13">
        <v>4182307</v>
      </c>
      <c r="N31" s="13">
        <v>30720056</v>
      </c>
      <c r="O31" s="13">
        <v>469404</v>
      </c>
      <c r="P31" s="13">
        <v>409038</v>
      </c>
      <c r="Q31" s="13">
        <v>104514</v>
      </c>
      <c r="R31" s="13">
        <v>502589</v>
      </c>
      <c r="S31" s="13">
        <v>1486950</v>
      </c>
      <c r="T31" s="13">
        <v>546445</v>
      </c>
      <c r="U31" s="13">
        <v>488588</v>
      </c>
      <c r="V31" s="13">
        <v>300780</v>
      </c>
      <c r="W31" s="13">
        <v>363845</v>
      </c>
      <c r="X31" s="13">
        <v>730101</v>
      </c>
      <c r="Y31" s="13">
        <v>138536</v>
      </c>
      <c r="Z31" s="13">
        <v>486914</v>
      </c>
      <c r="AA31" s="13">
        <v>1404666</v>
      </c>
      <c r="AB31" s="13">
        <v>4757283</v>
      </c>
      <c r="AC31" s="13">
        <v>1333252</v>
      </c>
      <c r="AD31" s="13">
        <v>18841000</v>
      </c>
      <c r="AE31" s="13">
        <v>186129</v>
      </c>
      <c r="AF31" s="13">
        <v>4787135</v>
      </c>
      <c r="AG31" s="13">
        <v>348483</v>
      </c>
      <c r="AH31" s="13">
        <v>232655</v>
      </c>
      <c r="AI31" s="13">
        <v>79295</v>
      </c>
      <c r="AJ31" s="13">
        <v>4299907</v>
      </c>
      <c r="AK31" s="13">
        <v>12201426</v>
      </c>
      <c r="AL31" s="13">
        <v>2719368</v>
      </c>
      <c r="AM31" s="13">
        <v>684047</v>
      </c>
      <c r="AN31" s="13">
        <v>32499</v>
      </c>
      <c r="AO31" s="13">
        <v>482603</v>
      </c>
      <c r="AP31" s="13">
        <v>8158000</v>
      </c>
      <c r="AQ31" s="13">
        <v>7193336</v>
      </c>
      <c r="AR31" s="13">
        <v>5959032</v>
      </c>
      <c r="AS31" s="13">
        <v>70117952</v>
      </c>
      <c r="AT31" s="13">
        <v>5931834</v>
      </c>
      <c r="AU31" s="13">
        <v>2749879</v>
      </c>
      <c r="AV31" s="13">
        <v>2943575</v>
      </c>
      <c r="AW31" s="13">
        <v>988426</v>
      </c>
      <c r="AX31" s="13">
        <v>30854046</v>
      </c>
      <c r="AY31" s="13">
        <v>11367504</v>
      </c>
      <c r="AZ31" s="13">
        <v>32181427</v>
      </c>
      <c r="BA31" s="13">
        <v>12794825</v>
      </c>
      <c r="BB31" s="13">
        <v>7580246</v>
      </c>
      <c r="BC31" s="13">
        <v>11648916</v>
      </c>
      <c r="BD31" s="13">
        <v>787753</v>
      </c>
      <c r="BE31" s="13">
        <v>12282510</v>
      </c>
      <c r="BF31" s="13">
        <v>3036011</v>
      </c>
      <c r="BG31" s="13">
        <v>5291887</v>
      </c>
      <c r="BH31" s="13">
        <v>14500631</v>
      </c>
      <c r="BI31" s="13">
        <v>6248654</v>
      </c>
      <c r="BJ31" s="13">
        <v>4694905</v>
      </c>
      <c r="BK31" s="13">
        <v>334910</v>
      </c>
      <c r="BL31" s="13">
        <v>230581</v>
      </c>
      <c r="BM31" s="13">
        <v>98711</v>
      </c>
      <c r="BN31" s="13">
        <v>0</v>
      </c>
      <c r="BO31" s="13">
        <v>753375</v>
      </c>
      <c r="BP31" s="13">
        <v>4371571</v>
      </c>
      <c r="BQ31" s="13">
        <v>273735</v>
      </c>
      <c r="BR31" s="56">
        <f t="shared" si="0"/>
        <v>385620585</v>
      </c>
    </row>
    <row r="32" spans="1:70" x14ac:dyDescent="0.25">
      <c r="A32" s="10"/>
      <c r="B32" s="11">
        <v>322.89999999999998</v>
      </c>
      <c r="C32" s="12" t="s">
        <v>322</v>
      </c>
      <c r="D32" s="13">
        <v>0</v>
      </c>
      <c r="E32" s="13">
        <v>0</v>
      </c>
      <c r="F32" s="13">
        <v>0</v>
      </c>
      <c r="G32" s="13">
        <v>0</v>
      </c>
      <c r="H32" s="13">
        <v>0</v>
      </c>
      <c r="I32" s="13">
        <v>0</v>
      </c>
      <c r="J32" s="13">
        <v>0</v>
      </c>
      <c r="K32" s="13">
        <v>0</v>
      </c>
      <c r="L32" s="13">
        <v>0</v>
      </c>
      <c r="M32" s="13">
        <v>0</v>
      </c>
      <c r="N32" s="13">
        <v>0</v>
      </c>
      <c r="O32" s="13">
        <v>0</v>
      </c>
      <c r="P32" s="13">
        <v>0</v>
      </c>
      <c r="Q32" s="13">
        <v>266629</v>
      </c>
      <c r="R32" s="13">
        <v>375</v>
      </c>
      <c r="S32" s="13">
        <v>0</v>
      </c>
      <c r="T32" s="13">
        <v>0</v>
      </c>
      <c r="U32" s="13">
        <v>0</v>
      </c>
      <c r="V32" s="13">
        <v>0</v>
      </c>
      <c r="W32" s="13">
        <v>0</v>
      </c>
      <c r="X32" s="13">
        <v>0</v>
      </c>
      <c r="Y32" s="13">
        <v>0</v>
      </c>
      <c r="Z32" s="13">
        <v>0</v>
      </c>
      <c r="AA32" s="13">
        <v>0</v>
      </c>
      <c r="AB32" s="13">
        <v>0</v>
      </c>
      <c r="AC32" s="13">
        <v>0</v>
      </c>
      <c r="AD32" s="13">
        <v>0</v>
      </c>
      <c r="AE32" s="13">
        <v>0</v>
      </c>
      <c r="AF32" s="13">
        <v>753983</v>
      </c>
      <c r="AG32" s="13">
        <v>0</v>
      </c>
      <c r="AH32" s="13">
        <v>0</v>
      </c>
      <c r="AI32" s="13">
        <v>5315</v>
      </c>
      <c r="AJ32" s="13">
        <v>0</v>
      </c>
      <c r="AK32" s="13">
        <v>0</v>
      </c>
      <c r="AL32" s="13">
        <v>12434910</v>
      </c>
      <c r="AM32" s="13">
        <v>0</v>
      </c>
      <c r="AN32" s="13">
        <v>0</v>
      </c>
      <c r="AO32" s="13">
        <v>0</v>
      </c>
      <c r="AP32" s="13">
        <v>0</v>
      </c>
      <c r="AQ32" s="13">
        <v>0</v>
      </c>
      <c r="AR32" s="13">
        <v>0</v>
      </c>
      <c r="AS32" s="13">
        <v>0</v>
      </c>
      <c r="AT32" s="13">
        <v>0</v>
      </c>
      <c r="AU32" s="13">
        <v>0</v>
      </c>
      <c r="AV32" s="13">
        <v>0</v>
      </c>
      <c r="AW32" s="13">
        <v>0</v>
      </c>
      <c r="AX32" s="13">
        <v>0</v>
      </c>
      <c r="AY32" s="13">
        <v>0</v>
      </c>
      <c r="AZ32" s="13">
        <v>0</v>
      </c>
      <c r="BA32" s="13">
        <v>0</v>
      </c>
      <c r="BB32" s="13">
        <v>0</v>
      </c>
      <c r="BC32" s="13">
        <v>0</v>
      </c>
      <c r="BD32" s="13">
        <v>0</v>
      </c>
      <c r="BE32" s="13">
        <v>0</v>
      </c>
      <c r="BF32" s="13">
        <v>0</v>
      </c>
      <c r="BG32" s="13">
        <v>0</v>
      </c>
      <c r="BH32" s="13">
        <v>1047575</v>
      </c>
      <c r="BI32" s="13">
        <v>0</v>
      </c>
      <c r="BJ32" s="13">
        <v>0</v>
      </c>
      <c r="BK32" s="13">
        <v>46597</v>
      </c>
      <c r="BL32" s="13">
        <v>0</v>
      </c>
      <c r="BM32" s="13">
        <v>0</v>
      </c>
      <c r="BN32" s="13">
        <v>0</v>
      </c>
      <c r="BO32" s="13">
        <v>0</v>
      </c>
      <c r="BP32" s="13">
        <v>8078250</v>
      </c>
      <c r="BQ32" s="13">
        <v>0</v>
      </c>
      <c r="BR32" s="56">
        <f t="shared" ref="BR32:BR59" si="2">SUM(D32:BQ32)</f>
        <v>22633634</v>
      </c>
    </row>
    <row r="33" spans="1:71" x14ac:dyDescent="0.25">
      <c r="A33" s="10"/>
      <c r="B33" s="11">
        <v>323.10000000000002</v>
      </c>
      <c r="C33" s="12" t="s">
        <v>12</v>
      </c>
      <c r="D33" s="13">
        <v>0</v>
      </c>
      <c r="E33" s="13">
        <v>600491</v>
      </c>
      <c r="F33" s="13">
        <v>0</v>
      </c>
      <c r="G33" s="13">
        <v>0</v>
      </c>
      <c r="H33" s="13">
        <v>14900383</v>
      </c>
      <c r="I33" s="13">
        <v>870827</v>
      </c>
      <c r="J33" s="13">
        <v>0</v>
      </c>
      <c r="K33" s="13">
        <v>10257199</v>
      </c>
      <c r="L33" s="13">
        <v>0</v>
      </c>
      <c r="M33" s="13">
        <v>8043</v>
      </c>
      <c r="N33" s="13">
        <v>0</v>
      </c>
      <c r="O33" s="13">
        <v>0</v>
      </c>
      <c r="P33" s="13">
        <v>1337224</v>
      </c>
      <c r="Q33" s="13">
        <v>0</v>
      </c>
      <c r="R33" s="13">
        <v>12303491</v>
      </c>
      <c r="S33" s="13">
        <v>0</v>
      </c>
      <c r="T33" s="13">
        <v>0</v>
      </c>
      <c r="U33" s="13">
        <v>0</v>
      </c>
      <c r="V33" s="13">
        <v>0</v>
      </c>
      <c r="W33" s="13">
        <v>0</v>
      </c>
      <c r="X33" s="13">
        <v>0</v>
      </c>
      <c r="Y33" s="13">
        <v>0</v>
      </c>
      <c r="Z33" s="13">
        <v>0</v>
      </c>
      <c r="AA33" s="13">
        <v>0</v>
      </c>
      <c r="AB33" s="13">
        <v>0</v>
      </c>
      <c r="AC33" s="13">
        <v>0</v>
      </c>
      <c r="AD33" s="13">
        <v>0</v>
      </c>
      <c r="AE33" s="13">
        <v>0</v>
      </c>
      <c r="AF33" s="13">
        <v>6821299</v>
      </c>
      <c r="AG33" s="13">
        <v>0</v>
      </c>
      <c r="AH33" s="13">
        <v>0</v>
      </c>
      <c r="AI33" s="13">
        <v>0</v>
      </c>
      <c r="AJ33" s="13">
        <v>0</v>
      </c>
      <c r="AK33" s="13">
        <v>18774686</v>
      </c>
      <c r="AL33" s="13">
        <v>0</v>
      </c>
      <c r="AM33" s="13">
        <v>0</v>
      </c>
      <c r="AN33" s="13">
        <v>0</v>
      </c>
      <c r="AO33" s="13">
        <v>0</v>
      </c>
      <c r="AP33" s="13">
        <v>0</v>
      </c>
      <c r="AQ33" s="13">
        <v>0</v>
      </c>
      <c r="AR33" s="13">
        <v>9082047</v>
      </c>
      <c r="AS33" s="13">
        <v>0</v>
      </c>
      <c r="AT33" s="13">
        <v>0</v>
      </c>
      <c r="AU33" s="13">
        <v>0</v>
      </c>
      <c r="AV33" s="13">
        <v>0</v>
      </c>
      <c r="AW33" s="13">
        <v>0</v>
      </c>
      <c r="AX33" s="13">
        <v>0</v>
      </c>
      <c r="AY33" s="13">
        <v>0</v>
      </c>
      <c r="AZ33" s="13">
        <v>36176334</v>
      </c>
      <c r="BA33" s="13">
        <v>0</v>
      </c>
      <c r="BB33" s="13">
        <v>0</v>
      </c>
      <c r="BC33" s="13">
        <v>0</v>
      </c>
      <c r="BD33" s="13">
        <v>0</v>
      </c>
      <c r="BE33" s="13">
        <v>0</v>
      </c>
      <c r="BF33" s="13">
        <v>4389125</v>
      </c>
      <c r="BG33" s="13">
        <v>7426668</v>
      </c>
      <c r="BH33" s="13">
        <v>18339641</v>
      </c>
      <c r="BI33" s="13">
        <v>0</v>
      </c>
      <c r="BJ33" s="13">
        <v>0</v>
      </c>
      <c r="BK33" s="13">
        <v>0</v>
      </c>
      <c r="BL33" s="13">
        <v>0</v>
      </c>
      <c r="BM33" s="13">
        <v>0</v>
      </c>
      <c r="BN33" s="13">
        <v>0</v>
      </c>
      <c r="BO33" s="13">
        <v>0</v>
      </c>
      <c r="BP33" s="13">
        <v>0</v>
      </c>
      <c r="BQ33" s="13">
        <v>1353876</v>
      </c>
      <c r="BR33" s="56">
        <f t="shared" si="2"/>
        <v>142641334</v>
      </c>
    </row>
    <row r="34" spans="1:71" x14ac:dyDescent="0.25">
      <c r="A34" s="10"/>
      <c r="B34" s="11">
        <v>323.2</v>
      </c>
      <c r="C34" s="12" t="s">
        <v>13</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c r="AK34" s="13">
        <v>0</v>
      </c>
      <c r="AL34" s="13">
        <v>0</v>
      </c>
      <c r="AM34" s="13">
        <v>0</v>
      </c>
      <c r="AN34" s="13">
        <v>0</v>
      </c>
      <c r="AO34" s="13">
        <v>0</v>
      </c>
      <c r="AP34" s="13">
        <v>0</v>
      </c>
      <c r="AQ34" s="13">
        <v>0</v>
      </c>
      <c r="AR34" s="13">
        <v>0</v>
      </c>
      <c r="AS34" s="13">
        <v>0</v>
      </c>
      <c r="AT34" s="13">
        <v>0</v>
      </c>
      <c r="AU34" s="13">
        <v>0</v>
      </c>
      <c r="AV34" s="13">
        <v>0</v>
      </c>
      <c r="AW34" s="13">
        <v>0</v>
      </c>
      <c r="AX34" s="13">
        <v>0</v>
      </c>
      <c r="AY34" s="13">
        <v>618202</v>
      </c>
      <c r="AZ34" s="13">
        <v>0</v>
      </c>
      <c r="BA34" s="13">
        <v>0</v>
      </c>
      <c r="BB34" s="13">
        <v>0</v>
      </c>
      <c r="BC34" s="13">
        <v>0</v>
      </c>
      <c r="BD34" s="13">
        <v>0</v>
      </c>
      <c r="BE34" s="13">
        <v>0</v>
      </c>
      <c r="BF34" s="13">
        <v>0</v>
      </c>
      <c r="BG34" s="13">
        <v>0</v>
      </c>
      <c r="BH34" s="13">
        <v>0</v>
      </c>
      <c r="BI34" s="13">
        <v>0</v>
      </c>
      <c r="BJ34" s="13">
        <v>0</v>
      </c>
      <c r="BK34" s="13">
        <v>0</v>
      </c>
      <c r="BL34" s="13">
        <v>0</v>
      </c>
      <c r="BM34" s="13">
        <v>0</v>
      </c>
      <c r="BN34" s="13">
        <v>0</v>
      </c>
      <c r="BO34" s="13">
        <v>0</v>
      </c>
      <c r="BP34" s="13">
        <v>0</v>
      </c>
      <c r="BQ34" s="13">
        <v>0</v>
      </c>
      <c r="BR34" s="56">
        <f t="shared" si="2"/>
        <v>618202</v>
      </c>
    </row>
    <row r="35" spans="1:71" x14ac:dyDescent="0.25">
      <c r="A35" s="10"/>
      <c r="B35" s="11">
        <v>323.3</v>
      </c>
      <c r="C35" s="12" t="s">
        <v>14</v>
      </c>
      <c r="D35" s="13">
        <v>0</v>
      </c>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0</v>
      </c>
      <c r="V35" s="13">
        <v>0</v>
      </c>
      <c r="W35" s="13">
        <v>30787</v>
      </c>
      <c r="X35" s="13">
        <v>0</v>
      </c>
      <c r="Y35" s="13">
        <v>0</v>
      </c>
      <c r="Z35" s="13">
        <v>0</v>
      </c>
      <c r="AA35" s="13">
        <v>14740</v>
      </c>
      <c r="AB35" s="13">
        <v>0</v>
      </c>
      <c r="AC35" s="13">
        <v>0</v>
      </c>
      <c r="AD35" s="13">
        <v>3000</v>
      </c>
      <c r="AE35" s="13">
        <v>0</v>
      </c>
      <c r="AF35" s="13">
        <v>1906988</v>
      </c>
      <c r="AG35" s="13">
        <v>0</v>
      </c>
      <c r="AH35" s="13">
        <v>0</v>
      </c>
      <c r="AI35" s="13">
        <v>0</v>
      </c>
      <c r="AJ35" s="13">
        <v>0</v>
      </c>
      <c r="AK35" s="13">
        <v>0</v>
      </c>
      <c r="AL35" s="13">
        <v>0</v>
      </c>
      <c r="AM35" s="13">
        <v>0</v>
      </c>
      <c r="AN35" s="13">
        <v>0</v>
      </c>
      <c r="AO35" s="13">
        <v>0</v>
      </c>
      <c r="AP35" s="13">
        <v>0</v>
      </c>
      <c r="AQ35" s="13">
        <v>0</v>
      </c>
      <c r="AR35" s="13">
        <v>0</v>
      </c>
      <c r="AS35" s="13">
        <v>0</v>
      </c>
      <c r="AT35" s="13">
        <v>0</v>
      </c>
      <c r="AU35" s="13">
        <v>0</v>
      </c>
      <c r="AV35" s="13">
        <v>0</v>
      </c>
      <c r="AW35" s="13">
        <v>0</v>
      </c>
      <c r="AX35" s="13">
        <v>0</v>
      </c>
      <c r="AY35" s="13">
        <v>0</v>
      </c>
      <c r="AZ35" s="13">
        <v>0</v>
      </c>
      <c r="BA35" s="13">
        <v>0</v>
      </c>
      <c r="BB35" s="13">
        <v>0</v>
      </c>
      <c r="BC35" s="13">
        <v>0</v>
      </c>
      <c r="BD35" s="13">
        <v>0</v>
      </c>
      <c r="BE35" s="13">
        <v>0</v>
      </c>
      <c r="BF35" s="13">
        <v>0</v>
      </c>
      <c r="BG35" s="13">
        <v>0</v>
      </c>
      <c r="BH35" s="13">
        <v>0</v>
      </c>
      <c r="BI35" s="13">
        <v>0</v>
      </c>
      <c r="BJ35" s="13">
        <v>0</v>
      </c>
      <c r="BK35" s="13">
        <v>0</v>
      </c>
      <c r="BL35" s="13">
        <v>0</v>
      </c>
      <c r="BM35" s="13">
        <v>0</v>
      </c>
      <c r="BN35" s="13">
        <v>0</v>
      </c>
      <c r="BO35" s="13">
        <v>0</v>
      </c>
      <c r="BP35" s="13">
        <v>0</v>
      </c>
      <c r="BQ35" s="13">
        <v>0</v>
      </c>
      <c r="BR35" s="56">
        <f t="shared" si="2"/>
        <v>1955515</v>
      </c>
    </row>
    <row r="36" spans="1:71" x14ac:dyDescent="0.25">
      <c r="A36" s="10"/>
      <c r="B36" s="11">
        <v>323.39999999999998</v>
      </c>
      <c r="C36" s="12" t="s">
        <v>15</v>
      </c>
      <c r="D36" s="13">
        <v>0</v>
      </c>
      <c r="E36" s="13">
        <v>0</v>
      </c>
      <c r="F36" s="13">
        <v>0</v>
      </c>
      <c r="G36" s="13">
        <v>0</v>
      </c>
      <c r="H36" s="13">
        <v>0</v>
      </c>
      <c r="I36" s="13">
        <v>0</v>
      </c>
      <c r="J36" s="13">
        <v>0</v>
      </c>
      <c r="K36" s="13">
        <v>0</v>
      </c>
      <c r="L36" s="13">
        <v>0</v>
      </c>
      <c r="M36" s="13">
        <v>0</v>
      </c>
      <c r="N36" s="13">
        <v>0</v>
      </c>
      <c r="O36" s="13">
        <v>0</v>
      </c>
      <c r="P36" s="13">
        <v>0</v>
      </c>
      <c r="Q36" s="13">
        <v>0</v>
      </c>
      <c r="R36" s="13">
        <v>1618890</v>
      </c>
      <c r="S36" s="13">
        <v>0</v>
      </c>
      <c r="T36" s="13">
        <v>0</v>
      </c>
      <c r="U36" s="13">
        <v>0</v>
      </c>
      <c r="V36" s="13">
        <v>0</v>
      </c>
      <c r="W36" s="13">
        <v>0</v>
      </c>
      <c r="X36" s="13">
        <v>0</v>
      </c>
      <c r="Y36" s="13">
        <v>0</v>
      </c>
      <c r="Z36" s="13">
        <v>0</v>
      </c>
      <c r="AA36" s="13">
        <v>0</v>
      </c>
      <c r="AB36" s="13">
        <v>0</v>
      </c>
      <c r="AC36" s="13">
        <v>0</v>
      </c>
      <c r="AD36" s="13">
        <v>0</v>
      </c>
      <c r="AE36" s="13">
        <v>0</v>
      </c>
      <c r="AF36" s="13">
        <v>108178</v>
      </c>
      <c r="AG36" s="13">
        <v>0</v>
      </c>
      <c r="AH36" s="13">
        <v>0</v>
      </c>
      <c r="AI36" s="13">
        <v>0</v>
      </c>
      <c r="AJ36" s="13">
        <v>0</v>
      </c>
      <c r="AK36" s="13">
        <v>0</v>
      </c>
      <c r="AL36" s="13">
        <v>0</v>
      </c>
      <c r="AM36" s="13">
        <v>0</v>
      </c>
      <c r="AN36" s="13">
        <v>0</v>
      </c>
      <c r="AO36" s="13">
        <v>0</v>
      </c>
      <c r="AP36" s="13">
        <v>0</v>
      </c>
      <c r="AQ36" s="13">
        <v>0</v>
      </c>
      <c r="AR36" s="13">
        <v>0</v>
      </c>
      <c r="AS36" s="13">
        <v>0</v>
      </c>
      <c r="AT36" s="13">
        <v>0</v>
      </c>
      <c r="AU36" s="13">
        <v>0</v>
      </c>
      <c r="AV36" s="13">
        <v>0</v>
      </c>
      <c r="AW36" s="13">
        <v>0</v>
      </c>
      <c r="AX36" s="13">
        <v>0</v>
      </c>
      <c r="AY36" s="13">
        <v>0</v>
      </c>
      <c r="AZ36" s="13">
        <v>0</v>
      </c>
      <c r="BA36" s="13">
        <v>0</v>
      </c>
      <c r="BB36" s="13">
        <v>0</v>
      </c>
      <c r="BC36" s="13">
        <v>0</v>
      </c>
      <c r="BD36" s="13">
        <v>0</v>
      </c>
      <c r="BE36" s="13">
        <v>0</v>
      </c>
      <c r="BF36" s="13">
        <v>0</v>
      </c>
      <c r="BG36" s="13">
        <v>0</v>
      </c>
      <c r="BH36" s="13">
        <v>0</v>
      </c>
      <c r="BI36" s="13">
        <v>0</v>
      </c>
      <c r="BJ36" s="13">
        <v>0</v>
      </c>
      <c r="BK36" s="13">
        <v>0</v>
      </c>
      <c r="BL36" s="13">
        <v>0</v>
      </c>
      <c r="BM36" s="13">
        <v>0</v>
      </c>
      <c r="BN36" s="13">
        <v>0</v>
      </c>
      <c r="BO36" s="13">
        <v>0</v>
      </c>
      <c r="BP36" s="13">
        <v>0</v>
      </c>
      <c r="BQ36" s="13">
        <v>0</v>
      </c>
      <c r="BR36" s="56">
        <f t="shared" si="2"/>
        <v>1727068</v>
      </c>
    </row>
    <row r="37" spans="1:71" x14ac:dyDescent="0.25">
      <c r="A37" s="10"/>
      <c r="B37" s="11">
        <v>323.5</v>
      </c>
      <c r="C37" s="12" t="s">
        <v>298</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c r="V37" s="13">
        <v>0</v>
      </c>
      <c r="W37" s="13">
        <v>0</v>
      </c>
      <c r="X37" s="13">
        <v>0</v>
      </c>
      <c r="Y37" s="13">
        <v>0</v>
      </c>
      <c r="Z37" s="13">
        <v>0</v>
      </c>
      <c r="AA37" s="13">
        <v>110842</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3">
        <v>0</v>
      </c>
      <c r="BG37" s="13">
        <v>0</v>
      </c>
      <c r="BH37" s="13">
        <v>0</v>
      </c>
      <c r="BI37" s="13">
        <v>0</v>
      </c>
      <c r="BJ37" s="13">
        <v>0</v>
      </c>
      <c r="BK37" s="13">
        <v>0</v>
      </c>
      <c r="BL37" s="13">
        <v>0</v>
      </c>
      <c r="BM37" s="13">
        <v>0</v>
      </c>
      <c r="BN37" s="13">
        <v>0</v>
      </c>
      <c r="BO37" s="13">
        <v>0</v>
      </c>
      <c r="BP37" s="13">
        <v>0</v>
      </c>
      <c r="BQ37" s="13">
        <v>0</v>
      </c>
      <c r="BR37" s="56">
        <f t="shared" si="2"/>
        <v>110842</v>
      </c>
    </row>
    <row r="38" spans="1:71" x14ac:dyDescent="0.25">
      <c r="A38" s="10"/>
      <c r="B38" s="11">
        <v>323.60000000000002</v>
      </c>
      <c r="C38" s="12" t="s">
        <v>16</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7000</v>
      </c>
      <c r="AE38" s="13">
        <v>0</v>
      </c>
      <c r="AF38" s="13">
        <v>0</v>
      </c>
      <c r="AG38" s="13">
        <v>0</v>
      </c>
      <c r="AH38" s="13">
        <v>0</v>
      </c>
      <c r="AI38" s="13">
        <v>0</v>
      </c>
      <c r="AJ38" s="13">
        <v>0</v>
      </c>
      <c r="AK38" s="13">
        <v>0</v>
      </c>
      <c r="AL38" s="13">
        <v>0</v>
      </c>
      <c r="AM38" s="13">
        <v>0</v>
      </c>
      <c r="AN38" s="13">
        <v>0</v>
      </c>
      <c r="AO38" s="13">
        <v>0</v>
      </c>
      <c r="AP38" s="13">
        <v>0</v>
      </c>
      <c r="AQ38" s="13">
        <v>0</v>
      </c>
      <c r="AR38" s="13">
        <v>0</v>
      </c>
      <c r="AS38" s="13">
        <v>0</v>
      </c>
      <c r="AT38" s="13">
        <v>0</v>
      </c>
      <c r="AU38" s="13">
        <v>0</v>
      </c>
      <c r="AV38" s="13">
        <v>0</v>
      </c>
      <c r="AW38" s="13">
        <v>0</v>
      </c>
      <c r="AX38" s="13">
        <v>0</v>
      </c>
      <c r="AY38" s="13">
        <v>0</v>
      </c>
      <c r="AZ38" s="13">
        <v>0</v>
      </c>
      <c r="BA38" s="13">
        <v>0</v>
      </c>
      <c r="BB38" s="13">
        <v>0</v>
      </c>
      <c r="BC38" s="13">
        <v>0</v>
      </c>
      <c r="BD38" s="13">
        <v>0</v>
      </c>
      <c r="BE38" s="13">
        <v>0</v>
      </c>
      <c r="BF38" s="13">
        <v>0</v>
      </c>
      <c r="BG38" s="13">
        <v>0</v>
      </c>
      <c r="BH38" s="13">
        <v>0</v>
      </c>
      <c r="BI38" s="13">
        <v>0</v>
      </c>
      <c r="BJ38" s="13">
        <v>0</v>
      </c>
      <c r="BK38" s="13">
        <v>0</v>
      </c>
      <c r="BL38" s="13">
        <v>0</v>
      </c>
      <c r="BM38" s="13">
        <v>0</v>
      </c>
      <c r="BN38" s="13">
        <v>0</v>
      </c>
      <c r="BO38" s="13">
        <v>0</v>
      </c>
      <c r="BP38" s="13">
        <v>0</v>
      </c>
      <c r="BQ38" s="13">
        <v>0</v>
      </c>
      <c r="BR38" s="56">
        <f t="shared" si="2"/>
        <v>7000</v>
      </c>
    </row>
    <row r="39" spans="1:71" x14ac:dyDescent="0.25">
      <c r="A39" s="10"/>
      <c r="B39" s="11">
        <v>323.7</v>
      </c>
      <c r="C39" s="12" t="s">
        <v>17</v>
      </c>
      <c r="D39" s="13">
        <v>409806</v>
      </c>
      <c r="E39" s="13">
        <v>0</v>
      </c>
      <c r="F39" s="13">
        <v>0</v>
      </c>
      <c r="G39" s="13">
        <v>0</v>
      </c>
      <c r="H39" s="13">
        <v>0</v>
      </c>
      <c r="I39" s="13">
        <v>0</v>
      </c>
      <c r="J39" s="13">
        <v>0</v>
      </c>
      <c r="K39" s="13">
        <v>0</v>
      </c>
      <c r="L39" s="13">
        <v>0</v>
      </c>
      <c r="M39" s="13">
        <v>1688226</v>
      </c>
      <c r="N39" s="13">
        <v>0</v>
      </c>
      <c r="O39" s="13">
        <v>168622</v>
      </c>
      <c r="P39" s="13">
        <v>0</v>
      </c>
      <c r="Q39" s="13">
        <v>0</v>
      </c>
      <c r="R39" s="13">
        <v>2135039</v>
      </c>
      <c r="S39" s="13">
        <v>170412</v>
      </c>
      <c r="T39" s="13">
        <v>0</v>
      </c>
      <c r="U39" s="13">
        <v>0</v>
      </c>
      <c r="V39" s="13">
        <v>0</v>
      </c>
      <c r="W39" s="13">
        <v>0</v>
      </c>
      <c r="X39" s="13">
        <v>0</v>
      </c>
      <c r="Y39" s="13">
        <v>0</v>
      </c>
      <c r="Z39" s="13">
        <v>0</v>
      </c>
      <c r="AA39" s="13">
        <v>189094</v>
      </c>
      <c r="AB39" s="13">
        <v>24000</v>
      </c>
      <c r="AC39" s="13">
        <v>0</v>
      </c>
      <c r="AD39" s="13">
        <v>0</v>
      </c>
      <c r="AE39" s="13">
        <v>1000</v>
      </c>
      <c r="AF39" s="13">
        <v>626617</v>
      </c>
      <c r="AG39" s="13">
        <v>1972744</v>
      </c>
      <c r="AH39" s="13">
        <v>0</v>
      </c>
      <c r="AI39" s="13">
        <v>0</v>
      </c>
      <c r="AJ39" s="13">
        <v>0</v>
      </c>
      <c r="AK39" s="13">
        <v>2651639</v>
      </c>
      <c r="AL39" s="13">
        <v>332130</v>
      </c>
      <c r="AM39" s="13">
        <v>0</v>
      </c>
      <c r="AN39" s="13">
        <v>0</v>
      </c>
      <c r="AO39" s="13">
        <v>0</v>
      </c>
      <c r="AP39" s="13">
        <v>0</v>
      </c>
      <c r="AQ39" s="13">
        <v>0</v>
      </c>
      <c r="AR39" s="13">
        <v>1113608</v>
      </c>
      <c r="AS39" s="13">
        <v>0</v>
      </c>
      <c r="AT39" s="13">
        <v>573418</v>
      </c>
      <c r="AU39" s="13">
        <v>0</v>
      </c>
      <c r="AV39" s="13">
        <v>0</v>
      </c>
      <c r="AW39" s="13">
        <v>432235</v>
      </c>
      <c r="AX39" s="13">
        <v>7600</v>
      </c>
      <c r="AY39" s="13">
        <v>3861784</v>
      </c>
      <c r="AZ39" s="13">
        <v>1839638</v>
      </c>
      <c r="BA39" s="13">
        <v>516805</v>
      </c>
      <c r="BB39" s="13">
        <v>0</v>
      </c>
      <c r="BC39" s="13">
        <v>334230</v>
      </c>
      <c r="BD39" s="13">
        <v>0</v>
      </c>
      <c r="BE39" s="13">
        <v>1486513</v>
      </c>
      <c r="BF39" s="13">
        <v>530833</v>
      </c>
      <c r="BG39" s="13">
        <v>275000</v>
      </c>
      <c r="BH39" s="13">
        <v>0</v>
      </c>
      <c r="BI39" s="13">
        <v>214045</v>
      </c>
      <c r="BJ39" s="13">
        <v>0</v>
      </c>
      <c r="BK39" s="13">
        <v>0</v>
      </c>
      <c r="BL39" s="13">
        <v>18581</v>
      </c>
      <c r="BM39" s="13">
        <v>0</v>
      </c>
      <c r="BN39" s="13">
        <v>0</v>
      </c>
      <c r="BO39" s="13">
        <v>0</v>
      </c>
      <c r="BP39" s="13">
        <v>0</v>
      </c>
      <c r="BQ39" s="13">
        <v>0</v>
      </c>
      <c r="BR39" s="56">
        <f t="shared" si="2"/>
        <v>21573619</v>
      </c>
      <c r="BS39" s="51"/>
    </row>
    <row r="40" spans="1:71" x14ac:dyDescent="0.25">
      <c r="A40" s="10"/>
      <c r="B40" s="11">
        <v>323.89999999999998</v>
      </c>
      <c r="C40" s="12" t="s">
        <v>18</v>
      </c>
      <c r="D40" s="13">
        <v>0</v>
      </c>
      <c r="E40" s="13">
        <v>0</v>
      </c>
      <c r="F40" s="13">
        <v>0</v>
      </c>
      <c r="G40" s="13">
        <v>0</v>
      </c>
      <c r="H40" s="13">
        <v>0</v>
      </c>
      <c r="I40" s="13">
        <v>0</v>
      </c>
      <c r="J40" s="13">
        <v>0</v>
      </c>
      <c r="K40" s="13">
        <v>0</v>
      </c>
      <c r="L40" s="13">
        <v>0</v>
      </c>
      <c r="M40" s="13">
        <v>0</v>
      </c>
      <c r="N40" s="13">
        <v>0</v>
      </c>
      <c r="O40" s="13">
        <v>0</v>
      </c>
      <c r="P40" s="13">
        <v>0</v>
      </c>
      <c r="Q40" s="13">
        <v>0</v>
      </c>
      <c r="R40" s="13">
        <v>197</v>
      </c>
      <c r="S40" s="13">
        <v>0</v>
      </c>
      <c r="T40" s="13">
        <v>0</v>
      </c>
      <c r="U40" s="13">
        <v>0</v>
      </c>
      <c r="V40" s="13">
        <v>0</v>
      </c>
      <c r="W40" s="13">
        <v>0</v>
      </c>
      <c r="X40" s="13">
        <v>0</v>
      </c>
      <c r="Y40" s="13">
        <v>0</v>
      </c>
      <c r="Z40" s="13">
        <v>0</v>
      </c>
      <c r="AA40" s="13">
        <v>0</v>
      </c>
      <c r="AB40" s="13">
        <v>0</v>
      </c>
      <c r="AC40" s="13">
        <v>0</v>
      </c>
      <c r="AD40" s="13">
        <v>0</v>
      </c>
      <c r="AE40" s="13">
        <v>0</v>
      </c>
      <c r="AF40" s="13">
        <v>0</v>
      </c>
      <c r="AG40" s="13">
        <v>0</v>
      </c>
      <c r="AH40" s="13">
        <v>0</v>
      </c>
      <c r="AI40" s="13">
        <v>0</v>
      </c>
      <c r="AJ40" s="13">
        <v>0</v>
      </c>
      <c r="AK40" s="13">
        <v>0</v>
      </c>
      <c r="AL40" s="13">
        <v>0</v>
      </c>
      <c r="AM40" s="13">
        <v>0</v>
      </c>
      <c r="AN40" s="13">
        <v>0</v>
      </c>
      <c r="AO40" s="13">
        <v>0</v>
      </c>
      <c r="AP40" s="13">
        <v>0</v>
      </c>
      <c r="AQ40" s="13">
        <v>0</v>
      </c>
      <c r="AR40" s="13">
        <v>0</v>
      </c>
      <c r="AS40" s="13">
        <v>0</v>
      </c>
      <c r="AT40" s="13">
        <v>0</v>
      </c>
      <c r="AU40" s="13">
        <v>0</v>
      </c>
      <c r="AV40" s="13">
        <v>0</v>
      </c>
      <c r="AW40" s="13">
        <v>0</v>
      </c>
      <c r="AX40" s="13">
        <v>0</v>
      </c>
      <c r="AY40" s="13">
        <v>0</v>
      </c>
      <c r="AZ40" s="13">
        <v>0</v>
      </c>
      <c r="BA40" s="13">
        <v>0</v>
      </c>
      <c r="BB40" s="13">
        <v>0</v>
      </c>
      <c r="BC40" s="13">
        <v>0</v>
      </c>
      <c r="BD40" s="13">
        <v>0</v>
      </c>
      <c r="BE40" s="13">
        <v>760835</v>
      </c>
      <c r="BF40" s="13">
        <v>291778</v>
      </c>
      <c r="BG40" s="13">
        <v>0</v>
      </c>
      <c r="BH40" s="13">
        <v>0</v>
      </c>
      <c r="BI40" s="13">
        <v>0</v>
      </c>
      <c r="BJ40" s="13">
        <v>0</v>
      </c>
      <c r="BK40" s="13">
        <v>0</v>
      </c>
      <c r="BL40" s="13">
        <v>0</v>
      </c>
      <c r="BM40" s="13">
        <v>0</v>
      </c>
      <c r="BN40" s="13">
        <v>0</v>
      </c>
      <c r="BO40" s="13">
        <v>0</v>
      </c>
      <c r="BP40" s="13">
        <v>0</v>
      </c>
      <c r="BQ40" s="13">
        <v>0</v>
      </c>
      <c r="BR40" s="56">
        <f t="shared" si="2"/>
        <v>1052810</v>
      </c>
      <c r="BS40" s="51"/>
    </row>
    <row r="41" spans="1:71" x14ac:dyDescent="0.25">
      <c r="A41" s="10"/>
      <c r="B41" s="11">
        <v>324.11</v>
      </c>
      <c r="C41" s="12" t="s">
        <v>19</v>
      </c>
      <c r="D41" s="13">
        <v>108048</v>
      </c>
      <c r="E41" s="13">
        <v>0</v>
      </c>
      <c r="F41" s="13">
        <v>223325</v>
      </c>
      <c r="G41" s="13">
        <v>0</v>
      </c>
      <c r="H41" s="13">
        <v>586963</v>
      </c>
      <c r="I41" s="13">
        <v>0</v>
      </c>
      <c r="J41" s="13">
        <v>0</v>
      </c>
      <c r="K41" s="13">
        <v>1308969</v>
      </c>
      <c r="L41" s="13">
        <v>1093614</v>
      </c>
      <c r="M41" s="13">
        <v>0</v>
      </c>
      <c r="N41" s="13">
        <v>3731583</v>
      </c>
      <c r="O41" s="13">
        <v>0</v>
      </c>
      <c r="P41" s="13">
        <v>0</v>
      </c>
      <c r="Q41" s="13">
        <v>98200</v>
      </c>
      <c r="R41" s="13">
        <v>0</v>
      </c>
      <c r="S41" s="13">
        <v>0</v>
      </c>
      <c r="T41" s="13">
        <v>0</v>
      </c>
      <c r="U41" s="13">
        <v>0</v>
      </c>
      <c r="V41" s="13">
        <v>0</v>
      </c>
      <c r="W41" s="13">
        <v>0</v>
      </c>
      <c r="X41" s="13">
        <v>0</v>
      </c>
      <c r="Y41" s="13">
        <v>0</v>
      </c>
      <c r="Z41" s="13">
        <v>0</v>
      </c>
      <c r="AA41" s="13">
        <v>0</v>
      </c>
      <c r="AB41" s="13">
        <v>505494</v>
      </c>
      <c r="AC41" s="13">
        <v>0</v>
      </c>
      <c r="AD41" s="13">
        <v>2247000</v>
      </c>
      <c r="AE41" s="13">
        <v>0</v>
      </c>
      <c r="AF41" s="13">
        <v>624525</v>
      </c>
      <c r="AG41" s="13">
        <v>0</v>
      </c>
      <c r="AH41" s="13">
        <v>0</v>
      </c>
      <c r="AI41" s="13">
        <v>0</v>
      </c>
      <c r="AJ41" s="13">
        <v>1084466</v>
      </c>
      <c r="AK41" s="13">
        <v>3464726</v>
      </c>
      <c r="AL41" s="13">
        <v>0</v>
      </c>
      <c r="AM41" s="13">
        <v>18676</v>
      </c>
      <c r="AN41" s="13">
        <v>0</v>
      </c>
      <c r="AO41" s="13">
        <v>0</v>
      </c>
      <c r="AP41" s="13">
        <v>4423000</v>
      </c>
      <c r="AQ41" s="13">
        <v>0</v>
      </c>
      <c r="AR41" s="13">
        <v>902804</v>
      </c>
      <c r="AS41" s="13">
        <v>5663461</v>
      </c>
      <c r="AT41" s="13">
        <v>16491</v>
      </c>
      <c r="AU41" s="13">
        <v>1070865</v>
      </c>
      <c r="AV41" s="13">
        <v>0</v>
      </c>
      <c r="AW41" s="13">
        <v>0</v>
      </c>
      <c r="AX41" s="13">
        <v>2947646</v>
      </c>
      <c r="AY41" s="13">
        <v>422061</v>
      </c>
      <c r="AZ41" s="13">
        <v>1657148</v>
      </c>
      <c r="BA41" s="13">
        <v>2692936</v>
      </c>
      <c r="BB41" s="13">
        <v>0</v>
      </c>
      <c r="BC41" s="13">
        <v>6329964</v>
      </c>
      <c r="BD41" s="13">
        <v>0</v>
      </c>
      <c r="BE41" s="13">
        <v>5797593</v>
      </c>
      <c r="BF41" s="13">
        <v>1278770</v>
      </c>
      <c r="BG41" s="13">
        <v>0</v>
      </c>
      <c r="BH41" s="13">
        <v>6697426</v>
      </c>
      <c r="BI41" s="13">
        <v>234277</v>
      </c>
      <c r="BJ41" s="13">
        <v>0</v>
      </c>
      <c r="BK41" s="13">
        <v>0</v>
      </c>
      <c r="BL41" s="13">
        <v>0</v>
      </c>
      <c r="BM41" s="13">
        <v>0</v>
      </c>
      <c r="BN41" s="13">
        <v>0</v>
      </c>
      <c r="BO41" s="13">
        <v>0</v>
      </c>
      <c r="BP41" s="13">
        <v>10150</v>
      </c>
      <c r="BQ41" s="13">
        <v>0</v>
      </c>
      <c r="BR41" s="56">
        <f t="shared" si="2"/>
        <v>55240181</v>
      </c>
    </row>
    <row r="42" spans="1:71" x14ac:dyDescent="0.25">
      <c r="A42" s="10"/>
      <c r="B42" s="11">
        <v>324.12</v>
      </c>
      <c r="C42" s="12" t="s">
        <v>20</v>
      </c>
      <c r="D42" s="13">
        <v>3481</v>
      </c>
      <c r="E42" s="13">
        <v>0</v>
      </c>
      <c r="F42" s="13">
        <v>123125</v>
      </c>
      <c r="G42" s="13">
        <v>0</v>
      </c>
      <c r="H42" s="13">
        <v>186825</v>
      </c>
      <c r="I42" s="13">
        <v>0</v>
      </c>
      <c r="J42" s="13">
        <v>0</v>
      </c>
      <c r="K42" s="13">
        <v>202444</v>
      </c>
      <c r="L42" s="13">
        <v>29686</v>
      </c>
      <c r="M42" s="13">
        <v>0</v>
      </c>
      <c r="N42" s="13">
        <v>652504</v>
      </c>
      <c r="O42" s="13">
        <v>0</v>
      </c>
      <c r="P42" s="13">
        <v>0</v>
      </c>
      <c r="Q42" s="13">
        <v>5252</v>
      </c>
      <c r="R42" s="13">
        <v>0</v>
      </c>
      <c r="S42" s="13">
        <v>0</v>
      </c>
      <c r="T42" s="13">
        <v>0</v>
      </c>
      <c r="U42" s="13">
        <v>0</v>
      </c>
      <c r="V42" s="13">
        <v>0</v>
      </c>
      <c r="W42" s="13">
        <v>0</v>
      </c>
      <c r="X42" s="13">
        <v>0</v>
      </c>
      <c r="Y42" s="13">
        <v>0</v>
      </c>
      <c r="Z42" s="13">
        <v>0</v>
      </c>
      <c r="AA42" s="13">
        <v>0</v>
      </c>
      <c r="AB42" s="13">
        <v>89117</v>
      </c>
      <c r="AC42" s="13">
        <v>0</v>
      </c>
      <c r="AD42" s="13">
        <v>170000</v>
      </c>
      <c r="AE42" s="13">
        <v>0</v>
      </c>
      <c r="AF42" s="13">
        <v>44441</v>
      </c>
      <c r="AG42" s="13">
        <v>0</v>
      </c>
      <c r="AH42" s="13">
        <v>0</v>
      </c>
      <c r="AI42" s="13">
        <v>0</v>
      </c>
      <c r="AJ42" s="13">
        <v>168253</v>
      </c>
      <c r="AK42" s="13">
        <v>464280</v>
      </c>
      <c r="AL42" s="13">
        <v>0</v>
      </c>
      <c r="AM42" s="13">
        <v>4639</v>
      </c>
      <c r="AN42" s="13">
        <v>0</v>
      </c>
      <c r="AO42" s="13">
        <v>0</v>
      </c>
      <c r="AP42" s="13">
        <v>334000</v>
      </c>
      <c r="AQ42" s="13">
        <v>0</v>
      </c>
      <c r="AR42" s="13">
        <v>31110</v>
      </c>
      <c r="AS42" s="13">
        <v>7953245</v>
      </c>
      <c r="AT42" s="13">
        <v>0</v>
      </c>
      <c r="AU42" s="13">
        <v>213901</v>
      </c>
      <c r="AV42" s="13">
        <v>0</v>
      </c>
      <c r="AW42" s="13">
        <v>0</v>
      </c>
      <c r="AX42" s="13">
        <v>1812264</v>
      </c>
      <c r="AY42" s="13">
        <v>3272625</v>
      </c>
      <c r="AZ42" s="13">
        <v>115967</v>
      </c>
      <c r="BA42" s="13">
        <v>1237632</v>
      </c>
      <c r="BB42" s="13">
        <v>0</v>
      </c>
      <c r="BC42" s="13">
        <v>558525</v>
      </c>
      <c r="BD42" s="13">
        <v>0</v>
      </c>
      <c r="BE42" s="13">
        <v>515930</v>
      </c>
      <c r="BF42" s="13">
        <v>136198</v>
      </c>
      <c r="BG42" s="13">
        <v>0</v>
      </c>
      <c r="BH42" s="13">
        <v>1921544</v>
      </c>
      <c r="BI42" s="13">
        <v>34422</v>
      </c>
      <c r="BJ42" s="13">
        <v>0</v>
      </c>
      <c r="BK42" s="13">
        <v>0</v>
      </c>
      <c r="BL42" s="13">
        <v>0</v>
      </c>
      <c r="BM42" s="13">
        <v>0</v>
      </c>
      <c r="BN42" s="13">
        <v>0</v>
      </c>
      <c r="BO42" s="13">
        <v>0</v>
      </c>
      <c r="BP42" s="13">
        <v>0</v>
      </c>
      <c r="BQ42" s="13">
        <v>0</v>
      </c>
      <c r="BR42" s="56">
        <f t="shared" si="2"/>
        <v>20281410</v>
      </c>
    </row>
    <row r="43" spans="1:71" x14ac:dyDescent="0.25">
      <c r="A43" s="10"/>
      <c r="B43" s="11">
        <v>324.20999999999998</v>
      </c>
      <c r="C43" s="12" t="s">
        <v>21</v>
      </c>
      <c r="D43" s="13">
        <v>0</v>
      </c>
      <c r="E43" s="13">
        <v>0</v>
      </c>
      <c r="F43" s="13">
        <v>4008193</v>
      </c>
      <c r="G43" s="13">
        <v>0</v>
      </c>
      <c r="H43" s="13">
        <v>3813055</v>
      </c>
      <c r="I43" s="13">
        <v>0</v>
      </c>
      <c r="J43" s="13">
        <v>0</v>
      </c>
      <c r="K43" s="13">
        <v>0</v>
      </c>
      <c r="L43" s="13">
        <v>0</v>
      </c>
      <c r="M43" s="13">
        <v>0</v>
      </c>
      <c r="N43" s="13">
        <v>15630614</v>
      </c>
      <c r="O43" s="13">
        <v>0</v>
      </c>
      <c r="P43" s="13">
        <v>0</v>
      </c>
      <c r="Q43" s="13">
        <v>0</v>
      </c>
      <c r="R43" s="13">
        <v>0</v>
      </c>
      <c r="S43" s="13">
        <v>108060</v>
      </c>
      <c r="T43" s="13">
        <v>0</v>
      </c>
      <c r="U43" s="13">
        <v>0</v>
      </c>
      <c r="V43" s="13">
        <v>0</v>
      </c>
      <c r="W43" s="13">
        <v>0</v>
      </c>
      <c r="X43" s="13">
        <v>0</v>
      </c>
      <c r="Y43" s="13">
        <v>0</v>
      </c>
      <c r="Z43" s="13">
        <v>0</v>
      </c>
      <c r="AA43" s="13">
        <v>0</v>
      </c>
      <c r="AB43" s="13">
        <v>0</v>
      </c>
      <c r="AC43" s="13">
        <v>0</v>
      </c>
      <c r="AD43" s="13">
        <v>0</v>
      </c>
      <c r="AE43" s="13">
        <v>0</v>
      </c>
      <c r="AF43" s="13">
        <v>0</v>
      </c>
      <c r="AG43" s="13">
        <v>0</v>
      </c>
      <c r="AH43" s="13">
        <v>0</v>
      </c>
      <c r="AI43" s="13">
        <v>0</v>
      </c>
      <c r="AJ43" s="13">
        <v>0</v>
      </c>
      <c r="AK43" s="13">
        <v>0</v>
      </c>
      <c r="AL43" s="13">
        <v>0</v>
      </c>
      <c r="AM43" s="13">
        <v>0</v>
      </c>
      <c r="AN43" s="13">
        <v>0</v>
      </c>
      <c r="AO43" s="13">
        <v>0</v>
      </c>
      <c r="AP43" s="13">
        <v>0</v>
      </c>
      <c r="AQ43" s="13">
        <v>0</v>
      </c>
      <c r="AR43" s="13">
        <v>0</v>
      </c>
      <c r="AS43" s="13">
        <v>0</v>
      </c>
      <c r="AT43" s="13">
        <v>0</v>
      </c>
      <c r="AU43" s="13">
        <v>110523</v>
      </c>
      <c r="AV43" s="13">
        <v>0</v>
      </c>
      <c r="AW43" s="13">
        <v>0</v>
      </c>
      <c r="AX43" s="13">
        <v>0</v>
      </c>
      <c r="AY43" s="13">
        <v>0</v>
      </c>
      <c r="AZ43" s="13">
        <v>1503995</v>
      </c>
      <c r="BA43" s="13">
        <v>19692396</v>
      </c>
      <c r="BB43" s="13">
        <v>0</v>
      </c>
      <c r="BC43" s="13">
        <v>0</v>
      </c>
      <c r="BD43" s="13">
        <v>0</v>
      </c>
      <c r="BE43" s="13">
        <v>0</v>
      </c>
      <c r="BF43" s="13">
        <v>669717</v>
      </c>
      <c r="BG43" s="13">
        <v>0</v>
      </c>
      <c r="BH43" s="13">
        <v>18239350</v>
      </c>
      <c r="BI43" s="13">
        <v>0</v>
      </c>
      <c r="BJ43" s="13">
        <v>0</v>
      </c>
      <c r="BK43" s="13">
        <v>0</v>
      </c>
      <c r="BL43" s="13">
        <v>0</v>
      </c>
      <c r="BM43" s="13">
        <v>0</v>
      </c>
      <c r="BN43" s="13">
        <v>0</v>
      </c>
      <c r="BO43" s="13">
        <v>0</v>
      </c>
      <c r="BP43" s="13">
        <v>0</v>
      </c>
      <c r="BQ43" s="13">
        <v>0</v>
      </c>
      <c r="BR43" s="56">
        <f t="shared" si="2"/>
        <v>63775903</v>
      </c>
    </row>
    <row r="44" spans="1:71" x14ac:dyDescent="0.25">
      <c r="A44" s="10"/>
      <c r="B44" s="11">
        <v>324.22000000000003</v>
      </c>
      <c r="C44" s="12" t="s">
        <v>22</v>
      </c>
      <c r="D44" s="13">
        <v>0</v>
      </c>
      <c r="E44" s="13">
        <v>0</v>
      </c>
      <c r="F44" s="13">
        <v>436754</v>
      </c>
      <c r="G44" s="13">
        <v>0</v>
      </c>
      <c r="H44" s="13">
        <v>1645267</v>
      </c>
      <c r="I44" s="13">
        <v>0</v>
      </c>
      <c r="J44" s="13">
        <v>0</v>
      </c>
      <c r="K44" s="13">
        <v>0</v>
      </c>
      <c r="L44" s="13">
        <v>0</v>
      </c>
      <c r="M44" s="13">
        <v>98000</v>
      </c>
      <c r="N44" s="13">
        <v>611868</v>
      </c>
      <c r="O44" s="13">
        <v>0</v>
      </c>
      <c r="P44" s="13">
        <v>0</v>
      </c>
      <c r="Q44" s="13">
        <v>0</v>
      </c>
      <c r="R44" s="13">
        <v>0</v>
      </c>
      <c r="S44" s="13">
        <v>0</v>
      </c>
      <c r="T44" s="13">
        <v>0</v>
      </c>
      <c r="U44" s="13">
        <v>0</v>
      </c>
      <c r="V44" s="13">
        <v>0</v>
      </c>
      <c r="W44" s="13">
        <v>0</v>
      </c>
      <c r="X44" s="13">
        <v>0</v>
      </c>
      <c r="Y44" s="13">
        <v>0</v>
      </c>
      <c r="Z44" s="13">
        <v>0</v>
      </c>
      <c r="AA44" s="13">
        <v>0</v>
      </c>
      <c r="AB44" s="13">
        <v>0</v>
      </c>
      <c r="AC44" s="13">
        <v>0</v>
      </c>
      <c r="AD44" s="13">
        <v>0</v>
      </c>
      <c r="AE44" s="13">
        <v>0</v>
      </c>
      <c r="AF44" s="13">
        <v>0</v>
      </c>
      <c r="AG44" s="13">
        <v>0</v>
      </c>
      <c r="AH44" s="13">
        <v>0</v>
      </c>
      <c r="AI44" s="13">
        <v>0</v>
      </c>
      <c r="AJ44" s="13">
        <v>0</v>
      </c>
      <c r="AK44" s="13">
        <v>0</v>
      </c>
      <c r="AL44" s="13">
        <v>0</v>
      </c>
      <c r="AM44" s="13">
        <v>0</v>
      </c>
      <c r="AN44" s="13">
        <v>0</v>
      </c>
      <c r="AO44" s="13">
        <v>0</v>
      </c>
      <c r="AP44" s="13">
        <v>0</v>
      </c>
      <c r="AQ44" s="13">
        <v>0</v>
      </c>
      <c r="AR44" s="13">
        <v>0</v>
      </c>
      <c r="AS44" s="13">
        <v>0</v>
      </c>
      <c r="AT44" s="13">
        <v>0</v>
      </c>
      <c r="AU44" s="13">
        <v>2653</v>
      </c>
      <c r="AV44" s="13">
        <v>0</v>
      </c>
      <c r="AW44" s="13">
        <v>0</v>
      </c>
      <c r="AX44" s="13">
        <v>0</v>
      </c>
      <c r="AY44" s="13">
        <v>0</v>
      </c>
      <c r="AZ44" s="13">
        <v>460206</v>
      </c>
      <c r="BA44" s="13">
        <v>0</v>
      </c>
      <c r="BB44" s="13">
        <v>0</v>
      </c>
      <c r="BC44" s="13">
        <v>0</v>
      </c>
      <c r="BD44" s="13">
        <v>0</v>
      </c>
      <c r="BE44" s="13">
        <v>0</v>
      </c>
      <c r="BF44" s="13">
        <v>17312</v>
      </c>
      <c r="BG44" s="13">
        <v>0</v>
      </c>
      <c r="BH44" s="13">
        <v>2156292</v>
      </c>
      <c r="BI44" s="13">
        <v>0</v>
      </c>
      <c r="BJ44" s="13">
        <v>0</v>
      </c>
      <c r="BK44" s="13">
        <v>0</v>
      </c>
      <c r="BL44" s="13">
        <v>0</v>
      </c>
      <c r="BM44" s="13">
        <v>0</v>
      </c>
      <c r="BN44" s="13">
        <v>0</v>
      </c>
      <c r="BO44" s="13">
        <v>0</v>
      </c>
      <c r="BP44" s="13">
        <v>0</v>
      </c>
      <c r="BQ44" s="13">
        <v>0</v>
      </c>
      <c r="BR44" s="56">
        <f t="shared" si="2"/>
        <v>5428352</v>
      </c>
    </row>
    <row r="45" spans="1:71" x14ac:dyDescent="0.25">
      <c r="A45" s="10"/>
      <c r="B45" s="11">
        <v>324.31</v>
      </c>
      <c r="C45" s="12" t="s">
        <v>23</v>
      </c>
      <c r="D45" s="13">
        <v>2572911</v>
      </c>
      <c r="E45" s="13">
        <v>0</v>
      </c>
      <c r="F45" s="13">
        <v>0</v>
      </c>
      <c r="G45" s="13">
        <v>0</v>
      </c>
      <c r="H45" s="13">
        <v>9188729</v>
      </c>
      <c r="I45" s="13">
        <v>2678392</v>
      </c>
      <c r="J45" s="13">
        <v>0</v>
      </c>
      <c r="K45" s="13">
        <v>7491744</v>
      </c>
      <c r="L45" s="13">
        <v>2746664</v>
      </c>
      <c r="M45" s="13">
        <v>6660710</v>
      </c>
      <c r="N45" s="13">
        <v>18898797</v>
      </c>
      <c r="O45" s="13">
        <v>0</v>
      </c>
      <c r="P45" s="13">
        <v>0</v>
      </c>
      <c r="Q45" s="13">
        <v>39542</v>
      </c>
      <c r="R45" s="13">
        <v>0</v>
      </c>
      <c r="S45" s="13">
        <v>0</v>
      </c>
      <c r="T45" s="13">
        <v>0</v>
      </c>
      <c r="U45" s="13">
        <v>0</v>
      </c>
      <c r="V45" s="13">
        <v>0</v>
      </c>
      <c r="W45" s="13">
        <v>0</v>
      </c>
      <c r="X45" s="13">
        <v>0</v>
      </c>
      <c r="Y45" s="13">
        <v>0</v>
      </c>
      <c r="Z45" s="13">
        <v>0</v>
      </c>
      <c r="AA45" s="13">
        <v>0</v>
      </c>
      <c r="AB45" s="13">
        <v>1997491</v>
      </c>
      <c r="AC45" s="13">
        <v>0</v>
      </c>
      <c r="AD45" s="13">
        <v>20491000</v>
      </c>
      <c r="AE45" s="13">
        <v>0</v>
      </c>
      <c r="AF45" s="13">
        <v>9217844</v>
      </c>
      <c r="AG45" s="13">
        <v>0</v>
      </c>
      <c r="AH45" s="13">
        <v>0</v>
      </c>
      <c r="AI45" s="13">
        <v>0</v>
      </c>
      <c r="AJ45" s="13">
        <v>6393505</v>
      </c>
      <c r="AK45" s="13">
        <v>22438936</v>
      </c>
      <c r="AL45" s="13">
        <v>0</v>
      </c>
      <c r="AM45" s="13">
        <v>483051</v>
      </c>
      <c r="AN45" s="13">
        <v>0</v>
      </c>
      <c r="AO45" s="13">
        <v>0</v>
      </c>
      <c r="AP45" s="13">
        <v>24543000</v>
      </c>
      <c r="AQ45" s="13">
        <v>5988158</v>
      </c>
      <c r="AR45" s="13">
        <v>2249324</v>
      </c>
      <c r="AS45" s="13">
        <v>53234411</v>
      </c>
      <c r="AT45" s="13">
        <v>109138</v>
      </c>
      <c r="AU45" s="13">
        <v>2103245</v>
      </c>
      <c r="AV45" s="13">
        <v>0</v>
      </c>
      <c r="AW45" s="13">
        <v>0</v>
      </c>
      <c r="AX45" s="13">
        <v>10998683</v>
      </c>
      <c r="AY45" s="13">
        <v>64602492</v>
      </c>
      <c r="AZ45" s="13">
        <v>17826096</v>
      </c>
      <c r="BA45" s="13">
        <v>20550519</v>
      </c>
      <c r="BB45" s="13">
        <v>1125773</v>
      </c>
      <c r="BC45" s="13">
        <v>24747057</v>
      </c>
      <c r="BD45" s="13">
        <v>0</v>
      </c>
      <c r="BE45" s="13">
        <v>12956087</v>
      </c>
      <c r="BF45" s="13">
        <v>20219718</v>
      </c>
      <c r="BG45" s="13">
        <v>0</v>
      </c>
      <c r="BH45" s="13">
        <v>11558574</v>
      </c>
      <c r="BI45" s="13">
        <v>1554186</v>
      </c>
      <c r="BJ45" s="13">
        <v>5836505</v>
      </c>
      <c r="BK45" s="13">
        <v>0</v>
      </c>
      <c r="BL45" s="13">
        <v>0</v>
      </c>
      <c r="BM45" s="13">
        <v>0</v>
      </c>
      <c r="BN45" s="13">
        <v>0</v>
      </c>
      <c r="BO45" s="13">
        <v>0</v>
      </c>
      <c r="BP45" s="13">
        <v>0</v>
      </c>
      <c r="BQ45" s="13">
        <v>0</v>
      </c>
      <c r="BR45" s="56">
        <f t="shared" si="2"/>
        <v>391502282</v>
      </c>
    </row>
    <row r="46" spans="1:71" x14ac:dyDescent="0.25">
      <c r="A46" s="10"/>
      <c r="B46" s="11">
        <v>324.32</v>
      </c>
      <c r="C46" s="12" t="s">
        <v>24</v>
      </c>
      <c r="D46" s="13">
        <v>217567</v>
      </c>
      <c r="E46" s="13">
        <v>0</v>
      </c>
      <c r="F46" s="13">
        <v>0</v>
      </c>
      <c r="G46" s="13">
        <v>0</v>
      </c>
      <c r="H46" s="13">
        <v>3462822</v>
      </c>
      <c r="I46" s="13">
        <v>4821887</v>
      </c>
      <c r="J46" s="13">
        <v>0</v>
      </c>
      <c r="K46" s="13">
        <v>954372</v>
      </c>
      <c r="L46" s="13">
        <v>11244</v>
      </c>
      <c r="M46" s="13">
        <v>0</v>
      </c>
      <c r="N46" s="13">
        <v>7462315</v>
      </c>
      <c r="O46" s="13">
        <v>0</v>
      </c>
      <c r="P46" s="13">
        <v>0</v>
      </c>
      <c r="Q46" s="13">
        <v>2189</v>
      </c>
      <c r="R46" s="13">
        <v>0</v>
      </c>
      <c r="S46" s="13">
        <v>0</v>
      </c>
      <c r="T46" s="13">
        <v>0</v>
      </c>
      <c r="U46" s="13">
        <v>0</v>
      </c>
      <c r="V46" s="13">
        <v>0</v>
      </c>
      <c r="W46" s="13">
        <v>0</v>
      </c>
      <c r="X46" s="13">
        <v>0</v>
      </c>
      <c r="Y46" s="13">
        <v>0</v>
      </c>
      <c r="Z46" s="13">
        <v>0</v>
      </c>
      <c r="AA46" s="13">
        <v>0</v>
      </c>
      <c r="AB46" s="13">
        <v>320993</v>
      </c>
      <c r="AC46" s="13">
        <v>0</v>
      </c>
      <c r="AD46" s="13">
        <v>6044000</v>
      </c>
      <c r="AE46" s="13">
        <v>0</v>
      </c>
      <c r="AF46" s="13">
        <v>497903</v>
      </c>
      <c r="AG46" s="13">
        <v>0</v>
      </c>
      <c r="AH46" s="13">
        <v>0</v>
      </c>
      <c r="AI46" s="13">
        <v>0</v>
      </c>
      <c r="AJ46" s="13">
        <v>1582044</v>
      </c>
      <c r="AK46" s="13">
        <v>3372301</v>
      </c>
      <c r="AL46" s="13">
        <v>0</v>
      </c>
      <c r="AM46" s="13">
        <v>30651</v>
      </c>
      <c r="AN46" s="13">
        <v>0</v>
      </c>
      <c r="AO46" s="13">
        <v>0</v>
      </c>
      <c r="AP46" s="13">
        <v>2451000</v>
      </c>
      <c r="AQ46" s="13">
        <v>662996</v>
      </c>
      <c r="AR46" s="13">
        <v>210234</v>
      </c>
      <c r="AS46" s="13">
        <v>44999743</v>
      </c>
      <c r="AT46" s="13">
        <v>0</v>
      </c>
      <c r="AU46" s="13">
        <v>575510</v>
      </c>
      <c r="AV46" s="13">
        <v>0</v>
      </c>
      <c r="AW46" s="13">
        <v>0</v>
      </c>
      <c r="AX46" s="13">
        <v>10929283</v>
      </c>
      <c r="AY46" s="13">
        <v>0</v>
      </c>
      <c r="AZ46" s="13">
        <v>9702467</v>
      </c>
      <c r="BA46" s="13">
        <v>5462120</v>
      </c>
      <c r="BB46" s="13">
        <v>1398983</v>
      </c>
      <c r="BC46" s="13">
        <v>4395751</v>
      </c>
      <c r="BD46" s="13">
        <v>0</v>
      </c>
      <c r="BE46" s="13">
        <v>2133285</v>
      </c>
      <c r="BF46" s="13">
        <v>1834504</v>
      </c>
      <c r="BG46" s="13">
        <v>0</v>
      </c>
      <c r="BH46" s="13">
        <v>2090006</v>
      </c>
      <c r="BI46" s="13">
        <v>415198</v>
      </c>
      <c r="BJ46" s="13">
        <v>2716053</v>
      </c>
      <c r="BK46" s="13">
        <v>0</v>
      </c>
      <c r="BL46" s="13">
        <v>0</v>
      </c>
      <c r="BM46" s="13">
        <v>0</v>
      </c>
      <c r="BN46" s="13">
        <v>0</v>
      </c>
      <c r="BO46" s="13">
        <v>0</v>
      </c>
      <c r="BP46" s="13">
        <v>0</v>
      </c>
      <c r="BQ46" s="13">
        <v>38873</v>
      </c>
      <c r="BR46" s="56">
        <f t="shared" si="2"/>
        <v>118796294</v>
      </c>
    </row>
    <row r="47" spans="1:71" x14ac:dyDescent="0.25">
      <c r="A47" s="10"/>
      <c r="B47" s="11">
        <v>324.51</v>
      </c>
      <c r="C47" s="12" t="s">
        <v>25</v>
      </c>
      <c r="D47" s="13">
        <v>0</v>
      </c>
      <c r="E47" s="13">
        <v>0</v>
      </c>
      <c r="F47" s="13">
        <v>0</v>
      </c>
      <c r="G47" s="13">
        <v>0</v>
      </c>
      <c r="H47" s="13">
        <v>19383498</v>
      </c>
      <c r="I47" s="13">
        <v>0</v>
      </c>
      <c r="J47" s="13">
        <v>0</v>
      </c>
      <c r="K47" s="13">
        <v>0</v>
      </c>
      <c r="L47" s="13">
        <v>0</v>
      </c>
      <c r="M47" s="13">
        <v>0</v>
      </c>
      <c r="N47" s="13">
        <v>0</v>
      </c>
      <c r="O47" s="13">
        <v>0</v>
      </c>
      <c r="P47" s="13">
        <v>0</v>
      </c>
      <c r="Q47" s="13">
        <v>0</v>
      </c>
      <c r="R47" s="13">
        <v>0</v>
      </c>
      <c r="S47" s="13">
        <v>0</v>
      </c>
      <c r="T47" s="13">
        <v>0</v>
      </c>
      <c r="U47" s="13">
        <v>0</v>
      </c>
      <c r="V47" s="13">
        <v>0</v>
      </c>
      <c r="W47" s="13">
        <v>0</v>
      </c>
      <c r="X47" s="13">
        <v>0</v>
      </c>
      <c r="Y47" s="13">
        <v>0</v>
      </c>
      <c r="Z47" s="13">
        <v>0</v>
      </c>
      <c r="AA47" s="13">
        <v>0</v>
      </c>
      <c r="AB47" s="13">
        <v>0</v>
      </c>
      <c r="AC47" s="13">
        <v>0</v>
      </c>
      <c r="AD47" s="13">
        <v>0</v>
      </c>
      <c r="AE47" s="13">
        <v>0</v>
      </c>
      <c r="AF47" s="13">
        <v>0</v>
      </c>
      <c r="AG47" s="13">
        <v>0</v>
      </c>
      <c r="AH47" s="13">
        <v>0</v>
      </c>
      <c r="AI47" s="13">
        <v>0</v>
      </c>
      <c r="AJ47" s="13">
        <v>0</v>
      </c>
      <c r="AK47" s="13">
        <v>0</v>
      </c>
      <c r="AL47" s="13">
        <v>0</v>
      </c>
      <c r="AM47" s="13">
        <v>0</v>
      </c>
      <c r="AN47" s="13">
        <v>0</v>
      </c>
      <c r="AO47" s="13">
        <v>0</v>
      </c>
      <c r="AP47" s="13">
        <v>0</v>
      </c>
      <c r="AQ47" s="13">
        <v>0</v>
      </c>
      <c r="AR47" s="13">
        <v>0</v>
      </c>
      <c r="AS47" s="13">
        <v>0</v>
      </c>
      <c r="AT47" s="13">
        <v>0</v>
      </c>
      <c r="AU47" s="13">
        <v>0</v>
      </c>
      <c r="AV47" s="13">
        <v>0</v>
      </c>
      <c r="AW47" s="13">
        <v>0</v>
      </c>
      <c r="AX47" s="13">
        <v>58404875</v>
      </c>
      <c r="AY47" s="13">
        <v>0</v>
      </c>
      <c r="AZ47" s="13">
        <v>0</v>
      </c>
      <c r="BA47" s="13">
        <v>0</v>
      </c>
      <c r="BB47" s="13">
        <v>0</v>
      </c>
      <c r="BC47" s="13">
        <v>0</v>
      </c>
      <c r="BD47" s="13">
        <v>0</v>
      </c>
      <c r="BE47" s="13">
        <v>0</v>
      </c>
      <c r="BF47" s="13">
        <v>0</v>
      </c>
      <c r="BG47" s="13">
        <v>0</v>
      </c>
      <c r="BH47" s="13">
        <v>0</v>
      </c>
      <c r="BI47" s="13">
        <v>0</v>
      </c>
      <c r="BJ47" s="13">
        <v>0</v>
      </c>
      <c r="BK47" s="13">
        <v>0</v>
      </c>
      <c r="BL47" s="13">
        <v>0</v>
      </c>
      <c r="BM47" s="13">
        <v>0</v>
      </c>
      <c r="BN47" s="13">
        <v>0</v>
      </c>
      <c r="BO47" s="13">
        <v>0</v>
      </c>
      <c r="BP47" s="13">
        <v>0</v>
      </c>
      <c r="BQ47" s="13">
        <v>0</v>
      </c>
      <c r="BR47" s="56">
        <f t="shared" si="2"/>
        <v>77788373</v>
      </c>
    </row>
    <row r="48" spans="1:71" x14ac:dyDescent="0.25">
      <c r="A48" s="10"/>
      <c r="B48" s="11">
        <v>324.61</v>
      </c>
      <c r="C48" s="12" t="s">
        <v>26</v>
      </c>
      <c r="D48" s="13">
        <v>175169</v>
      </c>
      <c r="E48" s="13">
        <v>0</v>
      </c>
      <c r="F48" s="13">
        <v>514263</v>
      </c>
      <c r="G48" s="13">
        <v>0</v>
      </c>
      <c r="H48" s="13">
        <v>286819</v>
      </c>
      <c r="I48" s="13">
        <v>1695952</v>
      </c>
      <c r="J48" s="13">
        <v>0</v>
      </c>
      <c r="K48" s="13">
        <v>1234066</v>
      </c>
      <c r="L48" s="13">
        <v>1510607</v>
      </c>
      <c r="M48" s="13">
        <v>0</v>
      </c>
      <c r="N48" s="13">
        <v>12686430</v>
      </c>
      <c r="O48" s="13">
        <v>0</v>
      </c>
      <c r="P48" s="13">
        <v>0</v>
      </c>
      <c r="Q48" s="13">
        <v>17742</v>
      </c>
      <c r="R48" s="13">
        <v>0</v>
      </c>
      <c r="S48" s="13">
        <v>161541</v>
      </c>
      <c r="T48" s="13">
        <v>0</v>
      </c>
      <c r="U48" s="13">
        <v>0</v>
      </c>
      <c r="V48" s="13">
        <v>0</v>
      </c>
      <c r="W48" s="13">
        <v>0</v>
      </c>
      <c r="X48" s="13">
        <v>0</v>
      </c>
      <c r="Y48" s="13">
        <v>0</v>
      </c>
      <c r="Z48" s="13">
        <v>0</v>
      </c>
      <c r="AA48" s="13">
        <v>0</v>
      </c>
      <c r="AB48" s="13">
        <v>831456</v>
      </c>
      <c r="AC48" s="13">
        <v>0</v>
      </c>
      <c r="AD48" s="13">
        <v>4878000</v>
      </c>
      <c r="AE48" s="13">
        <v>0</v>
      </c>
      <c r="AF48" s="13">
        <v>922905</v>
      </c>
      <c r="AG48" s="13">
        <v>0</v>
      </c>
      <c r="AH48" s="13">
        <v>0</v>
      </c>
      <c r="AI48" s="13">
        <v>0</v>
      </c>
      <c r="AJ48" s="13">
        <v>1304002</v>
      </c>
      <c r="AK48" s="13">
        <v>3947364</v>
      </c>
      <c r="AL48" s="13">
        <v>0</v>
      </c>
      <c r="AM48" s="13">
        <v>52724</v>
      </c>
      <c r="AN48" s="13">
        <v>0</v>
      </c>
      <c r="AO48" s="13">
        <v>0</v>
      </c>
      <c r="AP48" s="13">
        <v>8445000</v>
      </c>
      <c r="AQ48" s="13">
        <v>0</v>
      </c>
      <c r="AR48" s="13">
        <v>2292297</v>
      </c>
      <c r="AS48" s="13">
        <v>8689370</v>
      </c>
      <c r="AT48" s="13">
        <v>32300</v>
      </c>
      <c r="AU48" s="13">
        <v>2503046</v>
      </c>
      <c r="AV48" s="13">
        <v>0</v>
      </c>
      <c r="AW48" s="13">
        <v>0</v>
      </c>
      <c r="AX48" s="13">
        <v>7000116</v>
      </c>
      <c r="AY48" s="13">
        <v>14386059</v>
      </c>
      <c r="AZ48" s="13">
        <v>5910293</v>
      </c>
      <c r="BA48" s="13">
        <v>5850968</v>
      </c>
      <c r="BB48" s="13">
        <v>0</v>
      </c>
      <c r="BC48" s="13">
        <v>3144043</v>
      </c>
      <c r="BD48" s="13">
        <v>0</v>
      </c>
      <c r="BE48" s="13">
        <v>5936881</v>
      </c>
      <c r="BF48" s="13">
        <v>11945735</v>
      </c>
      <c r="BG48" s="13">
        <v>0</v>
      </c>
      <c r="BH48" s="13">
        <v>12680137</v>
      </c>
      <c r="BI48" s="13">
        <v>160152</v>
      </c>
      <c r="BJ48" s="13">
        <v>0</v>
      </c>
      <c r="BK48" s="13">
        <v>0</v>
      </c>
      <c r="BL48" s="13">
        <v>0</v>
      </c>
      <c r="BM48" s="13">
        <v>0</v>
      </c>
      <c r="BN48" s="13">
        <v>0</v>
      </c>
      <c r="BO48" s="13">
        <v>0</v>
      </c>
      <c r="BP48" s="13">
        <v>0</v>
      </c>
      <c r="BQ48" s="13">
        <v>0</v>
      </c>
      <c r="BR48" s="56">
        <f t="shared" si="2"/>
        <v>119195437</v>
      </c>
      <c r="BS48" s="51"/>
    </row>
    <row r="49" spans="1:70" x14ac:dyDescent="0.25">
      <c r="A49" s="10"/>
      <c r="B49" s="11">
        <v>324.62</v>
      </c>
      <c r="C49" s="12" t="s">
        <v>27</v>
      </c>
      <c r="D49" s="13">
        <v>0</v>
      </c>
      <c r="E49" s="13">
        <v>0</v>
      </c>
      <c r="F49" s="13">
        <v>190892</v>
      </c>
      <c r="G49" s="13">
        <v>0</v>
      </c>
      <c r="H49" s="13">
        <v>0</v>
      </c>
      <c r="I49" s="13">
        <v>0</v>
      </c>
      <c r="J49" s="13">
        <v>0</v>
      </c>
      <c r="K49" s="13">
        <v>2122</v>
      </c>
      <c r="L49" s="13">
        <v>0</v>
      </c>
      <c r="M49" s="13">
        <v>0</v>
      </c>
      <c r="N49" s="13">
        <v>0</v>
      </c>
      <c r="O49" s="13">
        <v>0</v>
      </c>
      <c r="P49" s="13">
        <v>0</v>
      </c>
      <c r="Q49" s="13">
        <v>875</v>
      </c>
      <c r="R49" s="13">
        <v>0</v>
      </c>
      <c r="S49" s="13">
        <v>0</v>
      </c>
      <c r="T49" s="13">
        <v>0</v>
      </c>
      <c r="U49" s="13">
        <v>0</v>
      </c>
      <c r="V49" s="13">
        <v>0</v>
      </c>
      <c r="W49" s="13">
        <v>0</v>
      </c>
      <c r="X49" s="13">
        <v>0</v>
      </c>
      <c r="Y49" s="13">
        <v>0</v>
      </c>
      <c r="Z49" s="13">
        <v>0</v>
      </c>
      <c r="AA49" s="13">
        <v>0</v>
      </c>
      <c r="AB49" s="13">
        <v>0</v>
      </c>
      <c r="AC49" s="13">
        <v>0</v>
      </c>
      <c r="AD49" s="13">
        <v>0</v>
      </c>
      <c r="AE49" s="13">
        <v>0</v>
      </c>
      <c r="AF49" s="13">
        <v>0</v>
      </c>
      <c r="AG49" s="13">
        <v>0</v>
      </c>
      <c r="AH49" s="13">
        <v>0</v>
      </c>
      <c r="AI49" s="13">
        <v>0</v>
      </c>
      <c r="AJ49" s="13">
        <v>0</v>
      </c>
      <c r="AK49" s="13">
        <v>154106</v>
      </c>
      <c r="AL49" s="13">
        <v>0</v>
      </c>
      <c r="AM49" s="13">
        <v>0</v>
      </c>
      <c r="AN49" s="13">
        <v>0</v>
      </c>
      <c r="AO49" s="13">
        <v>0</v>
      </c>
      <c r="AP49" s="13">
        <v>0</v>
      </c>
      <c r="AQ49" s="13">
        <v>0</v>
      </c>
      <c r="AR49" s="13">
        <v>0</v>
      </c>
      <c r="AS49" s="13">
        <v>0</v>
      </c>
      <c r="AT49" s="13">
        <v>0</v>
      </c>
      <c r="AU49" s="13">
        <v>0</v>
      </c>
      <c r="AV49" s="13">
        <v>0</v>
      </c>
      <c r="AW49" s="13">
        <v>0</v>
      </c>
      <c r="AX49" s="13">
        <v>448116</v>
      </c>
      <c r="AY49" s="13">
        <v>0</v>
      </c>
      <c r="AZ49" s="13">
        <v>46731</v>
      </c>
      <c r="BA49" s="13">
        <v>0</v>
      </c>
      <c r="BB49" s="13">
        <v>0</v>
      </c>
      <c r="BC49" s="13">
        <v>0</v>
      </c>
      <c r="BD49" s="13">
        <v>0</v>
      </c>
      <c r="BE49" s="13">
        <v>11239</v>
      </c>
      <c r="BF49" s="13">
        <v>365681</v>
      </c>
      <c r="BG49" s="13">
        <v>0</v>
      </c>
      <c r="BH49" s="13">
        <v>0</v>
      </c>
      <c r="BI49" s="13">
        <v>0</v>
      </c>
      <c r="BJ49" s="13">
        <v>0</v>
      </c>
      <c r="BK49" s="13">
        <v>0</v>
      </c>
      <c r="BL49" s="13">
        <v>0</v>
      </c>
      <c r="BM49" s="13">
        <v>0</v>
      </c>
      <c r="BN49" s="13">
        <v>0</v>
      </c>
      <c r="BO49" s="13">
        <v>0</v>
      </c>
      <c r="BP49" s="13">
        <v>0</v>
      </c>
      <c r="BQ49" s="13">
        <v>0</v>
      </c>
      <c r="BR49" s="56">
        <f t="shared" si="2"/>
        <v>1219762</v>
      </c>
    </row>
    <row r="50" spans="1:70" x14ac:dyDescent="0.25">
      <c r="A50" s="10"/>
      <c r="B50" s="11">
        <v>324.81</v>
      </c>
      <c r="C50" s="12" t="s">
        <v>323</v>
      </c>
      <c r="D50" s="13">
        <v>0</v>
      </c>
      <c r="E50" s="13">
        <v>0</v>
      </c>
      <c r="F50" s="13">
        <v>0</v>
      </c>
      <c r="G50" s="13">
        <v>0</v>
      </c>
      <c r="H50" s="13">
        <v>0</v>
      </c>
      <c r="I50" s="13">
        <v>0</v>
      </c>
      <c r="J50" s="13">
        <v>0</v>
      </c>
      <c r="K50" s="13">
        <v>0</v>
      </c>
      <c r="L50" s="13">
        <v>2084758</v>
      </c>
      <c r="M50" s="13">
        <v>0</v>
      </c>
      <c r="N50" s="13">
        <v>0</v>
      </c>
      <c r="O50" s="13">
        <v>0</v>
      </c>
      <c r="P50" s="13">
        <v>0</v>
      </c>
      <c r="Q50" s="13">
        <v>0</v>
      </c>
      <c r="R50" s="13">
        <v>0</v>
      </c>
      <c r="S50" s="13">
        <v>0</v>
      </c>
      <c r="T50" s="13">
        <v>0</v>
      </c>
      <c r="U50" s="13">
        <v>0</v>
      </c>
      <c r="V50" s="13">
        <v>0</v>
      </c>
      <c r="W50" s="13">
        <v>0</v>
      </c>
      <c r="X50" s="13">
        <v>0</v>
      </c>
      <c r="Y50" s="13">
        <v>0</v>
      </c>
      <c r="Z50" s="13">
        <v>0</v>
      </c>
      <c r="AA50" s="13">
        <v>0</v>
      </c>
      <c r="AB50" s="13">
        <v>8546408</v>
      </c>
      <c r="AC50" s="13">
        <v>0</v>
      </c>
      <c r="AD50" s="13">
        <v>62283000</v>
      </c>
      <c r="AE50" s="13">
        <v>0</v>
      </c>
      <c r="AF50" s="13">
        <v>0</v>
      </c>
      <c r="AG50" s="13">
        <v>0</v>
      </c>
      <c r="AH50" s="13">
        <v>0</v>
      </c>
      <c r="AI50" s="13">
        <v>0</v>
      </c>
      <c r="AJ50" s="13">
        <v>34692659</v>
      </c>
      <c r="AK50" s="13">
        <v>25120022</v>
      </c>
      <c r="AL50" s="13">
        <v>0</v>
      </c>
      <c r="AM50" s="13">
        <v>0</v>
      </c>
      <c r="AN50" s="13">
        <v>0</v>
      </c>
      <c r="AO50" s="13">
        <v>0</v>
      </c>
      <c r="AP50" s="13">
        <v>0</v>
      </c>
      <c r="AQ50" s="13">
        <v>0</v>
      </c>
      <c r="AR50" s="13">
        <v>0</v>
      </c>
      <c r="AS50" s="13">
        <v>0</v>
      </c>
      <c r="AT50" s="13">
        <v>0</v>
      </c>
      <c r="AU50" s="13">
        <v>8688960</v>
      </c>
      <c r="AV50" s="13">
        <v>0</v>
      </c>
      <c r="AW50" s="13">
        <v>0</v>
      </c>
      <c r="AX50" s="13">
        <v>0</v>
      </c>
      <c r="AY50" s="13">
        <v>69732533</v>
      </c>
      <c r="AZ50" s="13">
        <v>33362106</v>
      </c>
      <c r="BA50" s="13">
        <v>44800113</v>
      </c>
      <c r="BB50" s="13">
        <v>0</v>
      </c>
      <c r="BC50" s="13">
        <v>0</v>
      </c>
      <c r="BD50" s="13">
        <v>0</v>
      </c>
      <c r="BE50" s="13">
        <v>0</v>
      </c>
      <c r="BF50" s="13">
        <v>0</v>
      </c>
      <c r="BG50" s="13">
        <v>0</v>
      </c>
      <c r="BH50" s="13">
        <v>0</v>
      </c>
      <c r="BI50" s="13">
        <v>0</v>
      </c>
      <c r="BJ50" s="13">
        <v>0</v>
      </c>
      <c r="BK50" s="13">
        <v>0</v>
      </c>
      <c r="BL50" s="13">
        <v>0</v>
      </c>
      <c r="BM50" s="13">
        <v>0</v>
      </c>
      <c r="BN50" s="13">
        <v>0</v>
      </c>
      <c r="BO50" s="13">
        <v>0</v>
      </c>
      <c r="BP50" s="13">
        <v>0</v>
      </c>
      <c r="BQ50" s="13">
        <v>0</v>
      </c>
      <c r="BR50" s="56">
        <f t="shared" si="2"/>
        <v>289310559</v>
      </c>
    </row>
    <row r="51" spans="1:70" x14ac:dyDescent="0.25">
      <c r="A51" s="10"/>
      <c r="B51" s="11">
        <v>324.82</v>
      </c>
      <c r="C51" s="12" t="s">
        <v>324</v>
      </c>
      <c r="D51" s="13">
        <v>0</v>
      </c>
      <c r="E51" s="13">
        <v>0</v>
      </c>
      <c r="F51" s="13">
        <v>0</v>
      </c>
      <c r="G51" s="13">
        <v>0</v>
      </c>
      <c r="H51" s="13">
        <v>0</v>
      </c>
      <c r="I51" s="13">
        <v>21604583</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1044514</v>
      </c>
      <c r="AC51" s="13">
        <v>0</v>
      </c>
      <c r="AD51" s="13">
        <v>0</v>
      </c>
      <c r="AE51" s="13">
        <v>0</v>
      </c>
      <c r="AF51" s="13">
        <v>0</v>
      </c>
      <c r="AG51" s="13">
        <v>0</v>
      </c>
      <c r="AH51" s="13">
        <v>0</v>
      </c>
      <c r="AI51" s="13">
        <v>0</v>
      </c>
      <c r="AJ51" s="13">
        <v>0</v>
      </c>
      <c r="AK51" s="13">
        <v>287109</v>
      </c>
      <c r="AL51" s="13">
        <v>0</v>
      </c>
      <c r="AM51" s="13">
        <v>0</v>
      </c>
      <c r="AN51" s="13">
        <v>0</v>
      </c>
      <c r="AO51" s="13">
        <v>0</v>
      </c>
      <c r="AP51" s="13">
        <v>0</v>
      </c>
      <c r="AQ51" s="13">
        <v>0</v>
      </c>
      <c r="AR51" s="13">
        <v>0</v>
      </c>
      <c r="AS51" s="13">
        <v>21045805</v>
      </c>
      <c r="AT51" s="13">
        <v>0</v>
      </c>
      <c r="AU51" s="13">
        <v>0</v>
      </c>
      <c r="AV51" s="13">
        <v>0</v>
      </c>
      <c r="AW51" s="13">
        <v>0</v>
      </c>
      <c r="AX51" s="13">
        <v>0</v>
      </c>
      <c r="AY51" s="13">
        <v>0</v>
      </c>
      <c r="AZ51" s="13">
        <v>0</v>
      </c>
      <c r="BA51" s="13">
        <v>0</v>
      </c>
      <c r="BB51" s="13">
        <v>0</v>
      </c>
      <c r="BC51" s="13">
        <v>0</v>
      </c>
      <c r="BD51" s="13">
        <v>0</v>
      </c>
      <c r="BE51" s="13">
        <v>0</v>
      </c>
      <c r="BF51" s="13">
        <v>0</v>
      </c>
      <c r="BG51" s="13">
        <v>0</v>
      </c>
      <c r="BH51" s="13">
        <v>0</v>
      </c>
      <c r="BI51" s="13">
        <v>0</v>
      </c>
      <c r="BJ51" s="13">
        <v>0</v>
      </c>
      <c r="BK51" s="13">
        <v>0</v>
      </c>
      <c r="BL51" s="13">
        <v>0</v>
      </c>
      <c r="BM51" s="13">
        <v>0</v>
      </c>
      <c r="BN51" s="13">
        <v>0</v>
      </c>
      <c r="BO51" s="13">
        <v>0</v>
      </c>
      <c r="BP51" s="13">
        <v>0</v>
      </c>
      <c r="BQ51" s="13">
        <v>0</v>
      </c>
      <c r="BR51" s="56">
        <f t="shared" si="2"/>
        <v>43982011</v>
      </c>
    </row>
    <row r="52" spans="1:70" x14ac:dyDescent="0.25">
      <c r="A52" s="10"/>
      <c r="B52" s="11">
        <v>324.91000000000003</v>
      </c>
      <c r="C52" s="12" t="s">
        <v>28</v>
      </c>
      <c r="D52" s="13">
        <v>0</v>
      </c>
      <c r="E52" s="13">
        <v>0</v>
      </c>
      <c r="F52" s="13">
        <v>0</v>
      </c>
      <c r="G52" s="13">
        <v>0</v>
      </c>
      <c r="H52" s="13">
        <v>0</v>
      </c>
      <c r="I52" s="13">
        <v>0</v>
      </c>
      <c r="J52" s="13">
        <v>0</v>
      </c>
      <c r="K52" s="13">
        <v>1126643</v>
      </c>
      <c r="L52" s="13">
        <v>418212</v>
      </c>
      <c r="M52" s="13">
        <v>0</v>
      </c>
      <c r="N52" s="13">
        <v>2708803</v>
      </c>
      <c r="O52" s="13">
        <v>0</v>
      </c>
      <c r="P52" s="13">
        <v>0</v>
      </c>
      <c r="Q52" s="13">
        <v>8620</v>
      </c>
      <c r="R52" s="13">
        <v>0</v>
      </c>
      <c r="S52" s="13">
        <v>0</v>
      </c>
      <c r="T52" s="13">
        <v>0</v>
      </c>
      <c r="U52" s="13">
        <v>0</v>
      </c>
      <c r="V52" s="13">
        <v>0</v>
      </c>
      <c r="W52" s="13">
        <v>0</v>
      </c>
      <c r="X52" s="13">
        <v>0</v>
      </c>
      <c r="Y52" s="13">
        <v>0</v>
      </c>
      <c r="Z52" s="13">
        <v>0</v>
      </c>
      <c r="AA52" s="13">
        <v>0</v>
      </c>
      <c r="AB52" s="13">
        <v>720298</v>
      </c>
      <c r="AC52" s="13">
        <v>0</v>
      </c>
      <c r="AD52" s="13">
        <v>0</v>
      </c>
      <c r="AE52" s="13">
        <v>0</v>
      </c>
      <c r="AF52" s="13">
        <v>898989</v>
      </c>
      <c r="AG52" s="13">
        <v>0</v>
      </c>
      <c r="AH52" s="13">
        <v>0</v>
      </c>
      <c r="AI52" s="13">
        <v>0</v>
      </c>
      <c r="AJ52" s="13">
        <v>0</v>
      </c>
      <c r="AK52" s="13">
        <v>0</v>
      </c>
      <c r="AL52" s="13">
        <v>0</v>
      </c>
      <c r="AM52" s="13">
        <v>0</v>
      </c>
      <c r="AN52" s="13">
        <v>0</v>
      </c>
      <c r="AO52" s="13">
        <v>0</v>
      </c>
      <c r="AP52" s="13">
        <v>0</v>
      </c>
      <c r="AQ52" s="13">
        <v>0</v>
      </c>
      <c r="AR52" s="13">
        <v>645108</v>
      </c>
      <c r="AS52" s="13">
        <v>0</v>
      </c>
      <c r="AT52" s="13">
        <v>0</v>
      </c>
      <c r="AU52" s="13">
        <v>1778170</v>
      </c>
      <c r="AV52" s="13">
        <v>0</v>
      </c>
      <c r="AW52" s="13">
        <v>0</v>
      </c>
      <c r="AX52" s="13">
        <v>0</v>
      </c>
      <c r="AY52" s="13">
        <v>0</v>
      </c>
      <c r="AZ52" s="13">
        <v>0</v>
      </c>
      <c r="BA52" s="13">
        <v>0</v>
      </c>
      <c r="BB52" s="13">
        <v>0</v>
      </c>
      <c r="BC52" s="13">
        <v>0</v>
      </c>
      <c r="BD52" s="13">
        <v>0</v>
      </c>
      <c r="BE52" s="13">
        <v>4337004</v>
      </c>
      <c r="BF52" s="13">
        <v>2247096</v>
      </c>
      <c r="BG52" s="13">
        <v>0</v>
      </c>
      <c r="BH52" s="13">
        <v>1916537</v>
      </c>
      <c r="BI52" s="13">
        <v>0</v>
      </c>
      <c r="BJ52" s="13">
        <v>0</v>
      </c>
      <c r="BK52" s="13">
        <v>0</v>
      </c>
      <c r="BL52" s="13">
        <v>0</v>
      </c>
      <c r="BM52" s="13">
        <v>0</v>
      </c>
      <c r="BN52" s="13">
        <v>0</v>
      </c>
      <c r="BO52" s="13">
        <v>0</v>
      </c>
      <c r="BP52" s="13">
        <v>0</v>
      </c>
      <c r="BQ52" s="13">
        <v>0</v>
      </c>
      <c r="BR52" s="56">
        <f t="shared" si="2"/>
        <v>16805480</v>
      </c>
    </row>
    <row r="53" spans="1:70" x14ac:dyDescent="0.25">
      <c r="A53" s="10"/>
      <c r="B53" s="11">
        <v>324.92</v>
      </c>
      <c r="C53" s="12" t="s">
        <v>29</v>
      </c>
      <c r="D53" s="13">
        <v>0</v>
      </c>
      <c r="E53" s="13">
        <v>0</v>
      </c>
      <c r="F53" s="13">
        <v>0</v>
      </c>
      <c r="G53" s="13">
        <v>0</v>
      </c>
      <c r="H53" s="13">
        <v>0</v>
      </c>
      <c r="I53" s="13">
        <v>0</v>
      </c>
      <c r="J53" s="13">
        <v>0</v>
      </c>
      <c r="K53" s="13">
        <v>99641</v>
      </c>
      <c r="L53" s="13">
        <v>69828</v>
      </c>
      <c r="M53" s="13">
        <v>0</v>
      </c>
      <c r="N53" s="13">
        <v>497208</v>
      </c>
      <c r="O53" s="13">
        <v>0</v>
      </c>
      <c r="P53" s="13">
        <v>0</v>
      </c>
      <c r="Q53" s="13">
        <v>0</v>
      </c>
      <c r="R53" s="13">
        <v>0</v>
      </c>
      <c r="S53" s="13">
        <v>0</v>
      </c>
      <c r="T53" s="13">
        <v>0</v>
      </c>
      <c r="U53" s="13">
        <v>0</v>
      </c>
      <c r="V53" s="13">
        <v>0</v>
      </c>
      <c r="W53" s="13">
        <v>0</v>
      </c>
      <c r="X53" s="13">
        <v>0</v>
      </c>
      <c r="Y53" s="13">
        <v>0</v>
      </c>
      <c r="Z53" s="13">
        <v>0</v>
      </c>
      <c r="AA53" s="13">
        <v>0</v>
      </c>
      <c r="AB53" s="13">
        <v>85447</v>
      </c>
      <c r="AC53" s="13">
        <v>0</v>
      </c>
      <c r="AD53" s="13">
        <v>0</v>
      </c>
      <c r="AE53" s="13">
        <v>0</v>
      </c>
      <c r="AF53" s="13">
        <v>32673</v>
      </c>
      <c r="AG53" s="13">
        <v>0</v>
      </c>
      <c r="AH53" s="13">
        <v>0</v>
      </c>
      <c r="AI53" s="13">
        <v>0</v>
      </c>
      <c r="AJ53" s="13">
        <v>0</v>
      </c>
      <c r="AK53" s="13">
        <v>0</v>
      </c>
      <c r="AL53" s="13">
        <v>0</v>
      </c>
      <c r="AM53" s="13">
        <v>0</v>
      </c>
      <c r="AN53" s="13">
        <v>0</v>
      </c>
      <c r="AO53" s="13">
        <v>0</v>
      </c>
      <c r="AP53" s="13">
        <v>0</v>
      </c>
      <c r="AQ53" s="13">
        <v>0</v>
      </c>
      <c r="AR53" s="13">
        <v>29919</v>
      </c>
      <c r="AS53" s="13">
        <v>748008</v>
      </c>
      <c r="AT53" s="13">
        <v>0</v>
      </c>
      <c r="AU53" s="13">
        <v>0</v>
      </c>
      <c r="AV53" s="13">
        <v>0</v>
      </c>
      <c r="AW53" s="13">
        <v>0</v>
      </c>
      <c r="AX53" s="13">
        <v>0</v>
      </c>
      <c r="AY53" s="13">
        <v>0</v>
      </c>
      <c r="AZ53" s="13">
        <v>0</v>
      </c>
      <c r="BA53" s="13">
        <v>0</v>
      </c>
      <c r="BB53" s="13">
        <v>0</v>
      </c>
      <c r="BC53" s="13">
        <v>0</v>
      </c>
      <c r="BD53" s="13">
        <v>0</v>
      </c>
      <c r="BE53" s="13">
        <v>946268</v>
      </c>
      <c r="BF53" s="13">
        <v>268653</v>
      </c>
      <c r="BG53" s="13">
        <v>0</v>
      </c>
      <c r="BH53" s="13">
        <v>487843</v>
      </c>
      <c r="BI53" s="13">
        <v>0</v>
      </c>
      <c r="BJ53" s="13">
        <v>0</v>
      </c>
      <c r="BK53" s="13">
        <v>0</v>
      </c>
      <c r="BL53" s="13">
        <v>0</v>
      </c>
      <c r="BM53" s="13">
        <v>0</v>
      </c>
      <c r="BN53" s="13">
        <v>0</v>
      </c>
      <c r="BO53" s="13">
        <v>0</v>
      </c>
      <c r="BP53" s="13">
        <v>0</v>
      </c>
      <c r="BQ53" s="13">
        <v>0</v>
      </c>
      <c r="BR53" s="56">
        <f t="shared" si="2"/>
        <v>3265488</v>
      </c>
    </row>
    <row r="54" spans="1:70" x14ac:dyDescent="0.25">
      <c r="A54" s="10"/>
      <c r="B54" s="11">
        <v>325.10000000000002</v>
      </c>
      <c r="C54" s="12" t="s">
        <v>30</v>
      </c>
      <c r="D54" s="13">
        <v>54759</v>
      </c>
      <c r="E54" s="13">
        <v>0</v>
      </c>
      <c r="F54" s="13">
        <v>54060</v>
      </c>
      <c r="G54" s="13">
        <v>0</v>
      </c>
      <c r="H54" s="13">
        <v>25197807</v>
      </c>
      <c r="I54" s="13">
        <v>0</v>
      </c>
      <c r="J54" s="13">
        <v>0</v>
      </c>
      <c r="K54" s="13">
        <v>0</v>
      </c>
      <c r="L54" s="13">
        <v>9074738</v>
      </c>
      <c r="M54" s="13">
        <v>0</v>
      </c>
      <c r="N54" s="13">
        <v>5609938</v>
      </c>
      <c r="O54" s="13">
        <v>4753</v>
      </c>
      <c r="P54" s="13">
        <v>52629</v>
      </c>
      <c r="Q54" s="13">
        <v>0</v>
      </c>
      <c r="R54" s="13">
        <v>224630</v>
      </c>
      <c r="S54" s="13">
        <v>868808</v>
      </c>
      <c r="T54" s="13">
        <v>0</v>
      </c>
      <c r="U54" s="13">
        <v>0</v>
      </c>
      <c r="V54" s="13">
        <v>0</v>
      </c>
      <c r="W54" s="13">
        <v>0</v>
      </c>
      <c r="X54" s="13">
        <v>0</v>
      </c>
      <c r="Y54" s="13">
        <v>0</v>
      </c>
      <c r="Z54" s="13">
        <v>0</v>
      </c>
      <c r="AA54" s="13">
        <v>0</v>
      </c>
      <c r="AB54" s="13">
        <v>1130034</v>
      </c>
      <c r="AC54" s="13">
        <v>0</v>
      </c>
      <c r="AD54" s="13">
        <v>36572000</v>
      </c>
      <c r="AE54" s="13">
        <v>0</v>
      </c>
      <c r="AF54" s="13">
        <v>245139</v>
      </c>
      <c r="AG54" s="13">
        <v>0</v>
      </c>
      <c r="AH54" s="13">
        <v>23142</v>
      </c>
      <c r="AI54" s="13">
        <v>0</v>
      </c>
      <c r="AJ54" s="13">
        <v>39004</v>
      </c>
      <c r="AK54" s="13">
        <v>4946233</v>
      </c>
      <c r="AL54" s="13">
        <v>91598</v>
      </c>
      <c r="AM54" s="13">
        <v>0</v>
      </c>
      <c r="AN54" s="13">
        <v>0</v>
      </c>
      <c r="AO54" s="13">
        <v>1946165</v>
      </c>
      <c r="AP54" s="13">
        <v>13000</v>
      </c>
      <c r="AQ54" s="13">
        <v>6196692</v>
      </c>
      <c r="AR54" s="13">
        <v>779637</v>
      </c>
      <c r="AS54" s="13">
        <v>11025678</v>
      </c>
      <c r="AT54" s="13">
        <v>2931269</v>
      </c>
      <c r="AU54" s="13">
        <v>45125</v>
      </c>
      <c r="AV54" s="13">
        <v>20107</v>
      </c>
      <c r="AW54" s="13">
        <v>0</v>
      </c>
      <c r="AX54" s="13">
        <v>348076</v>
      </c>
      <c r="AY54" s="13">
        <v>764810</v>
      </c>
      <c r="AZ54" s="13">
        <v>445078</v>
      </c>
      <c r="BA54" s="13">
        <v>8384671</v>
      </c>
      <c r="BB54" s="13">
        <v>0</v>
      </c>
      <c r="BC54" s="13">
        <v>19948</v>
      </c>
      <c r="BD54" s="13">
        <v>35870</v>
      </c>
      <c r="BE54" s="13">
        <v>645786</v>
      </c>
      <c r="BF54" s="13">
        <v>612691</v>
      </c>
      <c r="BG54" s="13">
        <v>462157</v>
      </c>
      <c r="BH54" s="13">
        <v>18080</v>
      </c>
      <c r="BI54" s="13">
        <v>204653</v>
      </c>
      <c r="BJ54" s="13">
        <v>0</v>
      </c>
      <c r="BK54" s="13">
        <v>0</v>
      </c>
      <c r="BL54" s="13">
        <v>0</v>
      </c>
      <c r="BM54" s="13">
        <v>0</v>
      </c>
      <c r="BN54" s="13">
        <v>0</v>
      </c>
      <c r="BO54" s="13">
        <v>0</v>
      </c>
      <c r="BP54" s="13">
        <v>0</v>
      </c>
      <c r="BQ54" s="13">
        <v>0</v>
      </c>
      <c r="BR54" s="56">
        <f t="shared" si="2"/>
        <v>119088765</v>
      </c>
    </row>
    <row r="55" spans="1:70" x14ac:dyDescent="0.25">
      <c r="A55" s="10"/>
      <c r="B55" s="11">
        <v>325.2</v>
      </c>
      <c r="C55" s="12" t="s">
        <v>31</v>
      </c>
      <c r="D55" s="13">
        <v>26469235</v>
      </c>
      <c r="E55" s="13">
        <v>1185546</v>
      </c>
      <c r="F55" s="13">
        <v>0</v>
      </c>
      <c r="G55" s="13">
        <v>688313</v>
      </c>
      <c r="H55" s="13">
        <v>18119527</v>
      </c>
      <c r="I55" s="13">
        <v>1094429</v>
      </c>
      <c r="J55" s="13">
        <v>0</v>
      </c>
      <c r="K55" s="13">
        <v>65207828</v>
      </c>
      <c r="L55" s="13">
        <v>365584</v>
      </c>
      <c r="M55" s="13">
        <v>15635215</v>
      </c>
      <c r="N55" s="13">
        <v>0</v>
      </c>
      <c r="O55" s="13">
        <v>5795708</v>
      </c>
      <c r="P55" s="13">
        <v>3567827</v>
      </c>
      <c r="Q55" s="13">
        <v>1796705</v>
      </c>
      <c r="R55" s="13">
        <v>19489634</v>
      </c>
      <c r="S55" s="13">
        <v>427944</v>
      </c>
      <c r="T55" s="13">
        <v>530313</v>
      </c>
      <c r="U55" s="13">
        <v>0</v>
      </c>
      <c r="V55" s="13">
        <v>0</v>
      </c>
      <c r="W55" s="13">
        <v>0</v>
      </c>
      <c r="X55" s="13">
        <v>0</v>
      </c>
      <c r="Y55" s="13">
        <v>0</v>
      </c>
      <c r="Z55" s="13">
        <v>3226253</v>
      </c>
      <c r="AA55" s="13">
        <v>0</v>
      </c>
      <c r="AB55" s="13">
        <v>41649358</v>
      </c>
      <c r="AC55" s="13">
        <v>12952454</v>
      </c>
      <c r="AD55" s="13">
        <v>9856000</v>
      </c>
      <c r="AE55" s="13">
        <v>0</v>
      </c>
      <c r="AF55" s="13">
        <v>14625030</v>
      </c>
      <c r="AG55" s="13">
        <v>0</v>
      </c>
      <c r="AH55" s="13">
        <v>6310</v>
      </c>
      <c r="AI55" s="13">
        <v>463936</v>
      </c>
      <c r="AJ55" s="13">
        <v>23013853</v>
      </c>
      <c r="AK55" s="13">
        <v>214590</v>
      </c>
      <c r="AL55" s="13">
        <v>11660850</v>
      </c>
      <c r="AM55" s="13">
        <v>8570914</v>
      </c>
      <c r="AN55" s="13">
        <v>0</v>
      </c>
      <c r="AO55" s="13">
        <v>0</v>
      </c>
      <c r="AP55" s="13">
        <v>0</v>
      </c>
      <c r="AQ55" s="13">
        <v>50118147</v>
      </c>
      <c r="AR55" s="13">
        <v>0</v>
      </c>
      <c r="AS55" s="13">
        <v>26261007</v>
      </c>
      <c r="AT55" s="13">
        <v>143575</v>
      </c>
      <c r="AU55" s="13">
        <v>489272</v>
      </c>
      <c r="AV55" s="13">
        <v>567631</v>
      </c>
      <c r="AW55" s="13">
        <v>8569820</v>
      </c>
      <c r="AX55" s="13">
        <v>23504975</v>
      </c>
      <c r="AY55" s="13">
        <v>67586007</v>
      </c>
      <c r="AZ55" s="13">
        <v>0</v>
      </c>
      <c r="BA55" s="13">
        <v>493826</v>
      </c>
      <c r="BB55" s="13">
        <v>21600705</v>
      </c>
      <c r="BC55" s="13">
        <v>51333182</v>
      </c>
      <c r="BD55" s="13">
        <v>9858121</v>
      </c>
      <c r="BE55" s="13">
        <v>0</v>
      </c>
      <c r="BF55" s="13">
        <v>5234682</v>
      </c>
      <c r="BG55" s="13">
        <v>4109226</v>
      </c>
      <c r="BH55" s="13">
        <v>93220313</v>
      </c>
      <c r="BI55" s="13">
        <v>18480631</v>
      </c>
      <c r="BJ55" s="13">
        <v>8940850</v>
      </c>
      <c r="BK55" s="13">
        <v>4229058</v>
      </c>
      <c r="BL55" s="13">
        <v>1274088</v>
      </c>
      <c r="BM55" s="13">
        <v>648690</v>
      </c>
      <c r="BN55" s="13">
        <v>0</v>
      </c>
      <c r="BO55" s="13">
        <v>1761081</v>
      </c>
      <c r="BP55" s="13">
        <v>0</v>
      </c>
      <c r="BQ55" s="13">
        <v>0</v>
      </c>
      <c r="BR55" s="56">
        <f t="shared" si="2"/>
        <v>685038243</v>
      </c>
    </row>
    <row r="56" spans="1:70" x14ac:dyDescent="0.25">
      <c r="A56" s="10"/>
      <c r="B56" s="11">
        <v>329.1</v>
      </c>
      <c r="C56" s="12" t="s">
        <v>325</v>
      </c>
      <c r="D56" s="13">
        <v>0</v>
      </c>
      <c r="E56" s="13">
        <v>0</v>
      </c>
      <c r="F56" s="13">
        <v>0</v>
      </c>
      <c r="G56" s="13">
        <v>0</v>
      </c>
      <c r="H56" s="13">
        <v>4681175</v>
      </c>
      <c r="I56" s="13">
        <v>3996961</v>
      </c>
      <c r="J56" s="13">
        <v>3986</v>
      </c>
      <c r="K56" s="13">
        <v>987020</v>
      </c>
      <c r="L56" s="13">
        <v>0</v>
      </c>
      <c r="M56" s="13">
        <v>0</v>
      </c>
      <c r="N56" s="13">
        <v>2111463</v>
      </c>
      <c r="O56" s="13">
        <v>0</v>
      </c>
      <c r="P56" s="13">
        <v>290668</v>
      </c>
      <c r="Q56" s="13">
        <v>1288</v>
      </c>
      <c r="R56" s="13">
        <v>0</v>
      </c>
      <c r="S56" s="13">
        <v>9419</v>
      </c>
      <c r="T56" s="13">
        <v>0</v>
      </c>
      <c r="U56" s="13">
        <v>0</v>
      </c>
      <c r="V56" s="13">
        <v>53213</v>
      </c>
      <c r="W56" s="13">
        <v>0</v>
      </c>
      <c r="X56" s="13">
        <v>0</v>
      </c>
      <c r="Y56" s="13">
        <v>0</v>
      </c>
      <c r="Z56" s="13">
        <v>0</v>
      </c>
      <c r="AA56" s="13">
        <v>42625</v>
      </c>
      <c r="AB56" s="13">
        <v>0</v>
      </c>
      <c r="AC56" s="13">
        <v>0</v>
      </c>
      <c r="AD56" s="13">
        <v>0</v>
      </c>
      <c r="AE56" s="13">
        <v>0</v>
      </c>
      <c r="AF56" s="13">
        <v>0</v>
      </c>
      <c r="AG56" s="13">
        <v>0</v>
      </c>
      <c r="AH56" s="13">
        <v>50429</v>
      </c>
      <c r="AI56" s="13">
        <v>0</v>
      </c>
      <c r="AJ56" s="13">
        <v>0</v>
      </c>
      <c r="AK56" s="13">
        <v>14744</v>
      </c>
      <c r="AL56" s="13">
        <v>0</v>
      </c>
      <c r="AM56" s="13">
        <v>0</v>
      </c>
      <c r="AN56" s="13">
        <v>0</v>
      </c>
      <c r="AO56" s="13">
        <v>0</v>
      </c>
      <c r="AP56" s="13">
        <v>756000</v>
      </c>
      <c r="AQ56" s="13">
        <v>0</v>
      </c>
      <c r="AR56" s="13">
        <v>0</v>
      </c>
      <c r="AS56" s="13">
        <v>0</v>
      </c>
      <c r="AT56" s="13">
        <v>0</v>
      </c>
      <c r="AU56" s="13">
        <v>1744872</v>
      </c>
      <c r="AV56" s="13">
        <v>0</v>
      </c>
      <c r="AW56" s="13">
        <v>0</v>
      </c>
      <c r="AX56" s="13">
        <v>181265</v>
      </c>
      <c r="AY56" s="13">
        <v>0</v>
      </c>
      <c r="AZ56" s="13">
        <v>0</v>
      </c>
      <c r="BA56" s="13">
        <v>26280</v>
      </c>
      <c r="BB56" s="13">
        <v>0</v>
      </c>
      <c r="BC56" s="13">
        <v>550326</v>
      </c>
      <c r="BD56" s="13">
        <v>12710</v>
      </c>
      <c r="BE56" s="13">
        <v>0</v>
      </c>
      <c r="BF56" s="13">
        <v>311410</v>
      </c>
      <c r="BG56" s="13">
        <v>0</v>
      </c>
      <c r="BH56" s="13">
        <v>1020</v>
      </c>
      <c r="BI56" s="13">
        <v>0</v>
      </c>
      <c r="BJ56" s="13">
        <v>0</v>
      </c>
      <c r="BK56" s="13">
        <v>0</v>
      </c>
      <c r="BL56" s="13">
        <v>10060</v>
      </c>
      <c r="BM56" s="13">
        <v>0</v>
      </c>
      <c r="BN56" s="13">
        <v>0</v>
      </c>
      <c r="BO56" s="13">
        <v>0</v>
      </c>
      <c r="BP56" s="13">
        <v>0</v>
      </c>
      <c r="BQ56" s="13">
        <v>0</v>
      </c>
      <c r="BR56" s="56">
        <f t="shared" si="2"/>
        <v>15836934</v>
      </c>
    </row>
    <row r="57" spans="1:70" x14ac:dyDescent="0.25">
      <c r="A57" s="10"/>
      <c r="B57" s="11">
        <v>329.2</v>
      </c>
      <c r="C57" s="12" t="s">
        <v>326</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13">
        <v>0</v>
      </c>
      <c r="X57" s="13">
        <v>0</v>
      </c>
      <c r="Y57" s="13">
        <v>0</v>
      </c>
      <c r="Z57" s="13">
        <v>0</v>
      </c>
      <c r="AA57" s="13">
        <v>0</v>
      </c>
      <c r="AB57" s="13">
        <v>0</v>
      </c>
      <c r="AC57" s="13">
        <v>0</v>
      </c>
      <c r="AD57" s="13">
        <v>0</v>
      </c>
      <c r="AE57" s="13">
        <v>0</v>
      </c>
      <c r="AF57" s="13">
        <v>0</v>
      </c>
      <c r="AG57" s="13">
        <v>0</v>
      </c>
      <c r="AH57" s="13">
        <v>0</v>
      </c>
      <c r="AI57" s="13">
        <v>0</v>
      </c>
      <c r="AJ57" s="13">
        <v>0</v>
      </c>
      <c r="AK57" s="13">
        <v>0</v>
      </c>
      <c r="AL57" s="13">
        <v>0</v>
      </c>
      <c r="AM57" s="13">
        <v>0</v>
      </c>
      <c r="AN57" s="13">
        <v>0</v>
      </c>
      <c r="AO57" s="13">
        <v>0</v>
      </c>
      <c r="AP57" s="13">
        <v>0</v>
      </c>
      <c r="AQ57" s="13">
        <v>0</v>
      </c>
      <c r="AR57" s="13">
        <v>0</v>
      </c>
      <c r="AS57" s="13">
        <v>0</v>
      </c>
      <c r="AT57" s="13">
        <v>0</v>
      </c>
      <c r="AU57" s="13">
        <v>0</v>
      </c>
      <c r="AV57" s="13">
        <v>0</v>
      </c>
      <c r="AW57" s="13">
        <v>0</v>
      </c>
      <c r="AX57" s="13">
        <v>87243258</v>
      </c>
      <c r="AY57" s="13">
        <v>0</v>
      </c>
      <c r="AZ57" s="13">
        <v>0</v>
      </c>
      <c r="BA57" s="13">
        <v>24963596</v>
      </c>
      <c r="BB57" s="13">
        <v>0</v>
      </c>
      <c r="BC57" s="13">
        <v>0</v>
      </c>
      <c r="BD57" s="13">
        <v>0</v>
      </c>
      <c r="BE57" s="13">
        <v>0</v>
      </c>
      <c r="BF57" s="13">
        <v>0</v>
      </c>
      <c r="BG57" s="13">
        <v>0</v>
      </c>
      <c r="BH57" s="13">
        <v>0</v>
      </c>
      <c r="BI57" s="13">
        <v>0</v>
      </c>
      <c r="BJ57" s="13">
        <v>0</v>
      </c>
      <c r="BK57" s="13">
        <v>0</v>
      </c>
      <c r="BL57" s="13">
        <v>0</v>
      </c>
      <c r="BM57" s="13">
        <v>0</v>
      </c>
      <c r="BN57" s="13">
        <v>0</v>
      </c>
      <c r="BO57" s="13">
        <v>0</v>
      </c>
      <c r="BP57" s="13">
        <v>0</v>
      </c>
      <c r="BQ57" s="13">
        <v>0</v>
      </c>
      <c r="BR57" s="56">
        <f t="shared" si="2"/>
        <v>112206854</v>
      </c>
    </row>
    <row r="58" spans="1:70" x14ac:dyDescent="0.25">
      <c r="A58" s="10"/>
      <c r="B58" s="11">
        <v>329.4</v>
      </c>
      <c r="C58" s="12" t="s">
        <v>327</v>
      </c>
      <c r="D58" s="13">
        <v>115070</v>
      </c>
      <c r="E58" s="13">
        <v>0</v>
      </c>
      <c r="F58" s="13">
        <v>0</v>
      </c>
      <c r="G58" s="13">
        <v>7983</v>
      </c>
      <c r="H58" s="13">
        <v>0</v>
      </c>
      <c r="I58" s="13">
        <v>0</v>
      </c>
      <c r="J58" s="13">
        <v>0</v>
      </c>
      <c r="K58" s="13">
        <v>516581</v>
      </c>
      <c r="L58" s="13">
        <v>0</v>
      </c>
      <c r="M58" s="13">
        <v>0</v>
      </c>
      <c r="N58" s="13">
        <v>0</v>
      </c>
      <c r="O58" s="13">
        <v>0</v>
      </c>
      <c r="P58" s="13">
        <v>9343</v>
      </c>
      <c r="Q58" s="13">
        <v>0</v>
      </c>
      <c r="R58" s="13">
        <v>0</v>
      </c>
      <c r="S58" s="13">
        <v>33319</v>
      </c>
      <c r="T58" s="13">
        <v>0</v>
      </c>
      <c r="U58" s="13">
        <v>0</v>
      </c>
      <c r="V58" s="13">
        <v>0</v>
      </c>
      <c r="W58" s="13">
        <v>0</v>
      </c>
      <c r="X58" s="13">
        <v>0</v>
      </c>
      <c r="Y58" s="13">
        <v>0</v>
      </c>
      <c r="Z58" s="13">
        <v>0</v>
      </c>
      <c r="AA58" s="13">
        <v>150</v>
      </c>
      <c r="AB58" s="13">
        <v>0</v>
      </c>
      <c r="AC58" s="13">
        <v>0</v>
      </c>
      <c r="AD58" s="13">
        <v>0</v>
      </c>
      <c r="AE58" s="13">
        <v>0</v>
      </c>
      <c r="AF58" s="13">
        <v>0</v>
      </c>
      <c r="AG58" s="13">
        <v>0</v>
      </c>
      <c r="AH58" s="13">
        <v>0</v>
      </c>
      <c r="AI58" s="13">
        <v>0</v>
      </c>
      <c r="AJ58" s="13">
        <v>97573</v>
      </c>
      <c r="AK58" s="13">
        <v>1114798</v>
      </c>
      <c r="AL58" s="13">
        <v>0</v>
      </c>
      <c r="AM58" s="13">
        <v>17505</v>
      </c>
      <c r="AN58" s="13">
        <v>0</v>
      </c>
      <c r="AO58" s="13">
        <v>0</v>
      </c>
      <c r="AP58" s="13">
        <v>252000</v>
      </c>
      <c r="AQ58" s="13">
        <v>0</v>
      </c>
      <c r="AR58" s="13">
        <v>284717</v>
      </c>
      <c r="AS58" s="13">
        <v>0</v>
      </c>
      <c r="AT58" s="13">
        <v>0</v>
      </c>
      <c r="AU58" s="13">
        <v>0</v>
      </c>
      <c r="AV58" s="13">
        <v>0</v>
      </c>
      <c r="AW58" s="13">
        <v>0</v>
      </c>
      <c r="AX58" s="13">
        <v>0</v>
      </c>
      <c r="AY58" s="13">
        <v>0</v>
      </c>
      <c r="AZ58" s="13">
        <v>0</v>
      </c>
      <c r="BA58" s="13">
        <v>122340</v>
      </c>
      <c r="BB58" s="13">
        <v>0</v>
      </c>
      <c r="BC58" s="13">
        <v>0</v>
      </c>
      <c r="BD58" s="13">
        <v>34695</v>
      </c>
      <c r="BE58" s="13">
        <v>0</v>
      </c>
      <c r="BF58" s="13">
        <v>0</v>
      </c>
      <c r="BG58" s="13">
        <v>14053</v>
      </c>
      <c r="BH58" s="13">
        <v>218657</v>
      </c>
      <c r="BI58" s="13">
        <v>0</v>
      </c>
      <c r="BJ58" s="13">
        <v>0</v>
      </c>
      <c r="BK58" s="13">
        <v>0</v>
      </c>
      <c r="BL58" s="13">
        <v>0</v>
      </c>
      <c r="BM58" s="13">
        <v>0</v>
      </c>
      <c r="BN58" s="13">
        <v>0</v>
      </c>
      <c r="BO58" s="13">
        <v>0</v>
      </c>
      <c r="BP58" s="13">
        <v>0</v>
      </c>
      <c r="BQ58" s="13">
        <v>0</v>
      </c>
      <c r="BR58" s="56">
        <f t="shared" si="2"/>
        <v>2838784</v>
      </c>
    </row>
    <row r="59" spans="1:70" x14ac:dyDescent="0.25">
      <c r="A59" s="10"/>
      <c r="B59" s="11">
        <v>329.5</v>
      </c>
      <c r="C59" s="12" t="s">
        <v>328</v>
      </c>
      <c r="D59" s="13">
        <v>692748</v>
      </c>
      <c r="E59" s="13">
        <v>0</v>
      </c>
      <c r="F59" s="13">
        <v>133002</v>
      </c>
      <c r="G59" s="13">
        <v>7116932</v>
      </c>
      <c r="H59" s="13">
        <v>364059</v>
      </c>
      <c r="I59" s="13">
        <v>2358397</v>
      </c>
      <c r="J59" s="13">
        <v>15115</v>
      </c>
      <c r="K59" s="13">
        <v>6214334</v>
      </c>
      <c r="L59" s="13">
        <v>836420</v>
      </c>
      <c r="M59" s="13">
        <v>72610</v>
      </c>
      <c r="N59" s="13">
        <v>0</v>
      </c>
      <c r="O59" s="13">
        <v>0</v>
      </c>
      <c r="P59" s="13">
        <v>2613966</v>
      </c>
      <c r="Q59" s="13">
        <v>159879</v>
      </c>
      <c r="R59" s="13">
        <v>537387</v>
      </c>
      <c r="S59" s="13">
        <v>124535</v>
      </c>
      <c r="T59" s="13">
        <v>0</v>
      </c>
      <c r="U59" s="13">
        <v>0</v>
      </c>
      <c r="V59" s="13">
        <v>1287141</v>
      </c>
      <c r="W59" s="13">
        <v>60</v>
      </c>
      <c r="X59" s="13">
        <v>321889</v>
      </c>
      <c r="Y59" s="13">
        <v>650</v>
      </c>
      <c r="Z59" s="13">
        <v>0</v>
      </c>
      <c r="AA59" s="13">
        <v>14150</v>
      </c>
      <c r="AB59" s="13">
        <v>39878</v>
      </c>
      <c r="AC59" s="13">
        <v>122165</v>
      </c>
      <c r="AD59" s="13">
        <v>1209000</v>
      </c>
      <c r="AE59" s="13">
        <v>12450</v>
      </c>
      <c r="AF59" s="13">
        <v>0</v>
      </c>
      <c r="AG59" s="13">
        <v>69340</v>
      </c>
      <c r="AH59" s="13">
        <v>9118</v>
      </c>
      <c r="AI59" s="13">
        <v>0</v>
      </c>
      <c r="AJ59" s="13">
        <v>454308</v>
      </c>
      <c r="AK59" s="13">
        <v>262315</v>
      </c>
      <c r="AL59" s="13">
        <v>0</v>
      </c>
      <c r="AM59" s="13">
        <v>19350</v>
      </c>
      <c r="AN59" s="13">
        <v>0</v>
      </c>
      <c r="AO59" s="13">
        <v>58017</v>
      </c>
      <c r="AP59" s="13">
        <v>5428000</v>
      </c>
      <c r="AQ59" s="13">
        <v>641804</v>
      </c>
      <c r="AR59" s="13">
        <v>203119</v>
      </c>
      <c r="AS59" s="13">
        <v>82201158</v>
      </c>
      <c r="AT59" s="13">
        <v>0</v>
      </c>
      <c r="AU59" s="13">
        <v>0</v>
      </c>
      <c r="AV59" s="13">
        <v>205470</v>
      </c>
      <c r="AW59" s="13">
        <v>80539</v>
      </c>
      <c r="AX59" s="13">
        <v>151130328</v>
      </c>
      <c r="AY59" s="13">
        <v>9862434</v>
      </c>
      <c r="AZ59" s="13">
        <v>4915006</v>
      </c>
      <c r="BA59" s="13">
        <v>31867492</v>
      </c>
      <c r="BB59" s="13">
        <v>2226531</v>
      </c>
      <c r="BC59" s="13">
        <v>0</v>
      </c>
      <c r="BD59" s="13">
        <v>39070</v>
      </c>
      <c r="BE59" s="13">
        <v>2068077</v>
      </c>
      <c r="BF59" s="13">
        <v>0</v>
      </c>
      <c r="BG59" s="13">
        <v>563605</v>
      </c>
      <c r="BH59" s="13">
        <v>97800</v>
      </c>
      <c r="BI59" s="13">
        <v>101823</v>
      </c>
      <c r="BJ59" s="13">
        <v>16940</v>
      </c>
      <c r="BK59" s="13">
        <v>0</v>
      </c>
      <c r="BL59" s="13">
        <v>0</v>
      </c>
      <c r="BM59" s="13">
        <v>10984</v>
      </c>
      <c r="BN59" s="13">
        <v>0</v>
      </c>
      <c r="BO59" s="13">
        <v>928850</v>
      </c>
      <c r="BP59" s="13">
        <v>0</v>
      </c>
      <c r="BQ59" s="13">
        <v>14282</v>
      </c>
      <c r="BR59" s="56">
        <f t="shared" si="2"/>
        <v>317722527</v>
      </c>
    </row>
    <row r="60" spans="1:70" ht="15.75" x14ac:dyDescent="0.25">
      <c r="A60" s="15" t="s">
        <v>329</v>
      </c>
      <c r="B60" s="16"/>
      <c r="C60" s="17"/>
      <c r="D60" s="18">
        <v>77869512</v>
      </c>
      <c r="E60" s="18">
        <v>16789527</v>
      </c>
      <c r="F60" s="18">
        <v>68593154</v>
      </c>
      <c r="G60" s="18">
        <v>11219257</v>
      </c>
      <c r="H60" s="18">
        <v>159274707</v>
      </c>
      <c r="I60" s="18">
        <v>537321706</v>
      </c>
      <c r="J60" s="18">
        <v>16585977</v>
      </c>
      <c r="K60" s="18">
        <v>64762098</v>
      </c>
      <c r="L60" s="18">
        <v>61624928</v>
      </c>
      <c r="M60" s="18">
        <v>56706440</v>
      </c>
      <c r="N60" s="18">
        <v>208646542</v>
      </c>
      <c r="O60" s="18">
        <v>27223304</v>
      </c>
      <c r="P60" s="18">
        <v>17480045</v>
      </c>
      <c r="Q60" s="18">
        <v>11759712</v>
      </c>
      <c r="R60" s="18">
        <v>113956636</v>
      </c>
      <c r="S60" s="18">
        <v>34220592</v>
      </c>
      <c r="T60" s="18">
        <v>15180691</v>
      </c>
      <c r="U60" s="18">
        <v>24037784</v>
      </c>
      <c r="V60" s="18">
        <v>7131106</v>
      </c>
      <c r="W60" s="18">
        <v>8707662</v>
      </c>
      <c r="X60" s="18">
        <v>25986603</v>
      </c>
      <c r="Y60" s="18">
        <v>8651365</v>
      </c>
      <c r="Z60" s="18">
        <v>21524861</v>
      </c>
      <c r="AA60" s="18">
        <v>19723189</v>
      </c>
      <c r="AB60" s="18">
        <v>40671466</v>
      </c>
      <c r="AC60" s="18">
        <v>41003918</v>
      </c>
      <c r="AD60" s="18">
        <v>574064000</v>
      </c>
      <c r="AE60" s="18">
        <v>16515589</v>
      </c>
      <c r="AF60" s="18">
        <v>63146921</v>
      </c>
      <c r="AG60" s="18">
        <v>26021646</v>
      </c>
      <c r="AH60" s="18">
        <v>9525221</v>
      </c>
      <c r="AI60" s="18">
        <v>9496035</v>
      </c>
      <c r="AJ60" s="18">
        <v>125937995</v>
      </c>
      <c r="AK60" s="18">
        <v>207834786</v>
      </c>
      <c r="AL60" s="18">
        <v>108011189</v>
      </c>
      <c r="AM60" s="18">
        <v>19706361</v>
      </c>
      <c r="AN60" s="18">
        <v>11605119</v>
      </c>
      <c r="AO60" s="18">
        <v>8745685</v>
      </c>
      <c r="AP60" s="18">
        <v>193353000</v>
      </c>
      <c r="AQ60" s="18">
        <v>143715463</v>
      </c>
      <c r="AR60" s="18">
        <v>76825330</v>
      </c>
      <c r="AS60" s="18">
        <v>2960840956</v>
      </c>
      <c r="AT60" s="18">
        <v>102717084</v>
      </c>
      <c r="AU60" s="18">
        <v>31461016</v>
      </c>
      <c r="AV60" s="18">
        <v>90388841</v>
      </c>
      <c r="AW60" s="18">
        <v>15051146</v>
      </c>
      <c r="AX60" s="18">
        <v>507858718</v>
      </c>
      <c r="AY60" s="18">
        <v>116442380</v>
      </c>
      <c r="AZ60" s="18">
        <v>649922974</v>
      </c>
      <c r="BA60" s="18">
        <v>148322209</v>
      </c>
      <c r="BB60" s="18">
        <v>273390664</v>
      </c>
      <c r="BC60" s="18">
        <v>153151464</v>
      </c>
      <c r="BD60" s="18">
        <v>29935797</v>
      </c>
      <c r="BE60" s="18">
        <v>86750626</v>
      </c>
      <c r="BF60" s="18">
        <v>109638061</v>
      </c>
      <c r="BG60" s="18">
        <v>56068126</v>
      </c>
      <c r="BH60" s="18">
        <v>114848450</v>
      </c>
      <c r="BI60" s="18">
        <v>105625948</v>
      </c>
      <c r="BJ60" s="18">
        <v>26774210</v>
      </c>
      <c r="BK60" s="18">
        <v>23390831</v>
      </c>
      <c r="BL60" s="18">
        <v>19897892</v>
      </c>
      <c r="BM60" s="18">
        <v>6155856</v>
      </c>
      <c r="BN60" s="18">
        <v>0</v>
      </c>
      <c r="BO60" s="18">
        <v>15504392</v>
      </c>
      <c r="BP60" s="18">
        <v>55214939</v>
      </c>
      <c r="BQ60" s="18">
        <v>38184625</v>
      </c>
      <c r="BR60" s="57">
        <f t="shared" si="0"/>
        <v>9028694327</v>
      </c>
    </row>
    <row r="61" spans="1:70" x14ac:dyDescent="0.25">
      <c r="A61" s="10"/>
      <c r="B61" s="11">
        <v>331.1</v>
      </c>
      <c r="C61" s="12" t="s">
        <v>33</v>
      </c>
      <c r="D61" s="13">
        <v>237496</v>
      </c>
      <c r="E61" s="13">
        <v>0</v>
      </c>
      <c r="F61" s="13">
        <v>571410</v>
      </c>
      <c r="G61" s="13">
        <v>0</v>
      </c>
      <c r="H61" s="13">
        <v>89103</v>
      </c>
      <c r="I61" s="13">
        <v>112828681</v>
      </c>
      <c r="J61" s="13">
        <v>12838</v>
      </c>
      <c r="K61" s="13">
        <v>22950855</v>
      </c>
      <c r="L61" s="13">
        <v>178786</v>
      </c>
      <c r="M61" s="13">
        <v>0</v>
      </c>
      <c r="N61" s="13">
        <v>1100453</v>
      </c>
      <c r="O61" s="13">
        <v>134816</v>
      </c>
      <c r="P61" s="13">
        <v>0</v>
      </c>
      <c r="Q61" s="13">
        <v>102510</v>
      </c>
      <c r="R61" s="13">
        <v>12007</v>
      </c>
      <c r="S61" s="13">
        <v>100846</v>
      </c>
      <c r="T61" s="13">
        <v>53720</v>
      </c>
      <c r="U61" s="13">
        <v>8520</v>
      </c>
      <c r="V61" s="13">
        <v>0</v>
      </c>
      <c r="W61" s="13">
        <v>78776</v>
      </c>
      <c r="X61" s="13">
        <v>0</v>
      </c>
      <c r="Y61" s="13">
        <v>75230</v>
      </c>
      <c r="Z61" s="13">
        <v>0</v>
      </c>
      <c r="AA61" s="13">
        <v>1987945</v>
      </c>
      <c r="AB61" s="13">
        <v>70280</v>
      </c>
      <c r="AC61" s="13">
        <v>64038</v>
      </c>
      <c r="AD61" s="13">
        <v>405000</v>
      </c>
      <c r="AE61" s="13">
        <v>59609</v>
      </c>
      <c r="AF61" s="13">
        <v>106964</v>
      </c>
      <c r="AG61" s="13">
        <v>67657</v>
      </c>
      <c r="AH61" s="13">
        <v>0</v>
      </c>
      <c r="AI61" s="13">
        <v>0</v>
      </c>
      <c r="AJ61" s="13">
        <v>167935</v>
      </c>
      <c r="AK61" s="13">
        <v>386226</v>
      </c>
      <c r="AL61" s="13">
        <v>10371</v>
      </c>
      <c r="AM61" s="13">
        <v>66804</v>
      </c>
      <c r="AN61" s="13">
        <v>0</v>
      </c>
      <c r="AO61" s="13">
        <v>0</v>
      </c>
      <c r="AP61" s="13">
        <v>8459000</v>
      </c>
      <c r="AQ61" s="13">
        <v>211491</v>
      </c>
      <c r="AR61" s="13">
        <v>528825</v>
      </c>
      <c r="AS61" s="13">
        <v>2975667</v>
      </c>
      <c r="AT61" s="13">
        <v>267382</v>
      </c>
      <c r="AU61" s="13">
        <v>216295</v>
      </c>
      <c r="AV61" s="13">
        <v>138298</v>
      </c>
      <c r="AW61" s="13">
        <v>25173</v>
      </c>
      <c r="AX61" s="13">
        <v>133863287</v>
      </c>
      <c r="AY61" s="13">
        <v>6327588</v>
      </c>
      <c r="AZ61" s="13">
        <v>196783616</v>
      </c>
      <c r="BA61" s="13">
        <v>471560</v>
      </c>
      <c r="BB61" s="13">
        <v>0</v>
      </c>
      <c r="BC61" s="13">
        <v>280950</v>
      </c>
      <c r="BD61" s="13">
        <v>23459</v>
      </c>
      <c r="BE61" s="13">
        <v>125249</v>
      </c>
      <c r="BF61" s="13">
        <v>1202262</v>
      </c>
      <c r="BG61" s="13">
        <v>124225</v>
      </c>
      <c r="BH61" s="13">
        <v>0</v>
      </c>
      <c r="BI61" s="13">
        <v>62893</v>
      </c>
      <c r="BJ61" s="13">
        <v>11770</v>
      </c>
      <c r="BK61" s="13">
        <v>58729</v>
      </c>
      <c r="BL61" s="13">
        <v>75642</v>
      </c>
      <c r="BM61" s="13">
        <v>376530</v>
      </c>
      <c r="BN61" s="13">
        <v>0</v>
      </c>
      <c r="BO61" s="13">
        <v>179517</v>
      </c>
      <c r="BP61" s="13">
        <v>0</v>
      </c>
      <c r="BQ61" s="13">
        <v>0</v>
      </c>
      <c r="BR61" s="56">
        <f t="shared" si="0"/>
        <v>494718284</v>
      </c>
    </row>
    <row r="62" spans="1:70" x14ac:dyDescent="0.25">
      <c r="A62" s="10"/>
      <c r="B62" s="11">
        <v>331.2</v>
      </c>
      <c r="C62" s="12" t="s">
        <v>34</v>
      </c>
      <c r="D62" s="13">
        <v>1172068</v>
      </c>
      <c r="E62" s="13">
        <v>613838</v>
      </c>
      <c r="F62" s="13">
        <v>24475838</v>
      </c>
      <c r="G62" s="13">
        <v>102671</v>
      </c>
      <c r="H62" s="13">
        <v>1062216</v>
      </c>
      <c r="I62" s="13">
        <v>14626702</v>
      </c>
      <c r="J62" s="13">
        <v>2503144</v>
      </c>
      <c r="K62" s="13">
        <v>902116</v>
      </c>
      <c r="L62" s="13">
        <v>1603203</v>
      </c>
      <c r="M62" s="13">
        <v>737724</v>
      </c>
      <c r="N62" s="13">
        <v>98903126</v>
      </c>
      <c r="O62" s="13">
        <v>3681219</v>
      </c>
      <c r="P62" s="13">
        <v>398275</v>
      </c>
      <c r="Q62" s="13">
        <v>47816</v>
      </c>
      <c r="R62" s="13">
        <v>6890237</v>
      </c>
      <c r="S62" s="13">
        <v>2544334</v>
      </c>
      <c r="T62" s="13">
        <v>63315</v>
      </c>
      <c r="U62" s="13">
        <v>41553</v>
      </c>
      <c r="V62" s="13">
        <v>1169061</v>
      </c>
      <c r="W62" s="13">
        <v>2103505</v>
      </c>
      <c r="X62" s="13">
        <v>381826</v>
      </c>
      <c r="Y62" s="13">
        <v>67870</v>
      </c>
      <c r="Z62" s="13">
        <v>43390</v>
      </c>
      <c r="AA62" s="13">
        <v>146293</v>
      </c>
      <c r="AB62" s="13">
        <v>8110467</v>
      </c>
      <c r="AC62" s="13">
        <v>579705</v>
      </c>
      <c r="AD62" s="13">
        <v>12253000</v>
      </c>
      <c r="AE62" s="13">
        <v>1177937</v>
      </c>
      <c r="AF62" s="13">
        <v>546087</v>
      </c>
      <c r="AG62" s="13">
        <v>2289565</v>
      </c>
      <c r="AH62" s="13">
        <v>54915</v>
      </c>
      <c r="AI62" s="13">
        <v>0</v>
      </c>
      <c r="AJ62" s="13">
        <v>60028369</v>
      </c>
      <c r="AK62" s="13">
        <v>661197</v>
      </c>
      <c r="AL62" s="13">
        <v>1471003</v>
      </c>
      <c r="AM62" s="13">
        <v>4367468</v>
      </c>
      <c r="AN62" s="13">
        <v>607057</v>
      </c>
      <c r="AO62" s="13">
        <v>112402</v>
      </c>
      <c r="AP62" s="13">
        <v>22918000</v>
      </c>
      <c r="AQ62" s="13">
        <v>923735</v>
      </c>
      <c r="AR62" s="13">
        <v>1012807</v>
      </c>
      <c r="AS62" s="13">
        <v>9784445</v>
      </c>
      <c r="AT62" s="13">
        <v>31734407</v>
      </c>
      <c r="AU62" s="13">
        <v>10146648</v>
      </c>
      <c r="AV62" s="13">
        <v>23673572</v>
      </c>
      <c r="AW62" s="13">
        <v>298879</v>
      </c>
      <c r="AX62" s="13">
        <v>24362260</v>
      </c>
      <c r="AY62" s="13">
        <v>460570</v>
      </c>
      <c r="AZ62" s="13">
        <v>5943503</v>
      </c>
      <c r="BA62" s="13">
        <v>1873129</v>
      </c>
      <c r="BB62" s="13">
        <v>21679356</v>
      </c>
      <c r="BC62" s="13">
        <v>0</v>
      </c>
      <c r="BD62" s="13">
        <v>826912</v>
      </c>
      <c r="BE62" s="13">
        <v>7983585</v>
      </c>
      <c r="BF62" s="13">
        <v>60897944</v>
      </c>
      <c r="BG62" s="13">
        <v>3872286</v>
      </c>
      <c r="BH62" s="13">
        <v>32681065</v>
      </c>
      <c r="BI62" s="13">
        <v>125393</v>
      </c>
      <c r="BJ62" s="13">
        <v>212278</v>
      </c>
      <c r="BK62" s="13">
        <v>161715</v>
      </c>
      <c r="BL62" s="13">
        <v>6284467</v>
      </c>
      <c r="BM62" s="13">
        <v>50048</v>
      </c>
      <c r="BN62" s="13">
        <v>0</v>
      </c>
      <c r="BO62" s="13">
        <v>44171</v>
      </c>
      <c r="BP62" s="13">
        <v>101545</v>
      </c>
      <c r="BQ62" s="13">
        <v>1882606</v>
      </c>
      <c r="BR62" s="56">
        <f t="shared" ref="BR62:BR117" si="3">SUM(D62:BQ62)</f>
        <v>526475838</v>
      </c>
    </row>
    <row r="63" spans="1:70" x14ac:dyDescent="0.25">
      <c r="A63" s="10"/>
      <c r="B63" s="11">
        <v>331.31</v>
      </c>
      <c r="C63" s="12" t="s">
        <v>330</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13">
        <v>0</v>
      </c>
      <c r="X63" s="13">
        <v>0</v>
      </c>
      <c r="Y63" s="13">
        <v>425476</v>
      </c>
      <c r="Z63" s="13">
        <v>0</v>
      </c>
      <c r="AA63" s="13">
        <v>0</v>
      </c>
      <c r="AB63" s="13">
        <v>0</v>
      </c>
      <c r="AC63" s="13">
        <v>0</v>
      </c>
      <c r="AD63" s="13">
        <v>0</v>
      </c>
      <c r="AE63" s="13">
        <v>0</v>
      </c>
      <c r="AF63" s="13">
        <v>0</v>
      </c>
      <c r="AG63" s="13">
        <v>0</v>
      </c>
      <c r="AH63" s="13">
        <v>0</v>
      </c>
      <c r="AI63" s="13">
        <v>0</v>
      </c>
      <c r="AJ63" s="13">
        <v>0</v>
      </c>
      <c r="AK63" s="13">
        <v>0</v>
      </c>
      <c r="AL63" s="13">
        <v>0</v>
      </c>
      <c r="AM63" s="13">
        <v>0</v>
      </c>
      <c r="AN63" s="13">
        <v>0</v>
      </c>
      <c r="AO63" s="13">
        <v>0</v>
      </c>
      <c r="AP63" s="13">
        <v>0</v>
      </c>
      <c r="AQ63" s="13">
        <v>0</v>
      </c>
      <c r="AR63" s="13">
        <v>0</v>
      </c>
      <c r="AS63" s="13">
        <v>0</v>
      </c>
      <c r="AT63" s="13">
        <v>0</v>
      </c>
      <c r="AU63" s="13">
        <v>0</v>
      </c>
      <c r="AV63" s="13">
        <v>0</v>
      </c>
      <c r="AW63" s="13">
        <v>0</v>
      </c>
      <c r="AX63" s="13">
        <v>0</v>
      </c>
      <c r="AY63" s="13">
        <v>0</v>
      </c>
      <c r="AZ63" s="13">
        <v>0</v>
      </c>
      <c r="BA63" s="13">
        <v>0</v>
      </c>
      <c r="BB63" s="13">
        <v>0</v>
      </c>
      <c r="BC63" s="13">
        <v>0</v>
      </c>
      <c r="BD63" s="13">
        <v>0</v>
      </c>
      <c r="BE63" s="13">
        <v>0</v>
      </c>
      <c r="BF63" s="13">
        <v>0</v>
      </c>
      <c r="BG63" s="13">
        <v>0</v>
      </c>
      <c r="BH63" s="13">
        <v>0</v>
      </c>
      <c r="BI63" s="13">
        <v>0</v>
      </c>
      <c r="BJ63" s="13">
        <v>0</v>
      </c>
      <c r="BK63" s="13">
        <v>0</v>
      </c>
      <c r="BL63" s="13">
        <v>0</v>
      </c>
      <c r="BM63" s="13">
        <v>0</v>
      </c>
      <c r="BN63" s="13">
        <v>0</v>
      </c>
      <c r="BO63" s="13">
        <v>0</v>
      </c>
      <c r="BP63" s="13">
        <v>0</v>
      </c>
      <c r="BQ63" s="13">
        <v>0</v>
      </c>
      <c r="BR63" s="56">
        <f t="shared" si="3"/>
        <v>425476</v>
      </c>
    </row>
    <row r="64" spans="1:70" x14ac:dyDescent="0.25">
      <c r="A64" s="10"/>
      <c r="B64" s="11">
        <v>331.34</v>
      </c>
      <c r="C64" s="12" t="s">
        <v>331</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13">
        <v>0</v>
      </c>
      <c r="U64" s="13">
        <v>0</v>
      </c>
      <c r="V64" s="13">
        <v>0</v>
      </c>
      <c r="W64" s="13">
        <v>0</v>
      </c>
      <c r="X64" s="13">
        <v>0</v>
      </c>
      <c r="Y64" s="13">
        <v>0</v>
      </c>
      <c r="Z64" s="13">
        <v>1886</v>
      </c>
      <c r="AA64" s="13">
        <v>0</v>
      </c>
      <c r="AB64" s="13">
        <v>0</v>
      </c>
      <c r="AC64" s="13">
        <v>0</v>
      </c>
      <c r="AD64" s="13">
        <v>0</v>
      </c>
      <c r="AE64" s="13">
        <v>0</v>
      </c>
      <c r="AF64" s="13">
        <v>0</v>
      </c>
      <c r="AG64" s="13">
        <v>0</v>
      </c>
      <c r="AH64" s="13">
        <v>0</v>
      </c>
      <c r="AI64" s="13">
        <v>0</v>
      </c>
      <c r="AJ64" s="13">
        <v>0</v>
      </c>
      <c r="AK64" s="13">
        <v>0</v>
      </c>
      <c r="AL64" s="13">
        <v>0</v>
      </c>
      <c r="AM64" s="13">
        <v>0</v>
      </c>
      <c r="AN64" s="13">
        <v>0</v>
      </c>
      <c r="AO64" s="13">
        <v>0</v>
      </c>
      <c r="AP64" s="13">
        <v>0</v>
      </c>
      <c r="AQ64" s="13">
        <v>0</v>
      </c>
      <c r="AR64" s="13">
        <v>0</v>
      </c>
      <c r="AS64" s="13">
        <v>0</v>
      </c>
      <c r="AT64" s="13">
        <v>0</v>
      </c>
      <c r="AU64" s="13">
        <v>0</v>
      </c>
      <c r="AV64" s="13">
        <v>0</v>
      </c>
      <c r="AW64" s="13">
        <v>0</v>
      </c>
      <c r="AX64" s="13">
        <v>0</v>
      </c>
      <c r="AY64" s="13">
        <v>0</v>
      </c>
      <c r="AZ64" s="13">
        <v>0</v>
      </c>
      <c r="BA64" s="13">
        <v>0</v>
      </c>
      <c r="BB64" s="13">
        <v>0</v>
      </c>
      <c r="BC64" s="13">
        <v>0</v>
      </c>
      <c r="BD64" s="13">
        <v>0</v>
      </c>
      <c r="BE64" s="13">
        <v>0</v>
      </c>
      <c r="BF64" s="13">
        <v>0</v>
      </c>
      <c r="BG64" s="13">
        <v>0</v>
      </c>
      <c r="BH64" s="13">
        <v>0</v>
      </c>
      <c r="BI64" s="13">
        <v>0</v>
      </c>
      <c r="BJ64" s="13">
        <v>0</v>
      </c>
      <c r="BK64" s="13">
        <v>0</v>
      </c>
      <c r="BL64" s="13">
        <v>0</v>
      </c>
      <c r="BM64" s="13">
        <v>0</v>
      </c>
      <c r="BN64" s="13">
        <v>0</v>
      </c>
      <c r="BO64" s="13">
        <v>0</v>
      </c>
      <c r="BP64" s="13">
        <v>0</v>
      </c>
      <c r="BQ64" s="13">
        <v>0</v>
      </c>
      <c r="BR64" s="56">
        <f t="shared" si="3"/>
        <v>1886</v>
      </c>
    </row>
    <row r="65" spans="1:70" x14ac:dyDescent="0.25">
      <c r="A65" s="10"/>
      <c r="B65" s="11">
        <v>331.35</v>
      </c>
      <c r="C65" s="12" t="s">
        <v>35</v>
      </c>
      <c r="D65" s="13">
        <v>0</v>
      </c>
      <c r="E65" s="13">
        <v>0</v>
      </c>
      <c r="F65" s="13">
        <v>0</v>
      </c>
      <c r="G65" s="13">
        <v>0</v>
      </c>
      <c r="H65" s="13">
        <v>0</v>
      </c>
      <c r="I65" s="13">
        <v>0</v>
      </c>
      <c r="J65" s="13">
        <v>0</v>
      </c>
      <c r="K65" s="13">
        <v>0</v>
      </c>
      <c r="L65" s="13">
        <v>0</v>
      </c>
      <c r="M65" s="13">
        <v>0</v>
      </c>
      <c r="N65" s="13">
        <v>0</v>
      </c>
      <c r="O65" s="13">
        <v>0</v>
      </c>
      <c r="P65" s="13">
        <v>0</v>
      </c>
      <c r="Q65" s="13">
        <v>0</v>
      </c>
      <c r="R65" s="13">
        <v>0</v>
      </c>
      <c r="S65" s="13">
        <v>0</v>
      </c>
      <c r="T65" s="13">
        <v>0</v>
      </c>
      <c r="U65" s="13">
        <v>0</v>
      </c>
      <c r="V65" s="13">
        <v>0</v>
      </c>
      <c r="W65" s="13">
        <v>0</v>
      </c>
      <c r="X65" s="13">
        <v>0</v>
      </c>
      <c r="Y65" s="13">
        <v>0</v>
      </c>
      <c r="Z65" s="13">
        <v>1585</v>
      </c>
      <c r="AA65" s="13">
        <v>0</v>
      </c>
      <c r="AB65" s="13">
        <v>0</v>
      </c>
      <c r="AC65" s="13">
        <v>0</v>
      </c>
      <c r="AD65" s="13">
        <v>0</v>
      </c>
      <c r="AE65" s="13">
        <v>0</v>
      </c>
      <c r="AF65" s="13">
        <v>0</v>
      </c>
      <c r="AG65" s="13">
        <v>0</v>
      </c>
      <c r="AH65" s="13">
        <v>0</v>
      </c>
      <c r="AI65" s="13">
        <v>0</v>
      </c>
      <c r="AJ65" s="13">
        <v>0</v>
      </c>
      <c r="AK65" s="13">
        <v>0</v>
      </c>
      <c r="AL65" s="13">
        <v>13750</v>
      </c>
      <c r="AM65" s="13">
        <v>0</v>
      </c>
      <c r="AN65" s="13">
        <v>0</v>
      </c>
      <c r="AO65" s="13">
        <v>0</v>
      </c>
      <c r="AP65" s="13">
        <v>0</v>
      </c>
      <c r="AQ65" s="13">
        <v>0</v>
      </c>
      <c r="AR65" s="13">
        <v>0</v>
      </c>
      <c r="AS65" s="13">
        <v>0</v>
      </c>
      <c r="AT65" s="13">
        <v>-172303</v>
      </c>
      <c r="AU65" s="13">
        <v>0</v>
      </c>
      <c r="AV65" s="13">
        <v>0</v>
      </c>
      <c r="AW65" s="13">
        <v>0</v>
      </c>
      <c r="AX65" s="13">
        <v>0</v>
      </c>
      <c r="AY65" s="13">
        <v>0</v>
      </c>
      <c r="AZ65" s="13">
        <v>0</v>
      </c>
      <c r="BA65" s="13">
        <v>0</v>
      </c>
      <c r="BB65" s="13">
        <v>0</v>
      </c>
      <c r="BC65" s="13">
        <v>0</v>
      </c>
      <c r="BD65" s="13">
        <v>0</v>
      </c>
      <c r="BE65" s="13">
        <v>0</v>
      </c>
      <c r="BF65" s="13">
        <v>0</v>
      </c>
      <c r="BG65" s="13">
        <v>0</v>
      </c>
      <c r="BH65" s="13">
        <v>0</v>
      </c>
      <c r="BI65" s="13">
        <v>0</v>
      </c>
      <c r="BJ65" s="13">
        <v>0</v>
      </c>
      <c r="BK65" s="13">
        <v>0</v>
      </c>
      <c r="BL65" s="13">
        <v>0</v>
      </c>
      <c r="BM65" s="13">
        <v>0</v>
      </c>
      <c r="BN65" s="13">
        <v>0</v>
      </c>
      <c r="BO65" s="13">
        <v>0</v>
      </c>
      <c r="BP65" s="13">
        <v>0</v>
      </c>
      <c r="BQ65" s="13">
        <v>0</v>
      </c>
      <c r="BR65" s="56">
        <f t="shared" si="3"/>
        <v>-156968</v>
      </c>
    </row>
    <row r="66" spans="1:70" x14ac:dyDescent="0.25">
      <c r="A66" s="10"/>
      <c r="B66" s="11">
        <v>331.39</v>
      </c>
      <c r="C66" s="12" t="s">
        <v>36</v>
      </c>
      <c r="D66" s="13">
        <v>60695</v>
      </c>
      <c r="E66" s="13">
        <v>0</v>
      </c>
      <c r="F66" s="13">
        <v>937031</v>
      </c>
      <c r="G66" s="13">
        <v>0</v>
      </c>
      <c r="H66" s="13">
        <v>139000</v>
      </c>
      <c r="I66" s="13">
        <v>810079</v>
      </c>
      <c r="J66" s="13">
        <v>9713</v>
      </c>
      <c r="K66" s="13">
        <v>74877</v>
      </c>
      <c r="L66" s="13">
        <v>0</v>
      </c>
      <c r="M66" s="13">
        <v>0</v>
      </c>
      <c r="N66" s="13">
        <v>141387</v>
      </c>
      <c r="O66" s="13">
        <v>0</v>
      </c>
      <c r="P66" s="13">
        <v>0</v>
      </c>
      <c r="Q66" s="13">
        <v>0</v>
      </c>
      <c r="R66" s="13">
        <v>771619</v>
      </c>
      <c r="S66" s="13">
        <v>0</v>
      </c>
      <c r="T66" s="13">
        <v>838883</v>
      </c>
      <c r="U66" s="13">
        <v>47244</v>
      </c>
      <c r="V66" s="13">
        <v>93750</v>
      </c>
      <c r="W66" s="13">
        <v>359994</v>
      </c>
      <c r="X66" s="13">
        <v>4001391</v>
      </c>
      <c r="Y66" s="13">
        <v>0</v>
      </c>
      <c r="Z66" s="13">
        <v>12738</v>
      </c>
      <c r="AA66" s="13">
        <v>0</v>
      </c>
      <c r="AB66" s="13">
        <v>10932</v>
      </c>
      <c r="AC66" s="13">
        <v>0</v>
      </c>
      <c r="AD66" s="13">
        <v>875000</v>
      </c>
      <c r="AE66" s="13">
        <v>0</v>
      </c>
      <c r="AF66" s="13">
        <v>50000</v>
      </c>
      <c r="AG66" s="13">
        <v>4277835</v>
      </c>
      <c r="AH66" s="13">
        <v>0</v>
      </c>
      <c r="AI66" s="13">
        <v>0</v>
      </c>
      <c r="AJ66" s="13">
        <v>0</v>
      </c>
      <c r="AK66" s="13">
        <v>15000</v>
      </c>
      <c r="AL66" s="13">
        <v>0</v>
      </c>
      <c r="AM66" s="13">
        <v>0</v>
      </c>
      <c r="AN66" s="13">
        <v>0</v>
      </c>
      <c r="AO66" s="13">
        <v>0</v>
      </c>
      <c r="AP66" s="13">
        <v>15000</v>
      </c>
      <c r="AQ66" s="13">
        <v>0</v>
      </c>
      <c r="AR66" s="13">
        <v>394301</v>
      </c>
      <c r="AS66" s="13">
        <v>950416</v>
      </c>
      <c r="AT66" s="13">
        <v>-4229976</v>
      </c>
      <c r="AU66" s="13">
        <v>0</v>
      </c>
      <c r="AV66" s="13">
        <v>0</v>
      </c>
      <c r="AW66" s="13">
        <v>0</v>
      </c>
      <c r="AX66" s="13">
        <v>183326</v>
      </c>
      <c r="AY66" s="13">
        <v>0</v>
      </c>
      <c r="AZ66" s="13">
        <v>14628886</v>
      </c>
      <c r="BA66" s="13">
        <v>0</v>
      </c>
      <c r="BB66" s="13">
        <v>532898</v>
      </c>
      <c r="BC66" s="13">
        <v>104516</v>
      </c>
      <c r="BD66" s="13">
        <v>29939</v>
      </c>
      <c r="BE66" s="13">
        <v>1232563</v>
      </c>
      <c r="BF66" s="13">
        <v>784</v>
      </c>
      <c r="BG66" s="13">
        <v>254104</v>
      </c>
      <c r="BH66" s="13">
        <v>50000</v>
      </c>
      <c r="BI66" s="13">
        <v>16531</v>
      </c>
      <c r="BJ66" s="13">
        <v>0</v>
      </c>
      <c r="BK66" s="13">
        <v>0</v>
      </c>
      <c r="BL66" s="13">
        <v>0</v>
      </c>
      <c r="BM66" s="13">
        <v>0</v>
      </c>
      <c r="BN66" s="13">
        <v>0</v>
      </c>
      <c r="BO66" s="13">
        <v>0</v>
      </c>
      <c r="BP66" s="13">
        <v>0</v>
      </c>
      <c r="BQ66" s="13">
        <v>0</v>
      </c>
      <c r="BR66" s="56">
        <f t="shared" si="3"/>
        <v>27690456</v>
      </c>
    </row>
    <row r="67" spans="1:70" x14ac:dyDescent="0.25">
      <c r="A67" s="10"/>
      <c r="B67" s="11">
        <v>331.41</v>
      </c>
      <c r="C67" s="12" t="s">
        <v>37</v>
      </c>
      <c r="D67" s="13">
        <v>0</v>
      </c>
      <c r="E67" s="13">
        <v>0</v>
      </c>
      <c r="F67" s="13">
        <v>0</v>
      </c>
      <c r="G67" s="13">
        <v>0</v>
      </c>
      <c r="H67" s="13">
        <v>2280368</v>
      </c>
      <c r="I67" s="13">
        <v>71168000</v>
      </c>
      <c r="J67" s="13">
        <v>0</v>
      </c>
      <c r="K67" s="13">
        <v>0</v>
      </c>
      <c r="L67" s="13">
        <v>825589</v>
      </c>
      <c r="M67" s="13">
        <v>0</v>
      </c>
      <c r="N67" s="13">
        <v>3625608</v>
      </c>
      <c r="O67" s="13">
        <v>0</v>
      </c>
      <c r="P67" s="13">
        <v>0</v>
      </c>
      <c r="Q67" s="13">
        <v>0</v>
      </c>
      <c r="R67" s="13">
        <v>0</v>
      </c>
      <c r="S67" s="13">
        <v>8602884</v>
      </c>
      <c r="T67" s="13">
        <v>55790</v>
      </c>
      <c r="U67" s="13">
        <v>0</v>
      </c>
      <c r="V67" s="13">
        <v>0</v>
      </c>
      <c r="W67" s="13">
        <v>0</v>
      </c>
      <c r="X67" s="13">
        <v>0</v>
      </c>
      <c r="Y67" s="13">
        <v>0</v>
      </c>
      <c r="Z67" s="13">
        <v>0</v>
      </c>
      <c r="AA67" s="13">
        <v>0</v>
      </c>
      <c r="AB67" s="13">
        <v>0</v>
      </c>
      <c r="AC67" s="13">
        <v>0</v>
      </c>
      <c r="AD67" s="13">
        <v>0</v>
      </c>
      <c r="AE67" s="13">
        <v>0</v>
      </c>
      <c r="AF67" s="13">
        <v>0</v>
      </c>
      <c r="AG67" s="13">
        <v>0</v>
      </c>
      <c r="AH67" s="13">
        <v>0</v>
      </c>
      <c r="AI67" s="13">
        <v>0</v>
      </c>
      <c r="AJ67" s="13">
        <v>0</v>
      </c>
      <c r="AK67" s="13">
        <v>18186134</v>
      </c>
      <c r="AL67" s="13">
        <v>117289</v>
      </c>
      <c r="AM67" s="13">
        <v>0</v>
      </c>
      <c r="AN67" s="13">
        <v>0</v>
      </c>
      <c r="AO67" s="13">
        <v>0</v>
      </c>
      <c r="AP67" s="13">
        <v>0</v>
      </c>
      <c r="AQ67" s="13">
        <v>91656</v>
      </c>
      <c r="AR67" s="13">
        <v>0</v>
      </c>
      <c r="AS67" s="13">
        <v>0</v>
      </c>
      <c r="AT67" s="13">
        <v>8632640</v>
      </c>
      <c r="AU67" s="13">
        <v>0</v>
      </c>
      <c r="AV67" s="13">
        <v>3658845</v>
      </c>
      <c r="AW67" s="13">
        <v>0</v>
      </c>
      <c r="AX67" s="13">
        <v>0</v>
      </c>
      <c r="AY67" s="13">
        <v>0</v>
      </c>
      <c r="AZ67" s="13">
        <v>0</v>
      </c>
      <c r="BA67" s="13">
        <v>0</v>
      </c>
      <c r="BB67" s="13">
        <v>0</v>
      </c>
      <c r="BC67" s="13">
        <v>0</v>
      </c>
      <c r="BD67" s="13">
        <v>0</v>
      </c>
      <c r="BE67" s="13">
        <v>0</v>
      </c>
      <c r="BF67" s="13">
        <v>0</v>
      </c>
      <c r="BG67" s="13">
        <v>0</v>
      </c>
      <c r="BH67" s="13">
        <v>0</v>
      </c>
      <c r="BI67" s="13">
        <v>0</v>
      </c>
      <c r="BJ67" s="13">
        <v>0</v>
      </c>
      <c r="BK67" s="13">
        <v>147810</v>
      </c>
      <c r="BL67" s="13">
        <v>2750</v>
      </c>
      <c r="BM67" s="13">
        <v>0</v>
      </c>
      <c r="BN67" s="13">
        <v>0</v>
      </c>
      <c r="BO67" s="13">
        <v>0</v>
      </c>
      <c r="BP67" s="13">
        <v>0</v>
      </c>
      <c r="BQ67" s="13">
        <v>0</v>
      </c>
      <c r="BR67" s="56">
        <f t="shared" si="3"/>
        <v>117395363</v>
      </c>
    </row>
    <row r="68" spans="1:70" x14ac:dyDescent="0.25">
      <c r="A68" s="10"/>
      <c r="B68" s="11">
        <v>331.42</v>
      </c>
      <c r="C68" s="12" t="s">
        <v>38</v>
      </c>
      <c r="D68" s="13">
        <v>0</v>
      </c>
      <c r="E68" s="13">
        <v>0</v>
      </c>
      <c r="F68" s="13">
        <v>0</v>
      </c>
      <c r="G68" s="13">
        <v>0</v>
      </c>
      <c r="H68" s="13">
        <v>14937632</v>
      </c>
      <c r="I68" s="13">
        <v>49106746</v>
      </c>
      <c r="J68" s="13">
        <v>0</v>
      </c>
      <c r="K68" s="13">
        <v>0</v>
      </c>
      <c r="L68" s="13">
        <v>1187091</v>
      </c>
      <c r="M68" s="13">
        <v>0</v>
      </c>
      <c r="N68" s="13">
        <v>5323434</v>
      </c>
      <c r="O68" s="13">
        <v>0</v>
      </c>
      <c r="P68" s="13">
        <v>0</v>
      </c>
      <c r="Q68" s="13">
        <v>0</v>
      </c>
      <c r="R68" s="13">
        <v>1129577</v>
      </c>
      <c r="S68" s="13">
        <v>546861</v>
      </c>
      <c r="T68" s="13">
        <v>0</v>
      </c>
      <c r="U68" s="13">
        <v>0</v>
      </c>
      <c r="V68" s="13">
        <v>0</v>
      </c>
      <c r="W68" s="13">
        <v>0</v>
      </c>
      <c r="X68" s="13">
        <v>0</v>
      </c>
      <c r="Y68" s="13">
        <v>0</v>
      </c>
      <c r="Z68" s="13">
        <v>0</v>
      </c>
      <c r="AA68" s="13">
        <v>0</v>
      </c>
      <c r="AB68" s="13">
        <v>4356522</v>
      </c>
      <c r="AC68" s="13">
        <v>0</v>
      </c>
      <c r="AD68" s="13">
        <v>0</v>
      </c>
      <c r="AE68" s="13">
        <v>0</v>
      </c>
      <c r="AF68" s="13">
        <v>1924962</v>
      </c>
      <c r="AG68" s="13">
        <v>0</v>
      </c>
      <c r="AH68" s="13">
        <v>0</v>
      </c>
      <c r="AI68" s="13">
        <v>0</v>
      </c>
      <c r="AJ68" s="13">
        <v>0</v>
      </c>
      <c r="AK68" s="13">
        <v>16728759</v>
      </c>
      <c r="AL68" s="13">
        <v>0</v>
      </c>
      <c r="AM68" s="13">
        <v>614288</v>
      </c>
      <c r="AN68" s="13">
        <v>0</v>
      </c>
      <c r="AO68" s="13">
        <v>0</v>
      </c>
      <c r="AP68" s="13">
        <v>13026000</v>
      </c>
      <c r="AQ68" s="13">
        <v>0</v>
      </c>
      <c r="AR68" s="13">
        <v>1756116</v>
      </c>
      <c r="AS68" s="13">
        <v>0</v>
      </c>
      <c r="AT68" s="13">
        <v>0</v>
      </c>
      <c r="AU68" s="13">
        <v>0</v>
      </c>
      <c r="AV68" s="13">
        <v>4238558</v>
      </c>
      <c r="AW68" s="13">
        <v>0</v>
      </c>
      <c r="AX68" s="13">
        <v>0</v>
      </c>
      <c r="AY68" s="13">
        <v>0</v>
      </c>
      <c r="AZ68" s="13">
        <v>0</v>
      </c>
      <c r="BA68" s="13">
        <v>7025819</v>
      </c>
      <c r="BB68" s="13">
        <v>0</v>
      </c>
      <c r="BC68" s="13">
        <v>257158</v>
      </c>
      <c r="BD68" s="13">
        <v>0</v>
      </c>
      <c r="BE68" s="13">
        <v>0</v>
      </c>
      <c r="BF68" s="13">
        <v>5266555</v>
      </c>
      <c r="BG68" s="13">
        <v>0</v>
      </c>
      <c r="BH68" s="13">
        <v>8409372</v>
      </c>
      <c r="BI68" s="13">
        <v>0</v>
      </c>
      <c r="BJ68" s="13">
        <v>0</v>
      </c>
      <c r="BK68" s="13">
        <v>0</v>
      </c>
      <c r="BL68" s="13">
        <v>0</v>
      </c>
      <c r="BM68" s="13">
        <v>0</v>
      </c>
      <c r="BN68" s="13">
        <v>0</v>
      </c>
      <c r="BO68" s="13">
        <v>0</v>
      </c>
      <c r="BP68" s="13">
        <v>0</v>
      </c>
      <c r="BQ68" s="13">
        <v>0</v>
      </c>
      <c r="BR68" s="56">
        <f t="shared" si="3"/>
        <v>135835450</v>
      </c>
    </row>
    <row r="69" spans="1:70" x14ac:dyDescent="0.25">
      <c r="A69" s="10"/>
      <c r="B69" s="11">
        <v>331.49</v>
      </c>
      <c r="C69" s="12" t="s">
        <v>39</v>
      </c>
      <c r="D69" s="13">
        <v>628075</v>
      </c>
      <c r="E69" s="13">
        <v>0</v>
      </c>
      <c r="F69" s="13">
        <v>2605786</v>
      </c>
      <c r="G69" s="13">
        <v>0</v>
      </c>
      <c r="H69" s="13">
        <v>933192</v>
      </c>
      <c r="I69" s="13">
        <v>0</v>
      </c>
      <c r="J69" s="13">
        <v>601324</v>
      </c>
      <c r="K69" s="13">
        <v>5828293</v>
      </c>
      <c r="L69" s="13">
        <v>0</v>
      </c>
      <c r="M69" s="13">
        <v>0</v>
      </c>
      <c r="N69" s="13">
        <v>1994153</v>
      </c>
      <c r="O69" s="13">
        <v>3202</v>
      </c>
      <c r="P69" s="13">
        <v>1212247</v>
      </c>
      <c r="Q69" s="13">
        <v>225897</v>
      </c>
      <c r="R69" s="13">
        <v>143285</v>
      </c>
      <c r="S69" s="13">
        <v>638744</v>
      </c>
      <c r="T69" s="13">
        <v>0</v>
      </c>
      <c r="U69" s="13">
        <v>0</v>
      </c>
      <c r="V69" s="13">
        <v>0</v>
      </c>
      <c r="W69" s="13">
        <v>0</v>
      </c>
      <c r="X69" s="13">
        <v>0</v>
      </c>
      <c r="Y69" s="13">
        <v>0</v>
      </c>
      <c r="Z69" s="13">
        <v>0</v>
      </c>
      <c r="AA69" s="13">
        <v>0</v>
      </c>
      <c r="AB69" s="13">
        <v>812335</v>
      </c>
      <c r="AC69" s="13">
        <v>0</v>
      </c>
      <c r="AD69" s="13">
        <v>7441000</v>
      </c>
      <c r="AE69" s="13">
        <v>0</v>
      </c>
      <c r="AF69" s="13">
        <v>316057</v>
      </c>
      <c r="AG69" s="13">
        <v>0</v>
      </c>
      <c r="AH69" s="13">
        <v>0</v>
      </c>
      <c r="AI69" s="13">
        <v>0</v>
      </c>
      <c r="AJ69" s="13">
        <v>8684471</v>
      </c>
      <c r="AK69" s="13">
        <v>62242</v>
      </c>
      <c r="AL69" s="13">
        <v>0</v>
      </c>
      <c r="AM69" s="13">
        <v>1505</v>
      </c>
      <c r="AN69" s="13">
        <v>0</v>
      </c>
      <c r="AO69" s="13">
        <v>0</v>
      </c>
      <c r="AP69" s="13">
        <v>2253000</v>
      </c>
      <c r="AQ69" s="13">
        <v>526959</v>
      </c>
      <c r="AR69" s="13">
        <v>4919214</v>
      </c>
      <c r="AS69" s="13">
        <v>273819045</v>
      </c>
      <c r="AT69" s="13">
        <v>853365</v>
      </c>
      <c r="AU69" s="13">
        <v>4306</v>
      </c>
      <c r="AV69" s="13">
        <v>1385620</v>
      </c>
      <c r="AW69" s="13">
        <v>0</v>
      </c>
      <c r="AX69" s="13">
        <v>6009852</v>
      </c>
      <c r="AY69" s="13">
        <v>1517724</v>
      </c>
      <c r="AZ69" s="13">
        <v>40067994</v>
      </c>
      <c r="BA69" s="13">
        <v>1097721</v>
      </c>
      <c r="BB69" s="13">
        <v>2042779</v>
      </c>
      <c r="BC69" s="13">
        <v>1808666</v>
      </c>
      <c r="BD69" s="13">
        <v>102476</v>
      </c>
      <c r="BE69" s="13">
        <v>3276678</v>
      </c>
      <c r="BF69" s="13">
        <v>0</v>
      </c>
      <c r="BG69" s="13">
        <v>229307</v>
      </c>
      <c r="BH69" s="13">
        <v>1558103</v>
      </c>
      <c r="BI69" s="13">
        <v>935291</v>
      </c>
      <c r="BJ69" s="13">
        <v>942401</v>
      </c>
      <c r="BK69" s="13">
        <v>0</v>
      </c>
      <c r="BL69" s="13">
        <v>47239</v>
      </c>
      <c r="BM69" s="13">
        <v>0</v>
      </c>
      <c r="BN69" s="13">
        <v>0</v>
      </c>
      <c r="BO69" s="13">
        <v>23852</v>
      </c>
      <c r="BP69" s="13">
        <v>0</v>
      </c>
      <c r="BQ69" s="13">
        <v>28284774</v>
      </c>
      <c r="BR69" s="56">
        <f t="shared" si="3"/>
        <v>403838174</v>
      </c>
    </row>
    <row r="70" spans="1:70" x14ac:dyDescent="0.25">
      <c r="A70" s="10"/>
      <c r="B70" s="11">
        <v>331.5</v>
      </c>
      <c r="C70" s="12" t="s">
        <v>40</v>
      </c>
      <c r="D70" s="13">
        <v>4858117</v>
      </c>
      <c r="E70" s="13">
        <v>2696728</v>
      </c>
      <c r="F70" s="13">
        <v>1290153</v>
      </c>
      <c r="G70" s="13">
        <v>295736</v>
      </c>
      <c r="H70" s="13">
        <v>63581984</v>
      </c>
      <c r="I70" s="13">
        <v>0</v>
      </c>
      <c r="J70" s="13">
        <v>34621</v>
      </c>
      <c r="K70" s="13">
        <v>255798</v>
      </c>
      <c r="L70" s="13">
        <v>2382820</v>
      </c>
      <c r="M70" s="13">
        <v>410848</v>
      </c>
      <c r="N70" s="13">
        <v>3467990</v>
      </c>
      <c r="O70" s="13">
        <v>50709</v>
      </c>
      <c r="P70" s="13">
        <v>0</v>
      </c>
      <c r="Q70" s="13">
        <v>2202005</v>
      </c>
      <c r="R70" s="13">
        <v>1848716</v>
      </c>
      <c r="S70" s="13">
        <v>575581</v>
      </c>
      <c r="T70" s="13">
        <v>1170790</v>
      </c>
      <c r="U70" s="13">
        <v>619473</v>
      </c>
      <c r="V70" s="13">
        <v>34803</v>
      </c>
      <c r="W70" s="13">
        <v>0</v>
      </c>
      <c r="X70" s="13">
        <v>1976121</v>
      </c>
      <c r="Y70" s="13">
        <v>440604</v>
      </c>
      <c r="Z70" s="13">
        <v>3218915</v>
      </c>
      <c r="AA70" s="13">
        <v>494142</v>
      </c>
      <c r="AB70" s="13">
        <v>650651</v>
      </c>
      <c r="AC70" s="13">
        <v>0</v>
      </c>
      <c r="AD70" s="13">
        <v>21804000</v>
      </c>
      <c r="AE70" s="13">
        <v>3478246</v>
      </c>
      <c r="AF70" s="13">
        <v>2665087</v>
      </c>
      <c r="AG70" s="13">
        <v>46798</v>
      </c>
      <c r="AH70" s="13">
        <v>2804549</v>
      </c>
      <c r="AI70" s="13">
        <v>877509</v>
      </c>
      <c r="AJ70" s="13">
        <v>13399206</v>
      </c>
      <c r="AK70" s="13">
        <v>32668758</v>
      </c>
      <c r="AL70" s="13">
        <v>54031093</v>
      </c>
      <c r="AM70" s="13">
        <v>1252640</v>
      </c>
      <c r="AN70" s="13">
        <v>0</v>
      </c>
      <c r="AO70" s="13">
        <v>0</v>
      </c>
      <c r="AP70" s="13">
        <v>45461000</v>
      </c>
      <c r="AQ70" s="13">
        <v>4618911</v>
      </c>
      <c r="AR70" s="13">
        <v>327979</v>
      </c>
      <c r="AS70" s="13">
        <v>432089089</v>
      </c>
      <c r="AT70" s="13">
        <v>21813741</v>
      </c>
      <c r="AU70" s="13">
        <v>1235</v>
      </c>
      <c r="AV70" s="13">
        <v>1366004</v>
      </c>
      <c r="AW70" s="13">
        <v>1509288</v>
      </c>
      <c r="AX70" s="13">
        <v>32182465</v>
      </c>
      <c r="AY70" s="13">
        <v>19692797</v>
      </c>
      <c r="AZ70" s="13">
        <v>13744273</v>
      </c>
      <c r="BA70" s="13">
        <v>3642118</v>
      </c>
      <c r="BB70" s="13">
        <v>3625123</v>
      </c>
      <c r="BC70" s="13">
        <v>14363833</v>
      </c>
      <c r="BD70" s="13">
        <v>12465411</v>
      </c>
      <c r="BE70" s="13">
        <v>13894874</v>
      </c>
      <c r="BF70" s="13">
        <v>692469</v>
      </c>
      <c r="BG70" s="13">
        <v>9242005</v>
      </c>
      <c r="BH70" s="13">
        <v>-263474</v>
      </c>
      <c r="BI70" s="13">
        <v>6915892</v>
      </c>
      <c r="BJ70" s="13">
        <v>2358968</v>
      </c>
      <c r="BK70" s="13">
        <v>9559984</v>
      </c>
      <c r="BL70" s="13">
        <v>2113402</v>
      </c>
      <c r="BM70" s="13">
        <v>0</v>
      </c>
      <c r="BN70" s="13">
        <v>0</v>
      </c>
      <c r="BO70" s="13">
        <v>2727836</v>
      </c>
      <c r="BP70" s="13">
        <v>2665291</v>
      </c>
      <c r="BQ70" s="13">
        <v>0</v>
      </c>
      <c r="BR70" s="56">
        <f t="shared" si="3"/>
        <v>882395705</v>
      </c>
    </row>
    <row r="71" spans="1:70" x14ac:dyDescent="0.25">
      <c r="A71" s="10"/>
      <c r="B71" s="11">
        <v>331.51</v>
      </c>
      <c r="C71" s="12" t="s">
        <v>332</v>
      </c>
      <c r="D71" s="13">
        <v>0</v>
      </c>
      <c r="E71" s="13">
        <v>0</v>
      </c>
      <c r="F71" s="13">
        <v>0</v>
      </c>
      <c r="G71" s="13">
        <v>0</v>
      </c>
      <c r="H71" s="13">
        <v>0</v>
      </c>
      <c r="I71" s="13">
        <v>0</v>
      </c>
      <c r="J71" s="13">
        <v>0</v>
      </c>
      <c r="K71" s="13">
        <v>0</v>
      </c>
      <c r="L71" s="13">
        <v>0</v>
      </c>
      <c r="M71" s="13">
        <v>0</v>
      </c>
      <c r="N71" s="13">
        <v>0</v>
      </c>
      <c r="O71" s="13">
        <v>0</v>
      </c>
      <c r="P71" s="13">
        <v>0</v>
      </c>
      <c r="Q71" s="13">
        <v>0</v>
      </c>
      <c r="R71" s="13">
        <v>0</v>
      </c>
      <c r="S71" s="13">
        <v>0</v>
      </c>
      <c r="T71" s="13">
        <v>0</v>
      </c>
      <c r="U71" s="13">
        <v>0</v>
      </c>
      <c r="V71" s="13">
        <v>0</v>
      </c>
      <c r="W71" s="13">
        <v>0</v>
      </c>
      <c r="X71" s="13">
        <v>0</v>
      </c>
      <c r="Y71" s="13">
        <v>0</v>
      </c>
      <c r="Z71" s="13">
        <v>0</v>
      </c>
      <c r="AA71" s="13">
        <v>0</v>
      </c>
      <c r="AB71" s="13">
        <v>0</v>
      </c>
      <c r="AC71" s="13">
        <v>21031</v>
      </c>
      <c r="AD71" s="13">
        <v>0</v>
      </c>
      <c r="AE71" s="13">
        <v>0</v>
      </c>
      <c r="AF71" s="13">
        <v>0</v>
      </c>
      <c r="AG71" s="13">
        <v>0</v>
      </c>
      <c r="AH71" s="13">
        <v>0</v>
      </c>
      <c r="AI71" s="13">
        <v>817938</v>
      </c>
      <c r="AJ71" s="13">
        <v>0</v>
      </c>
      <c r="AK71" s="13">
        <v>0</v>
      </c>
      <c r="AL71" s="13">
        <v>0</v>
      </c>
      <c r="AM71" s="13">
        <v>0</v>
      </c>
      <c r="AN71" s="13">
        <v>0</v>
      </c>
      <c r="AO71" s="13">
        <v>0</v>
      </c>
      <c r="AP71" s="13">
        <v>0</v>
      </c>
      <c r="AQ71" s="13">
        <v>0</v>
      </c>
      <c r="AR71" s="13">
        <v>0</v>
      </c>
      <c r="AS71" s="13">
        <v>0</v>
      </c>
      <c r="AT71" s="13">
        <v>0</v>
      </c>
      <c r="AU71" s="13">
        <v>0</v>
      </c>
      <c r="AV71" s="13">
        <v>0</v>
      </c>
      <c r="AW71" s="13">
        <v>0</v>
      </c>
      <c r="AX71" s="13">
        <v>0</v>
      </c>
      <c r="AY71" s="13">
        <v>0</v>
      </c>
      <c r="AZ71" s="13">
        <v>0</v>
      </c>
      <c r="BA71" s="13">
        <v>0</v>
      </c>
      <c r="BB71" s="13">
        <v>0</v>
      </c>
      <c r="BC71" s="13">
        <v>42168339</v>
      </c>
      <c r="BD71" s="13">
        <v>0</v>
      </c>
      <c r="BE71" s="13">
        <v>1589137</v>
      </c>
      <c r="BF71" s="13">
        <v>0</v>
      </c>
      <c r="BG71" s="13">
        <v>0</v>
      </c>
      <c r="BH71" s="13">
        <v>0</v>
      </c>
      <c r="BI71" s="13">
        <v>0</v>
      </c>
      <c r="BJ71" s="13">
        <v>0</v>
      </c>
      <c r="BK71" s="13">
        <v>0</v>
      </c>
      <c r="BL71" s="13">
        <v>0</v>
      </c>
      <c r="BM71" s="13">
        <v>0</v>
      </c>
      <c r="BN71" s="13">
        <v>0</v>
      </c>
      <c r="BO71" s="13">
        <v>0</v>
      </c>
      <c r="BP71" s="13">
        <v>0</v>
      </c>
      <c r="BQ71" s="13">
        <v>0</v>
      </c>
      <c r="BR71" s="56">
        <f t="shared" si="3"/>
        <v>44596445</v>
      </c>
    </row>
    <row r="72" spans="1:70" x14ac:dyDescent="0.25">
      <c r="A72" s="10"/>
      <c r="B72" s="11">
        <v>331.61</v>
      </c>
      <c r="C72" s="12" t="s">
        <v>41</v>
      </c>
      <c r="D72" s="13">
        <v>0</v>
      </c>
      <c r="E72" s="13">
        <v>0</v>
      </c>
      <c r="F72" s="13">
        <v>0</v>
      </c>
      <c r="G72" s="13">
        <v>0</v>
      </c>
      <c r="H72" s="13">
        <v>829871</v>
      </c>
      <c r="I72" s="13">
        <v>0</v>
      </c>
      <c r="J72" s="13">
        <v>0</v>
      </c>
      <c r="K72" s="13">
        <v>0</v>
      </c>
      <c r="L72" s="13">
        <v>0</v>
      </c>
      <c r="M72" s="13">
        <v>91728</v>
      </c>
      <c r="N72" s="13">
        <v>0</v>
      </c>
      <c r="O72" s="13">
        <v>0</v>
      </c>
      <c r="P72" s="13">
        <v>0</v>
      </c>
      <c r="Q72" s="13">
        <v>0</v>
      </c>
      <c r="R72" s="13">
        <v>0</v>
      </c>
      <c r="S72" s="13">
        <v>6705093</v>
      </c>
      <c r="T72" s="13">
        <v>0</v>
      </c>
      <c r="U72" s="13">
        <v>0</v>
      </c>
      <c r="V72" s="13">
        <v>0</v>
      </c>
      <c r="W72" s="13">
        <v>0</v>
      </c>
      <c r="X72" s="13">
        <v>0</v>
      </c>
      <c r="Y72" s="13">
        <v>0</v>
      </c>
      <c r="Z72" s="13">
        <v>0</v>
      </c>
      <c r="AA72" s="13">
        <v>0</v>
      </c>
      <c r="AB72" s="13">
        <v>0</v>
      </c>
      <c r="AC72" s="13">
        <v>0</v>
      </c>
      <c r="AD72" s="13">
        <v>4756000</v>
      </c>
      <c r="AE72" s="13">
        <v>0</v>
      </c>
      <c r="AF72" s="13">
        <v>0</v>
      </c>
      <c r="AG72" s="13">
        <v>0</v>
      </c>
      <c r="AH72" s="13">
        <v>0</v>
      </c>
      <c r="AI72" s="13">
        <v>0</v>
      </c>
      <c r="AJ72" s="13">
        <v>139780</v>
      </c>
      <c r="AK72" s="13">
        <v>0</v>
      </c>
      <c r="AL72" s="13">
        <v>17150825</v>
      </c>
      <c r="AM72" s="13">
        <v>0</v>
      </c>
      <c r="AN72" s="13">
        <v>0</v>
      </c>
      <c r="AO72" s="13">
        <v>0</v>
      </c>
      <c r="AP72" s="13">
        <v>0</v>
      </c>
      <c r="AQ72" s="13">
        <v>0</v>
      </c>
      <c r="AR72" s="13">
        <v>0</v>
      </c>
      <c r="AS72" s="13">
        <v>0</v>
      </c>
      <c r="AT72" s="13">
        <v>0</v>
      </c>
      <c r="AU72" s="13">
        <v>0</v>
      </c>
      <c r="AV72" s="13">
        <v>0</v>
      </c>
      <c r="AW72" s="13">
        <v>65275</v>
      </c>
      <c r="AX72" s="13">
        <v>0</v>
      </c>
      <c r="AY72" s="13">
        <v>0</v>
      </c>
      <c r="AZ72" s="13">
        <v>0</v>
      </c>
      <c r="BA72" s="13">
        <v>0</v>
      </c>
      <c r="BB72" s="13">
        <v>0</v>
      </c>
      <c r="BC72" s="13">
        <v>0</v>
      </c>
      <c r="BD72" s="13">
        <v>28022</v>
      </c>
      <c r="BE72" s="13">
        <v>84697</v>
      </c>
      <c r="BF72" s="13">
        <v>0</v>
      </c>
      <c r="BG72" s="13">
        <v>0</v>
      </c>
      <c r="BH72" s="13">
        <v>0</v>
      </c>
      <c r="BI72" s="13">
        <v>0</v>
      </c>
      <c r="BJ72" s="13">
        <v>0</v>
      </c>
      <c r="BK72" s="13">
        <v>0</v>
      </c>
      <c r="BL72" s="13">
        <v>0</v>
      </c>
      <c r="BM72" s="13">
        <v>0</v>
      </c>
      <c r="BN72" s="13">
        <v>0</v>
      </c>
      <c r="BO72" s="13">
        <v>0</v>
      </c>
      <c r="BP72" s="13">
        <v>0</v>
      </c>
      <c r="BQ72" s="13">
        <v>0</v>
      </c>
      <c r="BR72" s="56">
        <f t="shared" si="3"/>
        <v>29851291</v>
      </c>
    </row>
    <row r="73" spans="1:70" x14ac:dyDescent="0.25">
      <c r="A73" s="10"/>
      <c r="B73" s="11">
        <v>331.62</v>
      </c>
      <c r="C73" s="12" t="s">
        <v>42</v>
      </c>
      <c r="D73" s="13">
        <v>0</v>
      </c>
      <c r="E73" s="13">
        <v>0</v>
      </c>
      <c r="F73" s="13">
        <v>0</v>
      </c>
      <c r="G73" s="13">
        <v>2919545</v>
      </c>
      <c r="H73" s="13">
        <v>0</v>
      </c>
      <c r="I73" s="13">
        <v>0</v>
      </c>
      <c r="J73" s="13">
        <v>0</v>
      </c>
      <c r="K73" s="13">
        <v>1113347</v>
      </c>
      <c r="L73" s="13">
        <v>0</v>
      </c>
      <c r="M73" s="13">
        <v>23040368</v>
      </c>
      <c r="N73" s="13">
        <v>0</v>
      </c>
      <c r="O73" s="13">
        <v>0</v>
      </c>
      <c r="P73" s="13">
        <v>4294997</v>
      </c>
      <c r="Q73" s="13">
        <v>0</v>
      </c>
      <c r="R73" s="13">
        <v>0</v>
      </c>
      <c r="S73" s="13">
        <v>83193</v>
      </c>
      <c r="T73" s="13">
        <v>0</v>
      </c>
      <c r="U73" s="13">
        <v>0</v>
      </c>
      <c r="V73" s="13">
        <v>0</v>
      </c>
      <c r="W73" s="13">
        <v>0</v>
      </c>
      <c r="X73" s="13">
        <v>0</v>
      </c>
      <c r="Y73" s="13">
        <v>0</v>
      </c>
      <c r="Z73" s="13">
        <v>0</v>
      </c>
      <c r="AA73" s="13">
        <v>0</v>
      </c>
      <c r="AB73" s="13">
        <v>0</v>
      </c>
      <c r="AC73" s="13">
        <v>15064351</v>
      </c>
      <c r="AD73" s="13">
        <v>0</v>
      </c>
      <c r="AE73" s="13">
        <v>0</v>
      </c>
      <c r="AF73" s="13">
        <v>2198845</v>
      </c>
      <c r="AG73" s="13">
        <v>0</v>
      </c>
      <c r="AH73" s="13">
        <v>0</v>
      </c>
      <c r="AI73" s="13">
        <v>0</v>
      </c>
      <c r="AJ73" s="13">
        <v>0</v>
      </c>
      <c r="AK73" s="13">
        <v>3112042</v>
      </c>
      <c r="AL73" s="13">
        <v>0</v>
      </c>
      <c r="AM73" s="13">
        <v>0</v>
      </c>
      <c r="AN73" s="13">
        <v>0</v>
      </c>
      <c r="AO73" s="13">
        <v>0</v>
      </c>
      <c r="AP73" s="13">
        <v>147000</v>
      </c>
      <c r="AQ73" s="13">
        <v>0</v>
      </c>
      <c r="AR73" s="13">
        <v>-7246</v>
      </c>
      <c r="AS73" s="13">
        <v>0</v>
      </c>
      <c r="AT73" s="13">
        <v>0</v>
      </c>
      <c r="AU73" s="13">
        <v>243614</v>
      </c>
      <c r="AV73" s="13">
        <v>0</v>
      </c>
      <c r="AW73" s="13">
        <v>0</v>
      </c>
      <c r="AX73" s="13">
        <v>1136504</v>
      </c>
      <c r="AY73" s="13">
        <v>0</v>
      </c>
      <c r="AZ73" s="13">
        <v>319452</v>
      </c>
      <c r="BA73" s="13">
        <v>23394634</v>
      </c>
      <c r="BB73" s="13">
        <v>4400382</v>
      </c>
      <c r="BC73" s="13">
        <v>0</v>
      </c>
      <c r="BD73" s="13">
        <v>0</v>
      </c>
      <c r="BE73" s="13">
        <v>0</v>
      </c>
      <c r="BF73" s="13">
        <v>0</v>
      </c>
      <c r="BG73" s="13">
        <v>0</v>
      </c>
      <c r="BH73" s="13">
        <v>0</v>
      </c>
      <c r="BI73" s="13">
        <v>0</v>
      </c>
      <c r="BJ73" s="13">
        <v>0</v>
      </c>
      <c r="BK73" s="13">
        <v>0</v>
      </c>
      <c r="BL73" s="13">
        <v>0</v>
      </c>
      <c r="BM73" s="13">
        <v>0</v>
      </c>
      <c r="BN73" s="13">
        <v>0</v>
      </c>
      <c r="BO73" s="13">
        <v>0</v>
      </c>
      <c r="BP73" s="13">
        <v>0</v>
      </c>
      <c r="BQ73" s="13">
        <v>0</v>
      </c>
      <c r="BR73" s="56">
        <f t="shared" si="3"/>
        <v>81461028</v>
      </c>
    </row>
    <row r="74" spans="1:70" x14ac:dyDescent="0.25">
      <c r="A74" s="10"/>
      <c r="B74" s="11">
        <v>331.65</v>
      </c>
      <c r="C74" s="12" t="s">
        <v>43</v>
      </c>
      <c r="D74" s="13">
        <v>0</v>
      </c>
      <c r="E74" s="13">
        <v>80287</v>
      </c>
      <c r="F74" s="13">
        <v>0</v>
      </c>
      <c r="G74" s="13">
        <v>155735</v>
      </c>
      <c r="H74" s="13">
        <v>369129</v>
      </c>
      <c r="I74" s="13">
        <v>668809</v>
      </c>
      <c r="J74" s="13">
        <v>0</v>
      </c>
      <c r="K74" s="13">
        <v>0</v>
      </c>
      <c r="L74" s="13">
        <v>258969</v>
      </c>
      <c r="M74" s="13">
        <v>407663</v>
      </c>
      <c r="N74" s="13">
        <v>0</v>
      </c>
      <c r="O74" s="13">
        <v>83872</v>
      </c>
      <c r="P74" s="13">
        <v>0</v>
      </c>
      <c r="Q74" s="13">
        <v>40355</v>
      </c>
      <c r="R74" s="13">
        <v>407695</v>
      </c>
      <c r="S74" s="13">
        <v>0</v>
      </c>
      <c r="T74" s="13">
        <v>42893</v>
      </c>
      <c r="U74" s="13">
        <v>191370</v>
      </c>
      <c r="V74" s="13">
        <v>106371</v>
      </c>
      <c r="W74" s="13">
        <v>80884</v>
      </c>
      <c r="X74" s="13">
        <v>177321</v>
      </c>
      <c r="Y74" s="13">
        <v>0</v>
      </c>
      <c r="Z74" s="13">
        <v>62951</v>
      </c>
      <c r="AA74" s="13">
        <v>0</v>
      </c>
      <c r="AB74" s="13">
        <v>213492</v>
      </c>
      <c r="AC74" s="13">
        <v>354129</v>
      </c>
      <c r="AD74" s="13">
        <v>1408000</v>
      </c>
      <c r="AE74" s="13">
        <v>87679</v>
      </c>
      <c r="AF74" s="13">
        <v>0</v>
      </c>
      <c r="AG74" s="13">
        <v>265012</v>
      </c>
      <c r="AH74" s="13">
        <v>0</v>
      </c>
      <c r="AI74" s="13">
        <v>0</v>
      </c>
      <c r="AJ74" s="13">
        <v>199092</v>
      </c>
      <c r="AK74" s="13">
        <v>1332755</v>
      </c>
      <c r="AL74" s="13">
        <v>200478</v>
      </c>
      <c r="AM74" s="13">
        <v>78479</v>
      </c>
      <c r="AN74" s="13">
        <v>0</v>
      </c>
      <c r="AO74" s="13">
        <v>0</v>
      </c>
      <c r="AP74" s="13">
        <v>0</v>
      </c>
      <c r="AQ74" s="13">
        <v>0</v>
      </c>
      <c r="AR74" s="13">
        <v>89403</v>
      </c>
      <c r="AS74" s="13">
        <v>0</v>
      </c>
      <c r="AT74" s="13">
        <v>6153</v>
      </c>
      <c r="AU74" s="13">
        <v>105780</v>
      </c>
      <c r="AV74" s="13">
        <v>456232</v>
      </c>
      <c r="AW74" s="13">
        <v>176563</v>
      </c>
      <c r="AX74" s="13">
        <v>1639726</v>
      </c>
      <c r="AY74" s="13">
        <v>0</v>
      </c>
      <c r="AZ74" s="13">
        <v>0</v>
      </c>
      <c r="BA74" s="13">
        <v>0</v>
      </c>
      <c r="BB74" s="13">
        <v>558441</v>
      </c>
      <c r="BC74" s="13">
        <v>330580</v>
      </c>
      <c r="BD74" s="13">
        <v>231351</v>
      </c>
      <c r="BE74" s="13">
        <v>0</v>
      </c>
      <c r="BF74" s="13">
        <v>0</v>
      </c>
      <c r="BG74" s="13">
        <v>4231</v>
      </c>
      <c r="BH74" s="13">
        <v>0</v>
      </c>
      <c r="BI74" s="13">
        <v>1118077</v>
      </c>
      <c r="BJ74" s="13">
        <v>0</v>
      </c>
      <c r="BK74" s="13">
        <v>0</v>
      </c>
      <c r="BL74" s="13">
        <v>0</v>
      </c>
      <c r="BM74" s="13">
        <v>123179</v>
      </c>
      <c r="BN74" s="13">
        <v>0</v>
      </c>
      <c r="BO74" s="13">
        <v>56458</v>
      </c>
      <c r="BP74" s="13">
        <v>164295</v>
      </c>
      <c r="BQ74" s="13">
        <v>103290</v>
      </c>
      <c r="BR74" s="56">
        <f t="shared" si="3"/>
        <v>12437179</v>
      </c>
    </row>
    <row r="75" spans="1:70" x14ac:dyDescent="0.25">
      <c r="A75" s="10"/>
      <c r="B75" s="11">
        <v>331.69</v>
      </c>
      <c r="C75" s="12" t="s">
        <v>44</v>
      </c>
      <c r="D75" s="13">
        <v>667187</v>
      </c>
      <c r="E75" s="13">
        <v>0</v>
      </c>
      <c r="F75" s="13">
        <v>0</v>
      </c>
      <c r="G75" s="13">
        <v>0</v>
      </c>
      <c r="H75" s="13">
        <v>2200060</v>
      </c>
      <c r="I75" s="13">
        <v>43831309</v>
      </c>
      <c r="J75" s="13">
        <v>88749</v>
      </c>
      <c r="K75" s="13">
        <v>848236</v>
      </c>
      <c r="L75" s="13">
        <v>1324859</v>
      </c>
      <c r="M75" s="13">
        <v>0</v>
      </c>
      <c r="N75" s="13">
        <v>2861103</v>
      </c>
      <c r="O75" s="13">
        <v>51000</v>
      </c>
      <c r="P75" s="13">
        <v>270443</v>
      </c>
      <c r="Q75" s="13">
        <v>0</v>
      </c>
      <c r="R75" s="13">
        <v>0</v>
      </c>
      <c r="S75" s="13">
        <v>445613</v>
      </c>
      <c r="T75" s="13">
        <v>0</v>
      </c>
      <c r="U75" s="13">
        <v>2377786</v>
      </c>
      <c r="V75" s="13">
        <v>0</v>
      </c>
      <c r="W75" s="13">
        <v>0</v>
      </c>
      <c r="X75" s="13">
        <v>0</v>
      </c>
      <c r="Y75" s="13">
        <v>156283</v>
      </c>
      <c r="Z75" s="13">
        <v>0</v>
      </c>
      <c r="AA75" s="13">
        <v>0</v>
      </c>
      <c r="AB75" s="13">
        <v>0</v>
      </c>
      <c r="AC75" s="13">
        <v>320833</v>
      </c>
      <c r="AD75" s="13">
        <v>55780000</v>
      </c>
      <c r="AE75" s="13">
        <v>0</v>
      </c>
      <c r="AF75" s="13">
        <v>23423246</v>
      </c>
      <c r="AG75" s="13">
        <v>0</v>
      </c>
      <c r="AH75" s="13">
        <v>0</v>
      </c>
      <c r="AI75" s="13">
        <v>0</v>
      </c>
      <c r="AJ75" s="13">
        <v>0</v>
      </c>
      <c r="AK75" s="13">
        <v>0</v>
      </c>
      <c r="AL75" s="13">
        <v>0</v>
      </c>
      <c r="AM75" s="13">
        <v>0</v>
      </c>
      <c r="AN75" s="13">
        <v>0</v>
      </c>
      <c r="AO75" s="13">
        <v>54486</v>
      </c>
      <c r="AP75" s="13">
        <v>5806000</v>
      </c>
      <c r="AQ75" s="13">
        <v>420097</v>
      </c>
      <c r="AR75" s="13">
        <v>685642</v>
      </c>
      <c r="AS75" s="13">
        <v>174147579</v>
      </c>
      <c r="AT75" s="13">
        <v>649781</v>
      </c>
      <c r="AU75" s="13">
        <v>0</v>
      </c>
      <c r="AV75" s="13">
        <v>0</v>
      </c>
      <c r="AW75" s="13">
        <v>252029</v>
      </c>
      <c r="AX75" s="13">
        <v>37765779</v>
      </c>
      <c r="AY75" s="13">
        <v>2712481</v>
      </c>
      <c r="AZ75" s="13">
        <v>56845690</v>
      </c>
      <c r="BA75" s="13">
        <v>283389</v>
      </c>
      <c r="BB75" s="13">
        <v>1353928</v>
      </c>
      <c r="BC75" s="13">
        <v>13401110</v>
      </c>
      <c r="BD75" s="13">
        <v>0</v>
      </c>
      <c r="BE75" s="13">
        <v>3876816</v>
      </c>
      <c r="BF75" s="13">
        <v>859251</v>
      </c>
      <c r="BG75" s="13">
        <v>0</v>
      </c>
      <c r="BH75" s="13">
        <v>332389</v>
      </c>
      <c r="BI75" s="13">
        <v>13297833</v>
      </c>
      <c r="BJ75" s="13">
        <v>139829</v>
      </c>
      <c r="BK75" s="13">
        <v>210801</v>
      </c>
      <c r="BL75" s="13">
        <v>0</v>
      </c>
      <c r="BM75" s="13">
        <v>0</v>
      </c>
      <c r="BN75" s="13">
        <v>0</v>
      </c>
      <c r="BO75" s="13">
        <v>0</v>
      </c>
      <c r="BP75" s="13">
        <v>3557</v>
      </c>
      <c r="BQ75" s="13">
        <v>0</v>
      </c>
      <c r="BR75" s="56">
        <f t="shared" si="3"/>
        <v>447745174</v>
      </c>
    </row>
    <row r="76" spans="1:70" x14ac:dyDescent="0.25">
      <c r="A76" s="10"/>
      <c r="B76" s="11">
        <v>331.7</v>
      </c>
      <c r="C76" s="12" t="s">
        <v>45</v>
      </c>
      <c r="D76" s="13">
        <v>0</v>
      </c>
      <c r="E76" s="13">
        <v>0</v>
      </c>
      <c r="F76" s="13">
        <v>0</v>
      </c>
      <c r="G76" s="13">
        <v>0</v>
      </c>
      <c r="H76" s="13">
        <v>94341</v>
      </c>
      <c r="I76" s="13">
        <v>139892</v>
      </c>
      <c r="J76" s="13">
        <v>0</v>
      </c>
      <c r="K76" s="13">
        <v>0</v>
      </c>
      <c r="L76" s="13">
        <v>6779</v>
      </c>
      <c r="M76" s="13">
        <v>0</v>
      </c>
      <c r="N76" s="13">
        <v>0</v>
      </c>
      <c r="O76" s="13">
        <v>0</v>
      </c>
      <c r="P76" s="13">
        <v>0</v>
      </c>
      <c r="Q76" s="13">
        <v>0</v>
      </c>
      <c r="R76" s="13">
        <v>642210</v>
      </c>
      <c r="S76" s="13">
        <v>0</v>
      </c>
      <c r="T76" s="13">
        <v>115921</v>
      </c>
      <c r="U76" s="13">
        <v>199999</v>
      </c>
      <c r="V76" s="13">
        <v>0</v>
      </c>
      <c r="W76" s="13">
        <v>0</v>
      </c>
      <c r="X76" s="13">
        <v>131127</v>
      </c>
      <c r="Y76" s="13">
        <v>0</v>
      </c>
      <c r="Z76" s="13">
        <v>0</v>
      </c>
      <c r="AA76" s="13">
        <v>0</v>
      </c>
      <c r="AB76" s="13">
        <v>70869</v>
      </c>
      <c r="AC76" s="13">
        <v>0</v>
      </c>
      <c r="AD76" s="13">
        <v>45000</v>
      </c>
      <c r="AE76" s="13">
        <v>0</v>
      </c>
      <c r="AF76" s="13">
        <v>0</v>
      </c>
      <c r="AG76" s="13">
        <v>0</v>
      </c>
      <c r="AH76" s="13">
        <v>0</v>
      </c>
      <c r="AI76" s="13">
        <v>0</v>
      </c>
      <c r="AJ76" s="13">
        <v>35551</v>
      </c>
      <c r="AK76" s="13">
        <v>0</v>
      </c>
      <c r="AL76" s="13">
        <v>12029</v>
      </c>
      <c r="AM76" s="13">
        <v>135022</v>
      </c>
      <c r="AN76" s="13">
        <v>0</v>
      </c>
      <c r="AO76" s="13">
        <v>0</v>
      </c>
      <c r="AP76" s="13">
        <v>1646000</v>
      </c>
      <c r="AQ76" s="13">
        <v>0</v>
      </c>
      <c r="AR76" s="13">
        <v>0</v>
      </c>
      <c r="AS76" s="13">
        <v>1455273</v>
      </c>
      <c r="AT76" s="13">
        <v>83225</v>
      </c>
      <c r="AU76" s="13">
        <v>75307</v>
      </c>
      <c r="AV76" s="13">
        <v>54203</v>
      </c>
      <c r="AW76" s="13">
        <v>177594</v>
      </c>
      <c r="AX76" s="13">
        <v>0</v>
      </c>
      <c r="AY76" s="13">
        <v>0</v>
      </c>
      <c r="AZ76" s="13">
        <v>193093</v>
      </c>
      <c r="BA76" s="13">
        <v>68207</v>
      </c>
      <c r="BB76" s="13">
        <v>109613</v>
      </c>
      <c r="BC76" s="13">
        <v>117987</v>
      </c>
      <c r="BD76" s="13">
        <v>0</v>
      </c>
      <c r="BE76" s="13">
        <v>5984568</v>
      </c>
      <c r="BF76" s="13">
        <v>0</v>
      </c>
      <c r="BG76" s="13">
        <v>0</v>
      </c>
      <c r="BH76" s="13">
        <v>0</v>
      </c>
      <c r="BI76" s="13">
        <v>6600</v>
      </c>
      <c r="BJ76" s="13">
        <v>0</v>
      </c>
      <c r="BK76" s="13">
        <v>0</v>
      </c>
      <c r="BL76" s="13">
        <v>0</v>
      </c>
      <c r="BM76" s="13">
        <v>0</v>
      </c>
      <c r="BN76" s="13">
        <v>0</v>
      </c>
      <c r="BO76" s="13">
        <v>0</v>
      </c>
      <c r="BP76" s="13">
        <v>76892</v>
      </c>
      <c r="BQ76" s="13">
        <v>0</v>
      </c>
      <c r="BR76" s="56">
        <f t="shared" si="3"/>
        <v>11677302</v>
      </c>
    </row>
    <row r="77" spans="1:70" x14ac:dyDescent="0.25">
      <c r="A77" s="10"/>
      <c r="B77" s="11">
        <v>331.81</v>
      </c>
      <c r="C77" s="12" t="s">
        <v>46</v>
      </c>
      <c r="D77" s="13">
        <v>0</v>
      </c>
      <c r="E77" s="13">
        <v>0</v>
      </c>
      <c r="F77" s="13">
        <v>0</v>
      </c>
      <c r="G77" s="13">
        <v>0</v>
      </c>
      <c r="H77" s="13">
        <v>0</v>
      </c>
      <c r="I77" s="13">
        <v>0</v>
      </c>
      <c r="J77" s="13">
        <v>0</v>
      </c>
      <c r="K77" s="13">
        <v>0</v>
      </c>
      <c r="L77" s="13">
        <v>0</v>
      </c>
      <c r="M77" s="13">
        <v>0</v>
      </c>
      <c r="N77" s="13">
        <v>0</v>
      </c>
      <c r="O77" s="13">
        <v>0</v>
      </c>
      <c r="P77" s="13">
        <v>0</v>
      </c>
      <c r="Q77" s="13">
        <v>0</v>
      </c>
      <c r="R77" s="13">
        <v>0</v>
      </c>
      <c r="S77" s="13">
        <v>0</v>
      </c>
      <c r="T77" s="13">
        <v>356</v>
      </c>
      <c r="U77" s="13">
        <v>0</v>
      </c>
      <c r="V77" s="13">
        <v>0</v>
      </c>
      <c r="W77" s="13">
        <v>0</v>
      </c>
      <c r="X77" s="13">
        <v>0</v>
      </c>
      <c r="Y77" s="13">
        <v>0</v>
      </c>
      <c r="Z77" s="13">
        <v>0</v>
      </c>
      <c r="AA77" s="13">
        <v>0</v>
      </c>
      <c r="AB77" s="13">
        <v>0</v>
      </c>
      <c r="AC77" s="13">
        <v>0</v>
      </c>
      <c r="AD77" s="13">
        <v>0</v>
      </c>
      <c r="AE77" s="13">
        <v>0</v>
      </c>
      <c r="AF77" s="13">
        <v>0</v>
      </c>
      <c r="AG77" s="13">
        <v>0</v>
      </c>
      <c r="AH77" s="13">
        <v>0</v>
      </c>
      <c r="AI77" s="13">
        <v>0</v>
      </c>
      <c r="AJ77" s="13">
        <v>0</v>
      </c>
      <c r="AK77" s="13">
        <v>0</v>
      </c>
      <c r="AL77" s="13">
        <v>0</v>
      </c>
      <c r="AM77" s="13">
        <v>0</v>
      </c>
      <c r="AN77" s="13">
        <v>371</v>
      </c>
      <c r="AO77" s="13">
        <v>0</v>
      </c>
      <c r="AP77" s="13">
        <v>0</v>
      </c>
      <c r="AQ77" s="13">
        <v>0</v>
      </c>
      <c r="AR77" s="13">
        <v>0</v>
      </c>
      <c r="AS77" s="13">
        <v>0</v>
      </c>
      <c r="AT77" s="13">
        <v>0</v>
      </c>
      <c r="AU77" s="13">
        <v>0</v>
      </c>
      <c r="AV77" s="13">
        <v>5557</v>
      </c>
      <c r="AW77" s="13">
        <v>0</v>
      </c>
      <c r="AX77" s="13">
        <v>0</v>
      </c>
      <c r="AY77" s="13">
        <v>0</v>
      </c>
      <c r="AZ77" s="13">
        <v>0</v>
      </c>
      <c r="BA77" s="13">
        <v>0</v>
      </c>
      <c r="BB77" s="13">
        <v>0</v>
      </c>
      <c r="BC77" s="13">
        <v>0</v>
      </c>
      <c r="BD77" s="13">
        <v>0</v>
      </c>
      <c r="BE77" s="13">
        <v>0</v>
      </c>
      <c r="BF77" s="13">
        <v>0</v>
      </c>
      <c r="BG77" s="13">
        <v>0</v>
      </c>
      <c r="BH77" s="13">
        <v>0</v>
      </c>
      <c r="BI77" s="13">
        <v>0</v>
      </c>
      <c r="BJ77" s="13">
        <v>0</v>
      </c>
      <c r="BK77" s="13">
        <v>0</v>
      </c>
      <c r="BL77" s="13">
        <v>0</v>
      </c>
      <c r="BM77" s="13">
        <v>0</v>
      </c>
      <c r="BN77" s="13">
        <v>0</v>
      </c>
      <c r="BO77" s="13">
        <v>0</v>
      </c>
      <c r="BP77" s="13">
        <v>0</v>
      </c>
      <c r="BQ77" s="13">
        <v>0</v>
      </c>
      <c r="BR77" s="56">
        <f t="shared" si="3"/>
        <v>6284</v>
      </c>
    </row>
    <row r="78" spans="1:70" x14ac:dyDescent="0.25">
      <c r="A78" s="10"/>
      <c r="B78" s="11">
        <v>331.82</v>
      </c>
      <c r="C78" s="12" t="s">
        <v>47</v>
      </c>
      <c r="D78" s="13">
        <v>0</v>
      </c>
      <c r="E78" s="13">
        <v>0</v>
      </c>
      <c r="F78" s="13">
        <v>0</v>
      </c>
      <c r="G78" s="13">
        <v>0</v>
      </c>
      <c r="H78" s="13">
        <v>0</v>
      </c>
      <c r="I78" s="13">
        <v>0</v>
      </c>
      <c r="J78" s="13">
        <v>0</v>
      </c>
      <c r="K78" s="13">
        <v>0</v>
      </c>
      <c r="L78" s="13">
        <v>0</v>
      </c>
      <c r="M78" s="13">
        <v>0</v>
      </c>
      <c r="N78" s="13">
        <v>0</v>
      </c>
      <c r="O78" s="13">
        <v>0</v>
      </c>
      <c r="P78" s="13">
        <v>0</v>
      </c>
      <c r="Q78" s="13">
        <v>0</v>
      </c>
      <c r="R78" s="13">
        <v>0</v>
      </c>
      <c r="S78" s="13">
        <v>0</v>
      </c>
      <c r="T78" s="13">
        <v>0</v>
      </c>
      <c r="U78" s="13">
        <v>0</v>
      </c>
      <c r="V78" s="13">
        <v>0</v>
      </c>
      <c r="W78" s="13">
        <v>0</v>
      </c>
      <c r="X78" s="13">
        <v>0</v>
      </c>
      <c r="Y78" s="13">
        <v>0</v>
      </c>
      <c r="Z78" s="13">
        <v>0</v>
      </c>
      <c r="AA78" s="13">
        <v>0</v>
      </c>
      <c r="AB78" s="13">
        <v>365334</v>
      </c>
      <c r="AC78" s="13">
        <v>0</v>
      </c>
      <c r="AD78" s="13">
        <v>0</v>
      </c>
      <c r="AE78" s="13">
        <v>0</v>
      </c>
      <c r="AF78" s="13">
        <v>0</v>
      </c>
      <c r="AG78" s="13">
        <v>0</v>
      </c>
      <c r="AH78" s="13">
        <v>0</v>
      </c>
      <c r="AI78" s="13">
        <v>0</v>
      </c>
      <c r="AJ78" s="13">
        <v>0</v>
      </c>
      <c r="AK78" s="13">
        <v>0</v>
      </c>
      <c r="AL78" s="13">
        <v>0</v>
      </c>
      <c r="AM78" s="13">
        <v>0</v>
      </c>
      <c r="AN78" s="13">
        <v>0</v>
      </c>
      <c r="AO78" s="13">
        <v>0</v>
      </c>
      <c r="AP78" s="13">
        <v>0</v>
      </c>
      <c r="AQ78" s="13">
        <v>85220</v>
      </c>
      <c r="AR78" s="13">
        <v>0</v>
      </c>
      <c r="AS78" s="13">
        <v>0</v>
      </c>
      <c r="AT78" s="13">
        <v>0</v>
      </c>
      <c r="AU78" s="13">
        <v>0</v>
      </c>
      <c r="AV78" s="13">
        <v>0</v>
      </c>
      <c r="AW78" s="13">
        <v>0</v>
      </c>
      <c r="AX78" s="13">
        <v>0</v>
      </c>
      <c r="AY78" s="13">
        <v>0</v>
      </c>
      <c r="AZ78" s="13">
        <v>0</v>
      </c>
      <c r="BA78" s="13">
        <v>638567</v>
      </c>
      <c r="BB78" s="13">
        <v>0</v>
      </c>
      <c r="BC78" s="13">
        <v>0</v>
      </c>
      <c r="BD78" s="13">
        <v>0</v>
      </c>
      <c r="BE78" s="13">
        <v>0</v>
      </c>
      <c r="BF78" s="13">
        <v>0</v>
      </c>
      <c r="BG78" s="13">
        <v>0</v>
      </c>
      <c r="BH78" s="13">
        <v>0</v>
      </c>
      <c r="BI78" s="13">
        <v>631683</v>
      </c>
      <c r="BJ78" s="13">
        <v>0</v>
      </c>
      <c r="BK78" s="13">
        <v>0</v>
      </c>
      <c r="BL78" s="13">
        <v>0</v>
      </c>
      <c r="BM78" s="13">
        <v>0</v>
      </c>
      <c r="BN78" s="13">
        <v>0</v>
      </c>
      <c r="BO78" s="13">
        <v>0</v>
      </c>
      <c r="BP78" s="13">
        <v>0</v>
      </c>
      <c r="BQ78" s="13">
        <v>0</v>
      </c>
      <c r="BR78" s="56">
        <f t="shared" si="3"/>
        <v>1720804</v>
      </c>
    </row>
    <row r="79" spans="1:70" x14ac:dyDescent="0.25">
      <c r="A79" s="10"/>
      <c r="B79" s="11">
        <v>331.89</v>
      </c>
      <c r="C79" s="12" t="s">
        <v>48</v>
      </c>
      <c r="D79" s="13">
        <v>0</v>
      </c>
      <c r="E79" s="13">
        <v>0</v>
      </c>
      <c r="F79" s="13">
        <v>0</v>
      </c>
      <c r="G79" s="13">
        <v>0</v>
      </c>
      <c r="H79" s="13">
        <v>0</v>
      </c>
      <c r="I79" s="13">
        <v>0</v>
      </c>
      <c r="J79" s="13">
        <v>0</v>
      </c>
      <c r="K79" s="13">
        <v>0</v>
      </c>
      <c r="L79" s="13">
        <v>0</v>
      </c>
      <c r="M79" s="13">
        <v>0</v>
      </c>
      <c r="N79" s="13">
        <v>0</v>
      </c>
      <c r="O79" s="13">
        <v>0</v>
      </c>
      <c r="P79" s="13">
        <v>0</v>
      </c>
      <c r="Q79" s="13">
        <v>0</v>
      </c>
      <c r="R79" s="13">
        <v>0</v>
      </c>
      <c r="S79" s="13">
        <v>0</v>
      </c>
      <c r="T79" s="13">
        <v>0</v>
      </c>
      <c r="U79" s="13">
        <v>0</v>
      </c>
      <c r="V79" s="13">
        <v>0</v>
      </c>
      <c r="W79" s="13">
        <v>0</v>
      </c>
      <c r="X79" s="13">
        <v>0</v>
      </c>
      <c r="Y79" s="13">
        <v>0</v>
      </c>
      <c r="Z79" s="13">
        <v>0</v>
      </c>
      <c r="AA79" s="13">
        <v>0</v>
      </c>
      <c r="AB79" s="13">
        <v>0</v>
      </c>
      <c r="AC79" s="13">
        <v>0</v>
      </c>
      <c r="AD79" s="13">
        <v>63000</v>
      </c>
      <c r="AE79" s="13">
        <v>306194</v>
      </c>
      <c r="AF79" s="13">
        <v>0</v>
      </c>
      <c r="AG79" s="13">
        <v>0</v>
      </c>
      <c r="AH79" s="13">
        <v>0</v>
      </c>
      <c r="AI79" s="13">
        <v>0</v>
      </c>
      <c r="AJ79" s="13">
        <v>0</v>
      </c>
      <c r="AK79" s="13">
        <v>0</v>
      </c>
      <c r="AL79" s="13">
        <v>0</v>
      </c>
      <c r="AM79" s="13">
        <v>0</v>
      </c>
      <c r="AN79" s="13">
        <v>0</v>
      </c>
      <c r="AO79" s="13">
        <v>0</v>
      </c>
      <c r="AP79" s="13">
        <v>0</v>
      </c>
      <c r="AQ79" s="13">
        <v>0</v>
      </c>
      <c r="AR79" s="13">
        <v>0</v>
      </c>
      <c r="AS79" s="13">
        <v>0</v>
      </c>
      <c r="AT79" s="13">
        <v>184244</v>
      </c>
      <c r="AU79" s="13">
        <v>0</v>
      </c>
      <c r="AV79" s="13">
        <v>157084</v>
      </c>
      <c r="AW79" s="13">
        <v>0</v>
      </c>
      <c r="AX79" s="13">
        <v>0</v>
      </c>
      <c r="AY79" s="13">
        <v>0</v>
      </c>
      <c r="AZ79" s="13">
        <v>0</v>
      </c>
      <c r="BA79" s="13">
        <v>0</v>
      </c>
      <c r="BB79" s="13">
        <v>0</v>
      </c>
      <c r="BC79" s="13">
        <v>0</v>
      </c>
      <c r="BD79" s="13">
        <v>0</v>
      </c>
      <c r="BE79" s="13">
        <v>0</v>
      </c>
      <c r="BF79" s="13">
        <v>0</v>
      </c>
      <c r="BG79" s="13">
        <v>0</v>
      </c>
      <c r="BH79" s="13">
        <v>0</v>
      </c>
      <c r="BI79" s="13">
        <v>0</v>
      </c>
      <c r="BJ79" s="13">
        <v>0</v>
      </c>
      <c r="BK79" s="13">
        <v>0</v>
      </c>
      <c r="BL79" s="13">
        <v>0</v>
      </c>
      <c r="BM79" s="13">
        <v>0</v>
      </c>
      <c r="BN79" s="13">
        <v>0</v>
      </c>
      <c r="BO79" s="13">
        <v>0</v>
      </c>
      <c r="BP79" s="13">
        <v>0</v>
      </c>
      <c r="BQ79" s="13">
        <v>0</v>
      </c>
      <c r="BR79" s="56">
        <f t="shared" si="3"/>
        <v>710522</v>
      </c>
    </row>
    <row r="80" spans="1:70" x14ac:dyDescent="0.25">
      <c r="A80" s="10"/>
      <c r="B80" s="11">
        <v>331.9</v>
      </c>
      <c r="C80" s="12" t="s">
        <v>49</v>
      </c>
      <c r="D80" s="13">
        <v>0</v>
      </c>
      <c r="E80" s="13">
        <v>0</v>
      </c>
      <c r="F80" s="13">
        <v>0</v>
      </c>
      <c r="G80" s="13">
        <v>19164</v>
      </c>
      <c r="H80" s="13">
        <v>105800</v>
      </c>
      <c r="I80" s="13">
        <v>0</v>
      </c>
      <c r="J80" s="13">
        <v>0</v>
      </c>
      <c r="K80" s="13">
        <v>48273</v>
      </c>
      <c r="L80" s="13">
        <v>9731</v>
      </c>
      <c r="M80" s="13">
        <v>124985</v>
      </c>
      <c r="N80" s="13">
        <v>0</v>
      </c>
      <c r="O80" s="13">
        <v>0</v>
      </c>
      <c r="P80" s="13">
        <v>0</v>
      </c>
      <c r="Q80" s="13">
        <v>0</v>
      </c>
      <c r="R80" s="13">
        <v>83898</v>
      </c>
      <c r="S80" s="13">
        <v>0</v>
      </c>
      <c r="T80" s="13">
        <v>12884</v>
      </c>
      <c r="U80" s="13">
        <v>0</v>
      </c>
      <c r="V80" s="13">
        <v>0</v>
      </c>
      <c r="W80" s="13">
        <v>5050</v>
      </c>
      <c r="X80" s="13">
        <v>0</v>
      </c>
      <c r="Y80" s="13">
        <v>0</v>
      </c>
      <c r="Z80" s="13">
        <v>0</v>
      </c>
      <c r="AA80" s="13">
        <v>0</v>
      </c>
      <c r="AB80" s="13">
        <v>0</v>
      </c>
      <c r="AC80" s="13">
        <v>0</v>
      </c>
      <c r="AD80" s="13">
        <v>0</v>
      </c>
      <c r="AE80" s="13">
        <v>0</v>
      </c>
      <c r="AF80" s="13">
        <v>0</v>
      </c>
      <c r="AG80" s="13">
        <v>0</v>
      </c>
      <c r="AH80" s="13">
        <v>0</v>
      </c>
      <c r="AI80" s="13">
        <v>0</v>
      </c>
      <c r="AJ80" s="13">
        <v>0</v>
      </c>
      <c r="AK80" s="13">
        <v>248066</v>
      </c>
      <c r="AL80" s="13">
        <v>0</v>
      </c>
      <c r="AM80" s="13">
        <v>0</v>
      </c>
      <c r="AN80" s="13">
        <v>1271563</v>
      </c>
      <c r="AO80" s="13">
        <v>2078899</v>
      </c>
      <c r="AP80" s="13">
        <v>0</v>
      </c>
      <c r="AQ80" s="13">
        <v>0</v>
      </c>
      <c r="AR80" s="13">
        <v>402686</v>
      </c>
      <c r="AS80" s="13">
        <v>527058970</v>
      </c>
      <c r="AT80" s="13">
        <v>557941</v>
      </c>
      <c r="AU80" s="13">
        <v>0</v>
      </c>
      <c r="AV80" s="13">
        <v>2473568</v>
      </c>
      <c r="AW80" s="13">
        <v>0</v>
      </c>
      <c r="AX80" s="13">
        <v>0</v>
      </c>
      <c r="AY80" s="13">
        <v>254888</v>
      </c>
      <c r="AZ80" s="13">
        <v>9679047</v>
      </c>
      <c r="BA80" s="13">
        <v>0</v>
      </c>
      <c r="BB80" s="13">
        <v>0</v>
      </c>
      <c r="BC80" s="13">
        <v>0</v>
      </c>
      <c r="BD80" s="13">
        <v>0</v>
      </c>
      <c r="BE80" s="13">
        <v>164466</v>
      </c>
      <c r="BF80" s="13">
        <v>0</v>
      </c>
      <c r="BG80" s="13">
        <v>521860</v>
      </c>
      <c r="BH80" s="13">
        <v>363605</v>
      </c>
      <c r="BI80" s="13">
        <v>18109493</v>
      </c>
      <c r="BJ80" s="13">
        <v>0</v>
      </c>
      <c r="BK80" s="13">
        <v>0</v>
      </c>
      <c r="BL80" s="13">
        <v>75264</v>
      </c>
      <c r="BM80" s="13">
        <v>0</v>
      </c>
      <c r="BN80" s="13">
        <v>0</v>
      </c>
      <c r="BO80" s="13">
        <v>106698</v>
      </c>
      <c r="BP80" s="13">
        <v>8641960</v>
      </c>
      <c r="BQ80" s="13">
        <v>0</v>
      </c>
      <c r="BR80" s="56">
        <f t="shared" si="3"/>
        <v>572418759</v>
      </c>
    </row>
    <row r="81" spans="1:70" x14ac:dyDescent="0.25">
      <c r="A81" s="10"/>
      <c r="B81" s="11">
        <v>332</v>
      </c>
      <c r="C81" s="12" t="s">
        <v>301</v>
      </c>
      <c r="D81" s="13">
        <v>36789681</v>
      </c>
      <c r="E81" s="13">
        <v>0</v>
      </c>
      <c r="F81" s="13">
        <v>0</v>
      </c>
      <c r="G81" s="13">
        <v>0</v>
      </c>
      <c r="H81" s="13">
        <v>0</v>
      </c>
      <c r="I81" s="13">
        <v>27412668</v>
      </c>
      <c r="J81" s="13">
        <v>384798</v>
      </c>
      <c r="K81" s="13">
        <v>0</v>
      </c>
      <c r="L81" s="13">
        <v>1055300</v>
      </c>
      <c r="M81" s="13">
        <v>0</v>
      </c>
      <c r="N81" s="13">
        <v>64350905</v>
      </c>
      <c r="O81" s="13">
        <v>0</v>
      </c>
      <c r="P81" s="13">
        <v>0</v>
      </c>
      <c r="Q81" s="13">
        <v>0</v>
      </c>
      <c r="R81" s="13">
        <v>38424750</v>
      </c>
      <c r="S81" s="13">
        <v>0</v>
      </c>
      <c r="T81" s="13">
        <v>2030135</v>
      </c>
      <c r="U81" s="13">
        <v>0</v>
      </c>
      <c r="V81" s="13">
        <v>0</v>
      </c>
      <c r="W81" s="13">
        <v>0</v>
      </c>
      <c r="X81" s="13">
        <v>0</v>
      </c>
      <c r="Y81" s="13">
        <v>0</v>
      </c>
      <c r="Z81" s="13">
        <v>0</v>
      </c>
      <c r="AA81" s="13">
        <v>2734</v>
      </c>
      <c r="AB81" s="13">
        <v>0</v>
      </c>
      <c r="AC81" s="13">
        <v>3983</v>
      </c>
      <c r="AD81" s="13">
        <v>235481000</v>
      </c>
      <c r="AE81" s="13">
        <v>0</v>
      </c>
      <c r="AF81" s="13">
        <v>0</v>
      </c>
      <c r="AG81" s="13">
        <v>0</v>
      </c>
      <c r="AH81" s="13">
        <v>51858</v>
      </c>
      <c r="AI81" s="13">
        <v>0</v>
      </c>
      <c r="AJ81" s="13">
        <v>0</v>
      </c>
      <c r="AK81" s="13">
        <v>0</v>
      </c>
      <c r="AL81" s="13">
        <v>0</v>
      </c>
      <c r="AM81" s="13">
        <v>0</v>
      </c>
      <c r="AN81" s="13">
        <v>0</v>
      </c>
      <c r="AO81" s="13">
        <v>0</v>
      </c>
      <c r="AP81" s="13">
        <v>0</v>
      </c>
      <c r="AQ81" s="13">
        <v>70189005</v>
      </c>
      <c r="AR81" s="13">
        <v>23070818</v>
      </c>
      <c r="AS81" s="13">
        <v>0</v>
      </c>
      <c r="AT81" s="13">
        <v>0</v>
      </c>
      <c r="AU81" s="13">
        <v>0</v>
      </c>
      <c r="AV81" s="13">
        <v>0</v>
      </c>
      <c r="AW81" s="13">
        <v>0</v>
      </c>
      <c r="AX81" s="13">
        <v>0</v>
      </c>
      <c r="AY81" s="13">
        <v>23076383</v>
      </c>
      <c r="AZ81" s="13">
        <v>0</v>
      </c>
      <c r="BA81" s="13">
        <v>6603567</v>
      </c>
      <c r="BB81" s="13">
        <v>127689399</v>
      </c>
      <c r="BC81" s="13">
        <v>0</v>
      </c>
      <c r="BD81" s="13">
        <v>0</v>
      </c>
      <c r="BE81" s="13">
        <v>0</v>
      </c>
      <c r="BF81" s="13">
        <v>0</v>
      </c>
      <c r="BG81" s="13">
        <v>11592161</v>
      </c>
      <c r="BH81" s="13">
        <v>0</v>
      </c>
      <c r="BI81" s="13">
        <v>0</v>
      </c>
      <c r="BJ81" s="13">
        <v>0</v>
      </c>
      <c r="BK81" s="13">
        <v>0</v>
      </c>
      <c r="BL81" s="13">
        <v>0</v>
      </c>
      <c r="BM81" s="13">
        <v>0</v>
      </c>
      <c r="BN81" s="13">
        <v>0</v>
      </c>
      <c r="BO81" s="13">
        <v>0</v>
      </c>
      <c r="BP81" s="13">
        <v>0</v>
      </c>
      <c r="BQ81" s="13">
        <v>0</v>
      </c>
      <c r="BR81" s="56">
        <f t="shared" si="3"/>
        <v>668209145</v>
      </c>
    </row>
    <row r="82" spans="1:70" x14ac:dyDescent="0.25">
      <c r="A82" s="10"/>
      <c r="B82" s="11">
        <v>333</v>
      </c>
      <c r="C82" s="12" t="s">
        <v>50</v>
      </c>
      <c r="D82" s="13">
        <v>0</v>
      </c>
      <c r="E82" s="13">
        <v>308014</v>
      </c>
      <c r="F82" s="13">
        <v>134684</v>
      </c>
      <c r="G82" s="13">
        <v>0</v>
      </c>
      <c r="H82" s="13">
        <v>263765</v>
      </c>
      <c r="I82" s="13">
        <v>0</v>
      </c>
      <c r="J82" s="13">
        <v>2497</v>
      </c>
      <c r="K82" s="13">
        <v>0</v>
      </c>
      <c r="L82" s="13">
        <v>50080</v>
      </c>
      <c r="M82" s="13">
        <v>0</v>
      </c>
      <c r="N82" s="13">
        <v>1468206</v>
      </c>
      <c r="O82" s="13">
        <v>322141</v>
      </c>
      <c r="P82" s="13">
        <v>0</v>
      </c>
      <c r="Q82" s="13">
        <v>47718</v>
      </c>
      <c r="R82" s="13">
        <v>26290</v>
      </c>
      <c r="S82" s="13">
        <v>0</v>
      </c>
      <c r="T82" s="13">
        <v>200373</v>
      </c>
      <c r="U82" s="13">
        <v>0</v>
      </c>
      <c r="V82" s="13">
        <v>0</v>
      </c>
      <c r="W82" s="13">
        <v>0</v>
      </c>
      <c r="X82" s="13">
        <v>1167</v>
      </c>
      <c r="Y82" s="13">
        <v>0</v>
      </c>
      <c r="Z82" s="13">
        <v>0</v>
      </c>
      <c r="AA82" s="13">
        <v>0</v>
      </c>
      <c r="AB82" s="13">
        <v>0</v>
      </c>
      <c r="AC82" s="13">
        <v>6715</v>
      </c>
      <c r="AD82" s="13">
        <v>1000</v>
      </c>
      <c r="AE82" s="13">
        <v>0</v>
      </c>
      <c r="AF82" s="13">
        <v>33916</v>
      </c>
      <c r="AG82" s="13">
        <v>47252</v>
      </c>
      <c r="AH82" s="13">
        <v>0</v>
      </c>
      <c r="AI82" s="13">
        <v>0</v>
      </c>
      <c r="AJ82" s="13">
        <v>228625</v>
      </c>
      <c r="AK82" s="13">
        <v>53185</v>
      </c>
      <c r="AL82" s="13">
        <v>294112</v>
      </c>
      <c r="AM82" s="13">
        <v>134342</v>
      </c>
      <c r="AN82" s="13">
        <v>385958</v>
      </c>
      <c r="AO82" s="13">
        <v>0</v>
      </c>
      <c r="AP82" s="13">
        <v>0</v>
      </c>
      <c r="AQ82" s="13">
        <v>763966</v>
      </c>
      <c r="AR82" s="13">
        <v>112517</v>
      </c>
      <c r="AS82" s="13">
        <v>992012</v>
      </c>
      <c r="AT82" s="13">
        <v>1596652</v>
      </c>
      <c r="AU82" s="13">
        <v>0</v>
      </c>
      <c r="AV82" s="13">
        <v>11283</v>
      </c>
      <c r="AW82" s="13">
        <v>0</v>
      </c>
      <c r="AX82" s="13">
        <v>48638</v>
      </c>
      <c r="AY82" s="13">
        <v>78945</v>
      </c>
      <c r="AZ82" s="13">
        <v>11581</v>
      </c>
      <c r="BA82" s="13">
        <v>0</v>
      </c>
      <c r="BB82" s="13">
        <v>0</v>
      </c>
      <c r="BC82" s="13">
        <v>0</v>
      </c>
      <c r="BD82" s="13">
        <v>34801</v>
      </c>
      <c r="BE82" s="13">
        <v>577</v>
      </c>
      <c r="BF82" s="13">
        <v>0</v>
      </c>
      <c r="BG82" s="13">
        <v>4256</v>
      </c>
      <c r="BH82" s="13">
        <v>0</v>
      </c>
      <c r="BI82" s="13">
        <v>0</v>
      </c>
      <c r="BJ82" s="13">
        <v>0</v>
      </c>
      <c r="BK82" s="13">
        <v>0</v>
      </c>
      <c r="BL82" s="13">
        <v>0</v>
      </c>
      <c r="BM82" s="13">
        <v>0</v>
      </c>
      <c r="BN82" s="13">
        <v>0</v>
      </c>
      <c r="BO82" s="13">
        <v>0</v>
      </c>
      <c r="BP82" s="13">
        <v>0</v>
      </c>
      <c r="BQ82" s="13">
        <v>0</v>
      </c>
      <c r="BR82" s="56">
        <f t="shared" si="3"/>
        <v>7665268</v>
      </c>
    </row>
    <row r="83" spans="1:70" x14ac:dyDescent="0.25">
      <c r="A83" s="10"/>
      <c r="B83" s="11">
        <v>334.1</v>
      </c>
      <c r="C83" s="12" t="s">
        <v>51</v>
      </c>
      <c r="D83" s="13">
        <v>0</v>
      </c>
      <c r="E83" s="13">
        <v>0</v>
      </c>
      <c r="F83" s="13">
        <v>1512174</v>
      </c>
      <c r="G83" s="13">
        <v>0</v>
      </c>
      <c r="H83" s="13">
        <v>0</v>
      </c>
      <c r="I83" s="13">
        <v>8044</v>
      </c>
      <c r="J83" s="13">
        <v>0</v>
      </c>
      <c r="K83" s="13">
        <v>2603</v>
      </c>
      <c r="L83" s="13">
        <v>0</v>
      </c>
      <c r="M83" s="13">
        <v>97773</v>
      </c>
      <c r="N83" s="13">
        <v>0</v>
      </c>
      <c r="O83" s="13">
        <v>2739</v>
      </c>
      <c r="P83" s="13">
        <v>0</v>
      </c>
      <c r="Q83" s="13">
        <v>0</v>
      </c>
      <c r="R83" s="13">
        <v>0</v>
      </c>
      <c r="S83" s="13">
        <v>0</v>
      </c>
      <c r="T83" s="13">
        <v>0</v>
      </c>
      <c r="U83" s="13">
        <v>4123516</v>
      </c>
      <c r="V83" s="13">
        <v>147287</v>
      </c>
      <c r="W83" s="13">
        <v>74341</v>
      </c>
      <c r="X83" s="13">
        <v>0</v>
      </c>
      <c r="Y83" s="13">
        <v>60</v>
      </c>
      <c r="Z83" s="13">
        <v>476071</v>
      </c>
      <c r="AA83" s="13">
        <v>424127</v>
      </c>
      <c r="AB83" s="13">
        <v>0</v>
      </c>
      <c r="AC83" s="13">
        <v>0</v>
      </c>
      <c r="AD83" s="13">
        <v>0</v>
      </c>
      <c r="AE83" s="13">
        <v>4253332</v>
      </c>
      <c r="AF83" s="13">
        <v>4821291</v>
      </c>
      <c r="AG83" s="13">
        <v>0</v>
      </c>
      <c r="AH83" s="13">
        <v>0</v>
      </c>
      <c r="AI83" s="13">
        <v>0</v>
      </c>
      <c r="AJ83" s="13">
        <v>0</v>
      </c>
      <c r="AK83" s="13">
        <v>0</v>
      </c>
      <c r="AL83" s="13">
        <v>0</v>
      </c>
      <c r="AM83" s="13">
        <v>0</v>
      </c>
      <c r="AN83" s="13">
        <v>12308</v>
      </c>
      <c r="AO83" s="13">
        <v>0</v>
      </c>
      <c r="AP83" s="13">
        <v>0</v>
      </c>
      <c r="AQ83" s="13">
        <v>0</v>
      </c>
      <c r="AR83" s="13">
        <v>18334</v>
      </c>
      <c r="AS83" s="13">
        <v>0</v>
      </c>
      <c r="AT83" s="13">
        <v>0</v>
      </c>
      <c r="AU83" s="13">
        <v>0</v>
      </c>
      <c r="AV83" s="13">
        <v>0</v>
      </c>
      <c r="AW83" s="13">
        <v>0</v>
      </c>
      <c r="AX83" s="13">
        <v>3824871</v>
      </c>
      <c r="AY83" s="13">
        <v>0</v>
      </c>
      <c r="AZ83" s="13">
        <v>27758</v>
      </c>
      <c r="BA83" s="13">
        <v>10730832</v>
      </c>
      <c r="BB83" s="13">
        <v>0</v>
      </c>
      <c r="BC83" s="13">
        <v>0</v>
      </c>
      <c r="BD83" s="13">
        <v>0</v>
      </c>
      <c r="BE83" s="13">
        <v>0</v>
      </c>
      <c r="BF83" s="13">
        <v>0</v>
      </c>
      <c r="BG83" s="13">
        <v>0</v>
      </c>
      <c r="BH83" s="13">
        <v>0</v>
      </c>
      <c r="BI83" s="13">
        <v>0</v>
      </c>
      <c r="BJ83" s="13">
        <v>0</v>
      </c>
      <c r="BK83" s="13">
        <v>0</v>
      </c>
      <c r="BL83" s="13">
        <v>0</v>
      </c>
      <c r="BM83" s="13">
        <v>312351</v>
      </c>
      <c r="BN83" s="13">
        <v>0</v>
      </c>
      <c r="BO83" s="13">
        <v>109133</v>
      </c>
      <c r="BP83" s="13">
        <v>241028</v>
      </c>
      <c r="BQ83" s="13">
        <v>1022073</v>
      </c>
      <c r="BR83" s="56">
        <f t="shared" si="3"/>
        <v>32242046</v>
      </c>
    </row>
    <row r="84" spans="1:70" x14ac:dyDescent="0.25">
      <c r="A84" s="10"/>
      <c r="B84" s="11">
        <v>334.2</v>
      </c>
      <c r="C84" s="12" t="s">
        <v>52</v>
      </c>
      <c r="D84" s="13">
        <v>612559</v>
      </c>
      <c r="E84" s="13">
        <v>1509537</v>
      </c>
      <c r="F84" s="13">
        <v>251131</v>
      </c>
      <c r="G84" s="13">
        <v>624353</v>
      </c>
      <c r="H84" s="13">
        <v>572683</v>
      </c>
      <c r="I84" s="13">
        <v>10463858</v>
      </c>
      <c r="J84" s="13">
        <v>265190</v>
      </c>
      <c r="K84" s="13">
        <v>109343</v>
      </c>
      <c r="L84" s="13">
        <v>113183</v>
      </c>
      <c r="M84" s="13">
        <v>3316717</v>
      </c>
      <c r="N84" s="13">
        <v>2763957</v>
      </c>
      <c r="O84" s="13">
        <v>377663</v>
      </c>
      <c r="P84" s="13">
        <v>190372</v>
      </c>
      <c r="Q84" s="13">
        <v>261599</v>
      </c>
      <c r="R84" s="13">
        <v>2630607</v>
      </c>
      <c r="S84" s="13">
        <v>409451</v>
      </c>
      <c r="T84" s="13">
        <v>347418</v>
      </c>
      <c r="U84" s="13">
        <v>1247667</v>
      </c>
      <c r="V84" s="13">
        <v>93370</v>
      </c>
      <c r="W84" s="13">
        <v>211933</v>
      </c>
      <c r="X84" s="13">
        <v>193840</v>
      </c>
      <c r="Y84" s="13">
        <v>81861</v>
      </c>
      <c r="Z84" s="13">
        <v>56661</v>
      </c>
      <c r="AA84" s="13">
        <v>1266868</v>
      </c>
      <c r="AB84" s="13">
        <v>215013</v>
      </c>
      <c r="AC84" s="13">
        <v>241454</v>
      </c>
      <c r="AD84" s="13">
        <v>2071000</v>
      </c>
      <c r="AE84" s="13">
        <v>116361</v>
      </c>
      <c r="AF84" s="13">
        <v>147435</v>
      </c>
      <c r="AG84" s="13">
        <v>455408</v>
      </c>
      <c r="AH84" s="13">
        <v>363902</v>
      </c>
      <c r="AI84" s="13">
        <v>345597</v>
      </c>
      <c r="AJ84" s="13">
        <v>599093</v>
      </c>
      <c r="AK84" s="13">
        <v>1639204</v>
      </c>
      <c r="AL84" s="13">
        <v>358458</v>
      </c>
      <c r="AM84" s="13">
        <v>124526</v>
      </c>
      <c r="AN84" s="13">
        <v>1273194</v>
      </c>
      <c r="AO84" s="13">
        <v>176966</v>
      </c>
      <c r="AP84" s="13">
        <v>5247000</v>
      </c>
      <c r="AQ84" s="13">
        <v>165068</v>
      </c>
      <c r="AR84" s="13">
        <v>277350</v>
      </c>
      <c r="AS84" s="13">
        <v>2450751</v>
      </c>
      <c r="AT84" s="13">
        <v>578669</v>
      </c>
      <c r="AU84" s="13">
        <v>114681</v>
      </c>
      <c r="AV84" s="13">
        <v>93357</v>
      </c>
      <c r="AW84" s="13">
        <v>1174890</v>
      </c>
      <c r="AX84" s="13">
        <v>1180100</v>
      </c>
      <c r="AY84" s="13">
        <v>525341</v>
      </c>
      <c r="AZ84" s="13">
        <v>1527912</v>
      </c>
      <c r="BA84" s="13">
        <v>13001514</v>
      </c>
      <c r="BB84" s="13">
        <v>1292683</v>
      </c>
      <c r="BC84" s="13">
        <v>38435</v>
      </c>
      <c r="BD84" s="13">
        <v>412078</v>
      </c>
      <c r="BE84" s="13">
        <v>544958</v>
      </c>
      <c r="BF84" s="13">
        <v>1071962</v>
      </c>
      <c r="BG84" s="13">
        <v>1099942</v>
      </c>
      <c r="BH84" s="13">
        <v>145644</v>
      </c>
      <c r="BI84" s="13">
        <v>10780207</v>
      </c>
      <c r="BJ84" s="13">
        <v>339548</v>
      </c>
      <c r="BK84" s="13">
        <v>474235</v>
      </c>
      <c r="BL84" s="13">
        <v>174834</v>
      </c>
      <c r="BM84" s="13">
        <v>309306</v>
      </c>
      <c r="BN84" s="13">
        <v>0</v>
      </c>
      <c r="BO84" s="13">
        <v>1128484</v>
      </c>
      <c r="BP84" s="13">
        <v>3624828</v>
      </c>
      <c r="BQ84" s="13">
        <v>18160</v>
      </c>
      <c r="BR84" s="56">
        <f t="shared" si="3"/>
        <v>83891369</v>
      </c>
    </row>
    <row r="85" spans="1:70" x14ac:dyDescent="0.25">
      <c r="A85" s="10"/>
      <c r="B85" s="11">
        <v>334.31</v>
      </c>
      <c r="C85" s="12" t="s">
        <v>53</v>
      </c>
      <c r="D85" s="13">
        <v>0</v>
      </c>
      <c r="E85" s="13">
        <v>0</v>
      </c>
      <c r="F85" s="13">
        <v>0</v>
      </c>
      <c r="G85" s="13">
        <v>0</v>
      </c>
      <c r="H85" s="13">
        <v>0</v>
      </c>
      <c r="I85" s="13">
        <v>0</v>
      </c>
      <c r="J85" s="13">
        <v>0</v>
      </c>
      <c r="K85" s="13">
        <v>0</v>
      </c>
      <c r="L85" s="13">
        <v>0</v>
      </c>
      <c r="M85" s="13">
        <v>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146642</v>
      </c>
      <c r="AK85" s="13">
        <v>0</v>
      </c>
      <c r="AL85" s="13">
        <v>0</v>
      </c>
      <c r="AM85" s="13">
        <v>0</v>
      </c>
      <c r="AN85" s="13">
        <v>0</v>
      </c>
      <c r="AO85" s="13">
        <v>0</v>
      </c>
      <c r="AP85" s="13">
        <v>0</v>
      </c>
      <c r="AQ85" s="13">
        <v>9001230</v>
      </c>
      <c r="AR85" s="13">
        <v>0</v>
      </c>
      <c r="AS85" s="13">
        <v>0</v>
      </c>
      <c r="AT85" s="13">
        <v>0</v>
      </c>
      <c r="AU85" s="13">
        <v>0</v>
      </c>
      <c r="AV85" s="13">
        <v>2267549</v>
      </c>
      <c r="AW85" s="13">
        <v>382203</v>
      </c>
      <c r="AX85" s="13">
        <v>0</v>
      </c>
      <c r="AY85" s="13">
        <v>0</v>
      </c>
      <c r="AZ85" s="13">
        <v>0</v>
      </c>
      <c r="BA85" s="13">
        <v>0</v>
      </c>
      <c r="BB85" s="13">
        <v>0</v>
      </c>
      <c r="BC85" s="13">
        <v>0</v>
      </c>
      <c r="BD85" s="13">
        <v>0</v>
      </c>
      <c r="BE85" s="13">
        <v>0</v>
      </c>
      <c r="BF85" s="13">
        <v>0</v>
      </c>
      <c r="BG85" s="13">
        <v>0</v>
      </c>
      <c r="BH85" s="13">
        <v>0</v>
      </c>
      <c r="BI85" s="13">
        <v>0</v>
      </c>
      <c r="BJ85" s="13">
        <v>0</v>
      </c>
      <c r="BK85" s="13">
        <v>0</v>
      </c>
      <c r="BL85" s="13">
        <v>0</v>
      </c>
      <c r="BM85" s="13">
        <v>0</v>
      </c>
      <c r="BN85" s="13">
        <v>0</v>
      </c>
      <c r="BO85" s="13">
        <v>0</v>
      </c>
      <c r="BP85" s="13">
        <v>0</v>
      </c>
      <c r="BQ85" s="13">
        <v>0</v>
      </c>
      <c r="BR85" s="56">
        <f t="shared" si="3"/>
        <v>11797624</v>
      </c>
    </row>
    <row r="86" spans="1:70" x14ac:dyDescent="0.25">
      <c r="A86" s="10"/>
      <c r="B86" s="11">
        <v>334.32</v>
      </c>
      <c r="C86" s="12" t="s">
        <v>54</v>
      </c>
      <c r="D86" s="13">
        <v>0</v>
      </c>
      <c r="E86" s="13">
        <v>0</v>
      </c>
      <c r="F86" s="13">
        <v>0</v>
      </c>
      <c r="G86" s="13">
        <v>0</v>
      </c>
      <c r="H86" s="13">
        <v>0</v>
      </c>
      <c r="I86" s="13">
        <v>0</v>
      </c>
      <c r="J86" s="13">
        <v>0</v>
      </c>
      <c r="K86" s="13">
        <v>0</v>
      </c>
      <c r="L86" s="13">
        <v>0</v>
      </c>
      <c r="M86" s="13">
        <v>0</v>
      </c>
      <c r="N86" s="13">
        <v>0</v>
      </c>
      <c r="O86" s="13">
        <v>0</v>
      </c>
      <c r="P86" s="13">
        <v>0</v>
      </c>
      <c r="Q86" s="13">
        <v>0</v>
      </c>
      <c r="R86" s="13">
        <v>0</v>
      </c>
      <c r="S86" s="13">
        <v>0</v>
      </c>
      <c r="T86" s="13">
        <v>0</v>
      </c>
      <c r="U86" s="13">
        <v>0</v>
      </c>
      <c r="V86" s="13">
        <v>0</v>
      </c>
      <c r="W86" s="13">
        <v>0</v>
      </c>
      <c r="X86" s="13">
        <v>0</v>
      </c>
      <c r="Y86" s="13">
        <v>0</v>
      </c>
      <c r="Z86" s="13">
        <v>0</v>
      </c>
      <c r="AA86" s="13">
        <v>0</v>
      </c>
      <c r="AB86" s="13">
        <v>0</v>
      </c>
      <c r="AC86" s="13">
        <v>0</v>
      </c>
      <c r="AD86" s="13">
        <v>0</v>
      </c>
      <c r="AE86" s="13">
        <v>0</v>
      </c>
      <c r="AF86" s="13">
        <v>0</v>
      </c>
      <c r="AG86" s="13">
        <v>0</v>
      </c>
      <c r="AH86" s="13">
        <v>0</v>
      </c>
      <c r="AI86" s="13">
        <v>0</v>
      </c>
      <c r="AJ86" s="13">
        <v>0</v>
      </c>
      <c r="AK86" s="13">
        <v>0</v>
      </c>
      <c r="AL86" s="13">
        <v>31843</v>
      </c>
      <c r="AM86" s="13">
        <v>0</v>
      </c>
      <c r="AN86" s="13">
        <v>0</v>
      </c>
      <c r="AO86" s="13">
        <v>0</v>
      </c>
      <c r="AP86" s="13">
        <v>0</v>
      </c>
      <c r="AQ86" s="13">
        <v>0</v>
      </c>
      <c r="AR86" s="13">
        <v>0</v>
      </c>
      <c r="AS86" s="13">
        <v>0</v>
      </c>
      <c r="AT86" s="13">
        <v>0</v>
      </c>
      <c r="AU86" s="13">
        <v>0</v>
      </c>
      <c r="AV86" s="13">
        <v>0</v>
      </c>
      <c r="AW86" s="13">
        <v>0</v>
      </c>
      <c r="AX86" s="13">
        <v>0</v>
      </c>
      <c r="AY86" s="13">
        <v>0</v>
      </c>
      <c r="AZ86" s="13">
        <v>0</v>
      </c>
      <c r="BA86" s="13">
        <v>0</v>
      </c>
      <c r="BB86" s="13">
        <v>0</v>
      </c>
      <c r="BC86" s="13">
        <v>0</v>
      </c>
      <c r="BD86" s="13">
        <v>0</v>
      </c>
      <c r="BE86" s="13">
        <v>0</v>
      </c>
      <c r="BF86" s="13">
        <v>0</v>
      </c>
      <c r="BG86" s="13">
        <v>0</v>
      </c>
      <c r="BH86" s="13">
        <v>0</v>
      </c>
      <c r="BI86" s="13">
        <v>0</v>
      </c>
      <c r="BJ86" s="13">
        <v>0</v>
      </c>
      <c r="BK86" s="13">
        <v>0</v>
      </c>
      <c r="BL86" s="13">
        <v>0</v>
      </c>
      <c r="BM86" s="13">
        <v>0</v>
      </c>
      <c r="BN86" s="13">
        <v>0</v>
      </c>
      <c r="BO86" s="13">
        <v>0</v>
      </c>
      <c r="BP86" s="13">
        <v>0</v>
      </c>
      <c r="BQ86" s="13">
        <v>0</v>
      </c>
      <c r="BR86" s="56">
        <f t="shared" si="3"/>
        <v>31843</v>
      </c>
    </row>
    <row r="87" spans="1:70" x14ac:dyDescent="0.25">
      <c r="A87" s="10"/>
      <c r="B87" s="11">
        <v>334.34</v>
      </c>
      <c r="C87" s="12" t="s">
        <v>55</v>
      </c>
      <c r="D87" s="13">
        <v>146700</v>
      </c>
      <c r="E87" s="13">
        <v>93750</v>
      </c>
      <c r="F87" s="13">
        <v>0</v>
      </c>
      <c r="G87" s="13">
        <v>93750</v>
      </c>
      <c r="H87" s="13">
        <v>0</v>
      </c>
      <c r="I87" s="13">
        <v>0</v>
      </c>
      <c r="J87" s="13">
        <v>119942</v>
      </c>
      <c r="K87" s="13">
        <v>0</v>
      </c>
      <c r="L87" s="13">
        <v>0</v>
      </c>
      <c r="M87" s="13">
        <v>0</v>
      </c>
      <c r="N87" s="13">
        <v>114653</v>
      </c>
      <c r="O87" s="13">
        <v>93750</v>
      </c>
      <c r="P87" s="13">
        <v>154728</v>
      </c>
      <c r="Q87" s="13">
        <v>93750</v>
      </c>
      <c r="R87" s="13">
        <v>0</v>
      </c>
      <c r="S87" s="13">
        <v>0</v>
      </c>
      <c r="T87" s="13">
        <v>0</v>
      </c>
      <c r="U87" s="13">
        <v>85096</v>
      </c>
      <c r="V87" s="13">
        <v>0</v>
      </c>
      <c r="W87" s="13">
        <v>84367</v>
      </c>
      <c r="X87" s="13">
        <v>157261</v>
      </c>
      <c r="Y87" s="13">
        <v>114557</v>
      </c>
      <c r="Z87" s="13">
        <v>109945</v>
      </c>
      <c r="AA87" s="13">
        <v>0</v>
      </c>
      <c r="AB87" s="13">
        <v>0</v>
      </c>
      <c r="AC87" s="13">
        <v>158379</v>
      </c>
      <c r="AD87" s="13">
        <v>0</v>
      </c>
      <c r="AE87" s="13">
        <v>88255</v>
      </c>
      <c r="AF87" s="13">
        <v>0</v>
      </c>
      <c r="AG87" s="13">
        <v>0</v>
      </c>
      <c r="AH87" s="13">
        <v>0</v>
      </c>
      <c r="AI87" s="13">
        <v>94432</v>
      </c>
      <c r="AJ87" s="13">
        <v>0</v>
      </c>
      <c r="AK87" s="13">
        <v>0</v>
      </c>
      <c r="AL87" s="13">
        <v>0</v>
      </c>
      <c r="AM87" s="13">
        <v>93750</v>
      </c>
      <c r="AN87" s="13">
        <v>162129</v>
      </c>
      <c r="AO87" s="13">
        <v>93750</v>
      </c>
      <c r="AP87" s="13">
        <v>0</v>
      </c>
      <c r="AQ87" s="13">
        <v>0</v>
      </c>
      <c r="AR87" s="13">
        <v>0</v>
      </c>
      <c r="AS87" s="13">
        <v>0</v>
      </c>
      <c r="AT87" s="13">
        <v>0</v>
      </c>
      <c r="AU87" s="13">
        <v>93750</v>
      </c>
      <c r="AV87" s="13">
        <v>214239</v>
      </c>
      <c r="AW87" s="13">
        <v>110097</v>
      </c>
      <c r="AX87" s="13">
        <v>0</v>
      </c>
      <c r="AY87" s="13">
        <v>0</v>
      </c>
      <c r="AZ87" s="13">
        <v>0</v>
      </c>
      <c r="BA87" s="13">
        <v>0</v>
      </c>
      <c r="BB87" s="13">
        <v>0</v>
      </c>
      <c r="BC87" s="13">
        <v>50688</v>
      </c>
      <c r="BD87" s="13">
        <v>0</v>
      </c>
      <c r="BE87" s="13">
        <v>0</v>
      </c>
      <c r="BF87" s="13">
        <v>0</v>
      </c>
      <c r="BG87" s="13">
        <v>0</v>
      </c>
      <c r="BH87" s="13">
        <v>0</v>
      </c>
      <c r="BI87" s="13">
        <v>0</v>
      </c>
      <c r="BJ87" s="13">
        <v>0</v>
      </c>
      <c r="BK87" s="13">
        <v>93750</v>
      </c>
      <c r="BL87" s="13">
        <v>90461</v>
      </c>
      <c r="BM87" s="13">
        <v>0</v>
      </c>
      <c r="BN87" s="13">
        <v>0</v>
      </c>
      <c r="BO87" s="13">
        <v>0</v>
      </c>
      <c r="BP87" s="13">
        <v>690052</v>
      </c>
      <c r="BQ87" s="13">
        <v>141353</v>
      </c>
      <c r="BR87" s="56">
        <f t="shared" si="3"/>
        <v>3637334</v>
      </c>
    </row>
    <row r="88" spans="1:70" x14ac:dyDescent="0.25">
      <c r="A88" s="10"/>
      <c r="B88" s="11">
        <v>334.35</v>
      </c>
      <c r="C88" s="12" t="s">
        <v>56</v>
      </c>
      <c r="D88" s="13">
        <v>0</v>
      </c>
      <c r="E88" s="13">
        <v>0</v>
      </c>
      <c r="F88" s="13">
        <v>0</v>
      </c>
      <c r="G88" s="13">
        <v>0</v>
      </c>
      <c r="H88" s="13">
        <v>93983</v>
      </c>
      <c r="I88" s="13">
        <v>0</v>
      </c>
      <c r="J88" s="13">
        <v>0</v>
      </c>
      <c r="K88" s="13">
        <v>91862</v>
      </c>
      <c r="L88" s="13">
        <v>1507652</v>
      </c>
      <c r="M88" s="13">
        <v>0</v>
      </c>
      <c r="N88" s="13">
        <v>0</v>
      </c>
      <c r="O88" s="13">
        <v>0</v>
      </c>
      <c r="P88" s="13">
        <v>240550</v>
      </c>
      <c r="Q88" s="13">
        <v>0</v>
      </c>
      <c r="R88" s="13">
        <v>0</v>
      </c>
      <c r="S88" s="13">
        <v>0</v>
      </c>
      <c r="T88" s="13">
        <v>0</v>
      </c>
      <c r="U88" s="13">
        <v>0</v>
      </c>
      <c r="V88" s="13">
        <v>0</v>
      </c>
      <c r="W88" s="13">
        <v>0</v>
      </c>
      <c r="X88" s="13">
        <v>0</v>
      </c>
      <c r="Y88" s="13">
        <v>0</v>
      </c>
      <c r="Z88" s="13">
        <v>0</v>
      </c>
      <c r="AA88" s="13">
        <v>0</v>
      </c>
      <c r="AB88" s="13">
        <v>0</v>
      </c>
      <c r="AC88" s="13">
        <v>0</v>
      </c>
      <c r="AD88" s="13">
        <v>0</v>
      </c>
      <c r="AE88" s="13">
        <v>0</v>
      </c>
      <c r="AF88" s="13">
        <v>0</v>
      </c>
      <c r="AG88" s="13">
        <v>0</v>
      </c>
      <c r="AH88" s="13">
        <v>0</v>
      </c>
      <c r="AI88" s="13">
        <v>0</v>
      </c>
      <c r="AJ88" s="13">
        <v>0</v>
      </c>
      <c r="AK88" s="13">
        <v>0</v>
      </c>
      <c r="AL88" s="13">
        <v>1181481</v>
      </c>
      <c r="AM88" s="13">
        <v>0</v>
      </c>
      <c r="AN88" s="13">
        <v>0</v>
      </c>
      <c r="AO88" s="13">
        <v>0</v>
      </c>
      <c r="AP88" s="13">
        <v>0</v>
      </c>
      <c r="AQ88" s="13">
        <v>0</v>
      </c>
      <c r="AR88" s="13">
        <v>0</v>
      </c>
      <c r="AS88" s="13">
        <v>0</v>
      </c>
      <c r="AT88" s="13">
        <v>0</v>
      </c>
      <c r="AU88" s="13">
        <v>199265</v>
      </c>
      <c r="AV88" s="13">
        <v>428680</v>
      </c>
      <c r="AW88" s="13">
        <v>0</v>
      </c>
      <c r="AX88" s="13">
        <v>0</v>
      </c>
      <c r="AY88" s="13">
        <v>0</v>
      </c>
      <c r="AZ88" s="13">
        <v>0</v>
      </c>
      <c r="BA88" s="13">
        <v>0</v>
      </c>
      <c r="BB88" s="13">
        <v>0</v>
      </c>
      <c r="BC88" s="13">
        <v>0</v>
      </c>
      <c r="BD88" s="13">
        <v>0</v>
      </c>
      <c r="BE88" s="13">
        <v>0</v>
      </c>
      <c r="BF88" s="13">
        <v>0</v>
      </c>
      <c r="BG88" s="13">
        <v>0</v>
      </c>
      <c r="BH88" s="13">
        <v>0</v>
      </c>
      <c r="BI88" s="13">
        <v>0</v>
      </c>
      <c r="BJ88" s="13">
        <v>0</v>
      </c>
      <c r="BK88" s="13">
        <v>0</v>
      </c>
      <c r="BL88" s="13">
        <v>0</v>
      </c>
      <c r="BM88" s="13">
        <v>0</v>
      </c>
      <c r="BN88" s="13">
        <v>0</v>
      </c>
      <c r="BO88" s="13">
        <v>506463</v>
      </c>
      <c r="BP88" s="13">
        <v>0</v>
      </c>
      <c r="BQ88" s="13">
        <v>0</v>
      </c>
      <c r="BR88" s="56">
        <f t="shared" si="3"/>
        <v>4249936</v>
      </c>
    </row>
    <row r="89" spans="1:70" x14ac:dyDescent="0.25">
      <c r="A89" s="10"/>
      <c r="B89" s="11">
        <v>334.36</v>
      </c>
      <c r="C89" s="12" t="s">
        <v>57</v>
      </c>
      <c r="D89" s="13">
        <v>0</v>
      </c>
      <c r="E89" s="13">
        <v>0</v>
      </c>
      <c r="F89" s="13">
        <v>0</v>
      </c>
      <c r="G89" s="13">
        <v>0</v>
      </c>
      <c r="H89" s="13">
        <v>0</v>
      </c>
      <c r="I89" s="13">
        <v>0</v>
      </c>
      <c r="J89" s="13">
        <v>0</v>
      </c>
      <c r="K89" s="13">
        <v>0</v>
      </c>
      <c r="L89" s="13">
        <v>1373787</v>
      </c>
      <c r="M89" s="13">
        <v>0</v>
      </c>
      <c r="N89" s="13">
        <v>0</v>
      </c>
      <c r="O89" s="13">
        <v>0</v>
      </c>
      <c r="P89" s="13">
        <v>0</v>
      </c>
      <c r="Q89" s="13">
        <v>0</v>
      </c>
      <c r="R89" s="13">
        <v>0</v>
      </c>
      <c r="S89" s="13">
        <v>0</v>
      </c>
      <c r="T89" s="13">
        <v>0</v>
      </c>
      <c r="U89" s="13">
        <v>0</v>
      </c>
      <c r="V89" s="13">
        <v>0</v>
      </c>
      <c r="W89" s="13">
        <v>0</v>
      </c>
      <c r="X89" s="13">
        <v>0</v>
      </c>
      <c r="Y89" s="13">
        <v>0</v>
      </c>
      <c r="Z89" s="13">
        <v>0</v>
      </c>
      <c r="AA89" s="13">
        <v>0</v>
      </c>
      <c r="AB89" s="13">
        <v>0</v>
      </c>
      <c r="AC89" s="13">
        <v>0</v>
      </c>
      <c r="AD89" s="13">
        <v>500000</v>
      </c>
      <c r="AE89" s="13">
        <v>0</v>
      </c>
      <c r="AF89" s="13">
        <v>0</v>
      </c>
      <c r="AG89" s="13">
        <v>0</v>
      </c>
      <c r="AH89" s="13">
        <v>0</v>
      </c>
      <c r="AI89" s="13">
        <v>0</v>
      </c>
      <c r="AJ89" s="13">
        <v>0</v>
      </c>
      <c r="AK89" s="13">
        <v>0</v>
      </c>
      <c r="AL89" s="13">
        <v>466286</v>
      </c>
      <c r="AM89" s="13">
        <v>0</v>
      </c>
      <c r="AN89" s="13">
        <v>0</v>
      </c>
      <c r="AO89" s="13">
        <v>0</v>
      </c>
      <c r="AP89" s="13">
        <v>0</v>
      </c>
      <c r="AQ89" s="13">
        <v>0</v>
      </c>
      <c r="AR89" s="13">
        <v>0</v>
      </c>
      <c r="AS89" s="13">
        <v>0</v>
      </c>
      <c r="AT89" s="13">
        <v>0</v>
      </c>
      <c r="AU89" s="13">
        <v>0</v>
      </c>
      <c r="AV89" s="13">
        <v>42247</v>
      </c>
      <c r="AW89" s="13">
        <v>0</v>
      </c>
      <c r="AX89" s="13">
        <v>0</v>
      </c>
      <c r="AY89" s="13">
        <v>0</v>
      </c>
      <c r="AZ89" s="13">
        <v>0</v>
      </c>
      <c r="BA89" s="13">
        <v>0</v>
      </c>
      <c r="BB89" s="13">
        <v>0</v>
      </c>
      <c r="BC89" s="13">
        <v>0</v>
      </c>
      <c r="BD89" s="13">
        <v>296559</v>
      </c>
      <c r="BE89" s="13">
        <v>0</v>
      </c>
      <c r="BF89" s="13">
        <v>0</v>
      </c>
      <c r="BG89" s="13">
        <v>0</v>
      </c>
      <c r="BH89" s="13">
        <v>0</v>
      </c>
      <c r="BI89" s="13">
        <v>0</v>
      </c>
      <c r="BJ89" s="13">
        <v>0</v>
      </c>
      <c r="BK89" s="13">
        <v>0</v>
      </c>
      <c r="BL89" s="13">
        <v>0</v>
      </c>
      <c r="BM89" s="13">
        <v>0</v>
      </c>
      <c r="BN89" s="13">
        <v>0</v>
      </c>
      <c r="BO89" s="13">
        <v>0</v>
      </c>
      <c r="BP89" s="13">
        <v>0</v>
      </c>
      <c r="BQ89" s="13">
        <v>0</v>
      </c>
      <c r="BR89" s="56">
        <f t="shared" si="3"/>
        <v>2678879</v>
      </c>
    </row>
    <row r="90" spans="1:70" x14ac:dyDescent="0.25">
      <c r="A90" s="10"/>
      <c r="B90" s="11">
        <v>334.39</v>
      </c>
      <c r="C90" s="12" t="s">
        <v>58</v>
      </c>
      <c r="D90" s="13">
        <v>1936084</v>
      </c>
      <c r="E90" s="13">
        <v>0</v>
      </c>
      <c r="F90" s="13">
        <v>0</v>
      </c>
      <c r="G90" s="13">
        <v>49372</v>
      </c>
      <c r="H90" s="13">
        <v>2724449</v>
      </c>
      <c r="I90" s="13">
        <v>190658</v>
      </c>
      <c r="J90" s="13">
        <v>0</v>
      </c>
      <c r="K90" s="13">
        <v>2280744</v>
      </c>
      <c r="L90" s="13">
        <v>679419</v>
      </c>
      <c r="M90" s="13">
        <v>0</v>
      </c>
      <c r="N90" s="13">
        <v>2599736</v>
      </c>
      <c r="O90" s="13">
        <v>1886213</v>
      </c>
      <c r="P90" s="13">
        <v>55938</v>
      </c>
      <c r="Q90" s="13">
        <v>141960</v>
      </c>
      <c r="R90" s="13">
        <v>1311553</v>
      </c>
      <c r="S90" s="13">
        <v>56730</v>
      </c>
      <c r="T90" s="13">
        <v>195590</v>
      </c>
      <c r="U90" s="13">
        <v>0</v>
      </c>
      <c r="V90" s="13">
        <v>0</v>
      </c>
      <c r="W90" s="13">
        <v>0</v>
      </c>
      <c r="X90" s="13">
        <v>1364428</v>
      </c>
      <c r="Y90" s="13">
        <v>0</v>
      </c>
      <c r="Z90" s="13">
        <v>1</v>
      </c>
      <c r="AA90" s="13">
        <v>0</v>
      </c>
      <c r="AB90" s="13">
        <v>55</v>
      </c>
      <c r="AC90" s="13">
        <v>366376</v>
      </c>
      <c r="AD90" s="13">
        <v>2134000</v>
      </c>
      <c r="AE90" s="13">
        <v>0</v>
      </c>
      <c r="AF90" s="13">
        <v>0</v>
      </c>
      <c r="AG90" s="13">
        <v>2554974</v>
      </c>
      <c r="AH90" s="13">
        <v>0</v>
      </c>
      <c r="AI90" s="13">
        <v>0</v>
      </c>
      <c r="AJ90" s="13">
        <v>9279</v>
      </c>
      <c r="AK90" s="13">
        <v>1071549</v>
      </c>
      <c r="AL90" s="13">
        <v>305296</v>
      </c>
      <c r="AM90" s="13">
        <v>0</v>
      </c>
      <c r="AN90" s="13">
        <v>0</v>
      </c>
      <c r="AO90" s="13">
        <v>92825</v>
      </c>
      <c r="AP90" s="13">
        <v>735000</v>
      </c>
      <c r="AQ90" s="13">
        <v>389729</v>
      </c>
      <c r="AR90" s="13">
        <v>8073640</v>
      </c>
      <c r="AS90" s="13">
        <v>1760172</v>
      </c>
      <c r="AT90" s="13">
        <v>630054</v>
      </c>
      <c r="AU90" s="13">
        <v>2109997</v>
      </c>
      <c r="AV90" s="13">
        <v>0</v>
      </c>
      <c r="AW90" s="13">
        <v>0</v>
      </c>
      <c r="AX90" s="13">
        <v>2603386</v>
      </c>
      <c r="AY90" s="13">
        <v>0</v>
      </c>
      <c r="AZ90" s="13">
        <v>483467</v>
      </c>
      <c r="BA90" s="13">
        <v>0</v>
      </c>
      <c r="BB90" s="13">
        <v>4051121</v>
      </c>
      <c r="BC90" s="13">
        <v>227376</v>
      </c>
      <c r="BD90" s="13">
        <v>41145</v>
      </c>
      <c r="BE90" s="13">
        <v>277342</v>
      </c>
      <c r="BF90" s="13">
        <v>227560</v>
      </c>
      <c r="BG90" s="13">
        <v>150565</v>
      </c>
      <c r="BH90" s="13">
        <v>813422</v>
      </c>
      <c r="BI90" s="13">
        <v>168445</v>
      </c>
      <c r="BJ90" s="13">
        <v>0</v>
      </c>
      <c r="BK90" s="13">
        <v>0</v>
      </c>
      <c r="BL90" s="13">
        <v>8500</v>
      </c>
      <c r="BM90" s="13">
        <v>0</v>
      </c>
      <c r="BN90" s="13">
        <v>0</v>
      </c>
      <c r="BO90" s="13">
        <v>0</v>
      </c>
      <c r="BP90" s="13">
        <v>98496</v>
      </c>
      <c r="BQ90" s="13">
        <v>0</v>
      </c>
      <c r="BR90" s="56">
        <f t="shared" si="3"/>
        <v>44856646</v>
      </c>
    </row>
    <row r="91" spans="1:70" x14ac:dyDescent="0.25">
      <c r="A91" s="10"/>
      <c r="B91" s="11">
        <v>334.41</v>
      </c>
      <c r="C91" s="12" t="s">
        <v>59</v>
      </c>
      <c r="D91" s="13">
        <v>0</v>
      </c>
      <c r="E91" s="13">
        <v>0</v>
      </c>
      <c r="F91" s="13">
        <v>0</v>
      </c>
      <c r="G91" s="13">
        <v>0</v>
      </c>
      <c r="H91" s="13">
        <v>420421</v>
      </c>
      <c r="I91" s="13">
        <v>0</v>
      </c>
      <c r="J91" s="13">
        <v>0</v>
      </c>
      <c r="K91" s="13">
        <v>0</v>
      </c>
      <c r="L91" s="13">
        <v>805772</v>
      </c>
      <c r="M91" s="13">
        <v>0</v>
      </c>
      <c r="N91" s="13">
        <v>2368141</v>
      </c>
      <c r="O91" s="13">
        <v>0</v>
      </c>
      <c r="P91" s="13">
        <v>0</v>
      </c>
      <c r="Q91" s="13">
        <v>0</v>
      </c>
      <c r="R91" s="13">
        <v>0</v>
      </c>
      <c r="S91" s="13">
        <v>197937</v>
      </c>
      <c r="T91" s="13">
        <v>0</v>
      </c>
      <c r="U91" s="13">
        <v>0</v>
      </c>
      <c r="V91" s="13">
        <v>0</v>
      </c>
      <c r="W91" s="13">
        <v>0</v>
      </c>
      <c r="X91" s="13">
        <v>0</v>
      </c>
      <c r="Y91" s="13">
        <v>0</v>
      </c>
      <c r="Z91" s="13">
        <v>0</v>
      </c>
      <c r="AA91" s="13">
        <v>288117</v>
      </c>
      <c r="AB91" s="13">
        <v>0</v>
      </c>
      <c r="AC91" s="13">
        <v>0</v>
      </c>
      <c r="AD91" s="13">
        <v>0</v>
      </c>
      <c r="AE91" s="13">
        <v>0</v>
      </c>
      <c r="AF91" s="13">
        <v>0</v>
      </c>
      <c r="AG91" s="13">
        <v>0</v>
      </c>
      <c r="AH91" s="13">
        <v>0</v>
      </c>
      <c r="AI91" s="13">
        <v>0</v>
      </c>
      <c r="AJ91" s="13">
        <v>0</v>
      </c>
      <c r="AK91" s="13">
        <v>10611327</v>
      </c>
      <c r="AL91" s="13">
        <v>0</v>
      </c>
      <c r="AM91" s="13">
        <v>285345</v>
      </c>
      <c r="AN91" s="13">
        <v>0</v>
      </c>
      <c r="AO91" s="13">
        <v>0</v>
      </c>
      <c r="AP91" s="13">
        <v>0</v>
      </c>
      <c r="AQ91" s="13">
        <v>356111</v>
      </c>
      <c r="AR91" s="13">
        <v>0</v>
      </c>
      <c r="AS91" s="13">
        <v>0</v>
      </c>
      <c r="AT91" s="13">
        <v>13740836</v>
      </c>
      <c r="AU91" s="13">
        <v>0</v>
      </c>
      <c r="AV91" s="13">
        <v>6032764</v>
      </c>
      <c r="AW91" s="13">
        <v>0</v>
      </c>
      <c r="AX91" s="13">
        <v>0</v>
      </c>
      <c r="AY91" s="13">
        <v>0</v>
      </c>
      <c r="AZ91" s="13">
        <v>0</v>
      </c>
      <c r="BA91" s="13">
        <v>0</v>
      </c>
      <c r="BB91" s="13">
        <v>0</v>
      </c>
      <c r="BC91" s="13">
        <v>0</v>
      </c>
      <c r="BD91" s="13">
        <v>0</v>
      </c>
      <c r="BE91" s="13">
        <v>0</v>
      </c>
      <c r="BF91" s="13">
        <v>5048291</v>
      </c>
      <c r="BG91" s="13">
        <v>794355</v>
      </c>
      <c r="BH91" s="13">
        <v>0</v>
      </c>
      <c r="BI91" s="13">
        <v>0</v>
      </c>
      <c r="BJ91" s="13">
        <v>0</v>
      </c>
      <c r="BK91" s="13">
        <v>0</v>
      </c>
      <c r="BL91" s="13">
        <v>0</v>
      </c>
      <c r="BM91" s="13">
        <v>0</v>
      </c>
      <c r="BN91" s="13">
        <v>0</v>
      </c>
      <c r="BO91" s="13">
        <v>0</v>
      </c>
      <c r="BP91" s="13">
        <v>0</v>
      </c>
      <c r="BQ91" s="13">
        <v>0</v>
      </c>
      <c r="BR91" s="56">
        <f t="shared" si="3"/>
        <v>40949417</v>
      </c>
    </row>
    <row r="92" spans="1:70" x14ac:dyDescent="0.25">
      <c r="A92" s="10"/>
      <c r="B92" s="11">
        <v>334.42</v>
      </c>
      <c r="C92" s="12" t="s">
        <v>60</v>
      </c>
      <c r="D92" s="13">
        <v>0</v>
      </c>
      <c r="E92" s="13">
        <v>0</v>
      </c>
      <c r="F92" s="13">
        <v>0</v>
      </c>
      <c r="G92" s="13">
        <v>0</v>
      </c>
      <c r="H92" s="13">
        <v>0</v>
      </c>
      <c r="I92" s="13">
        <v>24231445</v>
      </c>
      <c r="J92" s="13">
        <v>0</v>
      </c>
      <c r="K92" s="13">
        <v>0</v>
      </c>
      <c r="L92" s="13">
        <v>0</v>
      </c>
      <c r="M92" s="13">
        <v>0</v>
      </c>
      <c r="N92" s="13">
        <v>2044332</v>
      </c>
      <c r="O92" s="13">
        <v>0</v>
      </c>
      <c r="P92" s="13">
        <v>0</v>
      </c>
      <c r="Q92" s="13">
        <v>0</v>
      </c>
      <c r="R92" s="13">
        <v>1778035</v>
      </c>
      <c r="S92" s="13">
        <v>0</v>
      </c>
      <c r="T92" s="13">
        <v>0</v>
      </c>
      <c r="U92" s="13">
        <v>0</v>
      </c>
      <c r="V92" s="13">
        <v>0</v>
      </c>
      <c r="W92" s="13">
        <v>0</v>
      </c>
      <c r="X92" s="13">
        <v>0</v>
      </c>
      <c r="Y92" s="13">
        <v>0</v>
      </c>
      <c r="Z92" s="13">
        <v>0</v>
      </c>
      <c r="AA92" s="13">
        <v>0</v>
      </c>
      <c r="AB92" s="13">
        <v>55455</v>
      </c>
      <c r="AC92" s="13">
        <v>0</v>
      </c>
      <c r="AD92" s="13">
        <v>0</v>
      </c>
      <c r="AE92" s="13">
        <v>0</v>
      </c>
      <c r="AF92" s="13">
        <v>1008624</v>
      </c>
      <c r="AG92" s="13">
        <v>0</v>
      </c>
      <c r="AH92" s="13">
        <v>0</v>
      </c>
      <c r="AI92" s="13">
        <v>0</v>
      </c>
      <c r="AJ92" s="13">
        <v>0</v>
      </c>
      <c r="AK92" s="13">
        <v>3481014</v>
      </c>
      <c r="AL92" s="13">
        <v>0</v>
      </c>
      <c r="AM92" s="13">
        <v>417290</v>
      </c>
      <c r="AN92" s="13">
        <v>202267</v>
      </c>
      <c r="AO92" s="13">
        <v>0</v>
      </c>
      <c r="AP92" s="13">
        <v>891000</v>
      </c>
      <c r="AQ92" s="13">
        <v>0</v>
      </c>
      <c r="AR92" s="13">
        <v>791059</v>
      </c>
      <c r="AS92" s="13">
        <v>60944000</v>
      </c>
      <c r="AT92" s="13">
        <v>0</v>
      </c>
      <c r="AU92" s="13">
        <v>0</v>
      </c>
      <c r="AV92" s="13">
        <v>623644</v>
      </c>
      <c r="AW92" s="13">
        <v>0</v>
      </c>
      <c r="AX92" s="13">
        <v>0</v>
      </c>
      <c r="AY92" s="13">
        <v>0</v>
      </c>
      <c r="AZ92" s="13">
        <v>0</v>
      </c>
      <c r="BA92" s="13">
        <v>943713</v>
      </c>
      <c r="BB92" s="13">
        <v>0</v>
      </c>
      <c r="BC92" s="13">
        <v>0</v>
      </c>
      <c r="BD92" s="13">
        <v>0</v>
      </c>
      <c r="BE92" s="13">
        <v>0</v>
      </c>
      <c r="BF92" s="13">
        <v>0</v>
      </c>
      <c r="BG92" s="13">
        <v>0</v>
      </c>
      <c r="BH92" s="13">
        <v>1492264</v>
      </c>
      <c r="BI92" s="13">
        <v>0</v>
      </c>
      <c r="BJ92" s="13">
        <v>0</v>
      </c>
      <c r="BK92" s="13">
        <v>0</v>
      </c>
      <c r="BL92" s="13">
        <v>0</v>
      </c>
      <c r="BM92" s="13">
        <v>0</v>
      </c>
      <c r="BN92" s="13">
        <v>0</v>
      </c>
      <c r="BO92" s="13">
        <v>0</v>
      </c>
      <c r="BP92" s="13">
        <v>0</v>
      </c>
      <c r="BQ92" s="13">
        <v>0</v>
      </c>
      <c r="BR92" s="56">
        <f t="shared" si="3"/>
        <v>98904142</v>
      </c>
    </row>
    <row r="93" spans="1:70" x14ac:dyDescent="0.25">
      <c r="A93" s="10"/>
      <c r="B93" s="11">
        <v>334.49</v>
      </c>
      <c r="C93" s="12" t="s">
        <v>61</v>
      </c>
      <c r="D93" s="13">
        <v>205652</v>
      </c>
      <c r="E93" s="13">
        <v>3454124</v>
      </c>
      <c r="F93" s="13">
        <v>2614501</v>
      </c>
      <c r="G93" s="13">
        <v>469514</v>
      </c>
      <c r="H93" s="13">
        <v>4676893</v>
      </c>
      <c r="I93" s="13">
        <v>0</v>
      </c>
      <c r="J93" s="13">
        <v>5163177</v>
      </c>
      <c r="K93" s="13">
        <v>11675</v>
      </c>
      <c r="L93" s="13">
        <v>932773</v>
      </c>
      <c r="M93" s="13">
        <v>429730</v>
      </c>
      <c r="N93" s="13">
        <v>0</v>
      </c>
      <c r="O93" s="13">
        <v>1202367</v>
      </c>
      <c r="P93" s="13">
        <v>0</v>
      </c>
      <c r="Q93" s="13">
        <v>2719238</v>
      </c>
      <c r="R93" s="13">
        <v>16724</v>
      </c>
      <c r="S93" s="13">
        <v>3783430</v>
      </c>
      <c r="T93" s="13">
        <v>3813761</v>
      </c>
      <c r="U93" s="13">
        <v>2386827</v>
      </c>
      <c r="V93" s="13">
        <v>0</v>
      </c>
      <c r="W93" s="13">
        <v>1040820</v>
      </c>
      <c r="X93" s="13">
        <v>10209495</v>
      </c>
      <c r="Y93" s="13">
        <v>2387448</v>
      </c>
      <c r="Z93" s="13">
        <v>3287449</v>
      </c>
      <c r="AA93" s="13">
        <v>2883658</v>
      </c>
      <c r="AB93" s="13">
        <v>98582</v>
      </c>
      <c r="AC93" s="13">
        <v>5086501</v>
      </c>
      <c r="AD93" s="13">
        <v>142000</v>
      </c>
      <c r="AE93" s="13">
        <v>951836</v>
      </c>
      <c r="AF93" s="13">
        <v>4307345</v>
      </c>
      <c r="AG93" s="13">
        <v>94220</v>
      </c>
      <c r="AH93" s="13">
        <v>0</v>
      </c>
      <c r="AI93" s="13">
        <v>2627746</v>
      </c>
      <c r="AJ93" s="13">
        <v>4764738</v>
      </c>
      <c r="AK93" s="13">
        <v>2862302</v>
      </c>
      <c r="AL93" s="13">
        <v>0</v>
      </c>
      <c r="AM93" s="13">
        <v>789907</v>
      </c>
      <c r="AN93" s="13">
        <v>2576105</v>
      </c>
      <c r="AO93" s="13">
        <v>0</v>
      </c>
      <c r="AP93" s="13">
        <v>13297000</v>
      </c>
      <c r="AQ93" s="13">
        <v>961006</v>
      </c>
      <c r="AR93" s="13">
        <v>461629</v>
      </c>
      <c r="AS93" s="13">
        <v>1336018</v>
      </c>
      <c r="AT93" s="13">
        <v>953682</v>
      </c>
      <c r="AU93" s="13">
        <v>6392188</v>
      </c>
      <c r="AV93" s="13">
        <v>540689</v>
      </c>
      <c r="AW93" s="13">
        <v>3165663</v>
      </c>
      <c r="AX93" s="13">
        <v>0</v>
      </c>
      <c r="AY93" s="13">
        <v>910121</v>
      </c>
      <c r="AZ93" s="13">
        <v>13581061</v>
      </c>
      <c r="BA93" s="13">
        <v>3039785</v>
      </c>
      <c r="BB93" s="13">
        <v>4971402</v>
      </c>
      <c r="BC93" s="13">
        <v>30855</v>
      </c>
      <c r="BD93" s="13">
        <v>655245</v>
      </c>
      <c r="BE93" s="13">
        <v>4026607</v>
      </c>
      <c r="BF93" s="13">
        <v>1269030</v>
      </c>
      <c r="BG93" s="13">
        <v>0</v>
      </c>
      <c r="BH93" s="13">
        <v>2083835</v>
      </c>
      <c r="BI93" s="13">
        <v>100666</v>
      </c>
      <c r="BJ93" s="13">
        <v>5652387</v>
      </c>
      <c r="BK93" s="13">
        <v>344363</v>
      </c>
      <c r="BL93" s="13">
        <v>3050420</v>
      </c>
      <c r="BM93" s="13">
        <v>899455</v>
      </c>
      <c r="BN93" s="13">
        <v>0</v>
      </c>
      <c r="BO93" s="13">
        <v>2853289</v>
      </c>
      <c r="BP93" s="13">
        <v>0</v>
      </c>
      <c r="BQ93" s="13">
        <v>764532</v>
      </c>
      <c r="BR93" s="56">
        <f t="shared" si="3"/>
        <v>147331466</v>
      </c>
    </row>
    <row r="94" spans="1:70" x14ac:dyDescent="0.25">
      <c r="A94" s="10"/>
      <c r="B94" s="11">
        <v>334.5</v>
      </c>
      <c r="C94" s="12" t="s">
        <v>62</v>
      </c>
      <c r="D94" s="13">
        <v>337840</v>
      </c>
      <c r="E94" s="13">
        <v>851291</v>
      </c>
      <c r="F94" s="13">
        <v>4287241</v>
      </c>
      <c r="G94" s="13">
        <v>0</v>
      </c>
      <c r="H94" s="13">
        <v>700984</v>
      </c>
      <c r="I94" s="13">
        <v>770894</v>
      </c>
      <c r="J94" s="13">
        <v>2619021</v>
      </c>
      <c r="K94" s="13">
        <v>1714</v>
      </c>
      <c r="L94" s="13">
        <v>1060737</v>
      </c>
      <c r="M94" s="13">
        <v>0</v>
      </c>
      <c r="N94" s="13">
        <v>1159737</v>
      </c>
      <c r="O94" s="13">
        <v>3994395</v>
      </c>
      <c r="P94" s="13">
        <v>29650</v>
      </c>
      <c r="Q94" s="13">
        <v>0</v>
      </c>
      <c r="R94" s="13">
        <v>746469</v>
      </c>
      <c r="S94" s="13">
        <v>0</v>
      </c>
      <c r="T94" s="13">
        <v>1043470</v>
      </c>
      <c r="U94" s="13">
        <v>214877</v>
      </c>
      <c r="V94" s="13">
        <v>618988</v>
      </c>
      <c r="W94" s="13">
        <v>350000</v>
      </c>
      <c r="X94" s="13">
        <v>2327076</v>
      </c>
      <c r="Y94" s="13">
        <v>444926</v>
      </c>
      <c r="Z94" s="13">
        <v>0</v>
      </c>
      <c r="AA94" s="13">
        <v>0</v>
      </c>
      <c r="AB94" s="13">
        <v>0</v>
      </c>
      <c r="AC94" s="13">
        <v>741188</v>
      </c>
      <c r="AD94" s="13">
        <v>26000</v>
      </c>
      <c r="AE94" s="13">
        <v>0</v>
      </c>
      <c r="AF94" s="13">
        <v>0</v>
      </c>
      <c r="AG94" s="13">
        <v>4905730</v>
      </c>
      <c r="AH94" s="13">
        <v>0</v>
      </c>
      <c r="AI94" s="13">
        <v>350000</v>
      </c>
      <c r="AJ94" s="13">
        <v>173162</v>
      </c>
      <c r="AK94" s="13">
        <v>392</v>
      </c>
      <c r="AL94" s="13">
        <v>0</v>
      </c>
      <c r="AM94" s="13">
        <v>0</v>
      </c>
      <c r="AN94" s="13">
        <v>343427</v>
      </c>
      <c r="AO94" s="13">
        <v>0</v>
      </c>
      <c r="AP94" s="13">
        <v>1829000</v>
      </c>
      <c r="AQ94" s="13">
        <v>634894</v>
      </c>
      <c r="AR94" s="13">
        <v>0</v>
      </c>
      <c r="AS94" s="13">
        <v>4760392</v>
      </c>
      <c r="AT94" s="13">
        <v>352379</v>
      </c>
      <c r="AU94" s="13">
        <v>0</v>
      </c>
      <c r="AV94" s="13">
        <v>361856</v>
      </c>
      <c r="AW94" s="13">
        <v>0</v>
      </c>
      <c r="AX94" s="13">
        <v>0</v>
      </c>
      <c r="AY94" s="13">
        <v>0</v>
      </c>
      <c r="AZ94" s="13">
        <v>0</v>
      </c>
      <c r="BA94" s="13">
        <v>69469</v>
      </c>
      <c r="BB94" s="13">
        <v>871385</v>
      </c>
      <c r="BC94" s="13">
        <v>851105</v>
      </c>
      <c r="BD94" s="13">
        <v>107293</v>
      </c>
      <c r="BE94" s="13">
        <v>95712</v>
      </c>
      <c r="BF94" s="13">
        <v>999996</v>
      </c>
      <c r="BG94" s="13">
        <v>5539978</v>
      </c>
      <c r="BH94" s="13">
        <v>161681</v>
      </c>
      <c r="BI94" s="13">
        <v>107932</v>
      </c>
      <c r="BJ94" s="13">
        <v>0</v>
      </c>
      <c r="BK94" s="13">
        <v>264340</v>
      </c>
      <c r="BL94" s="13">
        <v>26790</v>
      </c>
      <c r="BM94" s="13">
        <v>249832</v>
      </c>
      <c r="BN94" s="13">
        <v>0</v>
      </c>
      <c r="BO94" s="13">
        <v>936075</v>
      </c>
      <c r="BP94" s="13">
        <v>14280086</v>
      </c>
      <c r="BQ94" s="13">
        <v>898968</v>
      </c>
      <c r="BR94" s="56">
        <f t="shared" si="3"/>
        <v>61498372</v>
      </c>
    </row>
    <row r="95" spans="1:70" x14ac:dyDescent="0.25">
      <c r="A95" s="10"/>
      <c r="B95" s="11">
        <v>334.61</v>
      </c>
      <c r="C95" s="12" t="s">
        <v>63</v>
      </c>
      <c r="D95" s="13">
        <v>0</v>
      </c>
      <c r="E95" s="13">
        <v>0</v>
      </c>
      <c r="F95" s="13">
        <v>0</v>
      </c>
      <c r="G95" s="13">
        <v>0</v>
      </c>
      <c r="H95" s="13">
        <v>0</v>
      </c>
      <c r="I95" s="13">
        <v>0</v>
      </c>
      <c r="J95" s="13">
        <v>58321</v>
      </c>
      <c r="K95" s="13">
        <v>18146</v>
      </c>
      <c r="L95" s="13">
        <v>0</v>
      </c>
      <c r="M95" s="13">
        <v>0</v>
      </c>
      <c r="N95" s="13">
        <v>0</v>
      </c>
      <c r="O95" s="13">
        <v>0</v>
      </c>
      <c r="P95" s="13">
        <v>0</v>
      </c>
      <c r="Q95" s="13">
        <v>0</v>
      </c>
      <c r="R95" s="13">
        <v>62331</v>
      </c>
      <c r="S95" s="13">
        <v>157355</v>
      </c>
      <c r="T95" s="13">
        <v>37116</v>
      </c>
      <c r="U95" s="13">
        <v>0</v>
      </c>
      <c r="V95" s="13">
        <v>0</v>
      </c>
      <c r="W95" s="13">
        <v>0</v>
      </c>
      <c r="X95" s="13">
        <v>36960</v>
      </c>
      <c r="Y95" s="13">
        <v>0</v>
      </c>
      <c r="Z95" s="13">
        <v>0</v>
      </c>
      <c r="AA95" s="13">
        <v>0</v>
      </c>
      <c r="AB95" s="13">
        <v>0</v>
      </c>
      <c r="AC95" s="13">
        <v>0</v>
      </c>
      <c r="AD95" s="13">
        <v>94000</v>
      </c>
      <c r="AE95" s="13">
        <v>43962</v>
      </c>
      <c r="AF95" s="13">
        <v>0</v>
      </c>
      <c r="AG95" s="13">
        <v>0</v>
      </c>
      <c r="AH95" s="13">
        <v>0</v>
      </c>
      <c r="AI95" s="13">
        <v>0</v>
      </c>
      <c r="AJ95" s="13">
        <v>0</v>
      </c>
      <c r="AK95" s="13">
        <v>0</v>
      </c>
      <c r="AL95" s="13">
        <v>0</v>
      </c>
      <c r="AM95" s="13">
        <v>0</v>
      </c>
      <c r="AN95" s="13">
        <v>36960</v>
      </c>
      <c r="AO95" s="13">
        <v>64692</v>
      </c>
      <c r="AP95" s="13">
        <v>1721000</v>
      </c>
      <c r="AQ95" s="13">
        <v>0</v>
      </c>
      <c r="AR95" s="13">
        <v>0</v>
      </c>
      <c r="AS95" s="13">
        <v>0</v>
      </c>
      <c r="AT95" s="13">
        <v>0</v>
      </c>
      <c r="AU95" s="13">
        <v>0</v>
      </c>
      <c r="AV95" s="13">
        <v>91358</v>
      </c>
      <c r="AW95" s="13">
        <v>0</v>
      </c>
      <c r="AX95" s="13">
        <v>168948</v>
      </c>
      <c r="AY95" s="13">
        <v>0</v>
      </c>
      <c r="AZ95" s="13">
        <v>0</v>
      </c>
      <c r="BA95" s="13">
        <v>0</v>
      </c>
      <c r="BB95" s="13">
        <v>0</v>
      </c>
      <c r="BC95" s="13">
        <v>0</v>
      </c>
      <c r="BD95" s="13">
        <v>0</v>
      </c>
      <c r="BE95" s="13">
        <v>0</v>
      </c>
      <c r="BF95" s="13">
        <v>0</v>
      </c>
      <c r="BG95" s="13">
        <v>0</v>
      </c>
      <c r="BH95" s="13">
        <v>0</v>
      </c>
      <c r="BI95" s="13">
        <v>0</v>
      </c>
      <c r="BJ95" s="13">
        <v>0</v>
      </c>
      <c r="BK95" s="13">
        <v>0</v>
      </c>
      <c r="BL95" s="13">
        <v>0</v>
      </c>
      <c r="BM95" s="13">
        <v>0</v>
      </c>
      <c r="BN95" s="13">
        <v>0</v>
      </c>
      <c r="BO95" s="13">
        <v>0</v>
      </c>
      <c r="BP95" s="13">
        <v>0</v>
      </c>
      <c r="BQ95" s="13">
        <v>0</v>
      </c>
      <c r="BR95" s="56">
        <f t="shared" si="3"/>
        <v>2591149</v>
      </c>
    </row>
    <row r="96" spans="1:70" x14ac:dyDescent="0.25">
      <c r="A96" s="10"/>
      <c r="B96" s="11">
        <v>334.62</v>
      </c>
      <c r="C96" s="12" t="s">
        <v>64</v>
      </c>
      <c r="D96" s="13">
        <v>0</v>
      </c>
      <c r="E96" s="13">
        <v>0</v>
      </c>
      <c r="F96" s="13">
        <v>0</v>
      </c>
      <c r="G96" s="13">
        <v>191874</v>
      </c>
      <c r="H96" s="13">
        <v>0</v>
      </c>
      <c r="I96" s="13">
        <v>0</v>
      </c>
      <c r="J96" s="13">
        <v>0</v>
      </c>
      <c r="K96" s="13">
        <v>998932</v>
      </c>
      <c r="L96" s="13">
        <v>0</v>
      </c>
      <c r="M96" s="13">
        <v>0</v>
      </c>
      <c r="N96" s="13">
        <v>1356695</v>
      </c>
      <c r="O96" s="13">
        <v>36960</v>
      </c>
      <c r="P96" s="13">
        <v>0</v>
      </c>
      <c r="Q96" s="13">
        <v>0</v>
      </c>
      <c r="R96" s="13">
        <v>0</v>
      </c>
      <c r="S96" s="13">
        <v>0</v>
      </c>
      <c r="T96" s="13">
        <v>0</v>
      </c>
      <c r="U96" s="13">
        <v>36960</v>
      </c>
      <c r="V96" s="13">
        <v>0</v>
      </c>
      <c r="W96" s="13">
        <v>0</v>
      </c>
      <c r="X96" s="13">
        <v>0</v>
      </c>
      <c r="Y96" s="13">
        <v>0</v>
      </c>
      <c r="Z96" s="13">
        <v>0</v>
      </c>
      <c r="AA96" s="13">
        <v>0</v>
      </c>
      <c r="AB96" s="13">
        <v>0</v>
      </c>
      <c r="AC96" s="13">
        <v>0</v>
      </c>
      <c r="AD96" s="13">
        <v>0</v>
      </c>
      <c r="AE96" s="13">
        <v>0</v>
      </c>
      <c r="AF96" s="13">
        <v>0</v>
      </c>
      <c r="AG96" s="13">
        <v>0</v>
      </c>
      <c r="AH96" s="13">
        <v>0</v>
      </c>
      <c r="AI96" s="13">
        <v>0</v>
      </c>
      <c r="AJ96" s="13">
        <v>36960</v>
      </c>
      <c r="AK96" s="13">
        <v>0</v>
      </c>
      <c r="AL96" s="13">
        <v>0</v>
      </c>
      <c r="AM96" s="13">
        <v>0</v>
      </c>
      <c r="AN96" s="13">
        <v>0</v>
      </c>
      <c r="AO96" s="13">
        <v>0</v>
      </c>
      <c r="AP96" s="13">
        <v>4316000</v>
      </c>
      <c r="AQ96" s="13">
        <v>0</v>
      </c>
      <c r="AR96" s="13">
        <v>0</v>
      </c>
      <c r="AS96" s="13">
        <v>133901</v>
      </c>
      <c r="AT96" s="13">
        <v>0</v>
      </c>
      <c r="AU96" s="13">
        <v>0</v>
      </c>
      <c r="AV96" s="13">
        <v>0</v>
      </c>
      <c r="AW96" s="13">
        <v>0</v>
      </c>
      <c r="AX96" s="13">
        <v>40319</v>
      </c>
      <c r="AY96" s="13">
        <v>60459</v>
      </c>
      <c r="AZ96" s="13">
        <v>0</v>
      </c>
      <c r="BA96" s="13">
        <v>121238</v>
      </c>
      <c r="BB96" s="13">
        <v>0</v>
      </c>
      <c r="BC96" s="13">
        <v>0</v>
      </c>
      <c r="BD96" s="13">
        <v>0</v>
      </c>
      <c r="BE96" s="13">
        <v>0</v>
      </c>
      <c r="BF96" s="13">
        <v>0</v>
      </c>
      <c r="BG96" s="13">
        <v>0</v>
      </c>
      <c r="BH96" s="13">
        <v>0</v>
      </c>
      <c r="BI96" s="13">
        <v>0</v>
      </c>
      <c r="BJ96" s="13">
        <v>0</v>
      </c>
      <c r="BK96" s="13">
        <v>0</v>
      </c>
      <c r="BL96" s="13">
        <v>0</v>
      </c>
      <c r="BM96" s="13">
        <v>0</v>
      </c>
      <c r="BN96" s="13">
        <v>0</v>
      </c>
      <c r="BO96" s="13">
        <v>0</v>
      </c>
      <c r="BP96" s="13">
        <v>0</v>
      </c>
      <c r="BQ96" s="13">
        <v>0</v>
      </c>
      <c r="BR96" s="56">
        <f t="shared" si="3"/>
        <v>7330298</v>
      </c>
    </row>
    <row r="97" spans="1:70" x14ac:dyDescent="0.25">
      <c r="A97" s="10"/>
      <c r="B97" s="11">
        <v>334.69</v>
      </c>
      <c r="C97" s="12" t="s">
        <v>65</v>
      </c>
      <c r="D97" s="13">
        <v>448253</v>
      </c>
      <c r="E97" s="13">
        <v>356184</v>
      </c>
      <c r="F97" s="13">
        <v>50688</v>
      </c>
      <c r="G97" s="13">
        <v>47267</v>
      </c>
      <c r="H97" s="13">
        <v>0</v>
      </c>
      <c r="I97" s="13">
        <v>9392122</v>
      </c>
      <c r="J97" s="13">
        <v>0</v>
      </c>
      <c r="K97" s="13">
        <v>0</v>
      </c>
      <c r="L97" s="13">
        <v>735658</v>
      </c>
      <c r="M97" s="13">
        <v>42793</v>
      </c>
      <c r="N97" s="13">
        <v>0</v>
      </c>
      <c r="O97" s="13">
        <v>0</v>
      </c>
      <c r="P97" s="13">
        <v>249002</v>
      </c>
      <c r="Q97" s="13">
        <v>0</v>
      </c>
      <c r="R97" s="13">
        <v>289532</v>
      </c>
      <c r="S97" s="13">
        <v>237701</v>
      </c>
      <c r="T97" s="13">
        <v>0</v>
      </c>
      <c r="U97" s="13">
        <v>3326</v>
      </c>
      <c r="V97" s="13">
        <v>0</v>
      </c>
      <c r="W97" s="13">
        <v>0</v>
      </c>
      <c r="X97" s="13">
        <v>0</v>
      </c>
      <c r="Y97" s="13">
        <v>0</v>
      </c>
      <c r="Z97" s="13">
        <v>0</v>
      </c>
      <c r="AA97" s="13">
        <v>43887</v>
      </c>
      <c r="AB97" s="13">
        <v>36960</v>
      </c>
      <c r="AC97" s="13">
        <v>56675</v>
      </c>
      <c r="AD97" s="13">
        <v>6073000</v>
      </c>
      <c r="AE97" s="13">
        <v>0</v>
      </c>
      <c r="AF97" s="13">
        <v>238626</v>
      </c>
      <c r="AG97" s="13">
        <v>0</v>
      </c>
      <c r="AH97" s="13">
        <v>0</v>
      </c>
      <c r="AI97" s="13">
        <v>0</v>
      </c>
      <c r="AJ97" s="13">
        <v>0</v>
      </c>
      <c r="AK97" s="13">
        <v>580636</v>
      </c>
      <c r="AL97" s="13">
        <v>0</v>
      </c>
      <c r="AM97" s="13">
        <v>49360</v>
      </c>
      <c r="AN97" s="13">
        <v>988067</v>
      </c>
      <c r="AO97" s="13">
        <v>16559</v>
      </c>
      <c r="AP97" s="13">
        <v>0</v>
      </c>
      <c r="AQ97" s="13">
        <v>0</v>
      </c>
      <c r="AR97" s="13">
        <v>385880</v>
      </c>
      <c r="AS97" s="13">
        <v>2357837</v>
      </c>
      <c r="AT97" s="13">
        <v>119743</v>
      </c>
      <c r="AU97" s="13">
        <v>0</v>
      </c>
      <c r="AV97" s="13">
        <v>0</v>
      </c>
      <c r="AW97" s="13">
        <v>288276</v>
      </c>
      <c r="AX97" s="13">
        <v>3321583</v>
      </c>
      <c r="AY97" s="13">
        <v>0</v>
      </c>
      <c r="AZ97" s="13">
        <v>12442475</v>
      </c>
      <c r="BA97" s="13">
        <v>0</v>
      </c>
      <c r="BB97" s="13">
        <v>0</v>
      </c>
      <c r="BC97" s="13">
        <v>1511472</v>
      </c>
      <c r="BD97" s="13">
        <v>0</v>
      </c>
      <c r="BE97" s="13">
        <v>3941576</v>
      </c>
      <c r="BF97" s="13">
        <v>0</v>
      </c>
      <c r="BG97" s="13">
        <v>636893</v>
      </c>
      <c r="BH97" s="13">
        <v>0</v>
      </c>
      <c r="BI97" s="13">
        <v>150541</v>
      </c>
      <c r="BJ97" s="13">
        <v>36960</v>
      </c>
      <c r="BK97" s="13">
        <v>0</v>
      </c>
      <c r="BL97" s="13">
        <v>39435</v>
      </c>
      <c r="BM97" s="13">
        <v>0</v>
      </c>
      <c r="BN97" s="13">
        <v>0</v>
      </c>
      <c r="BO97" s="13">
        <v>1756</v>
      </c>
      <c r="BP97" s="13">
        <v>0</v>
      </c>
      <c r="BQ97" s="13">
        <v>0</v>
      </c>
      <c r="BR97" s="56">
        <f t="shared" si="3"/>
        <v>45170723</v>
      </c>
    </row>
    <row r="98" spans="1:70" x14ac:dyDescent="0.25">
      <c r="A98" s="10"/>
      <c r="B98" s="11">
        <v>334.7</v>
      </c>
      <c r="C98" s="12" t="s">
        <v>66</v>
      </c>
      <c r="D98" s="13">
        <v>0</v>
      </c>
      <c r="E98" s="13">
        <v>63748</v>
      </c>
      <c r="F98" s="13">
        <v>475850</v>
      </c>
      <c r="G98" s="13">
        <v>459597</v>
      </c>
      <c r="H98" s="13">
        <v>290939</v>
      </c>
      <c r="I98" s="13">
        <v>1125986</v>
      </c>
      <c r="J98" s="13">
        <v>276627</v>
      </c>
      <c r="K98" s="13">
        <v>632650</v>
      </c>
      <c r="L98" s="13">
        <v>61059</v>
      </c>
      <c r="M98" s="13">
        <v>240148</v>
      </c>
      <c r="N98" s="13">
        <v>140941</v>
      </c>
      <c r="O98" s="13">
        <v>797219</v>
      </c>
      <c r="P98" s="13">
        <v>160868</v>
      </c>
      <c r="Q98" s="13">
        <v>113623</v>
      </c>
      <c r="R98" s="13">
        <v>288732</v>
      </c>
      <c r="S98" s="13">
        <v>18437</v>
      </c>
      <c r="T98" s="13">
        <v>59433</v>
      </c>
      <c r="U98" s="13">
        <v>2022736</v>
      </c>
      <c r="V98" s="13">
        <v>236769</v>
      </c>
      <c r="W98" s="13">
        <v>20974</v>
      </c>
      <c r="X98" s="13">
        <v>276765</v>
      </c>
      <c r="Y98" s="13">
        <v>218051</v>
      </c>
      <c r="Z98" s="13">
        <v>30609</v>
      </c>
      <c r="AA98" s="13">
        <v>13691</v>
      </c>
      <c r="AB98" s="13">
        <v>521198</v>
      </c>
      <c r="AC98" s="13">
        <v>212070</v>
      </c>
      <c r="AD98" s="13">
        <v>1086000</v>
      </c>
      <c r="AE98" s="13">
        <v>38540</v>
      </c>
      <c r="AF98" s="13">
        <v>72072</v>
      </c>
      <c r="AG98" s="13">
        <v>185124</v>
      </c>
      <c r="AH98" s="13">
        <v>293521</v>
      </c>
      <c r="AI98" s="13">
        <v>959231</v>
      </c>
      <c r="AJ98" s="13">
        <v>145910</v>
      </c>
      <c r="AK98" s="13">
        <v>1820095</v>
      </c>
      <c r="AL98" s="13">
        <v>120830</v>
      </c>
      <c r="AM98" s="13">
        <v>711260</v>
      </c>
      <c r="AN98" s="13">
        <v>52385</v>
      </c>
      <c r="AO98" s="13">
        <v>994948</v>
      </c>
      <c r="AP98" s="13">
        <v>118000</v>
      </c>
      <c r="AQ98" s="13">
        <v>91983</v>
      </c>
      <c r="AR98" s="13">
        <v>76343</v>
      </c>
      <c r="AS98" s="13">
        <v>1310247</v>
      </c>
      <c r="AT98" s="13">
        <v>225498</v>
      </c>
      <c r="AU98" s="13">
        <v>24336</v>
      </c>
      <c r="AV98" s="13">
        <v>140999</v>
      </c>
      <c r="AW98" s="13">
        <v>371516</v>
      </c>
      <c r="AX98" s="13">
        <v>0</v>
      </c>
      <c r="AY98" s="13">
        <v>131616</v>
      </c>
      <c r="AZ98" s="13">
        <v>755831</v>
      </c>
      <c r="BA98" s="13">
        <v>121819</v>
      </c>
      <c r="BB98" s="13">
        <v>235873</v>
      </c>
      <c r="BC98" s="13">
        <v>46324</v>
      </c>
      <c r="BD98" s="13">
        <v>245453</v>
      </c>
      <c r="BE98" s="13">
        <v>551460</v>
      </c>
      <c r="BF98" s="13">
        <v>83678</v>
      </c>
      <c r="BG98" s="13">
        <v>419068</v>
      </c>
      <c r="BH98" s="13">
        <v>214105</v>
      </c>
      <c r="BI98" s="13">
        <v>290189</v>
      </c>
      <c r="BJ98" s="13">
        <v>46435</v>
      </c>
      <c r="BK98" s="13">
        <v>1027927</v>
      </c>
      <c r="BL98" s="13">
        <v>288528</v>
      </c>
      <c r="BM98" s="13">
        <v>94726</v>
      </c>
      <c r="BN98" s="13">
        <v>0</v>
      </c>
      <c r="BO98" s="13">
        <v>99334</v>
      </c>
      <c r="BP98" s="13">
        <v>322164</v>
      </c>
      <c r="BQ98" s="13">
        <v>1082567</v>
      </c>
      <c r="BR98" s="56">
        <f t="shared" si="3"/>
        <v>23654655</v>
      </c>
    </row>
    <row r="99" spans="1:70" x14ac:dyDescent="0.25">
      <c r="A99" s="10"/>
      <c r="B99" s="11">
        <v>334.81</v>
      </c>
      <c r="C99" s="12" t="s">
        <v>67</v>
      </c>
      <c r="D99" s="13">
        <v>0</v>
      </c>
      <c r="E99" s="13">
        <v>0</v>
      </c>
      <c r="F99" s="13">
        <v>0</v>
      </c>
      <c r="G99" s="13">
        <v>0</v>
      </c>
      <c r="H99" s="13">
        <v>0</v>
      </c>
      <c r="I99" s="13">
        <v>0</v>
      </c>
      <c r="J99" s="13">
        <v>0</v>
      </c>
      <c r="K99" s="13">
        <v>0</v>
      </c>
      <c r="L99" s="13">
        <v>0</v>
      </c>
      <c r="M99" s="13">
        <v>35973</v>
      </c>
      <c r="N99" s="13">
        <v>0</v>
      </c>
      <c r="O99" s="13">
        <v>0</v>
      </c>
      <c r="P99" s="13">
        <v>1184</v>
      </c>
      <c r="Q99" s="13">
        <v>0</v>
      </c>
      <c r="R99" s="13">
        <v>0</v>
      </c>
      <c r="S99" s="13">
        <v>0</v>
      </c>
      <c r="T99" s="13">
        <v>0</v>
      </c>
      <c r="U99" s="13">
        <v>0</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0</v>
      </c>
      <c r="AL99" s="13">
        <v>0</v>
      </c>
      <c r="AM99" s="13">
        <v>0</v>
      </c>
      <c r="AN99" s="13">
        <v>0</v>
      </c>
      <c r="AO99" s="13">
        <v>0</v>
      </c>
      <c r="AP99" s="13">
        <v>0</v>
      </c>
      <c r="AQ99" s="13">
        <v>0</v>
      </c>
      <c r="AR99" s="13">
        <v>0</v>
      </c>
      <c r="AS99" s="13">
        <v>0</v>
      </c>
      <c r="AT99" s="13">
        <v>0</v>
      </c>
      <c r="AU99" s="13">
        <v>0</v>
      </c>
      <c r="AV99" s="13">
        <v>0</v>
      </c>
      <c r="AW99" s="13">
        <v>0</v>
      </c>
      <c r="AX99" s="13">
        <v>0</v>
      </c>
      <c r="AY99" s="13">
        <v>0</v>
      </c>
      <c r="AZ99" s="13">
        <v>0</v>
      </c>
      <c r="BA99" s="13">
        <v>0</v>
      </c>
      <c r="BB99" s="13">
        <v>0</v>
      </c>
      <c r="BC99" s="13">
        <v>0</v>
      </c>
      <c r="BD99" s="13">
        <v>0</v>
      </c>
      <c r="BE99" s="13">
        <v>0</v>
      </c>
      <c r="BF99" s="13">
        <v>0</v>
      </c>
      <c r="BG99" s="13">
        <v>0</v>
      </c>
      <c r="BH99" s="13">
        <v>0</v>
      </c>
      <c r="BI99" s="13">
        <v>0</v>
      </c>
      <c r="BJ99" s="13">
        <v>0</v>
      </c>
      <c r="BK99" s="13">
        <v>0</v>
      </c>
      <c r="BL99" s="13">
        <v>0</v>
      </c>
      <c r="BM99" s="13">
        <v>0</v>
      </c>
      <c r="BN99" s="13">
        <v>0</v>
      </c>
      <c r="BO99" s="13">
        <v>0</v>
      </c>
      <c r="BP99" s="13">
        <v>0</v>
      </c>
      <c r="BQ99" s="13">
        <v>0</v>
      </c>
      <c r="BR99" s="56">
        <f t="shared" si="3"/>
        <v>37157</v>
      </c>
    </row>
    <row r="100" spans="1:70" x14ac:dyDescent="0.25">
      <c r="A100" s="10"/>
      <c r="B100" s="11">
        <v>334.82</v>
      </c>
      <c r="C100" s="12" t="s">
        <v>333</v>
      </c>
      <c r="D100" s="13">
        <v>1732102</v>
      </c>
      <c r="E100" s="13">
        <v>0</v>
      </c>
      <c r="F100" s="13">
        <v>0</v>
      </c>
      <c r="G100" s="13">
        <v>0</v>
      </c>
      <c r="H100" s="13">
        <v>1500195</v>
      </c>
      <c r="I100" s="13">
        <v>0</v>
      </c>
      <c r="J100" s="13">
        <v>0</v>
      </c>
      <c r="K100" s="13">
        <v>221189</v>
      </c>
      <c r="L100" s="13">
        <v>347652</v>
      </c>
      <c r="M100" s="13">
        <v>223209</v>
      </c>
      <c r="N100" s="13">
        <v>0</v>
      </c>
      <c r="O100" s="13">
        <v>0</v>
      </c>
      <c r="P100" s="13">
        <v>258753</v>
      </c>
      <c r="Q100" s="13">
        <v>0</v>
      </c>
      <c r="R100" s="13">
        <v>0</v>
      </c>
      <c r="S100" s="13">
        <v>0</v>
      </c>
      <c r="T100" s="13">
        <v>467916</v>
      </c>
      <c r="U100" s="13">
        <v>0</v>
      </c>
      <c r="V100" s="13">
        <v>0</v>
      </c>
      <c r="W100" s="13">
        <v>0</v>
      </c>
      <c r="X100" s="13">
        <v>0</v>
      </c>
      <c r="Y100" s="13">
        <v>133864</v>
      </c>
      <c r="Z100" s="13">
        <v>0</v>
      </c>
      <c r="AA100" s="13">
        <v>0</v>
      </c>
      <c r="AB100" s="13">
        <v>0</v>
      </c>
      <c r="AC100" s="13">
        <v>0</v>
      </c>
      <c r="AD100" s="13">
        <v>182000</v>
      </c>
      <c r="AE100" s="13">
        <v>0</v>
      </c>
      <c r="AF100" s="13">
        <v>0</v>
      </c>
      <c r="AG100" s="13">
        <v>390312</v>
      </c>
      <c r="AH100" s="13">
        <v>0</v>
      </c>
      <c r="AI100" s="13">
        <v>187212</v>
      </c>
      <c r="AJ100" s="13">
        <v>0</v>
      </c>
      <c r="AK100" s="13">
        <v>0</v>
      </c>
      <c r="AL100" s="13">
        <v>683417</v>
      </c>
      <c r="AM100" s="13">
        <v>436543</v>
      </c>
      <c r="AN100" s="13">
        <v>0</v>
      </c>
      <c r="AO100" s="13">
        <v>0</v>
      </c>
      <c r="AP100" s="13">
        <v>0</v>
      </c>
      <c r="AQ100" s="13">
        <v>0</v>
      </c>
      <c r="AR100" s="13">
        <v>0</v>
      </c>
      <c r="AS100" s="13">
        <v>3754872</v>
      </c>
      <c r="AT100" s="13">
        <v>1012656</v>
      </c>
      <c r="AU100" s="13">
        <v>16824</v>
      </c>
      <c r="AV100" s="13">
        <v>0</v>
      </c>
      <c r="AW100" s="13">
        <v>0</v>
      </c>
      <c r="AX100" s="13">
        <v>0</v>
      </c>
      <c r="AY100" s="13">
        <v>6439956</v>
      </c>
      <c r="AZ100" s="13">
        <v>3042657</v>
      </c>
      <c r="BA100" s="13">
        <v>0</v>
      </c>
      <c r="BB100" s="13">
        <v>2428968</v>
      </c>
      <c r="BC100" s="13">
        <v>338918</v>
      </c>
      <c r="BD100" s="13">
        <v>0</v>
      </c>
      <c r="BE100" s="13">
        <v>0</v>
      </c>
      <c r="BF100" s="13">
        <v>208622</v>
      </c>
      <c r="BG100" s="13">
        <v>0</v>
      </c>
      <c r="BH100" s="13">
        <v>1564966</v>
      </c>
      <c r="BI100" s="13">
        <v>0</v>
      </c>
      <c r="BJ100" s="13">
        <v>0</v>
      </c>
      <c r="BK100" s="13">
        <v>0</v>
      </c>
      <c r="BL100" s="13">
        <v>0</v>
      </c>
      <c r="BM100" s="13">
        <v>277417</v>
      </c>
      <c r="BN100" s="13">
        <v>0</v>
      </c>
      <c r="BO100" s="13">
        <v>0</v>
      </c>
      <c r="BP100" s="13">
        <v>0</v>
      </c>
      <c r="BQ100" s="13">
        <v>0</v>
      </c>
      <c r="BR100" s="56">
        <f t="shared" si="3"/>
        <v>25850220</v>
      </c>
    </row>
    <row r="101" spans="1:70" x14ac:dyDescent="0.25">
      <c r="A101" s="10"/>
      <c r="B101" s="11">
        <v>334.83</v>
      </c>
      <c r="C101" s="12" t="s">
        <v>68</v>
      </c>
      <c r="D101" s="13">
        <v>0</v>
      </c>
      <c r="E101" s="13">
        <v>0</v>
      </c>
      <c r="F101" s="13">
        <v>0</v>
      </c>
      <c r="G101" s="13">
        <v>0</v>
      </c>
      <c r="H101" s="13">
        <v>0</v>
      </c>
      <c r="I101" s="13">
        <v>0</v>
      </c>
      <c r="J101" s="13">
        <v>0</v>
      </c>
      <c r="K101" s="13">
        <v>0</v>
      </c>
      <c r="L101" s="13">
        <v>0</v>
      </c>
      <c r="M101" s="13">
        <v>0</v>
      </c>
      <c r="N101" s="13">
        <v>0</v>
      </c>
      <c r="O101" s="13">
        <v>0</v>
      </c>
      <c r="P101" s="13">
        <v>0</v>
      </c>
      <c r="Q101" s="13">
        <v>0</v>
      </c>
      <c r="R101" s="13">
        <v>0</v>
      </c>
      <c r="S101" s="13">
        <v>0</v>
      </c>
      <c r="T101" s="13">
        <v>0</v>
      </c>
      <c r="U101" s="13">
        <v>0</v>
      </c>
      <c r="V101" s="13">
        <v>0</v>
      </c>
      <c r="W101" s="13">
        <v>0</v>
      </c>
      <c r="X101" s="13">
        <v>0</v>
      </c>
      <c r="Y101" s="13">
        <v>0</v>
      </c>
      <c r="Z101" s="13">
        <v>0</v>
      </c>
      <c r="AA101" s="13">
        <v>0</v>
      </c>
      <c r="AB101" s="13">
        <v>0</v>
      </c>
      <c r="AC101" s="13">
        <v>0</v>
      </c>
      <c r="AD101" s="13">
        <v>0</v>
      </c>
      <c r="AE101" s="13">
        <v>0</v>
      </c>
      <c r="AF101" s="13">
        <v>0</v>
      </c>
      <c r="AG101" s="13">
        <v>0</v>
      </c>
      <c r="AH101" s="13">
        <v>0</v>
      </c>
      <c r="AI101" s="13">
        <v>0</v>
      </c>
      <c r="AJ101" s="13">
        <v>0</v>
      </c>
      <c r="AK101" s="13">
        <v>0</v>
      </c>
      <c r="AL101" s="13">
        <v>0</v>
      </c>
      <c r="AM101" s="13">
        <v>0</v>
      </c>
      <c r="AN101" s="13">
        <v>0</v>
      </c>
      <c r="AO101" s="13">
        <v>0</v>
      </c>
      <c r="AP101" s="13">
        <v>0</v>
      </c>
      <c r="AQ101" s="13">
        <v>0</v>
      </c>
      <c r="AR101" s="13">
        <v>0</v>
      </c>
      <c r="AS101" s="13">
        <v>0</v>
      </c>
      <c r="AT101" s="13">
        <v>0</v>
      </c>
      <c r="AU101" s="13">
        <v>0</v>
      </c>
      <c r="AV101" s="13">
        <v>0</v>
      </c>
      <c r="AW101" s="13">
        <v>0</v>
      </c>
      <c r="AX101" s="13">
        <v>0</v>
      </c>
      <c r="AY101" s="13">
        <v>0</v>
      </c>
      <c r="AZ101" s="13">
        <v>0</v>
      </c>
      <c r="BA101" s="13">
        <v>0</v>
      </c>
      <c r="BB101" s="13">
        <v>0</v>
      </c>
      <c r="BC101" s="13">
        <v>0</v>
      </c>
      <c r="BD101" s="13">
        <v>0</v>
      </c>
      <c r="BE101" s="13">
        <v>0</v>
      </c>
      <c r="BF101" s="13">
        <v>0</v>
      </c>
      <c r="BG101" s="13">
        <v>150557</v>
      </c>
      <c r="BH101" s="13">
        <v>0</v>
      </c>
      <c r="BI101" s="13">
        <v>0</v>
      </c>
      <c r="BJ101" s="13">
        <v>0</v>
      </c>
      <c r="BK101" s="13">
        <v>0</v>
      </c>
      <c r="BL101" s="13">
        <v>0</v>
      </c>
      <c r="BM101" s="13">
        <v>0</v>
      </c>
      <c r="BN101" s="13">
        <v>0</v>
      </c>
      <c r="BO101" s="13">
        <v>0</v>
      </c>
      <c r="BP101" s="13">
        <v>0</v>
      </c>
      <c r="BQ101" s="13">
        <v>0</v>
      </c>
      <c r="BR101" s="56">
        <f t="shared" si="3"/>
        <v>150557</v>
      </c>
    </row>
    <row r="102" spans="1:70" x14ac:dyDescent="0.25">
      <c r="A102" s="10"/>
      <c r="B102" s="11">
        <v>334.89</v>
      </c>
      <c r="C102" s="12" t="s">
        <v>69</v>
      </c>
      <c r="D102" s="13">
        <v>0</v>
      </c>
      <c r="E102" s="13">
        <v>0</v>
      </c>
      <c r="F102" s="13">
        <v>0</v>
      </c>
      <c r="G102" s="13">
        <v>0</v>
      </c>
      <c r="H102" s="13">
        <v>0</v>
      </c>
      <c r="I102" s="13">
        <v>0</v>
      </c>
      <c r="J102" s="13">
        <v>0</v>
      </c>
      <c r="K102" s="13">
        <v>0</v>
      </c>
      <c r="L102" s="13">
        <v>0</v>
      </c>
      <c r="M102" s="13">
        <v>0</v>
      </c>
      <c r="N102" s="13">
        <v>0</v>
      </c>
      <c r="O102" s="13">
        <v>0</v>
      </c>
      <c r="P102" s="13">
        <v>0</v>
      </c>
      <c r="Q102" s="13">
        <v>22196</v>
      </c>
      <c r="R102" s="13">
        <v>189956</v>
      </c>
      <c r="S102" s="13">
        <v>0</v>
      </c>
      <c r="T102" s="13">
        <v>0</v>
      </c>
      <c r="U102" s="13">
        <v>0</v>
      </c>
      <c r="V102" s="13">
        <v>0</v>
      </c>
      <c r="W102" s="13">
        <v>0</v>
      </c>
      <c r="X102" s="13">
        <v>0</v>
      </c>
      <c r="Y102" s="13">
        <v>0</v>
      </c>
      <c r="Z102" s="13">
        <v>0</v>
      </c>
      <c r="AA102" s="13">
        <v>0</v>
      </c>
      <c r="AB102" s="13">
        <v>0</v>
      </c>
      <c r="AC102" s="13">
        <v>0</v>
      </c>
      <c r="AD102" s="13">
        <v>527000</v>
      </c>
      <c r="AE102" s="13">
        <v>0</v>
      </c>
      <c r="AF102" s="13">
        <v>0</v>
      </c>
      <c r="AG102" s="13">
        <v>0</v>
      </c>
      <c r="AH102" s="13">
        <v>0</v>
      </c>
      <c r="AI102" s="13">
        <v>0</v>
      </c>
      <c r="AJ102" s="13">
        <v>0</v>
      </c>
      <c r="AK102" s="13">
        <v>0</v>
      </c>
      <c r="AL102" s="13">
        <v>0</v>
      </c>
      <c r="AM102" s="13">
        <v>0</v>
      </c>
      <c r="AN102" s="13">
        <v>286939</v>
      </c>
      <c r="AO102" s="13">
        <v>0</v>
      </c>
      <c r="AP102" s="13">
        <v>0</v>
      </c>
      <c r="AQ102" s="13">
        <v>0</v>
      </c>
      <c r="AR102" s="13">
        <v>159328</v>
      </c>
      <c r="AS102" s="13">
        <v>0</v>
      </c>
      <c r="AT102" s="13">
        <v>68869</v>
      </c>
      <c r="AU102" s="13">
        <v>0</v>
      </c>
      <c r="AV102" s="13">
        <v>545310</v>
      </c>
      <c r="AW102" s="13">
        <v>0</v>
      </c>
      <c r="AX102" s="13">
        <v>0</v>
      </c>
      <c r="AY102" s="13">
        <v>0</v>
      </c>
      <c r="AZ102" s="13">
        <v>0</v>
      </c>
      <c r="BA102" s="13">
        <v>0</v>
      </c>
      <c r="BB102" s="13">
        <v>0</v>
      </c>
      <c r="BC102" s="13">
        <v>0</v>
      </c>
      <c r="BD102" s="13">
        <v>0</v>
      </c>
      <c r="BE102" s="13">
        <v>0</v>
      </c>
      <c r="BF102" s="13">
        <v>0</v>
      </c>
      <c r="BG102" s="13">
        <v>54949</v>
      </c>
      <c r="BH102" s="13">
        <v>0</v>
      </c>
      <c r="BI102" s="13">
        <v>0</v>
      </c>
      <c r="BJ102" s="13">
        <v>0</v>
      </c>
      <c r="BK102" s="13">
        <v>0</v>
      </c>
      <c r="BL102" s="13">
        <v>0</v>
      </c>
      <c r="BM102" s="13">
        <v>0</v>
      </c>
      <c r="BN102" s="13">
        <v>0</v>
      </c>
      <c r="BO102" s="13">
        <v>0</v>
      </c>
      <c r="BP102" s="13">
        <v>0</v>
      </c>
      <c r="BQ102" s="13">
        <v>0</v>
      </c>
      <c r="BR102" s="56">
        <f t="shared" si="3"/>
        <v>1854547</v>
      </c>
    </row>
    <row r="103" spans="1:70" x14ac:dyDescent="0.25">
      <c r="A103" s="10"/>
      <c r="B103" s="11">
        <v>334.9</v>
      </c>
      <c r="C103" s="12" t="s">
        <v>70</v>
      </c>
      <c r="D103" s="13">
        <v>0</v>
      </c>
      <c r="E103" s="13">
        <v>0</v>
      </c>
      <c r="F103" s="13">
        <v>492030</v>
      </c>
      <c r="G103" s="13">
        <v>0</v>
      </c>
      <c r="H103" s="13">
        <v>2598597</v>
      </c>
      <c r="I103" s="13">
        <v>2442526</v>
      </c>
      <c r="J103" s="13">
        <v>0</v>
      </c>
      <c r="K103" s="13">
        <v>0</v>
      </c>
      <c r="L103" s="13">
        <v>346981</v>
      </c>
      <c r="M103" s="13">
        <v>127500</v>
      </c>
      <c r="N103" s="13">
        <v>0</v>
      </c>
      <c r="O103" s="13">
        <v>0</v>
      </c>
      <c r="P103" s="13">
        <v>4005196</v>
      </c>
      <c r="Q103" s="13">
        <v>0</v>
      </c>
      <c r="R103" s="13">
        <v>0</v>
      </c>
      <c r="S103" s="13">
        <v>0</v>
      </c>
      <c r="T103" s="13">
        <v>0</v>
      </c>
      <c r="U103" s="13">
        <v>0</v>
      </c>
      <c r="V103" s="13">
        <v>0</v>
      </c>
      <c r="W103" s="13">
        <v>0</v>
      </c>
      <c r="X103" s="13">
        <v>0</v>
      </c>
      <c r="Y103" s="13">
        <v>0</v>
      </c>
      <c r="Z103" s="13">
        <v>1863390</v>
      </c>
      <c r="AA103" s="13">
        <v>40000</v>
      </c>
      <c r="AB103" s="13">
        <v>0</v>
      </c>
      <c r="AC103" s="13">
        <v>9816</v>
      </c>
      <c r="AD103" s="13">
        <v>0</v>
      </c>
      <c r="AE103" s="13">
        <v>0</v>
      </c>
      <c r="AF103" s="13">
        <v>0</v>
      </c>
      <c r="AG103" s="13">
        <v>811996</v>
      </c>
      <c r="AH103" s="13">
        <v>164951</v>
      </c>
      <c r="AI103" s="13">
        <v>0</v>
      </c>
      <c r="AJ103" s="13">
        <v>0</v>
      </c>
      <c r="AK103" s="13">
        <v>0</v>
      </c>
      <c r="AL103" s="13">
        <v>0</v>
      </c>
      <c r="AM103" s="13">
        <v>0</v>
      </c>
      <c r="AN103" s="13">
        <v>0</v>
      </c>
      <c r="AO103" s="13">
        <v>0</v>
      </c>
      <c r="AP103" s="13">
        <v>0</v>
      </c>
      <c r="AQ103" s="13">
        <v>0</v>
      </c>
      <c r="AR103" s="13">
        <v>0</v>
      </c>
      <c r="AS103" s="13">
        <v>649231</v>
      </c>
      <c r="AT103" s="13">
        <v>0</v>
      </c>
      <c r="AU103" s="13">
        <v>0</v>
      </c>
      <c r="AV103" s="13">
        <v>0</v>
      </c>
      <c r="AW103" s="13">
        <v>0</v>
      </c>
      <c r="AX103" s="13">
        <v>0</v>
      </c>
      <c r="AY103" s="13">
        <v>2332846</v>
      </c>
      <c r="AZ103" s="13">
        <v>26857</v>
      </c>
      <c r="BA103" s="13">
        <v>0</v>
      </c>
      <c r="BB103" s="13">
        <v>0</v>
      </c>
      <c r="BC103" s="13">
        <v>714838</v>
      </c>
      <c r="BD103" s="13">
        <v>0</v>
      </c>
      <c r="BE103" s="13">
        <v>0</v>
      </c>
      <c r="BF103" s="13">
        <v>0</v>
      </c>
      <c r="BG103" s="13">
        <v>24000</v>
      </c>
      <c r="BH103" s="13">
        <v>0</v>
      </c>
      <c r="BI103" s="13">
        <v>0</v>
      </c>
      <c r="BJ103" s="13">
        <v>0</v>
      </c>
      <c r="BK103" s="13">
        <v>0</v>
      </c>
      <c r="BL103" s="13">
        <v>0</v>
      </c>
      <c r="BM103" s="13">
        <v>8247</v>
      </c>
      <c r="BN103" s="13">
        <v>0</v>
      </c>
      <c r="BO103" s="13">
        <v>0</v>
      </c>
      <c r="BP103" s="13">
        <v>0</v>
      </c>
      <c r="BQ103" s="13">
        <v>0</v>
      </c>
      <c r="BR103" s="56">
        <f t="shared" si="3"/>
        <v>16659002</v>
      </c>
    </row>
    <row r="104" spans="1:70" x14ac:dyDescent="0.25">
      <c r="A104" s="10"/>
      <c r="B104" s="11">
        <v>335.12099999999998</v>
      </c>
      <c r="C104" s="12" t="s">
        <v>334</v>
      </c>
      <c r="D104" s="13">
        <v>6187399</v>
      </c>
      <c r="E104" s="13">
        <v>662256</v>
      </c>
      <c r="F104" s="13">
        <v>5118893</v>
      </c>
      <c r="G104" s="13">
        <v>674542</v>
      </c>
      <c r="H104" s="13">
        <v>13501400</v>
      </c>
      <c r="I104" s="13">
        <v>35579811</v>
      </c>
      <c r="J104" s="13">
        <v>322223</v>
      </c>
      <c r="K104" s="13">
        <v>5929558</v>
      </c>
      <c r="L104" s="13">
        <v>4558967</v>
      </c>
      <c r="M104" s="13">
        <v>6448535</v>
      </c>
      <c r="N104" s="13">
        <v>0</v>
      </c>
      <c r="O104" s="13">
        <v>2112309</v>
      </c>
      <c r="P104" s="13">
        <v>891086</v>
      </c>
      <c r="Q104" s="13">
        <v>397568</v>
      </c>
      <c r="R104" s="13">
        <v>10248190</v>
      </c>
      <c r="S104" s="13">
        <v>1949632</v>
      </c>
      <c r="T104" s="13">
        <v>0</v>
      </c>
      <c r="U104" s="13">
        <v>1046665</v>
      </c>
      <c r="V104" s="13">
        <v>1714809</v>
      </c>
      <c r="W104" s="13">
        <v>324661</v>
      </c>
      <c r="X104" s="13">
        <v>343313</v>
      </c>
      <c r="Y104" s="13">
        <v>312379</v>
      </c>
      <c r="Z104" s="13">
        <v>596317</v>
      </c>
      <c r="AA104" s="13">
        <v>0</v>
      </c>
      <c r="AB104" s="13">
        <v>5726289</v>
      </c>
      <c r="AC104" s="13">
        <v>2845143</v>
      </c>
      <c r="AD104" s="13">
        <v>43600000</v>
      </c>
      <c r="AE104" s="13">
        <v>0</v>
      </c>
      <c r="AF104" s="13">
        <v>4417103</v>
      </c>
      <c r="AG104" s="13">
        <v>1118694</v>
      </c>
      <c r="AH104" s="13">
        <v>462334</v>
      </c>
      <c r="AI104" s="13">
        <v>185411</v>
      </c>
      <c r="AJ104" s="13">
        <v>8513801</v>
      </c>
      <c r="AK104" s="13">
        <v>20096337</v>
      </c>
      <c r="AL104" s="13">
        <v>6564802</v>
      </c>
      <c r="AM104" s="13">
        <v>1108366</v>
      </c>
      <c r="AN104" s="13">
        <v>196097</v>
      </c>
      <c r="AO104" s="13">
        <v>451002</v>
      </c>
      <c r="AP104" s="13">
        <v>11778000</v>
      </c>
      <c r="AQ104" s="13">
        <v>10817737</v>
      </c>
      <c r="AR104" s="13">
        <v>5315733</v>
      </c>
      <c r="AS104" s="13">
        <v>119362117</v>
      </c>
      <c r="AT104" s="13">
        <v>3281893</v>
      </c>
      <c r="AU104" s="13">
        <v>2517965</v>
      </c>
      <c r="AV104" s="13">
        <v>0</v>
      </c>
      <c r="AW104" s="13">
        <v>0</v>
      </c>
      <c r="AX104" s="13">
        <v>50635273</v>
      </c>
      <c r="AY104" s="13">
        <v>0</v>
      </c>
      <c r="AZ104" s="13">
        <v>37413680</v>
      </c>
      <c r="BA104" s="13">
        <v>16324690</v>
      </c>
      <c r="BB104" s="13">
        <v>21680467</v>
      </c>
      <c r="BC104" s="13">
        <v>18357148</v>
      </c>
      <c r="BD104" s="13">
        <v>0</v>
      </c>
      <c r="BE104" s="13">
        <v>8648076</v>
      </c>
      <c r="BF104" s="13">
        <v>1106383</v>
      </c>
      <c r="BG104" s="13">
        <v>5219834</v>
      </c>
      <c r="BH104" s="13">
        <v>0</v>
      </c>
      <c r="BI104" s="13">
        <v>11798482</v>
      </c>
      <c r="BJ104" s="13">
        <v>3647586</v>
      </c>
      <c r="BK104" s="13">
        <v>0</v>
      </c>
      <c r="BL104" s="13">
        <v>559651</v>
      </c>
      <c r="BM104" s="13">
        <v>268547</v>
      </c>
      <c r="BN104" s="13">
        <v>0</v>
      </c>
      <c r="BO104" s="13">
        <v>1022972</v>
      </c>
      <c r="BP104" s="13">
        <v>2916359</v>
      </c>
      <c r="BQ104" s="13">
        <v>622858</v>
      </c>
      <c r="BR104" s="56">
        <f t="shared" si="3"/>
        <v>527501343</v>
      </c>
    </row>
    <row r="105" spans="1:70" x14ac:dyDescent="0.25">
      <c r="A105" s="10"/>
      <c r="B105" s="11">
        <v>335.13</v>
      </c>
      <c r="C105" s="12" t="s">
        <v>71</v>
      </c>
      <c r="D105" s="13">
        <v>69624</v>
      </c>
      <c r="E105" s="13">
        <v>31605</v>
      </c>
      <c r="F105" s="13">
        <v>63996</v>
      </c>
      <c r="G105" s="13">
        <v>25306</v>
      </c>
      <c r="H105" s="13">
        <v>130396</v>
      </c>
      <c r="I105" s="13">
        <v>519562</v>
      </c>
      <c r="J105" s="13">
        <v>21051</v>
      </c>
      <c r="K105" s="13">
        <v>51648</v>
      </c>
      <c r="L105" s="13">
        <v>36694</v>
      </c>
      <c r="M105" s="13">
        <v>65246</v>
      </c>
      <c r="N105" s="13">
        <v>0</v>
      </c>
      <c r="O105" s="13">
        <v>36622</v>
      </c>
      <c r="P105" s="13">
        <v>19395</v>
      </c>
      <c r="Q105" s="13">
        <v>18572</v>
      </c>
      <c r="R105" s="13">
        <v>89846</v>
      </c>
      <c r="S105" s="13">
        <v>58178</v>
      </c>
      <c r="T105" s="13">
        <v>334925</v>
      </c>
      <c r="U105" s="13">
        <v>20590</v>
      </c>
      <c r="V105" s="13">
        <v>17752</v>
      </c>
      <c r="W105" s="13">
        <v>20159</v>
      </c>
      <c r="X105" s="13">
        <v>45948</v>
      </c>
      <c r="Y105" s="13">
        <v>21053</v>
      </c>
      <c r="Z105" s="13">
        <v>14683</v>
      </c>
      <c r="AA105" s="13">
        <v>1048803</v>
      </c>
      <c r="AB105" s="13">
        <v>68680</v>
      </c>
      <c r="AC105" s="13">
        <v>37909</v>
      </c>
      <c r="AD105" s="13">
        <v>369000</v>
      </c>
      <c r="AE105" s="13">
        <v>22469</v>
      </c>
      <c r="AF105" s="13">
        <v>50894</v>
      </c>
      <c r="AG105" s="13">
        <v>22036</v>
      </c>
      <c r="AH105" s="13">
        <v>18699</v>
      </c>
      <c r="AI105" s="13">
        <v>17189</v>
      </c>
      <c r="AJ105" s="13">
        <v>79477</v>
      </c>
      <c r="AK105" s="13">
        <v>168241</v>
      </c>
      <c r="AL105" s="13">
        <v>99316</v>
      </c>
      <c r="AM105" s="13">
        <v>22177</v>
      </c>
      <c r="AN105" s="13">
        <v>17614</v>
      </c>
      <c r="AO105" s="13">
        <v>20452</v>
      </c>
      <c r="AP105" s="13">
        <v>101000</v>
      </c>
      <c r="AQ105" s="13">
        <v>79218</v>
      </c>
      <c r="AR105" s="13">
        <v>77972</v>
      </c>
      <c r="AS105" s="13">
        <v>769913</v>
      </c>
      <c r="AT105" s="13">
        <v>26686</v>
      </c>
      <c r="AU105" s="13">
        <v>28936</v>
      </c>
      <c r="AV105" s="13">
        <v>68950</v>
      </c>
      <c r="AW105" s="13">
        <v>25522</v>
      </c>
      <c r="AX105" s="13">
        <v>394803</v>
      </c>
      <c r="AY105" s="13">
        <v>90901</v>
      </c>
      <c r="AZ105" s="13">
        <v>466009</v>
      </c>
      <c r="BA105" s="13">
        <v>106274</v>
      </c>
      <c r="BB105" s="13">
        <v>341340</v>
      </c>
      <c r="BC105" s="13">
        <v>167215</v>
      </c>
      <c r="BD105" s="13">
        <v>22155</v>
      </c>
      <c r="BE105" s="13">
        <v>65487</v>
      </c>
      <c r="BF105" s="13">
        <v>75050</v>
      </c>
      <c r="BG105" s="13">
        <v>56395</v>
      </c>
      <c r="BH105" s="13">
        <v>123193</v>
      </c>
      <c r="BI105" s="13">
        <v>186383</v>
      </c>
      <c r="BJ105" s="13">
        <v>51289</v>
      </c>
      <c r="BK105" s="13">
        <v>0</v>
      </c>
      <c r="BL105" s="13">
        <v>19568</v>
      </c>
      <c r="BM105" s="13">
        <v>17675</v>
      </c>
      <c r="BN105" s="13">
        <v>0</v>
      </c>
      <c r="BO105" s="13">
        <v>19072</v>
      </c>
      <c r="BP105" s="13">
        <v>51764</v>
      </c>
      <c r="BQ105" s="13">
        <v>28663</v>
      </c>
      <c r="BR105" s="56">
        <f t="shared" si="3"/>
        <v>7237240</v>
      </c>
    </row>
    <row r="106" spans="1:70" x14ac:dyDescent="0.25">
      <c r="A106" s="10"/>
      <c r="B106" s="11">
        <v>335.14</v>
      </c>
      <c r="C106" s="12" t="s">
        <v>72</v>
      </c>
      <c r="D106" s="13">
        <v>33804</v>
      </c>
      <c r="E106" s="13">
        <v>13182</v>
      </c>
      <c r="F106" s="13">
        <v>43135</v>
      </c>
      <c r="G106" s="13">
        <v>14870</v>
      </c>
      <c r="H106" s="13">
        <v>84258</v>
      </c>
      <c r="I106" s="13">
        <v>13114</v>
      </c>
      <c r="J106" s="13">
        <v>4188</v>
      </c>
      <c r="K106" s="13">
        <v>81420</v>
      </c>
      <c r="L106" s="13">
        <v>117320</v>
      </c>
      <c r="M106" s="13">
        <v>30598</v>
      </c>
      <c r="N106" s="13">
        <v>0</v>
      </c>
      <c r="O106" s="13">
        <v>35121</v>
      </c>
      <c r="P106" s="13">
        <v>53889</v>
      </c>
      <c r="Q106" s="13">
        <v>8808</v>
      </c>
      <c r="R106" s="13">
        <v>47441</v>
      </c>
      <c r="S106" s="13">
        <v>30776</v>
      </c>
      <c r="T106" s="13">
        <v>3495</v>
      </c>
      <c r="U106" s="13">
        <v>17579</v>
      </c>
      <c r="V106" s="13">
        <v>16695</v>
      </c>
      <c r="W106" s="13">
        <v>10372</v>
      </c>
      <c r="X106" s="13">
        <v>4601</v>
      </c>
      <c r="Y106" s="13">
        <v>7833</v>
      </c>
      <c r="Z106" s="13">
        <v>15463</v>
      </c>
      <c r="AA106" s="13">
        <v>24161</v>
      </c>
      <c r="AB106" s="13">
        <v>51988</v>
      </c>
      <c r="AC106" s="13">
        <v>227800</v>
      </c>
      <c r="AD106" s="13">
        <v>395000</v>
      </c>
      <c r="AE106" s="13">
        <v>9393</v>
      </c>
      <c r="AF106" s="13">
        <v>107235</v>
      </c>
      <c r="AG106" s="13">
        <v>22137</v>
      </c>
      <c r="AH106" s="13">
        <v>8267</v>
      </c>
      <c r="AI106" s="13">
        <v>2374</v>
      </c>
      <c r="AJ106" s="13">
        <v>194045</v>
      </c>
      <c r="AK106" s="13">
        <v>377199</v>
      </c>
      <c r="AL106" s="13">
        <v>26795</v>
      </c>
      <c r="AM106" s="13">
        <v>24985</v>
      </c>
      <c r="AN106" s="13">
        <v>4138</v>
      </c>
      <c r="AO106" s="13">
        <v>23461</v>
      </c>
      <c r="AP106" s="13">
        <v>288000</v>
      </c>
      <c r="AQ106" s="13">
        <v>188386</v>
      </c>
      <c r="AR106" s="13">
        <v>62416</v>
      </c>
      <c r="AS106" s="13">
        <v>0</v>
      </c>
      <c r="AT106" s="13">
        <v>16514</v>
      </c>
      <c r="AU106" s="13">
        <v>24682</v>
      </c>
      <c r="AV106" s="13">
        <v>34466</v>
      </c>
      <c r="AW106" s="13">
        <v>26073</v>
      </c>
      <c r="AX106" s="13">
        <v>79211</v>
      </c>
      <c r="AY106" s="13">
        <v>114640</v>
      </c>
      <c r="AZ106" s="13">
        <v>37400</v>
      </c>
      <c r="BA106" s="13">
        <v>209423</v>
      </c>
      <c r="BB106" s="13">
        <v>92451</v>
      </c>
      <c r="BC106" s="13">
        <v>207598</v>
      </c>
      <c r="BD106" s="13">
        <v>27044</v>
      </c>
      <c r="BE106" s="13">
        <v>64376</v>
      </c>
      <c r="BF106" s="13">
        <v>114660</v>
      </c>
      <c r="BG106" s="13">
        <v>39789</v>
      </c>
      <c r="BH106" s="13">
        <v>183840</v>
      </c>
      <c r="BI106" s="13">
        <v>29716</v>
      </c>
      <c r="BJ106" s="13">
        <v>39287</v>
      </c>
      <c r="BK106" s="13">
        <v>59346</v>
      </c>
      <c r="BL106" s="13">
        <v>14389</v>
      </c>
      <c r="BM106" s="13">
        <v>9876</v>
      </c>
      <c r="BN106" s="13">
        <v>0</v>
      </c>
      <c r="BO106" s="13">
        <v>7335</v>
      </c>
      <c r="BP106" s="13">
        <v>37584</v>
      </c>
      <c r="BQ106" s="13">
        <v>19521</v>
      </c>
      <c r="BR106" s="56">
        <f t="shared" si="3"/>
        <v>4214963</v>
      </c>
    </row>
    <row r="107" spans="1:70" x14ac:dyDescent="0.25">
      <c r="A107" s="10"/>
      <c r="B107" s="11">
        <v>335.15</v>
      </c>
      <c r="C107" s="12" t="s">
        <v>73</v>
      </c>
      <c r="D107" s="13">
        <v>192111</v>
      </c>
      <c r="E107" s="13">
        <v>6958</v>
      </c>
      <c r="F107" s="13">
        <v>124792</v>
      </c>
      <c r="G107" s="13">
        <v>3429</v>
      </c>
      <c r="H107" s="13">
        <v>234163</v>
      </c>
      <c r="I107" s="13">
        <v>728640</v>
      </c>
      <c r="J107" s="13">
        <v>902</v>
      </c>
      <c r="K107" s="13">
        <v>83378</v>
      </c>
      <c r="L107" s="13">
        <v>52863</v>
      </c>
      <c r="M107" s="13">
        <v>63312</v>
      </c>
      <c r="N107" s="13">
        <v>0</v>
      </c>
      <c r="O107" s="13">
        <v>17406</v>
      </c>
      <c r="P107" s="13">
        <v>3868</v>
      </c>
      <c r="Q107" s="13">
        <v>3722</v>
      </c>
      <c r="R107" s="13">
        <v>168450</v>
      </c>
      <c r="S107" s="13">
        <v>41593</v>
      </c>
      <c r="T107" s="13">
        <v>13765</v>
      </c>
      <c r="U107" s="13">
        <v>7606</v>
      </c>
      <c r="V107" s="13">
        <v>6287</v>
      </c>
      <c r="W107" s="13">
        <v>1301</v>
      </c>
      <c r="X107" s="13">
        <v>9389</v>
      </c>
      <c r="Y107" s="13">
        <v>789</v>
      </c>
      <c r="Z107" s="13">
        <v>2112</v>
      </c>
      <c r="AA107" s="13">
        <v>8771</v>
      </c>
      <c r="AB107" s="13">
        <v>48923</v>
      </c>
      <c r="AC107" s="13">
        <v>35423</v>
      </c>
      <c r="AD107" s="13">
        <v>608000</v>
      </c>
      <c r="AE107" s="13">
        <v>1760</v>
      </c>
      <c r="AF107" s="13">
        <v>69940</v>
      </c>
      <c r="AG107" s="13">
        <v>7612</v>
      </c>
      <c r="AH107" s="13">
        <v>2017</v>
      </c>
      <c r="AI107" s="13">
        <v>97</v>
      </c>
      <c r="AJ107" s="13">
        <v>138248</v>
      </c>
      <c r="AK107" s="13">
        <v>331162</v>
      </c>
      <c r="AL107" s="13">
        <v>202376</v>
      </c>
      <c r="AM107" s="13">
        <v>8616</v>
      </c>
      <c r="AN107" s="13">
        <v>146</v>
      </c>
      <c r="AO107" s="13">
        <v>2421</v>
      </c>
      <c r="AP107" s="13">
        <v>150000</v>
      </c>
      <c r="AQ107" s="13">
        <v>117978</v>
      </c>
      <c r="AR107" s="13">
        <v>78794</v>
      </c>
      <c r="AS107" s="13">
        <v>1249104</v>
      </c>
      <c r="AT107" s="13">
        <v>141850</v>
      </c>
      <c r="AU107" s="13">
        <v>31508</v>
      </c>
      <c r="AV107" s="13">
        <v>112606</v>
      </c>
      <c r="AW107" s="13">
        <v>7309</v>
      </c>
      <c r="AX107" s="13">
        <v>1770414</v>
      </c>
      <c r="AY107" s="13">
        <v>112398</v>
      </c>
      <c r="AZ107" s="13">
        <v>580414</v>
      </c>
      <c r="BA107" s="13">
        <v>145182</v>
      </c>
      <c r="BB107" s="13">
        <v>567410</v>
      </c>
      <c r="BC107" s="13">
        <v>212058</v>
      </c>
      <c r="BD107" s="13">
        <v>17124</v>
      </c>
      <c r="BE107" s="13">
        <v>112227</v>
      </c>
      <c r="BF107" s="13">
        <v>85211</v>
      </c>
      <c r="BG107" s="13">
        <v>65674</v>
      </c>
      <c r="BH107" s="13">
        <v>250052</v>
      </c>
      <c r="BI107" s="13">
        <v>42365</v>
      </c>
      <c r="BJ107" s="13">
        <v>41198</v>
      </c>
      <c r="BK107" s="13">
        <v>3893</v>
      </c>
      <c r="BL107" s="13">
        <v>3365</v>
      </c>
      <c r="BM107" s="13">
        <v>964</v>
      </c>
      <c r="BN107" s="13">
        <v>0</v>
      </c>
      <c r="BO107" s="13">
        <v>5648</v>
      </c>
      <c r="BP107" s="13">
        <v>54593</v>
      </c>
      <c r="BQ107" s="13">
        <v>1464</v>
      </c>
      <c r="BR107" s="56">
        <f t="shared" si="3"/>
        <v>9193151</v>
      </c>
    </row>
    <row r="108" spans="1:70" x14ac:dyDescent="0.25">
      <c r="A108" s="10"/>
      <c r="B108" s="11">
        <v>335.16</v>
      </c>
      <c r="C108" s="12" t="s">
        <v>335</v>
      </c>
      <c r="D108" s="13">
        <v>446500</v>
      </c>
      <c r="E108" s="13">
        <v>156000</v>
      </c>
      <c r="F108" s="13">
        <v>235417</v>
      </c>
      <c r="G108" s="13">
        <v>223250</v>
      </c>
      <c r="H108" s="13">
        <v>223250</v>
      </c>
      <c r="I108" s="13">
        <v>0</v>
      </c>
      <c r="J108" s="13">
        <v>230750</v>
      </c>
      <c r="K108" s="13">
        <v>297667</v>
      </c>
      <c r="L108" s="13">
        <v>223250</v>
      </c>
      <c r="M108" s="13">
        <v>223250</v>
      </c>
      <c r="N108" s="13">
        <v>0</v>
      </c>
      <c r="O108" s="13">
        <v>223250</v>
      </c>
      <c r="P108" s="13">
        <v>314333</v>
      </c>
      <c r="Q108" s="13">
        <v>223250</v>
      </c>
      <c r="R108" s="13">
        <v>0</v>
      </c>
      <c r="S108" s="13">
        <v>223250</v>
      </c>
      <c r="T108" s="13">
        <v>140500</v>
      </c>
      <c r="U108" s="13">
        <v>223250</v>
      </c>
      <c r="V108" s="13">
        <v>226473</v>
      </c>
      <c r="W108" s="13">
        <v>0</v>
      </c>
      <c r="X108" s="13">
        <v>216500</v>
      </c>
      <c r="Y108" s="13">
        <v>223250</v>
      </c>
      <c r="Z108" s="13">
        <v>446500</v>
      </c>
      <c r="AA108" s="13">
        <v>218025</v>
      </c>
      <c r="AB108" s="13">
        <v>236750</v>
      </c>
      <c r="AC108" s="13">
        <v>223250</v>
      </c>
      <c r="AD108" s="13">
        <v>447000</v>
      </c>
      <c r="AE108" s="13">
        <v>237250</v>
      </c>
      <c r="AF108" s="13">
        <v>446500</v>
      </c>
      <c r="AG108" s="13">
        <v>57000</v>
      </c>
      <c r="AH108" s="13">
        <v>223250</v>
      </c>
      <c r="AI108" s="13">
        <v>0</v>
      </c>
      <c r="AJ108" s="13">
        <v>0</v>
      </c>
      <c r="AK108" s="13">
        <v>223250</v>
      </c>
      <c r="AL108" s="13">
        <v>223250</v>
      </c>
      <c r="AM108" s="13">
        <v>12000</v>
      </c>
      <c r="AN108" s="13">
        <v>198250</v>
      </c>
      <c r="AO108" s="13">
        <v>217000</v>
      </c>
      <c r="AP108" s="13">
        <v>447000</v>
      </c>
      <c r="AQ108" s="13">
        <v>446500</v>
      </c>
      <c r="AR108" s="13">
        <v>223250</v>
      </c>
      <c r="AS108" s="13">
        <v>446500</v>
      </c>
      <c r="AT108" s="13">
        <v>0</v>
      </c>
      <c r="AU108" s="13">
        <v>223250</v>
      </c>
      <c r="AV108" s="13">
        <v>446500</v>
      </c>
      <c r="AW108" s="13">
        <v>223250</v>
      </c>
      <c r="AX108" s="13">
        <v>446500</v>
      </c>
      <c r="AY108" s="13">
        <v>446500</v>
      </c>
      <c r="AZ108" s="13">
        <v>2599912</v>
      </c>
      <c r="BA108" s="13">
        <v>223250</v>
      </c>
      <c r="BB108" s="13">
        <v>335670</v>
      </c>
      <c r="BC108" s="13">
        <v>446500</v>
      </c>
      <c r="BD108" s="13">
        <v>446500</v>
      </c>
      <c r="BE108" s="13">
        <v>239750</v>
      </c>
      <c r="BF108" s="13">
        <v>201015</v>
      </c>
      <c r="BG108" s="13">
        <v>223250</v>
      </c>
      <c r="BH108" s="13">
        <v>0</v>
      </c>
      <c r="BI108" s="13">
        <v>446500</v>
      </c>
      <c r="BJ108" s="13">
        <v>223250</v>
      </c>
      <c r="BK108" s="13">
        <v>233250</v>
      </c>
      <c r="BL108" s="13">
        <v>223250</v>
      </c>
      <c r="BM108" s="13">
        <v>223250</v>
      </c>
      <c r="BN108" s="13">
        <v>0</v>
      </c>
      <c r="BO108" s="13">
        <v>446500</v>
      </c>
      <c r="BP108" s="13">
        <v>224000</v>
      </c>
      <c r="BQ108" s="13">
        <v>207850</v>
      </c>
      <c r="BR108" s="56">
        <f t="shared" si="3"/>
        <v>17975612</v>
      </c>
    </row>
    <row r="109" spans="1:70" x14ac:dyDescent="0.25">
      <c r="A109" s="10"/>
      <c r="B109" s="11">
        <v>335.17</v>
      </c>
      <c r="C109" s="12" t="s">
        <v>74</v>
      </c>
      <c r="D109" s="13">
        <v>0</v>
      </c>
      <c r="E109" s="13">
        <v>0</v>
      </c>
      <c r="F109" s="13">
        <v>0</v>
      </c>
      <c r="G109" s="13">
        <v>0</v>
      </c>
      <c r="H109" s="13">
        <v>70374</v>
      </c>
      <c r="I109" s="13">
        <v>63511</v>
      </c>
      <c r="J109" s="13">
        <v>0</v>
      </c>
      <c r="K109" s="13">
        <v>0</v>
      </c>
      <c r="L109" s="13">
        <v>0</v>
      </c>
      <c r="M109" s="13">
        <v>0</v>
      </c>
      <c r="N109" s="13">
        <v>0</v>
      </c>
      <c r="O109" s="13">
        <v>0</v>
      </c>
      <c r="P109" s="13">
        <v>0</v>
      </c>
      <c r="Q109" s="13">
        <v>0</v>
      </c>
      <c r="R109" s="13">
        <v>36572</v>
      </c>
      <c r="S109" s="13">
        <v>0</v>
      </c>
      <c r="T109" s="13">
        <v>0</v>
      </c>
      <c r="U109" s="13">
        <v>0</v>
      </c>
      <c r="V109" s="13">
        <v>0</v>
      </c>
      <c r="W109" s="13">
        <v>0</v>
      </c>
      <c r="X109" s="13">
        <v>0</v>
      </c>
      <c r="Y109" s="13">
        <v>0</v>
      </c>
      <c r="Z109" s="13">
        <v>0</v>
      </c>
      <c r="AA109" s="13">
        <v>0</v>
      </c>
      <c r="AB109" s="13">
        <v>0</v>
      </c>
      <c r="AC109" s="13">
        <v>0</v>
      </c>
      <c r="AD109" s="13">
        <v>84000</v>
      </c>
      <c r="AE109" s="13">
        <v>0</v>
      </c>
      <c r="AF109" s="13">
        <v>0</v>
      </c>
      <c r="AG109" s="13">
        <v>0</v>
      </c>
      <c r="AH109" s="13">
        <v>0</v>
      </c>
      <c r="AI109" s="13">
        <v>0</v>
      </c>
      <c r="AJ109" s="13">
        <v>0</v>
      </c>
      <c r="AK109" s="13">
        <v>120170</v>
      </c>
      <c r="AL109" s="13">
        <v>0</v>
      </c>
      <c r="AM109" s="13">
        <v>0</v>
      </c>
      <c r="AN109" s="13">
        <v>0</v>
      </c>
      <c r="AO109" s="13">
        <v>0</v>
      </c>
      <c r="AP109" s="13">
        <v>0</v>
      </c>
      <c r="AQ109" s="13">
        <v>97221</v>
      </c>
      <c r="AR109" s="13">
        <v>0</v>
      </c>
      <c r="AS109" s="13">
        <v>87235</v>
      </c>
      <c r="AT109" s="13">
        <v>0</v>
      </c>
      <c r="AU109" s="13">
        <v>0</v>
      </c>
      <c r="AV109" s="13">
        <v>0</v>
      </c>
      <c r="AW109" s="13">
        <v>0</v>
      </c>
      <c r="AX109" s="13">
        <v>0</v>
      </c>
      <c r="AY109" s="13">
        <v>0</v>
      </c>
      <c r="AZ109" s="13">
        <v>0</v>
      </c>
      <c r="BA109" s="13">
        <v>0</v>
      </c>
      <c r="BB109" s="13">
        <v>0</v>
      </c>
      <c r="BC109" s="13">
        <v>0</v>
      </c>
      <c r="BD109" s="13">
        <v>0</v>
      </c>
      <c r="BE109" s="13">
        <v>0</v>
      </c>
      <c r="BF109" s="13">
        <v>0</v>
      </c>
      <c r="BG109" s="13">
        <v>0</v>
      </c>
      <c r="BH109" s="13">
        <v>63043</v>
      </c>
      <c r="BI109" s="13">
        <v>0</v>
      </c>
      <c r="BJ109" s="13">
        <v>0</v>
      </c>
      <c r="BK109" s="13">
        <v>0</v>
      </c>
      <c r="BL109" s="13">
        <v>0</v>
      </c>
      <c r="BM109" s="13">
        <v>0</v>
      </c>
      <c r="BN109" s="13">
        <v>0</v>
      </c>
      <c r="BO109" s="13">
        <v>0</v>
      </c>
      <c r="BP109" s="13">
        <v>0</v>
      </c>
      <c r="BQ109" s="13">
        <v>53696</v>
      </c>
      <c r="BR109" s="56">
        <f t="shared" si="3"/>
        <v>675822</v>
      </c>
    </row>
    <row r="110" spans="1:70" x14ac:dyDescent="0.25">
      <c r="A110" s="10"/>
      <c r="B110" s="11">
        <v>335.18</v>
      </c>
      <c r="C110" s="12" t="s">
        <v>336</v>
      </c>
      <c r="D110" s="13">
        <v>13956769</v>
      </c>
      <c r="E110" s="13">
        <v>2533016</v>
      </c>
      <c r="F110" s="13">
        <v>18503876</v>
      </c>
      <c r="G110" s="13">
        <v>2901146</v>
      </c>
      <c r="H110" s="13">
        <v>30787001</v>
      </c>
      <c r="I110" s="13">
        <v>92866655</v>
      </c>
      <c r="J110" s="13">
        <v>1877981</v>
      </c>
      <c r="K110" s="13">
        <v>17570202</v>
      </c>
      <c r="L110" s="13">
        <v>10604499</v>
      </c>
      <c r="M110" s="13">
        <v>13323008</v>
      </c>
      <c r="N110" s="13">
        <v>0</v>
      </c>
      <c r="O110" s="13">
        <v>6245467</v>
      </c>
      <c r="P110" s="13">
        <v>3680805</v>
      </c>
      <c r="Q110" s="13">
        <v>2532619</v>
      </c>
      <c r="R110" s="13">
        <v>32604337</v>
      </c>
      <c r="S110" s="13">
        <v>3158378</v>
      </c>
      <c r="T110" s="13">
        <v>1316276</v>
      </c>
      <c r="U110" s="13">
        <v>6233578</v>
      </c>
      <c r="V110" s="13">
        <v>1723388</v>
      </c>
      <c r="W110" s="13">
        <v>1552429</v>
      </c>
      <c r="X110" s="13">
        <v>1563106</v>
      </c>
      <c r="Y110" s="13">
        <v>1609146</v>
      </c>
      <c r="Z110" s="13">
        <v>2489909</v>
      </c>
      <c r="AA110" s="13">
        <v>1892169</v>
      </c>
      <c r="AB110" s="13">
        <v>12179208</v>
      </c>
      <c r="AC110" s="13">
        <v>6292808</v>
      </c>
      <c r="AD110" s="13">
        <v>130436000</v>
      </c>
      <c r="AE110" s="13">
        <v>4336893</v>
      </c>
      <c r="AF110" s="13">
        <v>12009111</v>
      </c>
      <c r="AG110" s="13">
        <v>4565879</v>
      </c>
      <c r="AH110" s="13">
        <v>1710808</v>
      </c>
      <c r="AI110" s="13">
        <v>693289</v>
      </c>
      <c r="AJ110" s="13">
        <v>20030444</v>
      </c>
      <c r="AK110" s="13">
        <v>60301878</v>
      </c>
      <c r="AL110" s="13">
        <v>13980522</v>
      </c>
      <c r="AM110" s="13">
        <v>4694832</v>
      </c>
      <c r="AN110" s="13">
        <v>1303546</v>
      </c>
      <c r="AO110" s="13">
        <v>2379337</v>
      </c>
      <c r="AP110" s="13">
        <v>33386000</v>
      </c>
      <c r="AQ110" s="13">
        <v>29170868</v>
      </c>
      <c r="AR110" s="13">
        <v>19238129</v>
      </c>
      <c r="AS110" s="13">
        <v>189745821</v>
      </c>
      <c r="AT110" s="13">
        <v>15264441</v>
      </c>
      <c r="AU110" s="13">
        <v>6147762</v>
      </c>
      <c r="AV110" s="13">
        <v>27754820</v>
      </c>
      <c r="AW110" s="13">
        <v>2869759</v>
      </c>
      <c r="AX110" s="13">
        <v>177710045</v>
      </c>
      <c r="AY110" s="13">
        <v>24236710</v>
      </c>
      <c r="AZ110" s="13">
        <v>102561675</v>
      </c>
      <c r="BA110" s="13">
        <v>43062574</v>
      </c>
      <c r="BB110" s="13">
        <v>54421937</v>
      </c>
      <c r="BC110" s="13">
        <v>45183270</v>
      </c>
      <c r="BD110" s="13">
        <v>3895378</v>
      </c>
      <c r="BE110" s="13">
        <v>24454048</v>
      </c>
      <c r="BF110" s="13">
        <v>12389853</v>
      </c>
      <c r="BG110" s="13">
        <v>11873759</v>
      </c>
      <c r="BH110" s="13">
        <v>39692704</v>
      </c>
      <c r="BI110" s="13">
        <v>28358877</v>
      </c>
      <c r="BJ110" s="13">
        <v>8673960</v>
      </c>
      <c r="BK110" s="13">
        <v>6159838</v>
      </c>
      <c r="BL110" s="13">
        <v>4113162</v>
      </c>
      <c r="BM110" s="13">
        <v>1764966</v>
      </c>
      <c r="BN110" s="13">
        <v>0</v>
      </c>
      <c r="BO110" s="13">
        <v>4849531</v>
      </c>
      <c r="BP110" s="13">
        <v>16998673</v>
      </c>
      <c r="BQ110" s="13">
        <v>2274894</v>
      </c>
      <c r="BR110" s="56">
        <f t="shared" si="3"/>
        <v>1482693769</v>
      </c>
    </row>
    <row r="111" spans="1:70" x14ac:dyDescent="0.25">
      <c r="A111" s="10"/>
      <c r="B111" s="11">
        <v>335.19</v>
      </c>
      <c r="C111" s="12" t="s">
        <v>75</v>
      </c>
      <c r="D111" s="13">
        <v>0</v>
      </c>
      <c r="E111" s="13">
        <v>1452903</v>
      </c>
      <c r="F111" s="13">
        <v>21549</v>
      </c>
      <c r="G111" s="13">
        <v>970966</v>
      </c>
      <c r="H111" s="13">
        <v>0</v>
      </c>
      <c r="I111" s="13">
        <v>0</v>
      </c>
      <c r="J111" s="13">
        <v>389320</v>
      </c>
      <c r="K111" s="13">
        <v>0</v>
      </c>
      <c r="L111" s="13">
        <v>0</v>
      </c>
      <c r="M111" s="13">
        <v>0</v>
      </c>
      <c r="N111" s="13">
        <v>0</v>
      </c>
      <c r="O111" s="13">
        <v>2802042</v>
      </c>
      <c r="P111" s="13">
        <v>0</v>
      </c>
      <c r="Q111" s="13">
        <v>0</v>
      </c>
      <c r="R111" s="13">
        <v>48709</v>
      </c>
      <c r="S111" s="13">
        <v>0</v>
      </c>
      <c r="T111" s="13">
        <v>526460</v>
      </c>
      <c r="U111" s="13">
        <v>0</v>
      </c>
      <c r="V111" s="13">
        <v>0</v>
      </c>
      <c r="W111" s="13">
        <v>34285</v>
      </c>
      <c r="X111" s="13">
        <v>1091041</v>
      </c>
      <c r="Y111" s="13">
        <v>0</v>
      </c>
      <c r="Z111" s="13">
        <v>0</v>
      </c>
      <c r="AA111" s="13">
        <v>6836933</v>
      </c>
      <c r="AB111" s="13">
        <v>0</v>
      </c>
      <c r="AC111" s="13">
        <v>0</v>
      </c>
      <c r="AD111" s="13">
        <v>0</v>
      </c>
      <c r="AE111" s="13">
        <v>462580</v>
      </c>
      <c r="AF111" s="13">
        <v>500004</v>
      </c>
      <c r="AG111" s="13">
        <v>0</v>
      </c>
      <c r="AH111" s="13">
        <v>1519362</v>
      </c>
      <c r="AI111" s="13">
        <v>454544</v>
      </c>
      <c r="AJ111" s="13">
        <v>944783</v>
      </c>
      <c r="AK111" s="13">
        <v>0</v>
      </c>
      <c r="AL111" s="13">
        <v>0</v>
      </c>
      <c r="AM111" s="13">
        <v>1526129</v>
      </c>
      <c r="AN111" s="13">
        <v>0</v>
      </c>
      <c r="AO111" s="13">
        <v>0</v>
      </c>
      <c r="AP111" s="13">
        <v>0</v>
      </c>
      <c r="AQ111" s="13">
        <v>0</v>
      </c>
      <c r="AR111" s="13">
        <v>0</v>
      </c>
      <c r="AS111" s="13">
        <v>0</v>
      </c>
      <c r="AT111" s="13">
        <v>0</v>
      </c>
      <c r="AU111" s="13">
        <v>0</v>
      </c>
      <c r="AV111" s="13">
        <v>0</v>
      </c>
      <c r="AW111" s="13">
        <v>352467</v>
      </c>
      <c r="AX111" s="13">
        <v>0</v>
      </c>
      <c r="AY111" s="13">
        <v>10377743</v>
      </c>
      <c r="AZ111" s="13">
        <v>99043371</v>
      </c>
      <c r="BA111" s="13">
        <v>0</v>
      </c>
      <c r="BB111" s="13">
        <v>0</v>
      </c>
      <c r="BC111" s="13">
        <v>407638</v>
      </c>
      <c r="BD111" s="13">
        <v>5481323</v>
      </c>
      <c r="BE111" s="13">
        <v>0</v>
      </c>
      <c r="BF111" s="13">
        <v>0</v>
      </c>
      <c r="BG111" s="13">
        <v>983</v>
      </c>
      <c r="BH111" s="13">
        <v>12677364</v>
      </c>
      <c r="BI111" s="13">
        <v>0</v>
      </c>
      <c r="BJ111" s="13">
        <v>0</v>
      </c>
      <c r="BK111" s="13">
        <v>1214875</v>
      </c>
      <c r="BL111" s="13">
        <v>97</v>
      </c>
      <c r="BM111" s="13">
        <v>72695</v>
      </c>
      <c r="BN111" s="13">
        <v>0</v>
      </c>
      <c r="BO111" s="13">
        <v>0</v>
      </c>
      <c r="BP111" s="13">
        <v>0</v>
      </c>
      <c r="BQ111" s="13">
        <v>38708</v>
      </c>
      <c r="BR111" s="56">
        <f t="shared" si="3"/>
        <v>149248874</v>
      </c>
    </row>
    <row r="112" spans="1:70" x14ac:dyDescent="0.25">
      <c r="A112" s="10"/>
      <c r="B112" s="11">
        <v>335.21</v>
      </c>
      <c r="C112" s="12" t="s">
        <v>76</v>
      </c>
      <c r="D112" s="13">
        <v>59093</v>
      </c>
      <c r="E112" s="13">
        <v>0</v>
      </c>
      <c r="F112" s="13">
        <v>11558</v>
      </c>
      <c r="G112" s="13">
        <v>0</v>
      </c>
      <c r="H112" s="13">
        <v>147184</v>
      </c>
      <c r="I112" s="13">
        <v>0</v>
      </c>
      <c r="J112" s="13">
        <v>0</v>
      </c>
      <c r="K112" s="13">
        <v>59375</v>
      </c>
      <c r="L112" s="13">
        <v>18107</v>
      </c>
      <c r="M112" s="13">
        <v>28111</v>
      </c>
      <c r="N112" s="13">
        <v>0</v>
      </c>
      <c r="O112" s="13">
        <v>0</v>
      </c>
      <c r="P112" s="13">
        <v>0</v>
      </c>
      <c r="Q112" s="13">
        <v>0</v>
      </c>
      <c r="R112" s="13">
        <v>40500</v>
      </c>
      <c r="S112" s="13">
        <v>12519</v>
      </c>
      <c r="T112" s="13">
        <v>0</v>
      </c>
      <c r="U112" s="13">
        <v>0</v>
      </c>
      <c r="V112" s="13">
        <v>0</v>
      </c>
      <c r="W112" s="13">
        <v>0</v>
      </c>
      <c r="X112" s="13">
        <v>0</v>
      </c>
      <c r="Y112" s="13">
        <v>0</v>
      </c>
      <c r="Z112" s="13">
        <v>0</v>
      </c>
      <c r="AA112" s="13">
        <v>0</v>
      </c>
      <c r="AB112" s="13">
        <v>54310</v>
      </c>
      <c r="AC112" s="13">
        <v>10088</v>
      </c>
      <c r="AD112" s="13">
        <v>287000</v>
      </c>
      <c r="AE112" s="13">
        <v>0</v>
      </c>
      <c r="AF112" s="13">
        <v>45955</v>
      </c>
      <c r="AG112" s="13">
        <v>0</v>
      </c>
      <c r="AH112" s="13">
        <v>0</v>
      </c>
      <c r="AI112" s="13">
        <v>0</v>
      </c>
      <c r="AJ112" s="13">
        <v>55257</v>
      </c>
      <c r="AK112" s="13">
        <v>0</v>
      </c>
      <c r="AL112" s="13">
        <v>0</v>
      </c>
      <c r="AM112" s="13">
        <v>1963</v>
      </c>
      <c r="AN112" s="13">
        <v>0</v>
      </c>
      <c r="AO112" s="13">
        <v>0</v>
      </c>
      <c r="AP112" s="13">
        <v>0</v>
      </c>
      <c r="AQ112" s="13">
        <v>80223</v>
      </c>
      <c r="AR112" s="13">
        <v>135681</v>
      </c>
      <c r="AS112" s="13">
        <v>0</v>
      </c>
      <c r="AT112" s="13">
        <v>0</v>
      </c>
      <c r="AU112" s="13">
        <v>0</v>
      </c>
      <c r="AV112" s="13">
        <v>0</v>
      </c>
      <c r="AW112" s="13">
        <v>13987</v>
      </c>
      <c r="AX112" s="13">
        <v>337917</v>
      </c>
      <c r="AY112" s="13">
        <v>0</v>
      </c>
      <c r="AZ112" s="13">
        <v>421317</v>
      </c>
      <c r="BA112" s="13">
        <v>0</v>
      </c>
      <c r="BB112" s="13">
        <v>2280</v>
      </c>
      <c r="BC112" s="13">
        <v>108041</v>
      </c>
      <c r="BD112" s="13">
        <v>5306</v>
      </c>
      <c r="BE112" s="13">
        <v>126054</v>
      </c>
      <c r="BF112" s="13">
        <v>0</v>
      </c>
      <c r="BG112" s="13">
        <v>0</v>
      </c>
      <c r="BH112" s="13">
        <v>0</v>
      </c>
      <c r="BI112" s="13">
        <v>168143</v>
      </c>
      <c r="BJ112" s="13">
        <v>33623</v>
      </c>
      <c r="BK112" s="13">
        <v>6271</v>
      </c>
      <c r="BL112" s="13">
        <v>0</v>
      </c>
      <c r="BM112" s="13">
        <v>0</v>
      </c>
      <c r="BN112" s="13">
        <v>0</v>
      </c>
      <c r="BO112" s="13">
        <v>0</v>
      </c>
      <c r="BP112" s="13">
        <v>10467</v>
      </c>
      <c r="BQ112" s="13">
        <v>0</v>
      </c>
      <c r="BR112" s="56">
        <f t="shared" si="3"/>
        <v>2280330</v>
      </c>
    </row>
    <row r="113" spans="1:70" x14ac:dyDescent="0.25">
      <c r="A113" s="10"/>
      <c r="B113" s="11">
        <v>335.22</v>
      </c>
      <c r="C113" s="12" t="s">
        <v>77</v>
      </c>
      <c r="D113" s="13">
        <v>872898</v>
      </c>
      <c r="E113" s="13">
        <v>160597</v>
      </c>
      <c r="F113" s="13">
        <v>0</v>
      </c>
      <c r="G113" s="13">
        <v>0</v>
      </c>
      <c r="H113" s="13">
        <v>2938334</v>
      </c>
      <c r="I113" s="13">
        <v>10496060</v>
      </c>
      <c r="J113" s="13">
        <v>148314</v>
      </c>
      <c r="K113" s="13">
        <v>0</v>
      </c>
      <c r="L113" s="13">
        <v>0</v>
      </c>
      <c r="M113" s="13">
        <v>1070447</v>
      </c>
      <c r="N113" s="13">
        <v>1930322</v>
      </c>
      <c r="O113" s="13">
        <v>0</v>
      </c>
      <c r="P113" s="13">
        <v>0</v>
      </c>
      <c r="Q113" s="13">
        <v>0</v>
      </c>
      <c r="R113" s="13">
        <v>1461039</v>
      </c>
      <c r="S113" s="13">
        <v>584934</v>
      </c>
      <c r="T113" s="13">
        <v>153170</v>
      </c>
      <c r="U113" s="13">
        <v>200523</v>
      </c>
      <c r="V113" s="13">
        <v>0</v>
      </c>
      <c r="W113" s="13">
        <v>123306</v>
      </c>
      <c r="X113" s="13">
        <v>150289</v>
      </c>
      <c r="Y113" s="13">
        <v>0</v>
      </c>
      <c r="Z113" s="13">
        <v>145735</v>
      </c>
      <c r="AA113" s="13">
        <v>0</v>
      </c>
      <c r="AB113" s="13">
        <v>0</v>
      </c>
      <c r="AC113" s="13">
        <v>0</v>
      </c>
      <c r="AD113" s="13">
        <v>6964000</v>
      </c>
      <c r="AE113" s="13">
        <v>0</v>
      </c>
      <c r="AF113" s="13">
        <v>837332</v>
      </c>
      <c r="AG113" s="13">
        <v>0</v>
      </c>
      <c r="AH113" s="13">
        <v>0</v>
      </c>
      <c r="AI113" s="13">
        <v>110545</v>
      </c>
      <c r="AJ113" s="13">
        <v>0</v>
      </c>
      <c r="AK113" s="13">
        <v>3751055</v>
      </c>
      <c r="AL113" s="13">
        <v>1348121</v>
      </c>
      <c r="AM113" s="13">
        <v>193403</v>
      </c>
      <c r="AN113" s="13">
        <v>247331</v>
      </c>
      <c r="AO113" s="13">
        <v>0</v>
      </c>
      <c r="AP113" s="13">
        <v>0</v>
      </c>
      <c r="AQ113" s="13">
        <v>0</v>
      </c>
      <c r="AR113" s="13">
        <v>0</v>
      </c>
      <c r="AS113" s="13">
        <v>0</v>
      </c>
      <c r="AT113" s="13">
        <v>0</v>
      </c>
      <c r="AU113" s="13">
        <v>0</v>
      </c>
      <c r="AV113" s="13">
        <v>1020160</v>
      </c>
      <c r="AW113" s="13">
        <v>169186</v>
      </c>
      <c r="AX113" s="13">
        <v>5763446</v>
      </c>
      <c r="AY113" s="13">
        <v>0</v>
      </c>
      <c r="AZ113" s="13">
        <v>7812793</v>
      </c>
      <c r="BA113" s="13">
        <v>2656689</v>
      </c>
      <c r="BB113" s="13">
        <v>5179563</v>
      </c>
      <c r="BC113" s="13">
        <v>0</v>
      </c>
      <c r="BD113" s="13">
        <v>331154</v>
      </c>
      <c r="BE113" s="13">
        <v>1389940</v>
      </c>
      <c r="BF113" s="13">
        <v>1181118</v>
      </c>
      <c r="BG113" s="13">
        <v>0</v>
      </c>
      <c r="BH113" s="13">
        <v>2300893</v>
      </c>
      <c r="BI113" s="13">
        <v>2489104</v>
      </c>
      <c r="BJ113" s="13">
        <v>612163</v>
      </c>
      <c r="BK113" s="13">
        <v>0</v>
      </c>
      <c r="BL113" s="13">
        <v>0</v>
      </c>
      <c r="BM113" s="13">
        <v>0</v>
      </c>
      <c r="BN113" s="13">
        <v>0</v>
      </c>
      <c r="BO113" s="13">
        <v>0</v>
      </c>
      <c r="BP113" s="13">
        <v>393796</v>
      </c>
      <c r="BQ113" s="13">
        <v>0</v>
      </c>
      <c r="BR113" s="56">
        <f t="shared" si="3"/>
        <v>65187760</v>
      </c>
    </row>
    <row r="114" spans="1:70" x14ac:dyDescent="0.25">
      <c r="A114" s="10"/>
      <c r="B114" s="11">
        <v>335.23</v>
      </c>
      <c r="C114" s="12" t="s">
        <v>78</v>
      </c>
      <c r="D114" s="13">
        <v>0</v>
      </c>
      <c r="E114" s="13">
        <v>0</v>
      </c>
      <c r="F114" s="13">
        <v>0</v>
      </c>
      <c r="G114" s="13">
        <v>0</v>
      </c>
      <c r="H114" s="13">
        <v>0</v>
      </c>
      <c r="I114" s="13">
        <v>0</v>
      </c>
      <c r="J114" s="13">
        <v>0</v>
      </c>
      <c r="K114" s="13">
        <v>0</v>
      </c>
      <c r="L114" s="13">
        <v>0</v>
      </c>
      <c r="M114" s="13">
        <v>0</v>
      </c>
      <c r="N114" s="13">
        <v>0</v>
      </c>
      <c r="O114" s="13">
        <v>0</v>
      </c>
      <c r="P114" s="13">
        <v>0</v>
      </c>
      <c r="Q114" s="13">
        <v>0</v>
      </c>
      <c r="R114" s="13">
        <v>0</v>
      </c>
      <c r="S114" s="13">
        <v>0</v>
      </c>
      <c r="T114" s="13">
        <v>0</v>
      </c>
      <c r="U114" s="13">
        <v>0</v>
      </c>
      <c r="V114" s="13">
        <v>0</v>
      </c>
      <c r="W114" s="13">
        <v>0</v>
      </c>
      <c r="X114" s="13">
        <v>0</v>
      </c>
      <c r="Y114" s="13">
        <v>0</v>
      </c>
      <c r="Z114" s="13">
        <v>168648</v>
      </c>
      <c r="AA114" s="13">
        <v>0</v>
      </c>
      <c r="AB114" s="13">
        <v>0</v>
      </c>
      <c r="AC114" s="13">
        <v>0</v>
      </c>
      <c r="AD114" s="13">
        <v>25000</v>
      </c>
      <c r="AE114" s="13">
        <v>0</v>
      </c>
      <c r="AF114" s="13">
        <v>0</v>
      </c>
      <c r="AG114" s="13">
        <v>0</v>
      </c>
      <c r="AH114" s="13">
        <v>0</v>
      </c>
      <c r="AI114" s="13">
        <v>0</v>
      </c>
      <c r="AJ114" s="13">
        <v>0</v>
      </c>
      <c r="AK114" s="13">
        <v>0</v>
      </c>
      <c r="AL114" s="13">
        <v>0</v>
      </c>
      <c r="AM114" s="13">
        <v>0</v>
      </c>
      <c r="AN114" s="13">
        <v>0</v>
      </c>
      <c r="AO114" s="13">
        <v>0</v>
      </c>
      <c r="AP114" s="13">
        <v>0</v>
      </c>
      <c r="AQ114" s="13">
        <v>0</v>
      </c>
      <c r="AR114" s="13">
        <v>0</v>
      </c>
      <c r="AS114" s="13">
        <v>0</v>
      </c>
      <c r="AT114" s="13">
        <v>0</v>
      </c>
      <c r="AU114" s="13">
        <v>26434</v>
      </c>
      <c r="AV114" s="13">
        <v>0</v>
      </c>
      <c r="AW114" s="13">
        <v>0</v>
      </c>
      <c r="AX114" s="13">
        <v>0</v>
      </c>
      <c r="AY114" s="13">
        <v>1966657</v>
      </c>
      <c r="AZ114" s="13">
        <v>0</v>
      </c>
      <c r="BA114" s="13">
        <v>0</v>
      </c>
      <c r="BB114" s="13">
        <v>0</v>
      </c>
      <c r="BC114" s="13">
        <v>0</v>
      </c>
      <c r="BD114" s="13">
        <v>0</v>
      </c>
      <c r="BE114" s="13">
        <v>0</v>
      </c>
      <c r="BF114" s="13">
        <v>0</v>
      </c>
      <c r="BG114" s="13">
        <v>0</v>
      </c>
      <c r="BH114" s="13">
        <v>0</v>
      </c>
      <c r="BI114" s="13">
        <v>0</v>
      </c>
      <c r="BJ114" s="13">
        <v>0</v>
      </c>
      <c r="BK114" s="13">
        <v>0</v>
      </c>
      <c r="BL114" s="13">
        <v>0</v>
      </c>
      <c r="BM114" s="13">
        <v>0</v>
      </c>
      <c r="BN114" s="13">
        <v>0</v>
      </c>
      <c r="BO114" s="13">
        <v>0</v>
      </c>
      <c r="BP114" s="13">
        <v>0</v>
      </c>
      <c r="BQ114" s="13">
        <v>0</v>
      </c>
      <c r="BR114" s="56">
        <f t="shared" si="3"/>
        <v>2186739</v>
      </c>
    </row>
    <row r="115" spans="1:70" x14ac:dyDescent="0.25">
      <c r="A115" s="10"/>
      <c r="B115" s="11">
        <v>335.29</v>
      </c>
      <c r="C115" s="12" t="s">
        <v>79</v>
      </c>
      <c r="D115" s="13">
        <v>0</v>
      </c>
      <c r="E115" s="13">
        <v>0</v>
      </c>
      <c r="F115" s="13">
        <v>0</v>
      </c>
      <c r="G115" s="13">
        <v>0</v>
      </c>
      <c r="H115" s="13">
        <v>0</v>
      </c>
      <c r="I115" s="13">
        <v>0</v>
      </c>
      <c r="J115" s="13">
        <v>0</v>
      </c>
      <c r="K115" s="13">
        <v>0</v>
      </c>
      <c r="L115" s="13">
        <v>10085</v>
      </c>
      <c r="M115" s="13">
        <v>0</v>
      </c>
      <c r="N115" s="13">
        <v>0</v>
      </c>
      <c r="O115" s="13">
        <v>982</v>
      </c>
      <c r="P115" s="13">
        <v>136173</v>
      </c>
      <c r="Q115" s="13">
        <v>0</v>
      </c>
      <c r="R115" s="13">
        <v>0</v>
      </c>
      <c r="S115" s="13">
        <v>0</v>
      </c>
      <c r="T115" s="13">
        <v>0</v>
      </c>
      <c r="U115" s="13">
        <v>0</v>
      </c>
      <c r="V115" s="13">
        <v>0</v>
      </c>
      <c r="W115" s="13">
        <v>0</v>
      </c>
      <c r="X115" s="13">
        <v>0</v>
      </c>
      <c r="Y115" s="13">
        <v>0</v>
      </c>
      <c r="Z115" s="13">
        <v>2752</v>
      </c>
      <c r="AA115" s="13">
        <v>0</v>
      </c>
      <c r="AB115" s="13">
        <v>0</v>
      </c>
      <c r="AC115" s="13">
        <v>0</v>
      </c>
      <c r="AD115" s="13">
        <v>2000</v>
      </c>
      <c r="AE115" s="13">
        <v>0</v>
      </c>
      <c r="AF115" s="13">
        <v>0</v>
      </c>
      <c r="AG115" s="13">
        <v>455678</v>
      </c>
      <c r="AH115" s="13">
        <v>8073</v>
      </c>
      <c r="AI115" s="13">
        <v>0</v>
      </c>
      <c r="AJ115" s="13">
        <v>0</v>
      </c>
      <c r="AK115" s="13">
        <v>0</v>
      </c>
      <c r="AL115" s="13">
        <v>8055</v>
      </c>
      <c r="AM115" s="13">
        <v>0</v>
      </c>
      <c r="AN115" s="13">
        <v>197050</v>
      </c>
      <c r="AO115" s="13">
        <v>0</v>
      </c>
      <c r="AP115" s="13">
        <v>0</v>
      </c>
      <c r="AQ115" s="13">
        <v>0</v>
      </c>
      <c r="AR115" s="13">
        <v>0</v>
      </c>
      <c r="AS115" s="13">
        <v>0</v>
      </c>
      <c r="AT115" s="13">
        <v>26160</v>
      </c>
      <c r="AU115" s="13">
        <v>0</v>
      </c>
      <c r="AV115" s="13">
        <v>0</v>
      </c>
      <c r="AW115" s="13">
        <v>0</v>
      </c>
      <c r="AX115" s="13">
        <v>0</v>
      </c>
      <c r="AY115" s="13">
        <v>105681</v>
      </c>
      <c r="AZ115" s="13">
        <v>0</v>
      </c>
      <c r="BA115" s="13">
        <v>0</v>
      </c>
      <c r="BB115" s="13">
        <v>0</v>
      </c>
      <c r="BC115" s="13">
        <v>0</v>
      </c>
      <c r="BD115" s="13">
        <v>0</v>
      </c>
      <c r="BE115" s="13">
        <v>14149</v>
      </c>
      <c r="BF115" s="13">
        <v>0</v>
      </c>
      <c r="BG115" s="13">
        <v>0</v>
      </c>
      <c r="BH115" s="13">
        <v>0</v>
      </c>
      <c r="BI115" s="13">
        <v>0</v>
      </c>
      <c r="BJ115" s="13">
        <v>100</v>
      </c>
      <c r="BK115" s="13">
        <v>0</v>
      </c>
      <c r="BL115" s="13">
        <v>0</v>
      </c>
      <c r="BM115" s="13">
        <v>381259</v>
      </c>
      <c r="BN115" s="13">
        <v>0</v>
      </c>
      <c r="BO115" s="13">
        <v>0</v>
      </c>
      <c r="BP115" s="13">
        <v>0</v>
      </c>
      <c r="BQ115" s="13">
        <v>0</v>
      </c>
      <c r="BR115" s="56">
        <f t="shared" si="3"/>
        <v>1348197</v>
      </c>
    </row>
    <row r="116" spans="1:70" x14ac:dyDescent="0.25">
      <c r="A116" s="10"/>
      <c r="B116" s="11">
        <v>335.32</v>
      </c>
      <c r="C116" s="12" t="s">
        <v>299</v>
      </c>
      <c r="D116" s="13">
        <v>0</v>
      </c>
      <c r="E116" s="13">
        <v>0</v>
      </c>
      <c r="F116" s="13">
        <v>0</v>
      </c>
      <c r="G116" s="13">
        <v>0</v>
      </c>
      <c r="H116" s="13">
        <v>0</v>
      </c>
      <c r="I116" s="13">
        <v>0</v>
      </c>
      <c r="J116" s="13">
        <v>0</v>
      </c>
      <c r="K116" s="13">
        <v>0</v>
      </c>
      <c r="L116" s="13">
        <v>0</v>
      </c>
      <c r="M116" s="13">
        <v>0</v>
      </c>
      <c r="N116" s="13">
        <v>0</v>
      </c>
      <c r="O116" s="13">
        <v>0</v>
      </c>
      <c r="P116" s="13">
        <v>0</v>
      </c>
      <c r="Q116" s="13">
        <v>0</v>
      </c>
      <c r="R116" s="13">
        <v>0</v>
      </c>
      <c r="S116" s="13">
        <v>0</v>
      </c>
      <c r="T116" s="13">
        <v>0</v>
      </c>
      <c r="U116" s="13">
        <v>0</v>
      </c>
      <c r="V116" s="13">
        <v>0</v>
      </c>
      <c r="W116" s="13">
        <v>0</v>
      </c>
      <c r="X116" s="13">
        <v>0</v>
      </c>
      <c r="Y116" s="13">
        <v>0</v>
      </c>
      <c r="Z116" s="13">
        <v>0</v>
      </c>
      <c r="AA116" s="13">
        <v>0</v>
      </c>
      <c r="AB116" s="13">
        <v>0</v>
      </c>
      <c r="AC116" s="13">
        <v>0</v>
      </c>
      <c r="AD116" s="13">
        <v>0</v>
      </c>
      <c r="AE116" s="13">
        <v>0</v>
      </c>
      <c r="AF116" s="13">
        <v>0</v>
      </c>
      <c r="AG116" s="13">
        <v>0</v>
      </c>
      <c r="AH116" s="13">
        <v>0</v>
      </c>
      <c r="AI116" s="13">
        <v>0</v>
      </c>
      <c r="AJ116" s="13">
        <v>0</v>
      </c>
      <c r="AK116" s="13">
        <v>0</v>
      </c>
      <c r="AL116" s="13">
        <v>0</v>
      </c>
      <c r="AM116" s="13">
        <v>0</v>
      </c>
      <c r="AN116" s="13">
        <v>0</v>
      </c>
      <c r="AO116" s="13">
        <v>0</v>
      </c>
      <c r="AP116" s="13">
        <v>0</v>
      </c>
      <c r="AQ116" s="13">
        <v>0</v>
      </c>
      <c r="AR116" s="13">
        <v>0</v>
      </c>
      <c r="AS116" s="13">
        <v>0</v>
      </c>
      <c r="AT116" s="13">
        <v>0</v>
      </c>
      <c r="AU116" s="13">
        <v>0</v>
      </c>
      <c r="AV116" s="13">
        <v>0</v>
      </c>
      <c r="AW116" s="13">
        <v>285037</v>
      </c>
      <c r="AX116" s="13">
        <v>0</v>
      </c>
      <c r="AY116" s="13">
        <v>0</v>
      </c>
      <c r="AZ116" s="13">
        <v>0</v>
      </c>
      <c r="BA116" s="13">
        <v>0</v>
      </c>
      <c r="BB116" s="13">
        <v>0</v>
      </c>
      <c r="BC116" s="13">
        <v>0</v>
      </c>
      <c r="BD116" s="13">
        <v>0</v>
      </c>
      <c r="BE116" s="13">
        <v>0</v>
      </c>
      <c r="BF116" s="13">
        <v>0</v>
      </c>
      <c r="BG116" s="13">
        <v>0</v>
      </c>
      <c r="BH116" s="13">
        <v>0</v>
      </c>
      <c r="BI116" s="13">
        <v>0</v>
      </c>
      <c r="BJ116" s="13">
        <v>0</v>
      </c>
      <c r="BK116" s="13">
        <v>0</v>
      </c>
      <c r="BL116" s="13">
        <v>0</v>
      </c>
      <c r="BM116" s="13">
        <v>0</v>
      </c>
      <c r="BN116" s="13">
        <v>0</v>
      </c>
      <c r="BO116" s="13">
        <v>0</v>
      </c>
      <c r="BP116" s="13">
        <v>0</v>
      </c>
      <c r="BQ116" s="13">
        <v>0</v>
      </c>
      <c r="BR116" s="56">
        <f t="shared" si="3"/>
        <v>285037</v>
      </c>
    </row>
    <row r="117" spans="1:70" x14ac:dyDescent="0.25">
      <c r="A117" s="10"/>
      <c r="B117" s="11">
        <v>335.34</v>
      </c>
      <c r="C117" s="12" t="s">
        <v>300</v>
      </c>
      <c r="D117" s="13">
        <v>0</v>
      </c>
      <c r="E117" s="13">
        <v>0</v>
      </c>
      <c r="F117" s="13">
        <v>0</v>
      </c>
      <c r="G117" s="13">
        <v>100000</v>
      </c>
      <c r="H117" s="13">
        <v>0</v>
      </c>
      <c r="I117" s="13">
        <v>0</v>
      </c>
      <c r="J117" s="13">
        <v>0</v>
      </c>
      <c r="K117" s="13">
        <v>0</v>
      </c>
      <c r="L117" s="13">
        <v>0</v>
      </c>
      <c r="M117" s="13">
        <v>0</v>
      </c>
      <c r="N117" s="13">
        <v>0</v>
      </c>
      <c r="O117" s="13">
        <v>0</v>
      </c>
      <c r="P117" s="13">
        <v>0</v>
      </c>
      <c r="Q117" s="13">
        <v>0</v>
      </c>
      <c r="R117" s="13">
        <v>0</v>
      </c>
      <c r="S117" s="13">
        <v>0</v>
      </c>
      <c r="T117" s="13">
        <v>0</v>
      </c>
      <c r="U117" s="13">
        <v>0</v>
      </c>
      <c r="V117" s="13">
        <v>0</v>
      </c>
      <c r="W117" s="13">
        <v>0</v>
      </c>
      <c r="X117" s="13">
        <v>0</v>
      </c>
      <c r="Y117" s="13">
        <v>0</v>
      </c>
      <c r="Z117" s="13">
        <v>0</v>
      </c>
      <c r="AA117" s="13">
        <v>0</v>
      </c>
      <c r="AB117" s="13">
        <v>0</v>
      </c>
      <c r="AC117" s="13">
        <v>0</v>
      </c>
      <c r="AD117" s="13">
        <v>0</v>
      </c>
      <c r="AE117" s="13">
        <v>0</v>
      </c>
      <c r="AF117" s="13">
        <v>0</v>
      </c>
      <c r="AG117" s="13">
        <v>0</v>
      </c>
      <c r="AH117" s="13">
        <v>0</v>
      </c>
      <c r="AI117" s="13">
        <v>0</v>
      </c>
      <c r="AJ117" s="13">
        <v>0</v>
      </c>
      <c r="AK117" s="13">
        <v>0</v>
      </c>
      <c r="AL117" s="13">
        <v>0</v>
      </c>
      <c r="AM117" s="13">
        <v>0</v>
      </c>
      <c r="AN117" s="13">
        <v>0</v>
      </c>
      <c r="AO117" s="13">
        <v>0</v>
      </c>
      <c r="AP117" s="13">
        <v>0</v>
      </c>
      <c r="AQ117" s="13">
        <v>0</v>
      </c>
      <c r="AR117" s="13">
        <v>0</v>
      </c>
      <c r="AS117" s="13">
        <v>0</v>
      </c>
      <c r="AT117" s="13">
        <v>0</v>
      </c>
      <c r="AU117" s="13">
        <v>0</v>
      </c>
      <c r="AV117" s="13">
        <v>0</v>
      </c>
      <c r="AW117" s="13">
        <v>0</v>
      </c>
      <c r="AX117" s="13">
        <v>0</v>
      </c>
      <c r="AY117" s="13">
        <v>0</v>
      </c>
      <c r="AZ117" s="13">
        <v>0</v>
      </c>
      <c r="BA117" s="13">
        <v>0</v>
      </c>
      <c r="BB117" s="13">
        <v>0</v>
      </c>
      <c r="BC117" s="13">
        <v>0</v>
      </c>
      <c r="BD117" s="13">
        <v>0</v>
      </c>
      <c r="BE117" s="13">
        <v>0</v>
      </c>
      <c r="BF117" s="13">
        <v>0</v>
      </c>
      <c r="BG117" s="13">
        <v>0</v>
      </c>
      <c r="BH117" s="13">
        <v>0</v>
      </c>
      <c r="BI117" s="13">
        <v>0</v>
      </c>
      <c r="BJ117" s="13">
        <v>0</v>
      </c>
      <c r="BK117" s="13">
        <v>0</v>
      </c>
      <c r="BL117" s="13">
        <v>0</v>
      </c>
      <c r="BM117" s="13">
        <v>0</v>
      </c>
      <c r="BN117" s="13">
        <v>0</v>
      </c>
      <c r="BO117" s="13">
        <v>0</v>
      </c>
      <c r="BP117" s="13">
        <v>0</v>
      </c>
      <c r="BQ117" s="13">
        <v>0</v>
      </c>
      <c r="BR117" s="56">
        <f t="shared" si="3"/>
        <v>100000</v>
      </c>
    </row>
    <row r="118" spans="1:70" x14ac:dyDescent="0.25">
      <c r="A118" s="10"/>
      <c r="B118" s="11">
        <v>335.36</v>
      </c>
      <c r="C118" s="12" t="s">
        <v>337</v>
      </c>
      <c r="D118" s="13">
        <v>0</v>
      </c>
      <c r="E118" s="13">
        <v>0</v>
      </c>
      <c r="F118" s="13">
        <v>0</v>
      </c>
      <c r="G118" s="13">
        <v>0</v>
      </c>
      <c r="H118" s="13">
        <v>0</v>
      </c>
      <c r="I118" s="13">
        <v>0</v>
      </c>
      <c r="J118" s="13">
        <v>0</v>
      </c>
      <c r="K118" s="13">
        <v>0</v>
      </c>
      <c r="L118" s="13">
        <v>0</v>
      </c>
      <c r="M118" s="13">
        <v>0</v>
      </c>
      <c r="N118" s="13">
        <v>0</v>
      </c>
      <c r="O118" s="13">
        <v>0</v>
      </c>
      <c r="P118" s="13">
        <v>0</v>
      </c>
      <c r="Q118" s="13">
        <v>0</v>
      </c>
      <c r="R118" s="13">
        <v>0</v>
      </c>
      <c r="S118" s="13">
        <v>0</v>
      </c>
      <c r="T118" s="13">
        <v>0</v>
      </c>
      <c r="U118" s="13">
        <v>0</v>
      </c>
      <c r="V118" s="13">
        <v>0</v>
      </c>
      <c r="W118" s="13">
        <v>0</v>
      </c>
      <c r="X118" s="13">
        <v>0</v>
      </c>
      <c r="Y118" s="13">
        <v>413386</v>
      </c>
      <c r="Z118" s="13">
        <v>0</v>
      </c>
      <c r="AA118" s="13">
        <v>0</v>
      </c>
      <c r="AB118" s="13">
        <v>0</v>
      </c>
      <c r="AC118" s="13">
        <v>0</v>
      </c>
      <c r="AD118" s="13">
        <v>0</v>
      </c>
      <c r="AE118" s="13">
        <v>0</v>
      </c>
      <c r="AF118" s="13">
        <v>0</v>
      </c>
      <c r="AG118" s="13">
        <v>0</v>
      </c>
      <c r="AH118" s="13">
        <v>0</v>
      </c>
      <c r="AI118" s="13">
        <v>0</v>
      </c>
      <c r="AJ118" s="13">
        <v>0</v>
      </c>
      <c r="AK118" s="13">
        <v>0</v>
      </c>
      <c r="AL118" s="13">
        <v>0</v>
      </c>
      <c r="AM118" s="13">
        <v>0</v>
      </c>
      <c r="AN118" s="13">
        <v>0</v>
      </c>
      <c r="AO118" s="13">
        <v>0</v>
      </c>
      <c r="AP118" s="13">
        <v>342000</v>
      </c>
      <c r="AQ118" s="13">
        <v>0</v>
      </c>
      <c r="AR118" s="13">
        <v>0</v>
      </c>
      <c r="AS118" s="13">
        <v>0</v>
      </c>
      <c r="AT118" s="13">
        <v>0</v>
      </c>
      <c r="AU118" s="13">
        <v>0</v>
      </c>
      <c r="AV118" s="13">
        <v>0</v>
      </c>
      <c r="AW118" s="13">
        <v>0</v>
      </c>
      <c r="AX118" s="13">
        <v>0</v>
      </c>
      <c r="AY118" s="13">
        <v>0</v>
      </c>
      <c r="AZ118" s="13">
        <v>0</v>
      </c>
      <c r="BA118" s="13">
        <v>0</v>
      </c>
      <c r="BB118" s="13">
        <v>0</v>
      </c>
      <c r="BC118" s="13">
        <v>0</v>
      </c>
      <c r="BD118" s="13">
        <v>0</v>
      </c>
      <c r="BE118" s="13">
        <v>0</v>
      </c>
      <c r="BF118" s="13">
        <v>0</v>
      </c>
      <c r="BG118" s="13">
        <v>0</v>
      </c>
      <c r="BH118" s="13">
        <v>0</v>
      </c>
      <c r="BI118" s="13">
        <v>0</v>
      </c>
      <c r="BJ118" s="13">
        <v>0</v>
      </c>
      <c r="BK118" s="13">
        <v>0</v>
      </c>
      <c r="BL118" s="13">
        <v>0</v>
      </c>
      <c r="BM118" s="13">
        <v>0</v>
      </c>
      <c r="BN118" s="13">
        <v>0</v>
      </c>
      <c r="BO118" s="13">
        <v>0</v>
      </c>
      <c r="BP118" s="13">
        <v>0</v>
      </c>
      <c r="BQ118" s="13">
        <v>0</v>
      </c>
      <c r="BR118" s="56">
        <f t="shared" ref="BR118:BR142" si="4">SUM(D118:BQ118)</f>
        <v>755386</v>
      </c>
    </row>
    <row r="119" spans="1:70" x14ac:dyDescent="0.25">
      <c r="A119" s="10"/>
      <c r="B119" s="11">
        <v>335.38</v>
      </c>
      <c r="C119" s="12" t="s">
        <v>80</v>
      </c>
      <c r="D119" s="13">
        <v>0</v>
      </c>
      <c r="E119" s="13">
        <v>0</v>
      </c>
      <c r="F119" s="13">
        <v>0</v>
      </c>
      <c r="G119" s="13">
        <v>0</v>
      </c>
      <c r="H119" s="13">
        <v>0</v>
      </c>
      <c r="I119" s="13">
        <v>0</v>
      </c>
      <c r="J119" s="13">
        <v>0</v>
      </c>
      <c r="K119" s="13">
        <v>0</v>
      </c>
      <c r="L119" s="13">
        <v>0</v>
      </c>
      <c r="M119" s="13">
        <v>0</v>
      </c>
      <c r="N119" s="13">
        <v>0</v>
      </c>
      <c r="O119" s="13">
        <v>0</v>
      </c>
      <c r="P119" s="13">
        <v>0</v>
      </c>
      <c r="Q119" s="13">
        <v>156046</v>
      </c>
      <c r="R119" s="13">
        <v>0</v>
      </c>
      <c r="S119" s="13">
        <v>0</v>
      </c>
      <c r="T119" s="13">
        <v>0</v>
      </c>
      <c r="U119" s="13">
        <v>0</v>
      </c>
      <c r="V119" s="13">
        <v>0</v>
      </c>
      <c r="W119" s="13">
        <v>0</v>
      </c>
      <c r="X119" s="13">
        <v>0</v>
      </c>
      <c r="Y119" s="13">
        <v>0</v>
      </c>
      <c r="Z119" s="13">
        <v>0</v>
      </c>
      <c r="AA119" s="13">
        <v>0</v>
      </c>
      <c r="AB119" s="13">
        <v>0</v>
      </c>
      <c r="AC119" s="13">
        <v>0</v>
      </c>
      <c r="AD119" s="13">
        <v>1266000</v>
      </c>
      <c r="AE119" s="13">
        <v>0</v>
      </c>
      <c r="AF119" s="13">
        <v>0</v>
      </c>
      <c r="AG119" s="13">
        <v>0</v>
      </c>
      <c r="AH119" s="13">
        <v>0</v>
      </c>
      <c r="AI119" s="13">
        <v>74065</v>
      </c>
      <c r="AJ119" s="13">
        <v>0</v>
      </c>
      <c r="AK119" s="13">
        <v>0</v>
      </c>
      <c r="AL119" s="13">
        <v>0</v>
      </c>
      <c r="AM119" s="13">
        <v>0</v>
      </c>
      <c r="AN119" s="13">
        <v>0</v>
      </c>
      <c r="AO119" s="13">
        <v>0</v>
      </c>
      <c r="AP119" s="13">
        <v>0</v>
      </c>
      <c r="AQ119" s="13">
        <v>0</v>
      </c>
      <c r="AR119" s="13">
        <v>124152</v>
      </c>
      <c r="AS119" s="13">
        <v>0</v>
      </c>
      <c r="AT119" s="13">
        <v>0</v>
      </c>
      <c r="AU119" s="13">
        <v>0</v>
      </c>
      <c r="AV119" s="13">
        <v>0</v>
      </c>
      <c r="AW119" s="13">
        <v>0</v>
      </c>
      <c r="AX119" s="13">
        <v>42390</v>
      </c>
      <c r="AY119" s="13">
        <v>0</v>
      </c>
      <c r="AZ119" s="13">
        <v>0</v>
      </c>
      <c r="BA119" s="13">
        <v>0</v>
      </c>
      <c r="BB119" s="13">
        <v>1402727</v>
      </c>
      <c r="BC119" s="13">
        <v>0</v>
      </c>
      <c r="BD119" s="13">
        <v>0</v>
      </c>
      <c r="BE119" s="13">
        <v>0</v>
      </c>
      <c r="BF119" s="13">
        <v>0</v>
      </c>
      <c r="BG119" s="13">
        <v>0</v>
      </c>
      <c r="BH119" s="13">
        <v>0</v>
      </c>
      <c r="BI119" s="13">
        <v>0</v>
      </c>
      <c r="BJ119" s="13">
        <v>0</v>
      </c>
      <c r="BK119" s="13">
        <v>0</v>
      </c>
      <c r="BL119" s="13">
        <v>0</v>
      </c>
      <c r="BM119" s="13">
        <v>0</v>
      </c>
      <c r="BN119" s="13">
        <v>0</v>
      </c>
      <c r="BO119" s="13">
        <v>0</v>
      </c>
      <c r="BP119" s="13">
        <v>0</v>
      </c>
      <c r="BQ119" s="13">
        <v>0</v>
      </c>
      <c r="BR119" s="56">
        <f t="shared" si="4"/>
        <v>3065380</v>
      </c>
    </row>
    <row r="120" spans="1:70" x14ac:dyDescent="0.25">
      <c r="A120" s="10"/>
      <c r="B120" s="11">
        <v>335.42</v>
      </c>
      <c r="C120" s="12" t="s">
        <v>81</v>
      </c>
      <c r="D120" s="13">
        <v>0</v>
      </c>
      <c r="E120" s="13">
        <v>0</v>
      </c>
      <c r="F120" s="13">
        <v>0</v>
      </c>
      <c r="G120" s="13">
        <v>0</v>
      </c>
      <c r="H120" s="13">
        <v>0</v>
      </c>
      <c r="I120" s="13">
        <v>0</v>
      </c>
      <c r="J120" s="13">
        <v>0</v>
      </c>
      <c r="K120" s="13">
        <v>0</v>
      </c>
      <c r="L120" s="13">
        <v>2429695</v>
      </c>
      <c r="M120" s="13">
        <v>0</v>
      </c>
      <c r="N120" s="13">
        <v>4594297</v>
      </c>
      <c r="O120" s="13">
        <v>0</v>
      </c>
      <c r="P120" s="13">
        <v>0</v>
      </c>
      <c r="Q120" s="13">
        <v>0</v>
      </c>
      <c r="R120" s="13">
        <v>0</v>
      </c>
      <c r="S120" s="13">
        <v>0</v>
      </c>
      <c r="T120" s="13">
        <v>0</v>
      </c>
      <c r="U120" s="13">
        <v>0</v>
      </c>
      <c r="V120" s="13">
        <v>205417</v>
      </c>
      <c r="W120" s="13">
        <v>0</v>
      </c>
      <c r="X120" s="13">
        <v>0</v>
      </c>
      <c r="Y120" s="13">
        <v>0</v>
      </c>
      <c r="Z120" s="13">
        <v>0</v>
      </c>
      <c r="AA120" s="13">
        <v>0</v>
      </c>
      <c r="AB120" s="13">
        <v>0</v>
      </c>
      <c r="AC120" s="13">
        <v>0</v>
      </c>
      <c r="AD120" s="13">
        <v>0</v>
      </c>
      <c r="AE120" s="13">
        <v>0</v>
      </c>
      <c r="AF120" s="13">
        <v>0</v>
      </c>
      <c r="AG120" s="13">
        <v>0</v>
      </c>
      <c r="AH120" s="13">
        <v>0</v>
      </c>
      <c r="AI120" s="13">
        <v>0</v>
      </c>
      <c r="AJ120" s="13">
        <v>3592450</v>
      </c>
      <c r="AK120" s="13">
        <v>0</v>
      </c>
      <c r="AL120" s="13">
        <v>552070</v>
      </c>
      <c r="AM120" s="13">
        <v>0</v>
      </c>
      <c r="AN120" s="13">
        <v>0</v>
      </c>
      <c r="AO120" s="13">
        <v>0</v>
      </c>
      <c r="AP120" s="13">
        <v>0</v>
      </c>
      <c r="AQ120" s="13">
        <v>0</v>
      </c>
      <c r="AR120" s="13">
        <v>0</v>
      </c>
      <c r="AS120" s="13">
        <v>0</v>
      </c>
      <c r="AT120" s="13">
        <v>0</v>
      </c>
      <c r="AU120" s="13">
        <v>0</v>
      </c>
      <c r="AV120" s="13">
        <v>1730900</v>
      </c>
      <c r="AW120" s="13">
        <v>37680</v>
      </c>
      <c r="AX120" s="13">
        <v>0</v>
      </c>
      <c r="AY120" s="13">
        <v>0</v>
      </c>
      <c r="AZ120" s="13">
        <v>0</v>
      </c>
      <c r="BA120" s="13">
        <v>0</v>
      </c>
      <c r="BB120" s="13">
        <v>0</v>
      </c>
      <c r="BC120" s="13">
        <v>0</v>
      </c>
      <c r="BD120" s="13">
        <v>2020046</v>
      </c>
      <c r="BE120" s="13">
        <v>0</v>
      </c>
      <c r="BF120" s="13">
        <v>0</v>
      </c>
      <c r="BG120" s="13">
        <v>0</v>
      </c>
      <c r="BH120" s="13">
        <v>0</v>
      </c>
      <c r="BI120" s="13">
        <v>0</v>
      </c>
      <c r="BJ120" s="13">
        <v>0</v>
      </c>
      <c r="BK120" s="13">
        <v>0</v>
      </c>
      <c r="BL120" s="13">
        <v>0</v>
      </c>
      <c r="BM120" s="13">
        <v>70772</v>
      </c>
      <c r="BN120" s="13">
        <v>0</v>
      </c>
      <c r="BO120" s="13">
        <v>0</v>
      </c>
      <c r="BP120" s="13">
        <v>2674563</v>
      </c>
      <c r="BQ120" s="13">
        <v>0</v>
      </c>
      <c r="BR120" s="56">
        <f t="shared" si="4"/>
        <v>17907890</v>
      </c>
    </row>
    <row r="121" spans="1:70" x14ac:dyDescent="0.25">
      <c r="A121" s="10"/>
      <c r="B121" s="11">
        <v>335.43</v>
      </c>
      <c r="C121" s="12" t="s">
        <v>338</v>
      </c>
      <c r="D121" s="13">
        <v>0</v>
      </c>
      <c r="E121" s="13">
        <v>0</v>
      </c>
      <c r="F121" s="13">
        <v>2437213</v>
      </c>
      <c r="G121" s="13">
        <v>522621</v>
      </c>
      <c r="H121" s="13">
        <v>7344484</v>
      </c>
      <c r="I121" s="13">
        <v>15433860</v>
      </c>
      <c r="J121" s="13">
        <v>647206</v>
      </c>
      <c r="K121" s="13">
        <v>0</v>
      </c>
      <c r="L121" s="13">
        <v>0</v>
      </c>
      <c r="M121" s="13">
        <v>0</v>
      </c>
      <c r="N121" s="13">
        <v>2300993</v>
      </c>
      <c r="O121" s="13">
        <v>0</v>
      </c>
      <c r="P121" s="13">
        <v>0</v>
      </c>
      <c r="Q121" s="13">
        <v>1163859</v>
      </c>
      <c r="R121" s="13">
        <v>0</v>
      </c>
      <c r="S121" s="13">
        <v>1152330</v>
      </c>
      <c r="T121" s="13">
        <v>0</v>
      </c>
      <c r="U121" s="13">
        <v>0</v>
      </c>
      <c r="V121" s="13">
        <v>0</v>
      </c>
      <c r="W121" s="13">
        <v>0</v>
      </c>
      <c r="X121" s="13">
        <v>671334</v>
      </c>
      <c r="Y121" s="13">
        <v>1432908</v>
      </c>
      <c r="Z121" s="13">
        <v>0</v>
      </c>
      <c r="AA121" s="13">
        <v>0</v>
      </c>
      <c r="AB121" s="13">
        <v>0</v>
      </c>
      <c r="AC121" s="13">
        <v>1840318</v>
      </c>
      <c r="AD121" s="13">
        <v>12220000</v>
      </c>
      <c r="AE121" s="13">
        <v>0</v>
      </c>
      <c r="AF121" s="13">
        <v>1812324</v>
      </c>
      <c r="AG121" s="13">
        <v>1616998</v>
      </c>
      <c r="AH121" s="13">
        <v>0</v>
      </c>
      <c r="AI121" s="13">
        <v>572544</v>
      </c>
      <c r="AJ121" s="13">
        <v>0</v>
      </c>
      <c r="AK121" s="13">
        <v>6536334</v>
      </c>
      <c r="AL121" s="13">
        <v>0</v>
      </c>
      <c r="AM121" s="13">
        <v>1443448</v>
      </c>
      <c r="AN121" s="13">
        <v>0</v>
      </c>
      <c r="AO121" s="13">
        <v>0</v>
      </c>
      <c r="AP121" s="13">
        <v>3659000</v>
      </c>
      <c r="AQ121" s="13">
        <v>4838280</v>
      </c>
      <c r="AR121" s="13">
        <v>1970020</v>
      </c>
      <c r="AS121" s="13">
        <v>0</v>
      </c>
      <c r="AT121" s="13">
        <v>2569954</v>
      </c>
      <c r="AU121" s="13">
        <v>1832781</v>
      </c>
      <c r="AV121" s="13">
        <v>0</v>
      </c>
      <c r="AW121" s="13">
        <v>0</v>
      </c>
      <c r="AX121" s="13">
        <v>12148971</v>
      </c>
      <c r="AY121" s="13">
        <v>4176480</v>
      </c>
      <c r="AZ121" s="13">
        <v>12360654</v>
      </c>
      <c r="BA121" s="13">
        <v>4590851</v>
      </c>
      <c r="BB121" s="13">
        <v>0</v>
      </c>
      <c r="BC121" s="13">
        <v>7426856</v>
      </c>
      <c r="BD121" s="13">
        <v>0</v>
      </c>
      <c r="BE121" s="13">
        <v>0</v>
      </c>
      <c r="BF121" s="13">
        <v>4184729</v>
      </c>
      <c r="BG121" s="13">
        <v>2333174</v>
      </c>
      <c r="BH121" s="13">
        <v>0</v>
      </c>
      <c r="BI121" s="13">
        <v>0</v>
      </c>
      <c r="BJ121" s="13">
        <v>0</v>
      </c>
      <c r="BK121" s="13">
        <v>0</v>
      </c>
      <c r="BL121" s="13">
        <v>0</v>
      </c>
      <c r="BM121" s="13">
        <v>0</v>
      </c>
      <c r="BN121" s="13">
        <v>0</v>
      </c>
      <c r="BO121" s="13">
        <v>0</v>
      </c>
      <c r="BP121" s="13">
        <v>0</v>
      </c>
      <c r="BQ121" s="13">
        <v>0</v>
      </c>
      <c r="BR121" s="56">
        <f t="shared" si="4"/>
        <v>121240524</v>
      </c>
    </row>
    <row r="122" spans="1:70" x14ac:dyDescent="0.25">
      <c r="A122" s="10"/>
      <c r="B122" s="11">
        <v>335.44</v>
      </c>
      <c r="C122" s="12" t="s">
        <v>339</v>
      </c>
      <c r="D122" s="13">
        <v>0</v>
      </c>
      <c r="E122" s="13">
        <v>0</v>
      </c>
      <c r="F122" s="13">
        <v>1081240</v>
      </c>
      <c r="G122" s="13">
        <v>229330</v>
      </c>
      <c r="H122" s="13">
        <v>2778736</v>
      </c>
      <c r="I122" s="13">
        <v>6814165</v>
      </c>
      <c r="J122" s="13">
        <v>0</v>
      </c>
      <c r="K122" s="13">
        <v>0</v>
      </c>
      <c r="L122" s="13">
        <v>0</v>
      </c>
      <c r="M122" s="13">
        <v>0</v>
      </c>
      <c r="N122" s="13">
        <v>0</v>
      </c>
      <c r="O122" s="13">
        <v>0</v>
      </c>
      <c r="P122" s="13">
        <v>0</v>
      </c>
      <c r="Q122" s="13">
        <v>1230237</v>
      </c>
      <c r="R122" s="13">
        <v>0</v>
      </c>
      <c r="S122" s="13">
        <v>552673</v>
      </c>
      <c r="T122" s="13">
        <v>0</v>
      </c>
      <c r="U122" s="13">
        <v>0</v>
      </c>
      <c r="V122" s="13">
        <v>0</v>
      </c>
      <c r="W122" s="13">
        <v>0</v>
      </c>
      <c r="X122" s="13">
        <v>317896</v>
      </c>
      <c r="Y122" s="13">
        <v>0</v>
      </c>
      <c r="Z122" s="13">
        <v>0</v>
      </c>
      <c r="AA122" s="13">
        <v>0</v>
      </c>
      <c r="AB122" s="13">
        <v>0</v>
      </c>
      <c r="AC122" s="13">
        <v>807848</v>
      </c>
      <c r="AD122" s="13">
        <v>5309000</v>
      </c>
      <c r="AE122" s="13">
        <v>271812</v>
      </c>
      <c r="AF122" s="13">
        <v>797438</v>
      </c>
      <c r="AG122" s="13">
        <v>674903</v>
      </c>
      <c r="AH122" s="13">
        <v>0</v>
      </c>
      <c r="AI122" s="13">
        <v>245790</v>
      </c>
      <c r="AJ122" s="13">
        <v>1623560</v>
      </c>
      <c r="AK122" s="13">
        <v>2938248</v>
      </c>
      <c r="AL122" s="13">
        <v>0</v>
      </c>
      <c r="AM122" s="13">
        <v>638760</v>
      </c>
      <c r="AN122" s="13">
        <v>1215648</v>
      </c>
      <c r="AO122" s="13">
        <v>459169</v>
      </c>
      <c r="AP122" s="13">
        <v>0</v>
      </c>
      <c r="AQ122" s="13">
        <v>0</v>
      </c>
      <c r="AR122" s="13">
        <v>0</v>
      </c>
      <c r="AS122" s="13">
        <v>0</v>
      </c>
      <c r="AT122" s="13">
        <v>1147454</v>
      </c>
      <c r="AU122" s="13">
        <v>0</v>
      </c>
      <c r="AV122" s="13">
        <v>2101108</v>
      </c>
      <c r="AW122" s="13">
        <v>1836305</v>
      </c>
      <c r="AX122" s="13">
        <v>5419820</v>
      </c>
      <c r="AY122" s="13">
        <v>0</v>
      </c>
      <c r="AZ122" s="13">
        <v>5585453</v>
      </c>
      <c r="BA122" s="13">
        <v>2075751</v>
      </c>
      <c r="BB122" s="13">
        <v>10690407</v>
      </c>
      <c r="BC122" s="13">
        <v>3290625</v>
      </c>
      <c r="BD122" s="13">
        <v>0</v>
      </c>
      <c r="BE122" s="13">
        <v>0</v>
      </c>
      <c r="BF122" s="13">
        <v>0</v>
      </c>
      <c r="BG122" s="13">
        <v>1043441</v>
      </c>
      <c r="BH122" s="13">
        <v>0</v>
      </c>
      <c r="BI122" s="13">
        <v>0</v>
      </c>
      <c r="BJ122" s="13">
        <v>0</v>
      </c>
      <c r="BK122" s="13">
        <v>0</v>
      </c>
      <c r="BL122" s="13">
        <v>0</v>
      </c>
      <c r="BM122" s="13">
        <v>0</v>
      </c>
      <c r="BN122" s="13">
        <v>0</v>
      </c>
      <c r="BO122" s="13">
        <v>0</v>
      </c>
      <c r="BP122" s="13">
        <v>0</v>
      </c>
      <c r="BQ122" s="13">
        <v>0</v>
      </c>
      <c r="BR122" s="56">
        <f t="shared" si="4"/>
        <v>61176817</v>
      </c>
    </row>
    <row r="123" spans="1:70" x14ac:dyDescent="0.25">
      <c r="A123" s="10"/>
      <c r="B123" s="11">
        <v>335.45</v>
      </c>
      <c r="C123" s="12" t="s">
        <v>340</v>
      </c>
      <c r="D123" s="13">
        <v>0</v>
      </c>
      <c r="E123" s="13">
        <v>0</v>
      </c>
      <c r="F123" s="13">
        <v>142642</v>
      </c>
      <c r="G123" s="13">
        <v>30246</v>
      </c>
      <c r="H123" s="13">
        <v>152354</v>
      </c>
      <c r="I123" s="13">
        <v>1832608</v>
      </c>
      <c r="J123" s="13">
        <v>287190</v>
      </c>
      <c r="K123" s="13">
        <v>0</v>
      </c>
      <c r="L123" s="13">
        <v>0</v>
      </c>
      <c r="M123" s="13">
        <v>0</v>
      </c>
      <c r="N123" s="13">
        <v>0</v>
      </c>
      <c r="O123" s="13">
        <v>0</v>
      </c>
      <c r="P123" s="13">
        <v>0</v>
      </c>
      <c r="Q123" s="13">
        <v>1721</v>
      </c>
      <c r="R123" s="13">
        <v>0</v>
      </c>
      <c r="S123" s="13">
        <v>69487</v>
      </c>
      <c r="T123" s="13">
        <v>0</v>
      </c>
      <c r="U123" s="13">
        <v>0</v>
      </c>
      <c r="V123" s="13">
        <v>0</v>
      </c>
      <c r="W123" s="13">
        <v>0</v>
      </c>
      <c r="X123" s="13">
        <v>10430</v>
      </c>
      <c r="Y123" s="13">
        <v>0</v>
      </c>
      <c r="Z123" s="13">
        <v>0</v>
      </c>
      <c r="AA123" s="13">
        <v>0</v>
      </c>
      <c r="AB123" s="13">
        <v>0</v>
      </c>
      <c r="AC123" s="13">
        <v>0</v>
      </c>
      <c r="AD123" s="13">
        <v>0</v>
      </c>
      <c r="AE123" s="13">
        <v>0</v>
      </c>
      <c r="AF123" s="13">
        <v>128429</v>
      </c>
      <c r="AG123" s="13">
        <v>0</v>
      </c>
      <c r="AH123" s="13">
        <v>0</v>
      </c>
      <c r="AI123" s="13">
        <v>17454</v>
      </c>
      <c r="AJ123" s="13">
        <v>0</v>
      </c>
      <c r="AK123" s="13">
        <v>5537</v>
      </c>
      <c r="AL123" s="13">
        <v>0</v>
      </c>
      <c r="AM123" s="13">
        <v>64396</v>
      </c>
      <c r="AN123" s="13">
        <v>0</v>
      </c>
      <c r="AO123" s="13">
        <v>31106</v>
      </c>
      <c r="AP123" s="13">
        <v>1656000</v>
      </c>
      <c r="AQ123" s="13">
        <v>0</v>
      </c>
      <c r="AR123" s="13">
        <v>0</v>
      </c>
      <c r="AS123" s="13">
        <v>0</v>
      </c>
      <c r="AT123" s="13">
        <v>0</v>
      </c>
      <c r="AU123" s="13">
        <v>0</v>
      </c>
      <c r="AV123" s="13">
        <v>0</v>
      </c>
      <c r="AW123" s="13">
        <v>0</v>
      </c>
      <c r="AX123" s="13">
        <v>50764</v>
      </c>
      <c r="AY123" s="13">
        <v>182564</v>
      </c>
      <c r="AZ123" s="13">
        <v>0</v>
      </c>
      <c r="BA123" s="13">
        <v>0</v>
      </c>
      <c r="BB123" s="13">
        <v>0</v>
      </c>
      <c r="BC123" s="13">
        <v>699098</v>
      </c>
      <c r="BD123" s="13">
        <v>0</v>
      </c>
      <c r="BE123" s="13">
        <v>0</v>
      </c>
      <c r="BF123" s="13">
        <v>0</v>
      </c>
      <c r="BG123" s="13">
        <v>44670</v>
      </c>
      <c r="BH123" s="13">
        <v>0</v>
      </c>
      <c r="BI123" s="13">
        <v>0</v>
      </c>
      <c r="BJ123" s="13">
        <v>0</v>
      </c>
      <c r="BK123" s="13">
        <v>0</v>
      </c>
      <c r="BL123" s="13">
        <v>0</v>
      </c>
      <c r="BM123" s="13">
        <v>0</v>
      </c>
      <c r="BN123" s="13">
        <v>0</v>
      </c>
      <c r="BO123" s="13">
        <v>0</v>
      </c>
      <c r="BP123" s="13">
        <v>0</v>
      </c>
      <c r="BQ123" s="13">
        <v>0</v>
      </c>
      <c r="BR123" s="56">
        <f t="shared" si="4"/>
        <v>5406696</v>
      </c>
    </row>
    <row r="124" spans="1:70" x14ac:dyDescent="0.25">
      <c r="A124" s="10"/>
      <c r="B124" s="11">
        <v>335.46</v>
      </c>
      <c r="C124" s="12" t="s">
        <v>341</v>
      </c>
      <c r="D124" s="13">
        <v>0</v>
      </c>
      <c r="E124" s="13">
        <v>0</v>
      </c>
      <c r="F124" s="13">
        <v>0</v>
      </c>
      <c r="G124" s="13">
        <v>0</v>
      </c>
      <c r="H124" s="13">
        <v>0</v>
      </c>
      <c r="I124" s="13">
        <v>0</v>
      </c>
      <c r="J124" s="13">
        <v>0</v>
      </c>
      <c r="K124" s="13">
        <v>0</v>
      </c>
      <c r="L124" s="13">
        <v>0</v>
      </c>
      <c r="M124" s="13">
        <v>0</v>
      </c>
      <c r="N124" s="13">
        <v>0</v>
      </c>
      <c r="O124" s="13">
        <v>0</v>
      </c>
      <c r="P124" s="13">
        <v>0</v>
      </c>
      <c r="Q124" s="13">
        <v>0</v>
      </c>
      <c r="R124" s="13">
        <v>4790431</v>
      </c>
      <c r="S124" s="13">
        <v>0</v>
      </c>
      <c r="T124" s="13">
        <v>0</v>
      </c>
      <c r="U124" s="13">
        <v>0</v>
      </c>
      <c r="V124" s="13">
        <v>0</v>
      </c>
      <c r="W124" s="13">
        <v>0</v>
      </c>
      <c r="X124" s="13">
        <v>0</v>
      </c>
      <c r="Y124" s="13">
        <v>0</v>
      </c>
      <c r="Z124" s="13">
        <v>0</v>
      </c>
      <c r="AA124" s="13">
        <v>0</v>
      </c>
      <c r="AB124" s="13">
        <v>0</v>
      </c>
      <c r="AC124" s="13">
        <v>0</v>
      </c>
      <c r="AD124" s="13">
        <v>0</v>
      </c>
      <c r="AE124" s="13">
        <v>0</v>
      </c>
      <c r="AF124" s="13">
        <v>0</v>
      </c>
      <c r="AG124" s="13">
        <v>0</v>
      </c>
      <c r="AH124" s="13">
        <v>0</v>
      </c>
      <c r="AI124" s="13">
        <v>0</v>
      </c>
      <c r="AJ124" s="13">
        <v>0</v>
      </c>
      <c r="AK124" s="13">
        <v>12034</v>
      </c>
      <c r="AL124" s="13">
        <v>0</v>
      </c>
      <c r="AM124" s="13">
        <v>0</v>
      </c>
      <c r="AN124" s="13">
        <v>0</v>
      </c>
      <c r="AO124" s="13">
        <v>0</v>
      </c>
      <c r="AP124" s="13">
        <v>0</v>
      </c>
      <c r="AQ124" s="13">
        <v>0</v>
      </c>
      <c r="AR124" s="13">
        <v>0</v>
      </c>
      <c r="AS124" s="13">
        <v>0</v>
      </c>
      <c r="AT124" s="13">
        <v>0</v>
      </c>
      <c r="AU124" s="13">
        <v>0</v>
      </c>
      <c r="AV124" s="13">
        <v>0</v>
      </c>
      <c r="AW124" s="13">
        <v>0</v>
      </c>
      <c r="AX124" s="13">
        <v>0</v>
      </c>
      <c r="AY124" s="13">
        <v>0</v>
      </c>
      <c r="AZ124" s="13">
        <v>0</v>
      </c>
      <c r="BA124" s="13">
        <v>0</v>
      </c>
      <c r="BB124" s="13">
        <v>0</v>
      </c>
      <c r="BC124" s="13">
        <v>0</v>
      </c>
      <c r="BD124" s="13">
        <v>0</v>
      </c>
      <c r="BE124" s="13">
        <v>0</v>
      </c>
      <c r="BF124" s="13">
        <v>0</v>
      </c>
      <c r="BG124" s="13">
        <v>64219</v>
      </c>
      <c r="BH124" s="13">
        <v>0</v>
      </c>
      <c r="BI124" s="13">
        <v>0</v>
      </c>
      <c r="BJ124" s="13">
        <v>0</v>
      </c>
      <c r="BK124" s="13">
        <v>0</v>
      </c>
      <c r="BL124" s="13">
        <v>0</v>
      </c>
      <c r="BM124" s="13">
        <v>0</v>
      </c>
      <c r="BN124" s="13">
        <v>0</v>
      </c>
      <c r="BO124" s="13">
        <v>0</v>
      </c>
      <c r="BP124" s="13">
        <v>0</v>
      </c>
      <c r="BQ124" s="13">
        <v>0</v>
      </c>
      <c r="BR124" s="56">
        <f t="shared" si="4"/>
        <v>4866684</v>
      </c>
    </row>
    <row r="125" spans="1:70" x14ac:dyDescent="0.25">
      <c r="A125" s="10"/>
      <c r="B125" s="11">
        <v>335.48</v>
      </c>
      <c r="C125" s="12" t="s">
        <v>82</v>
      </c>
      <c r="D125" s="13">
        <v>4477151</v>
      </c>
      <c r="E125" s="13">
        <v>1167696</v>
      </c>
      <c r="F125" s="13">
        <v>0</v>
      </c>
      <c r="G125" s="13">
        <v>0</v>
      </c>
      <c r="H125" s="13">
        <v>0</v>
      </c>
      <c r="I125" s="13">
        <v>0</v>
      </c>
      <c r="J125" s="13">
        <v>0</v>
      </c>
      <c r="K125" s="13">
        <v>3343540</v>
      </c>
      <c r="L125" s="13">
        <v>2363</v>
      </c>
      <c r="M125" s="13">
        <v>2981727</v>
      </c>
      <c r="N125" s="13">
        <v>113027</v>
      </c>
      <c r="O125" s="13">
        <v>2518335</v>
      </c>
      <c r="P125" s="13">
        <v>0</v>
      </c>
      <c r="Q125" s="13">
        <v>0</v>
      </c>
      <c r="R125" s="13">
        <v>0</v>
      </c>
      <c r="S125" s="13">
        <v>0</v>
      </c>
      <c r="T125" s="13">
        <v>0</v>
      </c>
      <c r="U125" s="13">
        <v>1563386</v>
      </c>
      <c r="V125" s="13">
        <v>495013</v>
      </c>
      <c r="W125" s="13">
        <v>1530095</v>
      </c>
      <c r="X125" s="13">
        <v>0</v>
      </c>
      <c r="Y125" s="13">
        <v>0</v>
      </c>
      <c r="Z125" s="13">
        <v>0</v>
      </c>
      <c r="AA125" s="13">
        <v>0</v>
      </c>
      <c r="AB125" s="13">
        <v>2726183</v>
      </c>
      <c r="AC125" s="13">
        <v>2558</v>
      </c>
      <c r="AD125" s="13">
        <v>694000</v>
      </c>
      <c r="AE125" s="13">
        <v>0</v>
      </c>
      <c r="AF125" s="13">
        <v>0</v>
      </c>
      <c r="AG125" s="13">
        <v>51423</v>
      </c>
      <c r="AH125" s="13">
        <v>1075201</v>
      </c>
      <c r="AI125" s="13">
        <v>0</v>
      </c>
      <c r="AJ125" s="13">
        <v>142527</v>
      </c>
      <c r="AK125" s="13">
        <v>13759</v>
      </c>
      <c r="AL125" s="13">
        <v>3621788</v>
      </c>
      <c r="AM125" s="13">
        <v>0</v>
      </c>
      <c r="AN125" s="13">
        <v>0</v>
      </c>
      <c r="AO125" s="13">
        <v>1049667</v>
      </c>
      <c r="AP125" s="13">
        <v>0</v>
      </c>
      <c r="AQ125" s="13">
        <v>0</v>
      </c>
      <c r="AR125" s="13">
        <v>895461</v>
      </c>
      <c r="AS125" s="13">
        <v>30265015</v>
      </c>
      <c r="AT125" s="13">
        <v>0</v>
      </c>
      <c r="AU125" s="13">
        <v>0</v>
      </c>
      <c r="AV125" s="13">
        <v>0</v>
      </c>
      <c r="AW125" s="13">
        <v>0</v>
      </c>
      <c r="AX125" s="13">
        <v>1237161</v>
      </c>
      <c r="AY125" s="13">
        <v>1858453</v>
      </c>
      <c r="AZ125" s="13">
        <v>0</v>
      </c>
      <c r="BA125" s="13">
        <v>0</v>
      </c>
      <c r="BB125" s="13">
        <v>0</v>
      </c>
      <c r="BC125" s="13">
        <v>0</v>
      </c>
      <c r="BD125" s="13">
        <v>63776</v>
      </c>
      <c r="BE125" s="13">
        <v>3913930</v>
      </c>
      <c r="BF125" s="13">
        <v>0</v>
      </c>
      <c r="BG125" s="13">
        <v>3331</v>
      </c>
      <c r="BH125" s="13">
        <v>5559031</v>
      </c>
      <c r="BI125" s="13">
        <v>5498449</v>
      </c>
      <c r="BJ125" s="13">
        <v>2637053</v>
      </c>
      <c r="BK125" s="13">
        <v>1610221</v>
      </c>
      <c r="BL125" s="13">
        <v>1794603</v>
      </c>
      <c r="BM125" s="13">
        <v>439295</v>
      </c>
      <c r="BN125" s="13">
        <v>0</v>
      </c>
      <c r="BO125" s="13">
        <v>72816</v>
      </c>
      <c r="BP125" s="13">
        <v>2505</v>
      </c>
      <c r="BQ125" s="13">
        <v>0</v>
      </c>
      <c r="BR125" s="56">
        <f t="shared" si="4"/>
        <v>83420539</v>
      </c>
    </row>
    <row r="126" spans="1:70" x14ac:dyDescent="0.25">
      <c r="A126" s="10"/>
      <c r="B126" s="11">
        <v>335.5</v>
      </c>
      <c r="C126" s="12" t="s">
        <v>83</v>
      </c>
      <c r="D126" s="13">
        <v>0</v>
      </c>
      <c r="E126" s="13">
        <v>0</v>
      </c>
      <c r="F126" s="13">
        <v>916245</v>
      </c>
      <c r="G126" s="13">
        <v>72143</v>
      </c>
      <c r="H126" s="13">
        <v>0</v>
      </c>
      <c r="I126" s="13">
        <v>0</v>
      </c>
      <c r="J126" s="13">
        <v>0</v>
      </c>
      <c r="K126" s="13">
        <v>549528</v>
      </c>
      <c r="L126" s="13">
        <v>22715444</v>
      </c>
      <c r="M126" s="13">
        <v>992217</v>
      </c>
      <c r="N126" s="13">
        <v>0</v>
      </c>
      <c r="O126" s="13">
        <v>0</v>
      </c>
      <c r="P126" s="13">
        <v>0</v>
      </c>
      <c r="Q126" s="13">
        <v>0</v>
      </c>
      <c r="R126" s="13">
        <v>0</v>
      </c>
      <c r="S126" s="13">
        <v>130992</v>
      </c>
      <c r="T126" s="13">
        <v>1358157</v>
      </c>
      <c r="U126" s="13">
        <v>0</v>
      </c>
      <c r="V126" s="13">
        <v>0</v>
      </c>
      <c r="W126" s="13">
        <v>0</v>
      </c>
      <c r="X126" s="13">
        <v>0</v>
      </c>
      <c r="Y126" s="13">
        <v>0</v>
      </c>
      <c r="Z126" s="13">
        <v>0</v>
      </c>
      <c r="AA126" s="13">
        <v>270075</v>
      </c>
      <c r="AB126" s="13">
        <v>554711</v>
      </c>
      <c r="AC126" s="13">
        <v>0</v>
      </c>
      <c r="AD126" s="13">
        <v>5924000</v>
      </c>
      <c r="AE126" s="13">
        <v>0</v>
      </c>
      <c r="AF126" s="13">
        <v>0</v>
      </c>
      <c r="AG126" s="13">
        <v>0</v>
      </c>
      <c r="AH126" s="13">
        <v>0</v>
      </c>
      <c r="AI126" s="13">
        <v>0</v>
      </c>
      <c r="AJ126" s="13">
        <v>1474915</v>
      </c>
      <c r="AK126" s="13">
        <v>2780494</v>
      </c>
      <c r="AL126" s="13">
        <v>0</v>
      </c>
      <c r="AM126" s="13">
        <v>350000</v>
      </c>
      <c r="AN126" s="13">
        <v>0</v>
      </c>
      <c r="AO126" s="13">
        <v>376770</v>
      </c>
      <c r="AP126" s="13">
        <v>0</v>
      </c>
      <c r="AQ126" s="13">
        <v>673120</v>
      </c>
      <c r="AR126" s="13">
        <v>0</v>
      </c>
      <c r="AS126" s="13">
        <v>0</v>
      </c>
      <c r="AT126" s="13">
        <v>526649</v>
      </c>
      <c r="AU126" s="13">
        <v>605166</v>
      </c>
      <c r="AV126" s="13">
        <v>0</v>
      </c>
      <c r="AW126" s="13">
        <v>0</v>
      </c>
      <c r="AX126" s="13">
        <v>1806222</v>
      </c>
      <c r="AY126" s="13">
        <v>3984346</v>
      </c>
      <c r="AZ126" s="13">
        <v>0</v>
      </c>
      <c r="BA126" s="13">
        <v>0</v>
      </c>
      <c r="BB126" s="13">
        <v>0</v>
      </c>
      <c r="BC126" s="13">
        <v>0</v>
      </c>
      <c r="BD126" s="13">
        <v>0</v>
      </c>
      <c r="BE126" s="13">
        <v>0</v>
      </c>
      <c r="BF126" s="13">
        <v>557535</v>
      </c>
      <c r="BG126" s="13">
        <v>0</v>
      </c>
      <c r="BH126" s="13">
        <v>0</v>
      </c>
      <c r="BI126" s="13">
        <v>491203</v>
      </c>
      <c r="BJ126" s="13">
        <v>479559</v>
      </c>
      <c r="BK126" s="13">
        <v>0</v>
      </c>
      <c r="BL126" s="13">
        <v>0</v>
      </c>
      <c r="BM126" s="13">
        <v>0</v>
      </c>
      <c r="BN126" s="13">
        <v>0</v>
      </c>
      <c r="BO126" s="13">
        <v>0</v>
      </c>
      <c r="BP126" s="13">
        <v>0</v>
      </c>
      <c r="BQ126" s="13">
        <v>0</v>
      </c>
      <c r="BR126" s="56">
        <f t="shared" si="4"/>
        <v>47589491</v>
      </c>
    </row>
    <row r="127" spans="1:70" x14ac:dyDescent="0.25">
      <c r="A127" s="10"/>
      <c r="B127" s="11">
        <v>335.61</v>
      </c>
      <c r="C127" s="12" t="s">
        <v>84</v>
      </c>
      <c r="D127" s="13">
        <v>0</v>
      </c>
      <c r="E127" s="13">
        <v>0</v>
      </c>
      <c r="F127" s="13">
        <v>0</v>
      </c>
      <c r="G127" s="13">
        <v>0</v>
      </c>
      <c r="H127" s="13">
        <v>0</v>
      </c>
      <c r="I127" s="13">
        <v>0</v>
      </c>
      <c r="J127" s="13">
        <v>0</v>
      </c>
      <c r="K127" s="13">
        <v>0</v>
      </c>
      <c r="L127" s="13">
        <v>0</v>
      </c>
      <c r="M127" s="13">
        <v>0</v>
      </c>
      <c r="N127" s="13">
        <v>0</v>
      </c>
      <c r="O127" s="13">
        <v>0</v>
      </c>
      <c r="P127" s="13">
        <v>0</v>
      </c>
      <c r="Q127" s="13">
        <v>0</v>
      </c>
      <c r="R127" s="13">
        <v>0</v>
      </c>
      <c r="S127" s="13">
        <v>0</v>
      </c>
      <c r="T127" s="13">
        <v>0</v>
      </c>
      <c r="U127" s="13">
        <v>0</v>
      </c>
      <c r="V127" s="13">
        <v>0</v>
      </c>
      <c r="W127" s="13">
        <v>0</v>
      </c>
      <c r="X127" s="13">
        <v>15000</v>
      </c>
      <c r="Y127" s="13">
        <v>0</v>
      </c>
      <c r="Z127" s="13">
        <v>0</v>
      </c>
      <c r="AA127" s="13">
        <v>0</v>
      </c>
      <c r="AB127" s="13">
        <v>0</v>
      </c>
      <c r="AC127" s="13">
        <v>0</v>
      </c>
      <c r="AD127" s="13">
        <v>0</v>
      </c>
      <c r="AE127" s="13">
        <v>0</v>
      </c>
      <c r="AF127" s="13">
        <v>900</v>
      </c>
      <c r="AG127" s="13">
        <v>0</v>
      </c>
      <c r="AH127" s="13">
        <v>0</v>
      </c>
      <c r="AI127" s="13">
        <v>0</v>
      </c>
      <c r="AJ127" s="13">
        <v>0</v>
      </c>
      <c r="AK127" s="13">
        <v>0</v>
      </c>
      <c r="AL127" s="13">
        <v>0</v>
      </c>
      <c r="AM127" s="13">
        <v>0</v>
      </c>
      <c r="AN127" s="13">
        <v>0</v>
      </c>
      <c r="AO127" s="13">
        <v>0</v>
      </c>
      <c r="AP127" s="13">
        <v>0</v>
      </c>
      <c r="AQ127" s="13">
        <v>0</v>
      </c>
      <c r="AR127" s="13">
        <v>0</v>
      </c>
      <c r="AS127" s="13">
        <v>11682</v>
      </c>
      <c r="AT127" s="13">
        <v>0</v>
      </c>
      <c r="AU127" s="13">
        <v>0</v>
      </c>
      <c r="AV127" s="13">
        <v>0</v>
      </c>
      <c r="AW127" s="13">
        <v>0</v>
      </c>
      <c r="AX127" s="13">
        <v>0</v>
      </c>
      <c r="AY127" s="13">
        <v>0</v>
      </c>
      <c r="AZ127" s="13">
        <v>0</v>
      </c>
      <c r="BA127" s="13">
        <v>0</v>
      </c>
      <c r="BB127" s="13">
        <v>0</v>
      </c>
      <c r="BC127" s="13">
        <v>0</v>
      </c>
      <c r="BD127" s="13">
        <v>0</v>
      </c>
      <c r="BE127" s="13">
        <v>0</v>
      </c>
      <c r="BF127" s="13">
        <v>0</v>
      </c>
      <c r="BG127" s="13">
        <v>0</v>
      </c>
      <c r="BH127" s="13">
        <v>0</v>
      </c>
      <c r="BI127" s="13">
        <v>0</v>
      </c>
      <c r="BJ127" s="13">
        <v>0</v>
      </c>
      <c r="BK127" s="13">
        <v>0</v>
      </c>
      <c r="BL127" s="13">
        <v>0</v>
      </c>
      <c r="BM127" s="13">
        <v>0</v>
      </c>
      <c r="BN127" s="13">
        <v>0</v>
      </c>
      <c r="BO127" s="13">
        <v>0</v>
      </c>
      <c r="BP127" s="13">
        <v>0</v>
      </c>
      <c r="BQ127" s="13">
        <v>0</v>
      </c>
      <c r="BR127" s="56">
        <f t="shared" si="4"/>
        <v>27582</v>
      </c>
    </row>
    <row r="128" spans="1:70" x14ac:dyDescent="0.25">
      <c r="A128" s="10"/>
      <c r="B128" s="11">
        <v>335.62</v>
      </c>
      <c r="C128" s="12" t="s">
        <v>85</v>
      </c>
      <c r="D128" s="13">
        <v>0</v>
      </c>
      <c r="E128" s="13">
        <v>0</v>
      </c>
      <c r="F128" s="13">
        <v>0</v>
      </c>
      <c r="G128" s="13">
        <v>0</v>
      </c>
      <c r="H128" s="13">
        <v>0</v>
      </c>
      <c r="I128" s="13">
        <v>0</v>
      </c>
      <c r="J128" s="13">
        <v>0</v>
      </c>
      <c r="K128" s="13">
        <v>0</v>
      </c>
      <c r="L128" s="13">
        <v>0</v>
      </c>
      <c r="M128" s="13">
        <v>0</v>
      </c>
      <c r="N128" s="13">
        <v>0</v>
      </c>
      <c r="O128" s="13">
        <v>0</v>
      </c>
      <c r="P128" s="13">
        <v>0</v>
      </c>
      <c r="Q128" s="13">
        <v>0</v>
      </c>
      <c r="R128" s="13">
        <v>0</v>
      </c>
      <c r="S128" s="13">
        <v>0</v>
      </c>
      <c r="T128" s="13">
        <v>0</v>
      </c>
      <c r="U128" s="13">
        <v>0</v>
      </c>
      <c r="V128" s="13">
        <v>0</v>
      </c>
      <c r="W128" s="13">
        <v>0</v>
      </c>
      <c r="X128" s="13">
        <v>0</v>
      </c>
      <c r="Y128" s="13">
        <v>0</v>
      </c>
      <c r="Z128" s="13">
        <v>0</v>
      </c>
      <c r="AA128" s="13">
        <v>0</v>
      </c>
      <c r="AB128" s="13">
        <v>0</v>
      </c>
      <c r="AC128" s="13">
        <v>0</v>
      </c>
      <c r="AD128" s="13">
        <v>0</v>
      </c>
      <c r="AE128" s="13">
        <v>0</v>
      </c>
      <c r="AF128" s="13">
        <v>0</v>
      </c>
      <c r="AG128" s="13">
        <v>0</v>
      </c>
      <c r="AH128" s="13">
        <v>0</v>
      </c>
      <c r="AI128" s="13">
        <v>0</v>
      </c>
      <c r="AJ128" s="13">
        <v>0</v>
      </c>
      <c r="AK128" s="13">
        <v>0</v>
      </c>
      <c r="AL128" s="13">
        <v>0</v>
      </c>
      <c r="AM128" s="13">
        <v>0</v>
      </c>
      <c r="AN128" s="13">
        <v>0</v>
      </c>
      <c r="AO128" s="13">
        <v>0</v>
      </c>
      <c r="AP128" s="13">
        <v>0</v>
      </c>
      <c r="AQ128" s="13">
        <v>0</v>
      </c>
      <c r="AR128" s="13">
        <v>2114</v>
      </c>
      <c r="AS128" s="13">
        <v>0</v>
      </c>
      <c r="AT128" s="13">
        <v>0</v>
      </c>
      <c r="AU128" s="13">
        <v>0</v>
      </c>
      <c r="AV128" s="13">
        <v>0</v>
      </c>
      <c r="AW128" s="13">
        <v>0</v>
      </c>
      <c r="AX128" s="13">
        <v>0</v>
      </c>
      <c r="AY128" s="13">
        <v>0</v>
      </c>
      <c r="AZ128" s="13">
        <v>0</v>
      </c>
      <c r="BA128" s="13">
        <v>0</v>
      </c>
      <c r="BB128" s="13">
        <v>0</v>
      </c>
      <c r="BC128" s="13">
        <v>0</v>
      </c>
      <c r="BD128" s="13">
        <v>0</v>
      </c>
      <c r="BE128" s="13">
        <v>0</v>
      </c>
      <c r="BF128" s="13">
        <v>0</v>
      </c>
      <c r="BG128" s="13">
        <v>0</v>
      </c>
      <c r="BH128" s="13">
        <v>0</v>
      </c>
      <c r="BI128" s="13">
        <v>0</v>
      </c>
      <c r="BJ128" s="13">
        <v>0</v>
      </c>
      <c r="BK128" s="13">
        <v>0</v>
      </c>
      <c r="BL128" s="13">
        <v>0</v>
      </c>
      <c r="BM128" s="13">
        <v>0</v>
      </c>
      <c r="BN128" s="13">
        <v>0</v>
      </c>
      <c r="BO128" s="13">
        <v>0</v>
      </c>
      <c r="BP128" s="13">
        <v>0</v>
      </c>
      <c r="BQ128" s="13">
        <v>0</v>
      </c>
      <c r="BR128" s="56">
        <f t="shared" si="4"/>
        <v>2114</v>
      </c>
    </row>
    <row r="129" spans="1:70" x14ac:dyDescent="0.25">
      <c r="A129" s="10"/>
      <c r="B129" s="11">
        <v>335.69</v>
      </c>
      <c r="C129" s="12" t="s">
        <v>86</v>
      </c>
      <c r="D129" s="13">
        <v>22298</v>
      </c>
      <c r="E129" s="13">
        <v>0</v>
      </c>
      <c r="F129" s="13">
        <v>0</v>
      </c>
      <c r="G129" s="13">
        <v>0</v>
      </c>
      <c r="H129" s="13">
        <v>0</v>
      </c>
      <c r="I129" s="13">
        <v>0</v>
      </c>
      <c r="J129" s="13">
        <v>0</v>
      </c>
      <c r="K129" s="13">
        <v>0</v>
      </c>
      <c r="L129" s="13">
        <v>0</v>
      </c>
      <c r="M129" s="13">
        <v>0</v>
      </c>
      <c r="N129" s="13">
        <v>0</v>
      </c>
      <c r="O129" s="13">
        <v>0</v>
      </c>
      <c r="P129" s="13">
        <v>0</v>
      </c>
      <c r="Q129" s="13">
        <v>0</v>
      </c>
      <c r="R129" s="13">
        <v>0</v>
      </c>
      <c r="S129" s="13">
        <v>0</v>
      </c>
      <c r="T129" s="13">
        <v>0</v>
      </c>
      <c r="U129" s="13">
        <v>0</v>
      </c>
      <c r="V129" s="13">
        <v>0</v>
      </c>
      <c r="W129" s="13">
        <v>0</v>
      </c>
      <c r="X129" s="13">
        <v>0</v>
      </c>
      <c r="Y129" s="13">
        <v>0</v>
      </c>
      <c r="Z129" s="13">
        <v>0</v>
      </c>
      <c r="AA129" s="13">
        <v>0</v>
      </c>
      <c r="AB129" s="13">
        <v>0</v>
      </c>
      <c r="AC129" s="13">
        <v>0</v>
      </c>
      <c r="AD129" s="13">
        <v>0</v>
      </c>
      <c r="AE129" s="13">
        <v>0</v>
      </c>
      <c r="AF129" s="13">
        <v>0</v>
      </c>
      <c r="AG129" s="13">
        <v>0</v>
      </c>
      <c r="AH129" s="13">
        <v>0</v>
      </c>
      <c r="AI129" s="13">
        <v>0</v>
      </c>
      <c r="AJ129" s="13">
        <v>0</v>
      </c>
      <c r="AK129" s="13">
        <v>0</v>
      </c>
      <c r="AL129" s="13">
        <v>0</v>
      </c>
      <c r="AM129" s="13">
        <v>0</v>
      </c>
      <c r="AN129" s="13">
        <v>0</v>
      </c>
      <c r="AO129" s="13">
        <v>0</v>
      </c>
      <c r="AP129" s="13">
        <v>0</v>
      </c>
      <c r="AQ129" s="13">
        <v>11535</v>
      </c>
      <c r="AR129" s="13">
        <v>0</v>
      </c>
      <c r="AS129" s="13">
        <v>0</v>
      </c>
      <c r="AT129" s="13">
        <v>0</v>
      </c>
      <c r="AU129" s="13">
        <v>0</v>
      </c>
      <c r="AV129" s="13">
        <v>0</v>
      </c>
      <c r="AW129" s="13">
        <v>0</v>
      </c>
      <c r="AX129" s="13">
        <v>0</v>
      </c>
      <c r="AY129" s="13">
        <v>0</v>
      </c>
      <c r="AZ129" s="13">
        <v>0</v>
      </c>
      <c r="BA129" s="13">
        <v>0</v>
      </c>
      <c r="BB129" s="13">
        <v>0</v>
      </c>
      <c r="BC129" s="13">
        <v>0</v>
      </c>
      <c r="BD129" s="13">
        <v>0</v>
      </c>
      <c r="BE129" s="13">
        <v>0</v>
      </c>
      <c r="BF129" s="13">
        <v>0</v>
      </c>
      <c r="BG129" s="13">
        <v>0</v>
      </c>
      <c r="BH129" s="13">
        <v>0</v>
      </c>
      <c r="BI129" s="13">
        <v>0</v>
      </c>
      <c r="BJ129" s="13">
        <v>0</v>
      </c>
      <c r="BK129" s="13">
        <v>0</v>
      </c>
      <c r="BL129" s="13">
        <v>0</v>
      </c>
      <c r="BM129" s="13">
        <v>0</v>
      </c>
      <c r="BN129" s="13">
        <v>0</v>
      </c>
      <c r="BO129" s="13">
        <v>0</v>
      </c>
      <c r="BP129" s="13">
        <v>0</v>
      </c>
      <c r="BQ129" s="13">
        <v>0</v>
      </c>
      <c r="BR129" s="56">
        <f t="shared" si="4"/>
        <v>33833</v>
      </c>
    </row>
    <row r="130" spans="1:70" x14ac:dyDescent="0.25">
      <c r="A130" s="10"/>
      <c r="B130" s="11">
        <v>335.7</v>
      </c>
      <c r="C130" s="12" t="s">
        <v>87</v>
      </c>
      <c r="D130" s="13">
        <v>6453</v>
      </c>
      <c r="E130" s="13">
        <v>0</v>
      </c>
      <c r="F130" s="13">
        <v>72569</v>
      </c>
      <c r="G130" s="13">
        <v>0</v>
      </c>
      <c r="H130" s="13">
        <v>165622</v>
      </c>
      <c r="I130" s="13">
        <v>2000004</v>
      </c>
      <c r="J130" s="13">
        <v>0</v>
      </c>
      <c r="K130" s="13">
        <v>0</v>
      </c>
      <c r="L130" s="13">
        <v>3504</v>
      </c>
      <c r="M130" s="13">
        <v>2690</v>
      </c>
      <c r="N130" s="13">
        <v>0</v>
      </c>
      <c r="O130" s="13">
        <v>0</v>
      </c>
      <c r="P130" s="13">
        <v>0</v>
      </c>
      <c r="Q130" s="13">
        <v>0</v>
      </c>
      <c r="R130" s="13">
        <v>0</v>
      </c>
      <c r="S130" s="13">
        <v>0</v>
      </c>
      <c r="T130" s="13">
        <v>0</v>
      </c>
      <c r="U130" s="13">
        <v>0</v>
      </c>
      <c r="V130" s="13">
        <v>5175</v>
      </c>
      <c r="W130" s="13">
        <v>0</v>
      </c>
      <c r="X130" s="13">
        <v>0</v>
      </c>
      <c r="Y130" s="13">
        <v>2828</v>
      </c>
      <c r="Z130" s="13">
        <v>18912</v>
      </c>
      <c r="AA130" s="13">
        <v>0</v>
      </c>
      <c r="AB130" s="13">
        <v>87694</v>
      </c>
      <c r="AC130" s="13">
        <v>39426</v>
      </c>
      <c r="AD130" s="13">
        <v>2421000</v>
      </c>
      <c r="AE130" s="13">
        <v>243356</v>
      </c>
      <c r="AF130" s="13">
        <v>63199</v>
      </c>
      <c r="AG130" s="13">
        <v>12454</v>
      </c>
      <c r="AH130" s="13">
        <v>0</v>
      </c>
      <c r="AI130" s="13">
        <v>0</v>
      </c>
      <c r="AJ130" s="13">
        <v>5579</v>
      </c>
      <c r="AK130" s="13">
        <v>0</v>
      </c>
      <c r="AL130" s="13">
        <v>0</v>
      </c>
      <c r="AM130" s="13">
        <v>0</v>
      </c>
      <c r="AN130" s="13">
        <v>0</v>
      </c>
      <c r="AO130" s="13">
        <v>3537</v>
      </c>
      <c r="AP130" s="13">
        <v>111000</v>
      </c>
      <c r="AQ130" s="13">
        <v>7621</v>
      </c>
      <c r="AR130" s="13">
        <v>0</v>
      </c>
      <c r="AS130" s="13">
        <v>0</v>
      </c>
      <c r="AT130" s="13">
        <v>0</v>
      </c>
      <c r="AU130" s="13">
        <v>30606</v>
      </c>
      <c r="AV130" s="13">
        <v>99154</v>
      </c>
      <c r="AW130" s="13">
        <v>0</v>
      </c>
      <c r="AX130" s="13">
        <v>0</v>
      </c>
      <c r="AY130" s="13">
        <v>0</v>
      </c>
      <c r="AZ130" s="13">
        <v>0</v>
      </c>
      <c r="BA130" s="13">
        <v>0</v>
      </c>
      <c r="BB130" s="13">
        <v>0</v>
      </c>
      <c r="BC130" s="13">
        <v>0</v>
      </c>
      <c r="BD130" s="13">
        <v>0</v>
      </c>
      <c r="BE130" s="13">
        <v>65170</v>
      </c>
      <c r="BF130" s="13">
        <v>0</v>
      </c>
      <c r="BG130" s="13">
        <v>0</v>
      </c>
      <c r="BH130" s="13">
        <v>144088</v>
      </c>
      <c r="BI130" s="13">
        <v>55282</v>
      </c>
      <c r="BJ130" s="13">
        <v>3074</v>
      </c>
      <c r="BK130" s="13">
        <v>0</v>
      </c>
      <c r="BL130" s="13">
        <v>0</v>
      </c>
      <c r="BM130" s="13">
        <v>0</v>
      </c>
      <c r="BN130" s="13">
        <v>0</v>
      </c>
      <c r="BO130" s="13">
        <v>0</v>
      </c>
      <c r="BP130" s="13">
        <v>0</v>
      </c>
      <c r="BQ130" s="13">
        <v>0</v>
      </c>
      <c r="BR130" s="56">
        <f t="shared" si="4"/>
        <v>5669997</v>
      </c>
    </row>
    <row r="131" spans="1:70" x14ac:dyDescent="0.25">
      <c r="A131" s="10"/>
      <c r="B131" s="11">
        <v>335.9</v>
      </c>
      <c r="C131" s="12" t="s">
        <v>88</v>
      </c>
      <c r="D131" s="13">
        <v>0</v>
      </c>
      <c r="E131" s="13">
        <v>292248</v>
      </c>
      <c r="F131" s="13">
        <v>121512</v>
      </c>
      <c r="G131" s="13">
        <v>0</v>
      </c>
      <c r="H131" s="13">
        <v>0</v>
      </c>
      <c r="I131" s="13">
        <v>0</v>
      </c>
      <c r="J131" s="13">
        <v>273059</v>
      </c>
      <c r="K131" s="13">
        <v>0</v>
      </c>
      <c r="L131" s="13">
        <v>63855</v>
      </c>
      <c r="M131" s="13">
        <v>0</v>
      </c>
      <c r="N131" s="13">
        <v>314839</v>
      </c>
      <c r="O131" s="13">
        <v>192291</v>
      </c>
      <c r="P131" s="13">
        <v>0</v>
      </c>
      <c r="Q131" s="13">
        <v>0</v>
      </c>
      <c r="R131" s="13">
        <v>0</v>
      </c>
      <c r="S131" s="13">
        <v>176382</v>
      </c>
      <c r="T131" s="13">
        <v>0</v>
      </c>
      <c r="U131" s="13">
        <v>0</v>
      </c>
      <c r="V131" s="13">
        <v>219698</v>
      </c>
      <c r="W131" s="13">
        <v>223250</v>
      </c>
      <c r="X131" s="13">
        <v>268419</v>
      </c>
      <c r="Y131" s="13">
        <v>0</v>
      </c>
      <c r="Z131" s="13">
        <v>2019162</v>
      </c>
      <c r="AA131" s="13">
        <v>0</v>
      </c>
      <c r="AB131" s="13">
        <v>98322</v>
      </c>
      <c r="AC131" s="13">
        <v>4473019</v>
      </c>
      <c r="AD131" s="13">
        <v>0</v>
      </c>
      <c r="AE131" s="13">
        <v>0</v>
      </c>
      <c r="AF131" s="13">
        <v>0</v>
      </c>
      <c r="AG131" s="13">
        <v>1018870</v>
      </c>
      <c r="AH131" s="13">
        <v>325275</v>
      </c>
      <c r="AI131" s="13">
        <v>737892</v>
      </c>
      <c r="AJ131" s="13">
        <v>242861</v>
      </c>
      <c r="AK131" s="13">
        <v>0</v>
      </c>
      <c r="AL131" s="13">
        <v>0</v>
      </c>
      <c r="AM131" s="13">
        <v>0</v>
      </c>
      <c r="AN131" s="13">
        <v>0</v>
      </c>
      <c r="AO131" s="13">
        <v>1052</v>
      </c>
      <c r="AP131" s="13">
        <v>0</v>
      </c>
      <c r="AQ131" s="13">
        <v>180818</v>
      </c>
      <c r="AR131" s="13">
        <v>0</v>
      </c>
      <c r="AS131" s="13">
        <v>1113423677</v>
      </c>
      <c r="AT131" s="13">
        <v>0</v>
      </c>
      <c r="AU131" s="13">
        <v>65377</v>
      </c>
      <c r="AV131" s="13">
        <v>0</v>
      </c>
      <c r="AW131" s="13">
        <v>1195828</v>
      </c>
      <c r="AX131" s="13">
        <v>531043</v>
      </c>
      <c r="AY131" s="13">
        <v>0</v>
      </c>
      <c r="AZ131" s="13">
        <v>0</v>
      </c>
      <c r="BA131" s="13">
        <v>0</v>
      </c>
      <c r="BB131" s="13">
        <v>0</v>
      </c>
      <c r="BC131" s="13">
        <v>0</v>
      </c>
      <c r="BD131" s="13">
        <v>1085339</v>
      </c>
      <c r="BE131" s="13">
        <v>0</v>
      </c>
      <c r="BF131" s="13">
        <v>0</v>
      </c>
      <c r="BG131" s="13">
        <v>0</v>
      </c>
      <c r="BH131" s="13">
        <v>0</v>
      </c>
      <c r="BI131" s="13">
        <v>217397</v>
      </c>
      <c r="BJ131" s="13">
        <v>8202</v>
      </c>
      <c r="BK131" s="13">
        <v>56400</v>
      </c>
      <c r="BL131" s="13">
        <v>0</v>
      </c>
      <c r="BM131" s="13">
        <v>0</v>
      </c>
      <c r="BN131" s="13">
        <v>0</v>
      </c>
      <c r="BO131" s="13">
        <v>256679</v>
      </c>
      <c r="BP131" s="13">
        <v>0</v>
      </c>
      <c r="BQ131" s="13">
        <v>374572</v>
      </c>
      <c r="BR131" s="56">
        <f t="shared" si="4"/>
        <v>1128457338</v>
      </c>
    </row>
    <row r="132" spans="1:70" x14ac:dyDescent="0.25">
      <c r="A132" s="10"/>
      <c r="B132" s="11">
        <v>336</v>
      </c>
      <c r="C132" s="12" t="s">
        <v>89</v>
      </c>
      <c r="D132" s="13">
        <v>0</v>
      </c>
      <c r="E132" s="13">
        <v>114425</v>
      </c>
      <c r="F132" s="13">
        <v>0</v>
      </c>
      <c r="G132" s="13">
        <v>22830</v>
      </c>
      <c r="H132" s="13">
        <v>0</v>
      </c>
      <c r="I132" s="13">
        <v>0</v>
      </c>
      <c r="J132" s="13">
        <v>131</v>
      </c>
      <c r="K132" s="13">
        <v>0</v>
      </c>
      <c r="L132" s="13">
        <v>18485</v>
      </c>
      <c r="M132" s="13">
        <v>0</v>
      </c>
      <c r="N132" s="13">
        <v>0</v>
      </c>
      <c r="O132" s="13">
        <v>0</v>
      </c>
      <c r="P132" s="13">
        <v>0</v>
      </c>
      <c r="Q132" s="13">
        <v>0</v>
      </c>
      <c r="R132" s="13">
        <v>0</v>
      </c>
      <c r="S132" s="13">
        <v>0</v>
      </c>
      <c r="T132" s="13">
        <v>73606</v>
      </c>
      <c r="U132" s="13">
        <v>100178</v>
      </c>
      <c r="V132" s="13">
        <v>0</v>
      </c>
      <c r="W132" s="13">
        <v>290351</v>
      </c>
      <c r="X132" s="13">
        <v>5559</v>
      </c>
      <c r="Y132" s="13">
        <v>39593</v>
      </c>
      <c r="Z132" s="13">
        <v>0</v>
      </c>
      <c r="AA132" s="13">
        <v>0</v>
      </c>
      <c r="AB132" s="13">
        <v>0</v>
      </c>
      <c r="AC132" s="13">
        <v>43281</v>
      </c>
      <c r="AD132" s="13">
        <v>0</v>
      </c>
      <c r="AE132" s="13">
        <v>0</v>
      </c>
      <c r="AF132" s="13">
        <v>0</v>
      </c>
      <c r="AG132" s="13">
        <v>2431</v>
      </c>
      <c r="AH132" s="13">
        <v>2384</v>
      </c>
      <c r="AI132" s="13">
        <v>77701</v>
      </c>
      <c r="AJ132" s="13">
        <v>0</v>
      </c>
      <c r="AK132" s="13">
        <v>0</v>
      </c>
      <c r="AL132" s="13">
        <v>1250</v>
      </c>
      <c r="AM132" s="13">
        <v>36110</v>
      </c>
      <c r="AN132" s="13">
        <v>26569</v>
      </c>
      <c r="AO132" s="13">
        <v>0</v>
      </c>
      <c r="AP132" s="13">
        <v>0</v>
      </c>
      <c r="AQ132" s="13">
        <v>0</v>
      </c>
      <c r="AR132" s="13">
        <v>0</v>
      </c>
      <c r="AS132" s="13">
        <v>0</v>
      </c>
      <c r="AT132" s="13">
        <v>0</v>
      </c>
      <c r="AU132" s="13">
        <v>0</v>
      </c>
      <c r="AV132" s="13">
        <v>0</v>
      </c>
      <c r="AW132" s="13">
        <v>11297</v>
      </c>
      <c r="AX132" s="13">
        <v>0</v>
      </c>
      <c r="AY132" s="13">
        <v>0</v>
      </c>
      <c r="AZ132" s="13">
        <v>0</v>
      </c>
      <c r="BA132" s="13">
        <v>0</v>
      </c>
      <c r="BB132" s="13">
        <v>0</v>
      </c>
      <c r="BC132" s="13">
        <v>0</v>
      </c>
      <c r="BD132" s="13">
        <v>42353</v>
      </c>
      <c r="BE132" s="13">
        <v>0</v>
      </c>
      <c r="BF132" s="13">
        <v>0</v>
      </c>
      <c r="BG132" s="13">
        <v>0</v>
      </c>
      <c r="BH132" s="13">
        <v>0</v>
      </c>
      <c r="BI132" s="13">
        <v>0</v>
      </c>
      <c r="BJ132" s="13">
        <v>29932</v>
      </c>
      <c r="BK132" s="13">
        <v>18679</v>
      </c>
      <c r="BL132" s="13">
        <v>30429</v>
      </c>
      <c r="BM132" s="13">
        <v>58</v>
      </c>
      <c r="BN132" s="13">
        <v>0</v>
      </c>
      <c r="BO132" s="13">
        <v>0</v>
      </c>
      <c r="BP132" s="13">
        <v>90321</v>
      </c>
      <c r="BQ132" s="13">
        <v>0</v>
      </c>
      <c r="BR132" s="56">
        <f t="shared" si="4"/>
        <v>1077953</v>
      </c>
    </row>
    <row r="133" spans="1:70" x14ac:dyDescent="0.25">
      <c r="A133" s="10"/>
      <c r="B133" s="11">
        <v>337.1</v>
      </c>
      <c r="C133" s="12" t="s">
        <v>90</v>
      </c>
      <c r="D133" s="13">
        <v>378088</v>
      </c>
      <c r="E133" s="13">
        <v>0</v>
      </c>
      <c r="F133" s="13">
        <v>0</v>
      </c>
      <c r="G133" s="13">
        <v>0</v>
      </c>
      <c r="H133" s="13">
        <v>0</v>
      </c>
      <c r="I133" s="13">
        <v>799891</v>
      </c>
      <c r="J133" s="13">
        <v>0</v>
      </c>
      <c r="K133" s="13">
        <v>0</v>
      </c>
      <c r="L133" s="13">
        <v>0</v>
      </c>
      <c r="M133" s="13">
        <v>0</v>
      </c>
      <c r="N133" s="13">
        <v>66915</v>
      </c>
      <c r="O133" s="13">
        <v>171214</v>
      </c>
      <c r="P133" s="13">
        <v>0</v>
      </c>
      <c r="Q133" s="13">
        <v>0</v>
      </c>
      <c r="R133" s="13">
        <v>2310380</v>
      </c>
      <c r="S133" s="13">
        <v>295461</v>
      </c>
      <c r="T133" s="13">
        <v>0</v>
      </c>
      <c r="U133" s="13">
        <v>0</v>
      </c>
      <c r="V133" s="13">
        <v>0</v>
      </c>
      <c r="W133" s="13">
        <v>0</v>
      </c>
      <c r="X133" s="13">
        <v>0</v>
      </c>
      <c r="Y133" s="13">
        <v>0</v>
      </c>
      <c r="Z133" s="13">
        <v>0</v>
      </c>
      <c r="AA133" s="13">
        <v>0</v>
      </c>
      <c r="AB133" s="13">
        <v>0</v>
      </c>
      <c r="AC133" s="13">
        <v>35000</v>
      </c>
      <c r="AD133" s="13">
        <v>4198000</v>
      </c>
      <c r="AE133" s="13">
        <v>0</v>
      </c>
      <c r="AF133" s="13">
        <v>0</v>
      </c>
      <c r="AG133" s="13">
        <v>0</v>
      </c>
      <c r="AH133" s="13">
        <v>0</v>
      </c>
      <c r="AI133" s="13">
        <v>0</v>
      </c>
      <c r="AJ133" s="13">
        <v>0</v>
      </c>
      <c r="AK133" s="13">
        <v>0</v>
      </c>
      <c r="AL133" s="13">
        <v>0</v>
      </c>
      <c r="AM133" s="13">
        <v>0</v>
      </c>
      <c r="AN133" s="13">
        <v>0</v>
      </c>
      <c r="AO133" s="13">
        <v>0</v>
      </c>
      <c r="AP133" s="13">
        <v>359000</v>
      </c>
      <c r="AQ133" s="13">
        <v>238984</v>
      </c>
      <c r="AR133" s="13">
        <v>0</v>
      </c>
      <c r="AS133" s="13">
        <v>0</v>
      </c>
      <c r="AT133" s="13">
        <v>0</v>
      </c>
      <c r="AU133" s="13">
        <v>161307</v>
      </c>
      <c r="AV133" s="13">
        <v>0</v>
      </c>
      <c r="AW133" s="13">
        <v>0</v>
      </c>
      <c r="AX133" s="13">
        <v>0</v>
      </c>
      <c r="AY133" s="13">
        <v>0</v>
      </c>
      <c r="AZ133" s="13">
        <v>0</v>
      </c>
      <c r="BA133" s="13">
        <v>0</v>
      </c>
      <c r="BB133" s="13">
        <v>0</v>
      </c>
      <c r="BC133" s="13">
        <v>0</v>
      </c>
      <c r="BD133" s="13">
        <v>0</v>
      </c>
      <c r="BE133" s="13">
        <v>6554</v>
      </c>
      <c r="BF133" s="13">
        <v>0</v>
      </c>
      <c r="BG133" s="13">
        <v>95486</v>
      </c>
      <c r="BH133" s="13">
        <v>67078</v>
      </c>
      <c r="BI133" s="13">
        <v>180000</v>
      </c>
      <c r="BJ133" s="13">
        <v>0</v>
      </c>
      <c r="BK133" s="13">
        <v>111300</v>
      </c>
      <c r="BL133" s="13">
        <v>0</v>
      </c>
      <c r="BM133" s="13">
        <v>0</v>
      </c>
      <c r="BN133" s="13">
        <v>0</v>
      </c>
      <c r="BO133" s="13">
        <v>0</v>
      </c>
      <c r="BP133" s="13">
        <v>0</v>
      </c>
      <c r="BQ133" s="13">
        <v>0</v>
      </c>
      <c r="BR133" s="56">
        <f t="shared" si="4"/>
        <v>9474658</v>
      </c>
    </row>
    <row r="134" spans="1:70" x14ac:dyDescent="0.25">
      <c r="A134" s="10"/>
      <c r="B134" s="11">
        <v>337.2</v>
      </c>
      <c r="C134" s="12" t="s">
        <v>91</v>
      </c>
      <c r="D134" s="13">
        <v>160140</v>
      </c>
      <c r="E134" s="13">
        <v>0</v>
      </c>
      <c r="F134" s="13">
        <v>0</v>
      </c>
      <c r="G134" s="13">
        <v>0</v>
      </c>
      <c r="H134" s="13">
        <v>42018</v>
      </c>
      <c r="I134" s="13">
        <v>0</v>
      </c>
      <c r="J134" s="13">
        <v>163385</v>
      </c>
      <c r="K134" s="13">
        <v>0</v>
      </c>
      <c r="L134" s="13">
        <v>2342037</v>
      </c>
      <c r="M134" s="13">
        <v>0</v>
      </c>
      <c r="N134" s="13">
        <v>367996</v>
      </c>
      <c r="O134" s="13">
        <v>0</v>
      </c>
      <c r="P134" s="13">
        <v>0</v>
      </c>
      <c r="Q134" s="13">
        <v>0</v>
      </c>
      <c r="R134" s="13">
        <v>248104</v>
      </c>
      <c r="S134" s="13">
        <v>54474</v>
      </c>
      <c r="T134" s="13">
        <v>0</v>
      </c>
      <c r="U134" s="13">
        <v>355599</v>
      </c>
      <c r="V134" s="13">
        <v>0</v>
      </c>
      <c r="W134" s="13">
        <v>178409</v>
      </c>
      <c r="X134" s="13">
        <v>0</v>
      </c>
      <c r="Y134" s="13">
        <v>41970</v>
      </c>
      <c r="Z134" s="13">
        <v>0</v>
      </c>
      <c r="AA134" s="13">
        <v>0</v>
      </c>
      <c r="AB134" s="13">
        <v>0</v>
      </c>
      <c r="AC134" s="13">
        <v>0</v>
      </c>
      <c r="AD134" s="13">
        <v>108000</v>
      </c>
      <c r="AE134" s="13">
        <v>284000</v>
      </c>
      <c r="AF134" s="13">
        <v>0</v>
      </c>
      <c r="AG134" s="13">
        <v>0</v>
      </c>
      <c r="AH134" s="13">
        <v>249686</v>
      </c>
      <c r="AI134" s="13">
        <v>47475</v>
      </c>
      <c r="AJ134" s="13">
        <v>0</v>
      </c>
      <c r="AK134" s="13">
        <v>11763912</v>
      </c>
      <c r="AL134" s="13">
        <v>1025300</v>
      </c>
      <c r="AM134" s="13">
        <v>0</v>
      </c>
      <c r="AN134" s="13">
        <v>0</v>
      </c>
      <c r="AO134" s="13">
        <v>0</v>
      </c>
      <c r="AP134" s="13">
        <v>467000</v>
      </c>
      <c r="AQ134" s="13">
        <v>5778082</v>
      </c>
      <c r="AR134" s="13">
        <v>281738</v>
      </c>
      <c r="AS134" s="13">
        <v>0</v>
      </c>
      <c r="AT134" s="13">
        <v>0</v>
      </c>
      <c r="AU134" s="13">
        <v>0</v>
      </c>
      <c r="AV134" s="13">
        <v>0</v>
      </c>
      <c r="AW134" s="13">
        <v>0</v>
      </c>
      <c r="AX134" s="13">
        <v>0</v>
      </c>
      <c r="AY134" s="13">
        <v>0</v>
      </c>
      <c r="AZ134" s="13">
        <v>174643</v>
      </c>
      <c r="BA134" s="13">
        <v>0</v>
      </c>
      <c r="BB134" s="13">
        <v>0</v>
      </c>
      <c r="BC134" s="13">
        <v>0</v>
      </c>
      <c r="BD134" s="13">
        <v>998155</v>
      </c>
      <c r="BE134" s="13">
        <v>0</v>
      </c>
      <c r="BF134" s="13">
        <v>10040770</v>
      </c>
      <c r="BG134" s="13">
        <v>0</v>
      </c>
      <c r="BH134" s="13">
        <v>1939418</v>
      </c>
      <c r="BI134" s="13">
        <v>2386468</v>
      </c>
      <c r="BJ134" s="13">
        <v>0</v>
      </c>
      <c r="BK134" s="13">
        <v>30599</v>
      </c>
      <c r="BL134" s="13">
        <v>825554</v>
      </c>
      <c r="BM134" s="13">
        <v>205408</v>
      </c>
      <c r="BN134" s="13">
        <v>0</v>
      </c>
      <c r="BO134" s="13">
        <v>7562</v>
      </c>
      <c r="BP134" s="13">
        <v>850120</v>
      </c>
      <c r="BQ134" s="13">
        <v>309629</v>
      </c>
      <c r="BR134" s="56">
        <f t="shared" si="4"/>
        <v>41727651</v>
      </c>
    </row>
    <row r="135" spans="1:70" x14ac:dyDescent="0.25">
      <c r="A135" s="10"/>
      <c r="B135" s="11">
        <v>337.3</v>
      </c>
      <c r="C135" s="12" t="s">
        <v>92</v>
      </c>
      <c r="D135" s="13">
        <v>202321</v>
      </c>
      <c r="E135" s="13">
        <v>0</v>
      </c>
      <c r="F135" s="13">
        <v>0</v>
      </c>
      <c r="G135" s="13">
        <v>0</v>
      </c>
      <c r="H135" s="13">
        <v>64085</v>
      </c>
      <c r="I135" s="13">
        <v>362500</v>
      </c>
      <c r="J135" s="13">
        <v>0</v>
      </c>
      <c r="K135" s="13">
        <v>221728</v>
      </c>
      <c r="L135" s="13">
        <v>31332</v>
      </c>
      <c r="M135" s="13">
        <v>0</v>
      </c>
      <c r="N135" s="13">
        <v>1000350</v>
      </c>
      <c r="O135" s="13">
        <v>150000</v>
      </c>
      <c r="P135" s="13">
        <v>0</v>
      </c>
      <c r="Q135" s="13">
        <v>0</v>
      </c>
      <c r="R135" s="13">
        <v>2550943</v>
      </c>
      <c r="S135" s="13">
        <v>464460</v>
      </c>
      <c r="T135" s="13">
        <v>0</v>
      </c>
      <c r="U135" s="13">
        <v>10708</v>
      </c>
      <c r="V135" s="13">
        <v>0</v>
      </c>
      <c r="W135" s="13">
        <v>8400</v>
      </c>
      <c r="X135" s="13">
        <v>39000</v>
      </c>
      <c r="Y135" s="13">
        <v>0</v>
      </c>
      <c r="Z135" s="13">
        <v>824360</v>
      </c>
      <c r="AA135" s="13">
        <v>0</v>
      </c>
      <c r="AB135" s="13">
        <v>77352</v>
      </c>
      <c r="AC135" s="13">
        <v>0</v>
      </c>
      <c r="AD135" s="13">
        <v>4577000</v>
      </c>
      <c r="AE135" s="13">
        <v>0</v>
      </c>
      <c r="AF135" s="13">
        <v>0</v>
      </c>
      <c r="AG135" s="13">
        <v>3648</v>
      </c>
      <c r="AH135" s="13">
        <v>0</v>
      </c>
      <c r="AI135" s="13">
        <v>0</v>
      </c>
      <c r="AJ135" s="13">
        <v>120553</v>
      </c>
      <c r="AK135" s="13">
        <v>1461814</v>
      </c>
      <c r="AL135" s="13">
        <v>1664857</v>
      </c>
      <c r="AM135" s="13">
        <v>22647</v>
      </c>
      <c r="AN135" s="13">
        <v>0</v>
      </c>
      <c r="AO135" s="13">
        <v>0</v>
      </c>
      <c r="AP135" s="13">
        <v>146000</v>
      </c>
      <c r="AQ135" s="13">
        <v>699195</v>
      </c>
      <c r="AR135" s="13">
        <v>-249000</v>
      </c>
      <c r="AS135" s="13">
        <v>0</v>
      </c>
      <c r="AT135" s="13">
        <v>35150</v>
      </c>
      <c r="AU135" s="13">
        <v>0</v>
      </c>
      <c r="AV135" s="13">
        <v>0</v>
      </c>
      <c r="AW135" s="13">
        <v>0</v>
      </c>
      <c r="AX135" s="13">
        <v>0</v>
      </c>
      <c r="AY135" s="13">
        <v>0</v>
      </c>
      <c r="AZ135" s="13">
        <v>0</v>
      </c>
      <c r="BA135" s="13">
        <v>5800444</v>
      </c>
      <c r="BB135" s="13">
        <v>870621</v>
      </c>
      <c r="BC135" s="13">
        <v>0</v>
      </c>
      <c r="BD135" s="13">
        <v>0</v>
      </c>
      <c r="BE135" s="13">
        <v>0</v>
      </c>
      <c r="BF135" s="13">
        <v>28343</v>
      </c>
      <c r="BG135" s="13">
        <v>0</v>
      </c>
      <c r="BH135" s="13">
        <v>986335</v>
      </c>
      <c r="BI135" s="13">
        <v>0</v>
      </c>
      <c r="BJ135" s="13">
        <v>0</v>
      </c>
      <c r="BK135" s="13">
        <v>48387</v>
      </c>
      <c r="BL135" s="13">
        <v>0</v>
      </c>
      <c r="BM135" s="13">
        <v>0</v>
      </c>
      <c r="BN135" s="13">
        <v>0</v>
      </c>
      <c r="BO135" s="13">
        <v>0</v>
      </c>
      <c r="BP135" s="13">
        <v>0</v>
      </c>
      <c r="BQ135" s="13">
        <v>13105</v>
      </c>
      <c r="BR135" s="56">
        <f t="shared" si="4"/>
        <v>22236638</v>
      </c>
    </row>
    <row r="136" spans="1:70" x14ac:dyDescent="0.25">
      <c r="A136" s="10"/>
      <c r="B136" s="11">
        <v>337.4</v>
      </c>
      <c r="C136" s="12" t="s">
        <v>93</v>
      </c>
      <c r="D136" s="13">
        <v>124825</v>
      </c>
      <c r="E136" s="13">
        <v>6417</v>
      </c>
      <c r="F136" s="13">
        <v>0</v>
      </c>
      <c r="G136" s="13">
        <v>0</v>
      </c>
      <c r="H136" s="13">
        <v>1079</v>
      </c>
      <c r="I136" s="13">
        <v>0</v>
      </c>
      <c r="J136" s="13">
        <v>0</v>
      </c>
      <c r="K136" s="13">
        <v>0</v>
      </c>
      <c r="L136" s="13">
        <v>0</v>
      </c>
      <c r="M136" s="13">
        <v>0</v>
      </c>
      <c r="N136" s="13">
        <v>2173246</v>
      </c>
      <c r="O136" s="13">
        <v>0</v>
      </c>
      <c r="P136" s="13">
        <v>0</v>
      </c>
      <c r="Q136" s="13">
        <v>4643</v>
      </c>
      <c r="R136" s="13">
        <v>1481190</v>
      </c>
      <c r="S136" s="13">
        <v>96319</v>
      </c>
      <c r="T136" s="13">
        <v>0</v>
      </c>
      <c r="U136" s="13">
        <v>170243</v>
      </c>
      <c r="V136" s="13">
        <v>0</v>
      </c>
      <c r="W136" s="13">
        <v>0</v>
      </c>
      <c r="X136" s="13">
        <v>0</v>
      </c>
      <c r="Y136" s="13">
        <v>0</v>
      </c>
      <c r="Z136" s="13">
        <v>65548</v>
      </c>
      <c r="AA136" s="13">
        <v>0</v>
      </c>
      <c r="AB136" s="13">
        <v>3725</v>
      </c>
      <c r="AC136" s="13">
        <v>411871</v>
      </c>
      <c r="AD136" s="13">
        <v>0</v>
      </c>
      <c r="AE136" s="13">
        <v>0</v>
      </c>
      <c r="AF136" s="13">
        <v>0</v>
      </c>
      <c r="AG136" s="13">
        <v>0</v>
      </c>
      <c r="AH136" s="13">
        <v>0</v>
      </c>
      <c r="AI136" s="13">
        <v>0</v>
      </c>
      <c r="AJ136" s="13">
        <v>0</v>
      </c>
      <c r="AK136" s="13">
        <v>1425674</v>
      </c>
      <c r="AL136" s="13">
        <v>1548290</v>
      </c>
      <c r="AM136" s="13">
        <v>0</v>
      </c>
      <c r="AN136" s="13">
        <v>0</v>
      </c>
      <c r="AO136" s="13">
        <v>0</v>
      </c>
      <c r="AP136" s="13">
        <v>23000</v>
      </c>
      <c r="AQ136" s="13">
        <v>240228</v>
      </c>
      <c r="AR136" s="13">
        <v>0</v>
      </c>
      <c r="AS136" s="13">
        <v>0</v>
      </c>
      <c r="AT136" s="13">
        <v>20695</v>
      </c>
      <c r="AU136" s="13">
        <v>0</v>
      </c>
      <c r="AV136" s="13">
        <v>8000000</v>
      </c>
      <c r="AW136" s="13">
        <v>0</v>
      </c>
      <c r="AX136" s="13">
        <v>0</v>
      </c>
      <c r="AY136" s="13">
        <v>0</v>
      </c>
      <c r="AZ136" s="13">
        <v>0</v>
      </c>
      <c r="BA136" s="13">
        <v>0</v>
      </c>
      <c r="BB136" s="13">
        <v>0</v>
      </c>
      <c r="BC136" s="13">
        <v>0</v>
      </c>
      <c r="BD136" s="13">
        <v>0</v>
      </c>
      <c r="BE136" s="13">
        <v>0</v>
      </c>
      <c r="BF136" s="13">
        <v>0</v>
      </c>
      <c r="BG136" s="13">
        <v>0</v>
      </c>
      <c r="BH136" s="13">
        <v>0</v>
      </c>
      <c r="BI136" s="13">
        <v>0</v>
      </c>
      <c r="BJ136" s="13">
        <v>0</v>
      </c>
      <c r="BK136" s="13">
        <v>0</v>
      </c>
      <c r="BL136" s="13">
        <v>0</v>
      </c>
      <c r="BM136" s="13">
        <v>0</v>
      </c>
      <c r="BN136" s="13">
        <v>0</v>
      </c>
      <c r="BO136" s="13">
        <v>0</v>
      </c>
      <c r="BP136" s="13">
        <v>0</v>
      </c>
      <c r="BQ136" s="13">
        <v>0</v>
      </c>
      <c r="BR136" s="56">
        <f t="shared" si="4"/>
        <v>15796993</v>
      </c>
    </row>
    <row r="137" spans="1:70" x14ac:dyDescent="0.25">
      <c r="A137" s="10"/>
      <c r="B137" s="11">
        <v>337.5</v>
      </c>
      <c r="C137" s="12" t="s">
        <v>94</v>
      </c>
      <c r="D137" s="13">
        <v>53604</v>
      </c>
      <c r="E137" s="13">
        <v>0</v>
      </c>
      <c r="F137" s="13">
        <v>0</v>
      </c>
      <c r="G137" s="13">
        <v>0</v>
      </c>
      <c r="H137" s="13">
        <v>0</v>
      </c>
      <c r="I137" s="13">
        <v>0</v>
      </c>
      <c r="J137" s="13">
        <v>0</v>
      </c>
      <c r="K137" s="13">
        <v>0</v>
      </c>
      <c r="L137" s="13">
        <v>200798</v>
      </c>
      <c r="M137" s="13">
        <v>0</v>
      </c>
      <c r="N137" s="13">
        <v>0</v>
      </c>
      <c r="O137" s="13">
        <v>0</v>
      </c>
      <c r="P137" s="13">
        <v>0</v>
      </c>
      <c r="Q137" s="13">
        <v>0</v>
      </c>
      <c r="R137" s="13">
        <v>0</v>
      </c>
      <c r="S137" s="13">
        <v>0</v>
      </c>
      <c r="T137" s="13">
        <v>0</v>
      </c>
      <c r="U137" s="13">
        <v>0</v>
      </c>
      <c r="V137" s="13">
        <v>0</v>
      </c>
      <c r="W137" s="13">
        <v>0</v>
      </c>
      <c r="X137" s="13">
        <v>0</v>
      </c>
      <c r="Y137" s="13">
        <v>0</v>
      </c>
      <c r="Z137" s="13">
        <v>5549169</v>
      </c>
      <c r="AA137" s="13">
        <v>0</v>
      </c>
      <c r="AB137" s="13">
        <v>0</v>
      </c>
      <c r="AC137" s="13">
        <v>0</v>
      </c>
      <c r="AD137" s="13">
        <v>680000</v>
      </c>
      <c r="AE137" s="13">
        <v>44125</v>
      </c>
      <c r="AF137" s="13">
        <v>0</v>
      </c>
      <c r="AG137" s="13">
        <v>0</v>
      </c>
      <c r="AH137" s="13">
        <v>0</v>
      </c>
      <c r="AI137" s="13">
        <v>0</v>
      </c>
      <c r="AJ137" s="13">
        <v>4682</v>
      </c>
      <c r="AK137" s="13">
        <v>0</v>
      </c>
      <c r="AL137" s="13">
        <v>492046</v>
      </c>
      <c r="AM137" s="13">
        <v>0</v>
      </c>
      <c r="AN137" s="13">
        <v>0</v>
      </c>
      <c r="AO137" s="13">
        <v>0</v>
      </c>
      <c r="AP137" s="13">
        <v>0</v>
      </c>
      <c r="AQ137" s="13">
        <v>463757</v>
      </c>
      <c r="AR137" s="13">
        <v>0</v>
      </c>
      <c r="AS137" s="13">
        <v>0</v>
      </c>
      <c r="AT137" s="13">
        <v>0</v>
      </c>
      <c r="AU137" s="13">
        <v>0</v>
      </c>
      <c r="AV137" s="13">
        <v>0</v>
      </c>
      <c r="AW137" s="13">
        <v>0</v>
      </c>
      <c r="AX137" s="13">
        <v>1153694</v>
      </c>
      <c r="AY137" s="13">
        <v>0</v>
      </c>
      <c r="AZ137" s="13">
        <v>0</v>
      </c>
      <c r="BA137" s="13">
        <v>0</v>
      </c>
      <c r="BB137" s="13">
        <v>504831</v>
      </c>
      <c r="BC137" s="13">
        <v>0</v>
      </c>
      <c r="BD137" s="13">
        <v>0</v>
      </c>
      <c r="BE137" s="13">
        <v>0</v>
      </c>
      <c r="BF137" s="13">
        <v>389062</v>
      </c>
      <c r="BG137" s="13">
        <v>0</v>
      </c>
      <c r="BH137" s="13">
        <v>0</v>
      </c>
      <c r="BI137" s="13">
        <v>0</v>
      </c>
      <c r="BJ137" s="13">
        <v>0</v>
      </c>
      <c r="BK137" s="13">
        <v>7003</v>
      </c>
      <c r="BL137" s="13">
        <v>0</v>
      </c>
      <c r="BM137" s="13">
        <v>0</v>
      </c>
      <c r="BN137" s="13">
        <v>0</v>
      </c>
      <c r="BO137" s="13">
        <v>0</v>
      </c>
      <c r="BP137" s="13">
        <v>0</v>
      </c>
      <c r="BQ137" s="13">
        <v>0</v>
      </c>
      <c r="BR137" s="56">
        <f t="shared" si="4"/>
        <v>9542771</v>
      </c>
    </row>
    <row r="138" spans="1:70" x14ac:dyDescent="0.25">
      <c r="A138" s="10"/>
      <c r="B138" s="11">
        <v>337.6</v>
      </c>
      <c r="C138" s="12" t="s">
        <v>95</v>
      </c>
      <c r="D138" s="13">
        <v>0</v>
      </c>
      <c r="E138" s="13">
        <v>0</v>
      </c>
      <c r="F138" s="13">
        <v>0</v>
      </c>
      <c r="G138" s="13">
        <v>0</v>
      </c>
      <c r="H138" s="13">
        <v>0</v>
      </c>
      <c r="I138" s="13">
        <v>40155</v>
      </c>
      <c r="J138" s="13">
        <v>7000</v>
      </c>
      <c r="K138" s="13">
        <v>0</v>
      </c>
      <c r="L138" s="13">
        <v>0</v>
      </c>
      <c r="M138" s="13">
        <v>0</v>
      </c>
      <c r="N138" s="13">
        <v>0</v>
      </c>
      <c r="O138" s="13">
        <v>0</v>
      </c>
      <c r="P138" s="13">
        <v>0</v>
      </c>
      <c r="Q138" s="13">
        <v>0</v>
      </c>
      <c r="R138" s="13">
        <v>100000</v>
      </c>
      <c r="S138" s="13">
        <v>38049</v>
      </c>
      <c r="T138" s="13">
        <v>0</v>
      </c>
      <c r="U138" s="13">
        <v>0</v>
      </c>
      <c r="V138" s="13">
        <v>0</v>
      </c>
      <c r="W138" s="13">
        <v>0</v>
      </c>
      <c r="X138" s="13">
        <v>0</v>
      </c>
      <c r="Y138" s="13">
        <v>0</v>
      </c>
      <c r="Z138" s="13">
        <v>0</v>
      </c>
      <c r="AA138" s="13">
        <v>0</v>
      </c>
      <c r="AB138" s="13">
        <v>0</v>
      </c>
      <c r="AC138" s="13">
        <v>0</v>
      </c>
      <c r="AD138" s="13">
        <v>303000</v>
      </c>
      <c r="AE138" s="13">
        <v>0</v>
      </c>
      <c r="AF138" s="13">
        <v>0</v>
      </c>
      <c r="AG138" s="13">
        <v>0</v>
      </c>
      <c r="AH138" s="13">
        <v>0</v>
      </c>
      <c r="AI138" s="13">
        <v>0</v>
      </c>
      <c r="AJ138" s="13">
        <v>0</v>
      </c>
      <c r="AK138" s="13">
        <v>0</v>
      </c>
      <c r="AL138" s="13">
        <v>0</v>
      </c>
      <c r="AM138" s="13">
        <v>0</v>
      </c>
      <c r="AN138" s="13">
        <v>0</v>
      </c>
      <c r="AO138" s="13">
        <v>0</v>
      </c>
      <c r="AP138" s="13">
        <v>0</v>
      </c>
      <c r="AQ138" s="13">
        <v>0</v>
      </c>
      <c r="AR138" s="13">
        <v>51674</v>
      </c>
      <c r="AS138" s="13">
        <v>0</v>
      </c>
      <c r="AT138" s="13">
        <v>0</v>
      </c>
      <c r="AU138" s="13">
        <v>21016</v>
      </c>
      <c r="AV138" s="13">
        <v>0</v>
      </c>
      <c r="AW138" s="13">
        <v>0</v>
      </c>
      <c r="AX138" s="13">
        <v>0</v>
      </c>
      <c r="AY138" s="13">
        <v>0</v>
      </c>
      <c r="AZ138" s="13">
        <v>0</v>
      </c>
      <c r="BA138" s="13">
        <v>0</v>
      </c>
      <c r="BB138" s="13">
        <v>655088</v>
      </c>
      <c r="BC138" s="13">
        <v>0</v>
      </c>
      <c r="BD138" s="13">
        <v>0</v>
      </c>
      <c r="BE138" s="13">
        <v>0</v>
      </c>
      <c r="BF138" s="13">
        <v>0</v>
      </c>
      <c r="BG138" s="13">
        <v>0</v>
      </c>
      <c r="BH138" s="13">
        <v>0</v>
      </c>
      <c r="BI138" s="13">
        <v>0</v>
      </c>
      <c r="BJ138" s="13">
        <v>0</v>
      </c>
      <c r="BK138" s="13">
        <v>0</v>
      </c>
      <c r="BL138" s="13">
        <v>18745</v>
      </c>
      <c r="BM138" s="13">
        <v>0</v>
      </c>
      <c r="BN138" s="13">
        <v>0</v>
      </c>
      <c r="BO138" s="13">
        <v>0</v>
      </c>
      <c r="BP138" s="13">
        <v>0</v>
      </c>
      <c r="BQ138" s="13">
        <v>0</v>
      </c>
      <c r="BR138" s="56">
        <f t="shared" si="4"/>
        <v>1234727</v>
      </c>
    </row>
    <row r="139" spans="1:70" x14ac:dyDescent="0.25">
      <c r="A139" s="10"/>
      <c r="B139" s="11">
        <v>337.7</v>
      </c>
      <c r="C139" s="12" t="s">
        <v>96</v>
      </c>
      <c r="D139" s="13">
        <v>38350</v>
      </c>
      <c r="E139" s="13">
        <v>0</v>
      </c>
      <c r="F139" s="13">
        <v>0</v>
      </c>
      <c r="G139" s="13">
        <v>0</v>
      </c>
      <c r="H139" s="13">
        <v>700</v>
      </c>
      <c r="I139" s="13">
        <v>552751</v>
      </c>
      <c r="J139" s="13">
        <v>69668</v>
      </c>
      <c r="K139" s="13">
        <v>183401</v>
      </c>
      <c r="L139" s="13">
        <v>0</v>
      </c>
      <c r="M139" s="13">
        <v>0</v>
      </c>
      <c r="N139" s="13">
        <v>0</v>
      </c>
      <c r="O139" s="13">
        <v>0</v>
      </c>
      <c r="P139" s="13">
        <v>0</v>
      </c>
      <c r="Q139" s="13">
        <v>0</v>
      </c>
      <c r="R139" s="13">
        <v>36281</v>
      </c>
      <c r="S139" s="13">
        <v>26515</v>
      </c>
      <c r="T139" s="13">
        <v>0</v>
      </c>
      <c r="U139" s="13">
        <v>0</v>
      </c>
      <c r="V139" s="13">
        <v>0</v>
      </c>
      <c r="W139" s="13">
        <v>0</v>
      </c>
      <c r="X139" s="13">
        <v>0</v>
      </c>
      <c r="Y139" s="13">
        <v>0</v>
      </c>
      <c r="Z139" s="13">
        <v>0</v>
      </c>
      <c r="AA139" s="13">
        <v>0</v>
      </c>
      <c r="AB139" s="13">
        <v>0</v>
      </c>
      <c r="AC139" s="13">
        <v>107807</v>
      </c>
      <c r="AD139" s="13">
        <v>0</v>
      </c>
      <c r="AE139" s="13">
        <v>0</v>
      </c>
      <c r="AF139" s="13">
        <v>0</v>
      </c>
      <c r="AG139" s="13">
        <v>0</v>
      </c>
      <c r="AH139" s="13">
        <v>0</v>
      </c>
      <c r="AI139" s="13">
        <v>0</v>
      </c>
      <c r="AJ139" s="13">
        <v>16000</v>
      </c>
      <c r="AK139" s="13">
        <v>6805</v>
      </c>
      <c r="AL139" s="13">
        <v>144349</v>
      </c>
      <c r="AM139" s="13">
        <v>0</v>
      </c>
      <c r="AN139" s="13">
        <v>0</v>
      </c>
      <c r="AO139" s="13">
        <v>0</v>
      </c>
      <c r="AP139" s="13">
        <v>270000</v>
      </c>
      <c r="AQ139" s="13">
        <v>50000</v>
      </c>
      <c r="AR139" s="13">
        <v>615723</v>
      </c>
      <c r="AS139" s="13">
        <v>0</v>
      </c>
      <c r="AT139" s="13">
        <v>0</v>
      </c>
      <c r="AU139" s="13">
        <v>0</v>
      </c>
      <c r="AV139" s="13">
        <v>0</v>
      </c>
      <c r="AW139" s="13">
        <v>0</v>
      </c>
      <c r="AX139" s="13">
        <v>0</v>
      </c>
      <c r="AY139" s="13">
        <v>0</v>
      </c>
      <c r="AZ139" s="13">
        <v>250000</v>
      </c>
      <c r="BA139" s="13">
        <v>0</v>
      </c>
      <c r="BB139" s="13">
        <v>0</v>
      </c>
      <c r="BC139" s="13">
        <v>0</v>
      </c>
      <c r="BD139" s="13">
        <v>0</v>
      </c>
      <c r="BE139" s="13">
        <v>0</v>
      </c>
      <c r="BF139" s="13">
        <v>55000</v>
      </c>
      <c r="BG139" s="13">
        <v>0</v>
      </c>
      <c r="BH139" s="13">
        <v>1254434</v>
      </c>
      <c r="BI139" s="13">
        <v>0</v>
      </c>
      <c r="BJ139" s="13">
        <v>0</v>
      </c>
      <c r="BK139" s="13">
        <v>1487115</v>
      </c>
      <c r="BL139" s="13">
        <v>16238</v>
      </c>
      <c r="BM139" s="13">
        <v>0</v>
      </c>
      <c r="BN139" s="13">
        <v>0</v>
      </c>
      <c r="BO139" s="13">
        <v>43211</v>
      </c>
      <c r="BP139" s="13">
        <v>0</v>
      </c>
      <c r="BQ139" s="13">
        <v>0</v>
      </c>
      <c r="BR139" s="56">
        <f t="shared" si="4"/>
        <v>5224348</v>
      </c>
    </row>
    <row r="140" spans="1:70" x14ac:dyDescent="0.25">
      <c r="A140" s="10"/>
      <c r="B140" s="11">
        <v>337.9</v>
      </c>
      <c r="C140" s="12" t="s">
        <v>97</v>
      </c>
      <c r="D140" s="13">
        <v>755575</v>
      </c>
      <c r="E140" s="13">
        <v>0</v>
      </c>
      <c r="F140" s="13">
        <v>0</v>
      </c>
      <c r="G140" s="13">
        <v>0</v>
      </c>
      <c r="H140" s="13">
        <v>46125</v>
      </c>
      <c r="I140" s="13">
        <v>0</v>
      </c>
      <c r="J140" s="13">
        <v>0</v>
      </c>
      <c r="K140" s="13">
        <v>0</v>
      </c>
      <c r="L140" s="13">
        <v>0</v>
      </c>
      <c r="M140" s="13">
        <v>0</v>
      </c>
      <c r="N140" s="13">
        <v>0</v>
      </c>
      <c r="O140" s="13">
        <v>0</v>
      </c>
      <c r="P140" s="13">
        <v>0</v>
      </c>
      <c r="Q140" s="13">
        <v>0</v>
      </c>
      <c r="R140" s="13">
        <v>0</v>
      </c>
      <c r="S140" s="13">
        <v>0</v>
      </c>
      <c r="T140" s="13">
        <v>0</v>
      </c>
      <c r="U140" s="13">
        <v>0</v>
      </c>
      <c r="V140" s="13">
        <v>0</v>
      </c>
      <c r="W140" s="13">
        <v>0</v>
      </c>
      <c r="X140" s="13">
        <v>0</v>
      </c>
      <c r="Y140" s="13">
        <v>0</v>
      </c>
      <c r="Z140" s="13">
        <v>0</v>
      </c>
      <c r="AA140" s="13">
        <v>0</v>
      </c>
      <c r="AB140" s="13">
        <v>248953</v>
      </c>
      <c r="AC140" s="13">
        <v>283125</v>
      </c>
      <c r="AD140" s="13">
        <v>0</v>
      </c>
      <c r="AE140" s="13">
        <v>0</v>
      </c>
      <c r="AF140" s="13">
        <v>0</v>
      </c>
      <c r="AG140" s="13">
        <v>0</v>
      </c>
      <c r="AH140" s="13">
        <v>0</v>
      </c>
      <c r="AI140" s="13">
        <v>0</v>
      </c>
      <c r="AJ140" s="13">
        <v>0</v>
      </c>
      <c r="AK140" s="13">
        <v>0</v>
      </c>
      <c r="AL140" s="13">
        <v>0</v>
      </c>
      <c r="AM140" s="13">
        <v>0</v>
      </c>
      <c r="AN140" s="13">
        <v>0</v>
      </c>
      <c r="AO140" s="13">
        <v>21342</v>
      </c>
      <c r="AP140" s="13">
        <v>0</v>
      </c>
      <c r="AQ140" s="13">
        <v>104651</v>
      </c>
      <c r="AR140" s="13">
        <v>0</v>
      </c>
      <c r="AS140" s="13">
        <v>2749975</v>
      </c>
      <c r="AT140" s="13">
        <v>0</v>
      </c>
      <c r="AU140" s="13">
        <v>0</v>
      </c>
      <c r="AV140" s="13">
        <v>18661</v>
      </c>
      <c r="AW140" s="13">
        <v>0</v>
      </c>
      <c r="AX140" s="13">
        <v>0</v>
      </c>
      <c r="AY140" s="13">
        <v>0</v>
      </c>
      <c r="AZ140" s="13">
        <v>0</v>
      </c>
      <c r="BA140" s="13">
        <v>0</v>
      </c>
      <c r="BB140" s="13">
        <v>0</v>
      </c>
      <c r="BC140" s="13">
        <v>0</v>
      </c>
      <c r="BD140" s="13">
        <v>0</v>
      </c>
      <c r="BE140" s="13">
        <v>0</v>
      </c>
      <c r="BF140" s="13">
        <v>103580</v>
      </c>
      <c r="BG140" s="13">
        <v>0</v>
      </c>
      <c r="BH140" s="13">
        <v>0</v>
      </c>
      <c r="BI140" s="13">
        <v>459913</v>
      </c>
      <c r="BJ140" s="13">
        <v>539245</v>
      </c>
      <c r="BK140" s="13">
        <v>0</v>
      </c>
      <c r="BL140" s="13">
        <v>0</v>
      </c>
      <c r="BM140" s="13">
        <v>0</v>
      </c>
      <c r="BN140" s="13">
        <v>0</v>
      </c>
      <c r="BO140" s="13">
        <v>0</v>
      </c>
      <c r="BP140" s="13">
        <v>0</v>
      </c>
      <c r="BQ140" s="13">
        <v>0</v>
      </c>
      <c r="BR140" s="56">
        <f t="shared" si="4"/>
        <v>5331145</v>
      </c>
    </row>
    <row r="141" spans="1:70" x14ac:dyDescent="0.25">
      <c r="A141" s="10"/>
      <c r="B141" s="11">
        <v>338</v>
      </c>
      <c r="C141" s="12" t="s">
        <v>98</v>
      </c>
      <c r="D141" s="13">
        <v>0</v>
      </c>
      <c r="E141" s="13">
        <v>164723</v>
      </c>
      <c r="F141" s="13">
        <v>0</v>
      </c>
      <c r="G141" s="13">
        <v>0</v>
      </c>
      <c r="H141" s="13">
        <v>0</v>
      </c>
      <c r="I141" s="13">
        <v>0</v>
      </c>
      <c r="J141" s="13">
        <v>0</v>
      </c>
      <c r="K141" s="13">
        <v>0</v>
      </c>
      <c r="L141" s="13">
        <v>1347750</v>
      </c>
      <c r="M141" s="13">
        <v>0</v>
      </c>
      <c r="N141" s="13">
        <v>0</v>
      </c>
      <c r="O141" s="13">
        <v>0</v>
      </c>
      <c r="P141" s="13">
        <v>0</v>
      </c>
      <c r="Q141" s="13">
        <v>0</v>
      </c>
      <c r="R141" s="13">
        <v>0</v>
      </c>
      <c r="S141" s="13">
        <v>0</v>
      </c>
      <c r="T141" s="13">
        <v>0</v>
      </c>
      <c r="U141" s="13">
        <v>480929</v>
      </c>
      <c r="V141" s="13">
        <v>0</v>
      </c>
      <c r="W141" s="13">
        <v>0</v>
      </c>
      <c r="X141" s="13">
        <v>0</v>
      </c>
      <c r="Y141" s="13">
        <v>0</v>
      </c>
      <c r="Z141" s="13">
        <v>0</v>
      </c>
      <c r="AA141" s="13">
        <v>1503045</v>
      </c>
      <c r="AB141" s="13">
        <v>2920233</v>
      </c>
      <c r="AC141" s="13">
        <v>0</v>
      </c>
      <c r="AD141" s="13">
        <v>0</v>
      </c>
      <c r="AE141" s="13">
        <v>0</v>
      </c>
      <c r="AF141" s="13">
        <v>0</v>
      </c>
      <c r="AG141" s="13">
        <v>0</v>
      </c>
      <c r="AH141" s="13">
        <v>0</v>
      </c>
      <c r="AI141" s="13">
        <v>0</v>
      </c>
      <c r="AJ141" s="13">
        <v>0</v>
      </c>
      <c r="AK141" s="13">
        <v>0</v>
      </c>
      <c r="AL141" s="13">
        <v>0</v>
      </c>
      <c r="AM141" s="13">
        <v>0</v>
      </c>
      <c r="AN141" s="13">
        <v>0</v>
      </c>
      <c r="AO141" s="13">
        <v>0</v>
      </c>
      <c r="AP141" s="13">
        <v>0</v>
      </c>
      <c r="AQ141" s="13">
        <v>0</v>
      </c>
      <c r="AR141" s="13">
        <v>4464848</v>
      </c>
      <c r="AS141" s="13">
        <v>0</v>
      </c>
      <c r="AT141" s="13">
        <v>0</v>
      </c>
      <c r="AU141" s="13">
        <v>0</v>
      </c>
      <c r="AV141" s="13">
        <v>0</v>
      </c>
      <c r="AW141" s="13">
        <v>0</v>
      </c>
      <c r="AX141" s="13">
        <v>0</v>
      </c>
      <c r="AY141" s="13">
        <v>618429</v>
      </c>
      <c r="AZ141" s="13">
        <v>0</v>
      </c>
      <c r="BA141" s="13">
        <v>0</v>
      </c>
      <c r="BB141" s="13">
        <v>802521</v>
      </c>
      <c r="BC141" s="13">
        <v>761</v>
      </c>
      <c r="BD141" s="13">
        <v>0</v>
      </c>
      <c r="BE141" s="13">
        <v>0</v>
      </c>
      <c r="BF141" s="13">
        <v>1297348</v>
      </c>
      <c r="BG141" s="13">
        <v>0</v>
      </c>
      <c r="BH141" s="13">
        <v>0</v>
      </c>
      <c r="BI141" s="13">
        <v>0</v>
      </c>
      <c r="BJ141" s="13">
        <v>14113</v>
      </c>
      <c r="BK141" s="13">
        <v>0</v>
      </c>
      <c r="BL141" s="13">
        <v>1109</v>
      </c>
      <c r="BM141" s="13">
        <v>0</v>
      </c>
      <c r="BN141" s="13">
        <v>0</v>
      </c>
      <c r="BO141" s="13">
        <v>0</v>
      </c>
      <c r="BP141" s="13">
        <v>0</v>
      </c>
      <c r="BQ141" s="13">
        <v>41342</v>
      </c>
      <c r="BR141" s="56">
        <f t="shared" si="4"/>
        <v>13657151</v>
      </c>
    </row>
    <row r="142" spans="1:70" x14ac:dyDescent="0.25">
      <c r="A142" s="10"/>
      <c r="B142" s="11">
        <v>339</v>
      </c>
      <c r="C142" s="12" t="s">
        <v>99</v>
      </c>
      <c r="D142" s="13">
        <v>0</v>
      </c>
      <c r="E142" s="13">
        <v>0</v>
      </c>
      <c r="F142" s="13">
        <v>0</v>
      </c>
      <c r="G142" s="13">
        <v>0</v>
      </c>
      <c r="H142" s="13">
        <v>97539</v>
      </c>
      <c r="I142" s="13">
        <v>0</v>
      </c>
      <c r="J142" s="13">
        <v>3647</v>
      </c>
      <c r="K142" s="13">
        <v>0</v>
      </c>
      <c r="L142" s="13">
        <v>0</v>
      </c>
      <c r="M142" s="13">
        <v>2150140</v>
      </c>
      <c r="N142" s="13">
        <v>0</v>
      </c>
      <c r="O142" s="13">
        <v>0</v>
      </c>
      <c r="P142" s="13">
        <v>858293</v>
      </c>
      <c r="Q142" s="13">
        <v>0</v>
      </c>
      <c r="R142" s="13">
        <v>0</v>
      </c>
      <c r="S142" s="13">
        <v>0</v>
      </c>
      <c r="T142" s="13">
        <v>710573</v>
      </c>
      <c r="U142" s="13">
        <v>0</v>
      </c>
      <c r="V142" s="13">
        <v>0</v>
      </c>
      <c r="W142" s="13">
        <v>0</v>
      </c>
      <c r="X142" s="13">
        <v>0</v>
      </c>
      <c r="Y142" s="13">
        <v>0</v>
      </c>
      <c r="Z142" s="13">
        <v>0</v>
      </c>
      <c r="AA142" s="13">
        <v>329745</v>
      </c>
      <c r="AB142" s="13">
        <v>0</v>
      </c>
      <c r="AC142" s="13">
        <v>0</v>
      </c>
      <c r="AD142" s="13">
        <v>0</v>
      </c>
      <c r="AE142" s="13">
        <v>0</v>
      </c>
      <c r="AF142" s="13">
        <v>0</v>
      </c>
      <c r="AG142" s="13">
        <v>0</v>
      </c>
      <c r="AH142" s="13">
        <v>186169</v>
      </c>
      <c r="AI142" s="13">
        <v>0</v>
      </c>
      <c r="AJ142" s="13">
        <v>0</v>
      </c>
      <c r="AK142" s="13">
        <v>0</v>
      </c>
      <c r="AL142" s="13">
        <v>59441</v>
      </c>
      <c r="AM142" s="13">
        <v>0</v>
      </c>
      <c r="AN142" s="13">
        <v>0</v>
      </c>
      <c r="AO142" s="13">
        <v>23842</v>
      </c>
      <c r="AP142" s="13">
        <v>12285000</v>
      </c>
      <c r="AQ142" s="13">
        <v>0</v>
      </c>
      <c r="AR142" s="13">
        <v>0</v>
      </c>
      <c r="AS142" s="13">
        <v>0</v>
      </c>
      <c r="AT142" s="13">
        <v>0</v>
      </c>
      <c r="AU142" s="13">
        <v>0</v>
      </c>
      <c r="AV142" s="13">
        <v>0</v>
      </c>
      <c r="AW142" s="13">
        <v>0</v>
      </c>
      <c r="AX142" s="13">
        <v>0</v>
      </c>
      <c r="AY142" s="13">
        <v>3649163</v>
      </c>
      <c r="AZ142" s="13">
        <v>10510500</v>
      </c>
      <c r="BA142" s="13">
        <v>0</v>
      </c>
      <c r="BB142" s="13">
        <v>0</v>
      </c>
      <c r="BC142" s="13">
        <v>1506</v>
      </c>
      <c r="BD142" s="13">
        <v>0</v>
      </c>
      <c r="BE142" s="13">
        <v>0</v>
      </c>
      <c r="BF142" s="13">
        <v>0</v>
      </c>
      <c r="BG142" s="13">
        <v>289379</v>
      </c>
      <c r="BH142" s="13">
        <v>0</v>
      </c>
      <c r="BI142" s="13">
        <v>0</v>
      </c>
      <c r="BJ142" s="13">
        <v>0</v>
      </c>
      <c r="BK142" s="13">
        <v>0</v>
      </c>
      <c r="BL142" s="13">
        <v>0</v>
      </c>
      <c r="BM142" s="13">
        <v>0</v>
      </c>
      <c r="BN142" s="13">
        <v>0</v>
      </c>
      <c r="BO142" s="13">
        <v>0</v>
      </c>
      <c r="BP142" s="13">
        <v>0</v>
      </c>
      <c r="BQ142" s="13">
        <v>0</v>
      </c>
      <c r="BR142" s="56">
        <f t="shared" si="4"/>
        <v>31154937</v>
      </c>
    </row>
    <row r="143" spans="1:70" ht="15.75" x14ac:dyDescent="0.25">
      <c r="A143" s="15" t="s">
        <v>100</v>
      </c>
      <c r="B143" s="16"/>
      <c r="C143" s="17"/>
      <c r="D143" s="18">
        <v>658082414</v>
      </c>
      <c r="E143" s="18">
        <v>25624788</v>
      </c>
      <c r="F143" s="18">
        <v>100703111</v>
      </c>
      <c r="G143" s="18">
        <v>13131412</v>
      </c>
      <c r="H143" s="18">
        <v>242761409</v>
      </c>
      <c r="I143" s="18">
        <v>1636555883</v>
      </c>
      <c r="J143" s="18">
        <v>787052</v>
      </c>
      <c r="K143" s="18">
        <v>266176623</v>
      </c>
      <c r="L143" s="18">
        <v>69453697</v>
      </c>
      <c r="M143" s="18">
        <v>24884608</v>
      </c>
      <c r="N143" s="18">
        <v>401214347</v>
      </c>
      <c r="O143" s="18">
        <v>11854516</v>
      </c>
      <c r="P143" s="18">
        <v>17354337</v>
      </c>
      <c r="Q143" s="18">
        <v>5400633</v>
      </c>
      <c r="R143" s="18">
        <v>506630431</v>
      </c>
      <c r="S143" s="18">
        <v>30631481</v>
      </c>
      <c r="T143" s="18">
        <v>9708299</v>
      </c>
      <c r="U143" s="18">
        <v>5305789</v>
      </c>
      <c r="V143" s="18">
        <v>3196269</v>
      </c>
      <c r="W143" s="18">
        <v>7895143</v>
      </c>
      <c r="X143" s="18">
        <v>6261991</v>
      </c>
      <c r="Y143" s="18">
        <v>2298077</v>
      </c>
      <c r="Z143" s="18">
        <v>6043578</v>
      </c>
      <c r="AA143" s="18">
        <v>21784792</v>
      </c>
      <c r="AB143" s="18">
        <v>228999496</v>
      </c>
      <c r="AC143" s="18">
        <v>20427768</v>
      </c>
      <c r="AD143" s="18">
        <v>875237000</v>
      </c>
      <c r="AE143" s="18">
        <v>1790880</v>
      </c>
      <c r="AF143" s="18">
        <v>100184480</v>
      </c>
      <c r="AG143" s="18">
        <v>8595556</v>
      </c>
      <c r="AH143" s="18">
        <v>5425730</v>
      </c>
      <c r="AI143" s="18">
        <v>543404</v>
      </c>
      <c r="AJ143" s="18">
        <v>570155618</v>
      </c>
      <c r="AK143" s="18">
        <v>642949886</v>
      </c>
      <c r="AL143" s="18">
        <v>413602659</v>
      </c>
      <c r="AM143" s="18">
        <v>10033409</v>
      </c>
      <c r="AN143" s="18">
        <v>2009440</v>
      </c>
      <c r="AO143" s="18">
        <v>3985295</v>
      </c>
      <c r="AP143" s="18">
        <v>361156000</v>
      </c>
      <c r="AQ143" s="18">
        <v>508666692</v>
      </c>
      <c r="AR143" s="18">
        <v>132523308</v>
      </c>
      <c r="AS143" s="18">
        <v>5036177673</v>
      </c>
      <c r="AT143" s="18">
        <v>98138543</v>
      </c>
      <c r="AU143" s="18">
        <v>307653937</v>
      </c>
      <c r="AV143" s="18">
        <v>584481831</v>
      </c>
      <c r="AW143" s="18">
        <v>6533380</v>
      </c>
      <c r="AX143" s="18">
        <v>4075044884</v>
      </c>
      <c r="AY143" s="18">
        <v>712183987</v>
      </c>
      <c r="AZ143" s="18">
        <v>1090378759</v>
      </c>
      <c r="BA143" s="18">
        <v>430538573</v>
      </c>
      <c r="BB143" s="18">
        <v>679563414</v>
      </c>
      <c r="BC143" s="18">
        <v>333367375</v>
      </c>
      <c r="BD143" s="18">
        <v>22189206</v>
      </c>
      <c r="BE143" s="18">
        <v>171311263</v>
      </c>
      <c r="BF143" s="18">
        <v>65772242</v>
      </c>
      <c r="BG143" s="18">
        <v>290917195</v>
      </c>
      <c r="BH143" s="18">
        <v>359144033</v>
      </c>
      <c r="BI143" s="18">
        <v>1269179293</v>
      </c>
      <c r="BJ143" s="18">
        <v>17583230</v>
      </c>
      <c r="BK143" s="18">
        <v>8120416</v>
      </c>
      <c r="BL143" s="18">
        <v>2420764</v>
      </c>
      <c r="BM143" s="18">
        <v>1291744</v>
      </c>
      <c r="BN143" s="18">
        <v>0</v>
      </c>
      <c r="BO143" s="18">
        <v>11729090</v>
      </c>
      <c r="BP143" s="18">
        <v>14359764</v>
      </c>
      <c r="BQ143" s="18">
        <v>4157509</v>
      </c>
      <c r="BR143" s="57">
        <f t="shared" ref="BR143:BR144" si="5">SUM(D143:BQ143)</f>
        <v>23552265406</v>
      </c>
    </row>
    <row r="144" spans="1:70" x14ac:dyDescent="0.25">
      <c r="A144" s="10"/>
      <c r="B144" s="11">
        <v>341.1</v>
      </c>
      <c r="C144" s="12" t="s">
        <v>101</v>
      </c>
      <c r="D144" s="13">
        <v>2665872</v>
      </c>
      <c r="E144" s="13">
        <v>178279</v>
      </c>
      <c r="F144" s="13">
        <v>0</v>
      </c>
      <c r="G144" s="13">
        <v>130338</v>
      </c>
      <c r="H144" s="13">
        <v>4843251</v>
      </c>
      <c r="I144" s="13">
        <v>14730382</v>
      </c>
      <c r="J144" s="13">
        <v>53886</v>
      </c>
      <c r="K144" s="13">
        <v>1903021</v>
      </c>
      <c r="L144" s="13">
        <v>1037356</v>
      </c>
      <c r="M144" s="13">
        <v>1866194</v>
      </c>
      <c r="N144" s="13">
        <v>9927019</v>
      </c>
      <c r="O144" s="13">
        <v>267320</v>
      </c>
      <c r="P144" s="13">
        <v>4820418</v>
      </c>
      <c r="Q144" s="13">
        <v>0</v>
      </c>
      <c r="R144" s="13">
        <v>3736199</v>
      </c>
      <c r="S144" s="13">
        <v>1675124</v>
      </c>
      <c r="T144" s="13">
        <v>109022</v>
      </c>
      <c r="U144" s="13">
        <v>131842</v>
      </c>
      <c r="V144" s="13">
        <v>141984</v>
      </c>
      <c r="W144" s="13">
        <v>0</v>
      </c>
      <c r="X144" s="13">
        <v>139024</v>
      </c>
      <c r="Y144" s="13">
        <v>78015</v>
      </c>
      <c r="Z144" s="13">
        <v>30039</v>
      </c>
      <c r="AA144" s="13">
        <v>220966</v>
      </c>
      <c r="AB144" s="13">
        <v>2697392</v>
      </c>
      <c r="AC144" s="13">
        <v>1286559</v>
      </c>
      <c r="AD144" s="13">
        <v>8341000</v>
      </c>
      <c r="AE144" s="13">
        <v>0</v>
      </c>
      <c r="AF144" s="13">
        <v>2462863</v>
      </c>
      <c r="AG144" s="13">
        <v>218676</v>
      </c>
      <c r="AH144" s="13">
        <v>68230</v>
      </c>
      <c r="AI144" s="13">
        <v>33301</v>
      </c>
      <c r="AJ144" s="13">
        <v>2790041</v>
      </c>
      <c r="AK144" s="13">
        <v>6915077</v>
      </c>
      <c r="AL144" s="13">
        <v>4099762</v>
      </c>
      <c r="AM144" s="13">
        <v>405740</v>
      </c>
      <c r="AN144" s="13">
        <v>0</v>
      </c>
      <c r="AO144" s="13">
        <v>98026</v>
      </c>
      <c r="AP144" s="13">
        <v>1318000</v>
      </c>
      <c r="AQ144" s="13">
        <v>3633033</v>
      </c>
      <c r="AR144" s="13">
        <v>1083060</v>
      </c>
      <c r="AS144" s="13">
        <v>13745506</v>
      </c>
      <c r="AT144" s="13">
        <v>1041554</v>
      </c>
      <c r="AU144" s="13">
        <v>762532</v>
      </c>
      <c r="AV144" s="13">
        <v>0</v>
      </c>
      <c r="AW144" s="13">
        <v>208514</v>
      </c>
      <c r="AX144" s="13">
        <v>10207739</v>
      </c>
      <c r="AY144" s="13">
        <v>4696178</v>
      </c>
      <c r="AZ144" s="13">
        <v>14402292</v>
      </c>
      <c r="BA144" s="13">
        <v>0</v>
      </c>
      <c r="BB144" s="13">
        <v>8015774</v>
      </c>
      <c r="BC144" s="13">
        <v>102945966</v>
      </c>
      <c r="BD144" s="13">
        <v>625824</v>
      </c>
      <c r="BE144" s="13">
        <v>3438075</v>
      </c>
      <c r="BF144" s="13">
        <v>3712089</v>
      </c>
      <c r="BG144" s="13">
        <v>0</v>
      </c>
      <c r="BH144" s="13">
        <v>4703293</v>
      </c>
      <c r="BI144" s="13">
        <v>5274599</v>
      </c>
      <c r="BJ144" s="13">
        <v>531923</v>
      </c>
      <c r="BK144" s="13">
        <v>958</v>
      </c>
      <c r="BL144" s="13">
        <v>98754</v>
      </c>
      <c r="BM144" s="13">
        <v>31426</v>
      </c>
      <c r="BN144" s="13">
        <v>0</v>
      </c>
      <c r="BO144" s="13">
        <v>525709</v>
      </c>
      <c r="BP144" s="13">
        <v>477664</v>
      </c>
      <c r="BQ144" s="13">
        <v>0</v>
      </c>
      <c r="BR144" s="56">
        <f t="shared" si="5"/>
        <v>259582680</v>
      </c>
    </row>
    <row r="145" spans="1:70" x14ac:dyDescent="0.25">
      <c r="A145" s="10"/>
      <c r="B145" s="11">
        <v>341.15</v>
      </c>
      <c r="C145" s="12" t="s">
        <v>102</v>
      </c>
      <c r="D145" s="13">
        <v>0</v>
      </c>
      <c r="E145" s="13">
        <v>68814</v>
      </c>
      <c r="F145" s="13">
        <v>0</v>
      </c>
      <c r="G145" s="13">
        <v>52585</v>
      </c>
      <c r="H145" s="13">
        <v>3828183</v>
      </c>
      <c r="I145" s="13">
        <v>406082280</v>
      </c>
      <c r="J145" s="13">
        <v>23139</v>
      </c>
      <c r="K145" s="13">
        <v>1113138</v>
      </c>
      <c r="L145" s="13">
        <v>606689</v>
      </c>
      <c r="M145" s="13">
        <v>569740</v>
      </c>
      <c r="N145" s="13">
        <v>0</v>
      </c>
      <c r="O145" s="13">
        <v>39801</v>
      </c>
      <c r="P145" s="13">
        <v>0</v>
      </c>
      <c r="Q145" s="13">
        <v>33309</v>
      </c>
      <c r="R145" s="13">
        <v>0</v>
      </c>
      <c r="S145" s="13">
        <v>0</v>
      </c>
      <c r="T145" s="13">
        <v>48406</v>
      </c>
      <c r="U145" s="13">
        <v>0</v>
      </c>
      <c r="V145" s="13">
        <v>0</v>
      </c>
      <c r="W145" s="13">
        <v>27900</v>
      </c>
      <c r="X145" s="13">
        <v>78008</v>
      </c>
      <c r="Y145" s="13">
        <v>0</v>
      </c>
      <c r="Z145" s="13">
        <v>0</v>
      </c>
      <c r="AA145" s="13">
        <v>107443</v>
      </c>
      <c r="AB145" s="13">
        <v>0</v>
      </c>
      <c r="AC145" s="13">
        <v>0</v>
      </c>
      <c r="AD145" s="13">
        <v>4846000</v>
      </c>
      <c r="AE145" s="13">
        <v>0</v>
      </c>
      <c r="AF145" s="13">
        <v>0</v>
      </c>
      <c r="AG145" s="13">
        <v>88032</v>
      </c>
      <c r="AH145" s="13">
        <v>0</v>
      </c>
      <c r="AI145" s="13">
        <v>14274</v>
      </c>
      <c r="AJ145" s="13">
        <v>1083340</v>
      </c>
      <c r="AK145" s="13">
        <v>2645836</v>
      </c>
      <c r="AL145" s="13">
        <v>714584</v>
      </c>
      <c r="AM145" s="13">
        <v>0</v>
      </c>
      <c r="AN145" s="13">
        <v>0</v>
      </c>
      <c r="AO145" s="13">
        <v>0</v>
      </c>
      <c r="AP145" s="13">
        <v>0</v>
      </c>
      <c r="AQ145" s="13">
        <v>0</v>
      </c>
      <c r="AR145" s="13">
        <v>637029</v>
      </c>
      <c r="AS145" s="13">
        <v>0</v>
      </c>
      <c r="AT145" s="13">
        <v>0</v>
      </c>
      <c r="AU145" s="13">
        <v>434057</v>
      </c>
      <c r="AV145" s="13">
        <v>0</v>
      </c>
      <c r="AW145" s="13">
        <v>137686</v>
      </c>
      <c r="AX145" s="13">
        <v>8453327</v>
      </c>
      <c r="AY145" s="13">
        <v>0</v>
      </c>
      <c r="AZ145" s="13">
        <v>0</v>
      </c>
      <c r="BA145" s="13">
        <v>1685759</v>
      </c>
      <c r="BB145" s="13">
        <v>790723</v>
      </c>
      <c r="BC145" s="13">
        <v>2504750</v>
      </c>
      <c r="BD145" s="13">
        <v>46136</v>
      </c>
      <c r="BE145" s="13">
        <v>1529726</v>
      </c>
      <c r="BF145" s="13">
        <v>0</v>
      </c>
      <c r="BG145" s="13">
        <v>856731</v>
      </c>
      <c r="BH145" s="13">
        <v>2014551</v>
      </c>
      <c r="BI145" s="13">
        <v>0</v>
      </c>
      <c r="BJ145" s="13">
        <v>381037</v>
      </c>
      <c r="BK145" s="13">
        <v>85916</v>
      </c>
      <c r="BL145" s="13">
        <v>0</v>
      </c>
      <c r="BM145" s="13">
        <v>0</v>
      </c>
      <c r="BN145" s="13">
        <v>0</v>
      </c>
      <c r="BO145" s="13">
        <v>0</v>
      </c>
      <c r="BP145" s="13">
        <v>0</v>
      </c>
      <c r="BQ145" s="13">
        <v>102913</v>
      </c>
      <c r="BR145" s="56">
        <f t="shared" ref="BR145:BR207" si="6">SUM(D145:BQ145)</f>
        <v>441731842</v>
      </c>
    </row>
    <row r="146" spans="1:70" x14ac:dyDescent="0.25">
      <c r="A146" s="10"/>
      <c r="B146" s="11">
        <v>341.16</v>
      </c>
      <c r="C146" s="12" t="s">
        <v>103</v>
      </c>
      <c r="D146" s="13">
        <v>0</v>
      </c>
      <c r="E146" s="13">
        <v>0</v>
      </c>
      <c r="F146" s="13">
        <v>0</v>
      </c>
      <c r="G146" s="13">
        <v>0</v>
      </c>
      <c r="H146" s="13">
        <v>0</v>
      </c>
      <c r="I146" s="13">
        <v>4524248</v>
      </c>
      <c r="J146" s="13">
        <v>0</v>
      </c>
      <c r="K146" s="13">
        <v>872200</v>
      </c>
      <c r="L146" s="13">
        <v>475128</v>
      </c>
      <c r="M146" s="13">
        <v>599742</v>
      </c>
      <c r="N146" s="13">
        <v>0</v>
      </c>
      <c r="O146" s="13">
        <v>0</v>
      </c>
      <c r="P146" s="13">
        <v>0</v>
      </c>
      <c r="Q146" s="13">
        <v>0</v>
      </c>
      <c r="R146" s="13">
        <v>0</v>
      </c>
      <c r="S146" s="13">
        <v>0</v>
      </c>
      <c r="T146" s="13">
        <v>50954</v>
      </c>
      <c r="U146" s="13">
        <v>61100</v>
      </c>
      <c r="V146" s="13">
        <v>34584</v>
      </c>
      <c r="W146" s="13">
        <v>0</v>
      </c>
      <c r="X146" s="13">
        <v>61716</v>
      </c>
      <c r="Y146" s="13">
        <v>0</v>
      </c>
      <c r="Z146" s="13">
        <v>0</v>
      </c>
      <c r="AA146" s="13">
        <v>0</v>
      </c>
      <c r="AB146" s="13">
        <v>0</v>
      </c>
      <c r="AC146" s="13">
        <v>0</v>
      </c>
      <c r="AD146" s="13">
        <v>3728000</v>
      </c>
      <c r="AE146" s="13">
        <v>0</v>
      </c>
      <c r="AF146" s="13">
        <v>0</v>
      </c>
      <c r="AG146" s="13">
        <v>0</v>
      </c>
      <c r="AH146" s="13">
        <v>0</v>
      </c>
      <c r="AI146" s="13">
        <v>0</v>
      </c>
      <c r="AJ146" s="13">
        <v>1130534</v>
      </c>
      <c r="AK146" s="13">
        <v>2785068</v>
      </c>
      <c r="AL146" s="13">
        <v>567788</v>
      </c>
      <c r="AM146" s="13">
        <v>93376</v>
      </c>
      <c r="AN146" s="13">
        <v>0</v>
      </c>
      <c r="AO146" s="13">
        <v>28041</v>
      </c>
      <c r="AP146" s="13">
        <v>0</v>
      </c>
      <c r="AQ146" s="13">
        <v>1064272</v>
      </c>
      <c r="AR146" s="13">
        <v>504519</v>
      </c>
      <c r="AS146" s="13">
        <v>5008563</v>
      </c>
      <c r="AT146" s="13">
        <v>355714</v>
      </c>
      <c r="AU146" s="13">
        <v>346026</v>
      </c>
      <c r="AV146" s="13">
        <v>715282</v>
      </c>
      <c r="AW146" s="13">
        <v>0</v>
      </c>
      <c r="AX146" s="13">
        <v>4178760</v>
      </c>
      <c r="AY146" s="13">
        <v>0</v>
      </c>
      <c r="AZ146" s="13">
        <v>3991228</v>
      </c>
      <c r="BA146" s="13">
        <v>1774450</v>
      </c>
      <c r="BB146" s="13">
        <v>2532112</v>
      </c>
      <c r="BC146" s="13">
        <v>0</v>
      </c>
      <c r="BD146" s="13">
        <v>0</v>
      </c>
      <c r="BE146" s="13">
        <v>1222974</v>
      </c>
      <c r="BF146" s="13">
        <v>1093802</v>
      </c>
      <c r="BG146" s="13">
        <v>682232</v>
      </c>
      <c r="BH146" s="13">
        <v>1581632</v>
      </c>
      <c r="BI146" s="13">
        <v>0</v>
      </c>
      <c r="BJ146" s="13">
        <v>0</v>
      </c>
      <c r="BK146" s="13">
        <v>0</v>
      </c>
      <c r="BL146" s="13">
        <v>0</v>
      </c>
      <c r="BM146" s="13">
        <v>0</v>
      </c>
      <c r="BN146" s="13">
        <v>0</v>
      </c>
      <c r="BO146" s="13">
        <v>0</v>
      </c>
      <c r="BP146" s="13">
        <v>0</v>
      </c>
      <c r="BQ146" s="13">
        <v>0</v>
      </c>
      <c r="BR146" s="56">
        <f t="shared" si="6"/>
        <v>40064045</v>
      </c>
    </row>
    <row r="147" spans="1:70" x14ac:dyDescent="0.25">
      <c r="A147" s="10"/>
      <c r="B147" s="11">
        <v>341.2</v>
      </c>
      <c r="C147" s="12" t="s">
        <v>104</v>
      </c>
      <c r="D147" s="13">
        <v>27961974</v>
      </c>
      <c r="E147" s="13">
        <v>46321</v>
      </c>
      <c r="F147" s="13">
        <v>18401334</v>
      </c>
      <c r="G147" s="13">
        <v>0</v>
      </c>
      <c r="H147" s="13">
        <v>69174578</v>
      </c>
      <c r="I147" s="13">
        <v>152019005</v>
      </c>
      <c r="J147" s="13">
        <v>0</v>
      </c>
      <c r="K147" s="13">
        <v>43542436</v>
      </c>
      <c r="L147" s="13">
        <v>13368846</v>
      </c>
      <c r="M147" s="13">
        <v>0</v>
      </c>
      <c r="N147" s="13">
        <v>114242814</v>
      </c>
      <c r="O147" s="13">
        <v>0</v>
      </c>
      <c r="P147" s="13">
        <v>66783</v>
      </c>
      <c r="Q147" s="13">
        <v>0</v>
      </c>
      <c r="R147" s="13">
        <v>37875449</v>
      </c>
      <c r="S147" s="13">
        <v>10506812</v>
      </c>
      <c r="T147" s="13">
        <v>0</v>
      </c>
      <c r="U147" s="13">
        <v>0</v>
      </c>
      <c r="V147" s="13">
        <v>0</v>
      </c>
      <c r="W147" s="13">
        <v>0</v>
      </c>
      <c r="X147" s="13">
        <v>0</v>
      </c>
      <c r="Y147" s="13">
        <v>0</v>
      </c>
      <c r="Z147" s="13">
        <v>66865</v>
      </c>
      <c r="AA147" s="13">
        <v>83740</v>
      </c>
      <c r="AB147" s="13">
        <v>35248375</v>
      </c>
      <c r="AC147" s="13">
        <v>0</v>
      </c>
      <c r="AD147" s="13">
        <v>191381000</v>
      </c>
      <c r="AE147" s="13">
        <v>0</v>
      </c>
      <c r="AF147" s="13">
        <v>36429690</v>
      </c>
      <c r="AG147" s="13">
        <v>0</v>
      </c>
      <c r="AH147" s="13">
        <v>0</v>
      </c>
      <c r="AI147" s="13">
        <v>0</v>
      </c>
      <c r="AJ147" s="13">
        <v>31785096</v>
      </c>
      <c r="AK147" s="13">
        <v>160370006</v>
      </c>
      <c r="AL147" s="13">
        <v>6959713</v>
      </c>
      <c r="AM147" s="13">
        <v>0</v>
      </c>
      <c r="AN147" s="13">
        <v>0</v>
      </c>
      <c r="AO147" s="13">
        <v>23244</v>
      </c>
      <c r="AP147" s="13">
        <v>88740000</v>
      </c>
      <c r="AQ147" s="13">
        <v>41233061</v>
      </c>
      <c r="AR147" s="13">
        <v>39699285</v>
      </c>
      <c r="AS147" s="13">
        <v>3200634</v>
      </c>
      <c r="AT147" s="13">
        <v>28222401</v>
      </c>
      <c r="AU147" s="13">
        <v>0</v>
      </c>
      <c r="AV147" s="13">
        <v>8384329</v>
      </c>
      <c r="AW147" s="13">
        <v>5548</v>
      </c>
      <c r="AX147" s="13">
        <v>237017554</v>
      </c>
      <c r="AY147" s="13">
        <v>37053412</v>
      </c>
      <c r="AZ147" s="13">
        <v>158156505</v>
      </c>
      <c r="BA147" s="13">
        <v>91340671</v>
      </c>
      <c r="BB147" s="13">
        <v>185400802</v>
      </c>
      <c r="BC147" s="13">
        <v>0</v>
      </c>
      <c r="BD147" s="13">
        <v>8620043</v>
      </c>
      <c r="BE147" s="13">
        <v>30852853</v>
      </c>
      <c r="BF147" s="13">
        <v>17211772</v>
      </c>
      <c r="BG147" s="13">
        <v>1512970</v>
      </c>
      <c r="BH147" s="13">
        <v>132284742</v>
      </c>
      <c r="BI147" s="13">
        <v>53979190</v>
      </c>
      <c r="BJ147" s="13">
        <v>9019667</v>
      </c>
      <c r="BK147" s="13">
        <v>0</v>
      </c>
      <c r="BL147" s="13">
        <v>0</v>
      </c>
      <c r="BM147" s="13">
        <v>0</v>
      </c>
      <c r="BN147" s="13">
        <v>0</v>
      </c>
      <c r="BO147" s="13">
        <v>172766</v>
      </c>
      <c r="BP147" s="13">
        <v>1564560</v>
      </c>
      <c r="BQ147" s="13">
        <v>0</v>
      </c>
      <c r="BR147" s="56">
        <f t="shared" si="6"/>
        <v>2123226846</v>
      </c>
    </row>
    <row r="148" spans="1:70" x14ac:dyDescent="0.25">
      <c r="A148" s="10"/>
      <c r="B148" s="11">
        <v>341.3</v>
      </c>
      <c r="C148" s="12" t="s">
        <v>105</v>
      </c>
      <c r="D148" s="13">
        <v>50</v>
      </c>
      <c r="E148" s="13">
        <v>62875</v>
      </c>
      <c r="F148" s="13">
        <v>48421</v>
      </c>
      <c r="G148" s="13">
        <v>0</v>
      </c>
      <c r="H148" s="13">
        <v>0</v>
      </c>
      <c r="I148" s="13">
        <v>2291059</v>
      </c>
      <c r="J148" s="13">
        <v>0</v>
      </c>
      <c r="K148" s="13">
        <v>0</v>
      </c>
      <c r="L148" s="13">
        <v>100955</v>
      </c>
      <c r="M148" s="13">
        <v>0</v>
      </c>
      <c r="N148" s="13">
        <v>1138222</v>
      </c>
      <c r="O148" s="13">
        <v>0</v>
      </c>
      <c r="P148" s="13">
        <v>0</v>
      </c>
      <c r="Q148" s="13">
        <v>75350</v>
      </c>
      <c r="R148" s="13">
        <v>0</v>
      </c>
      <c r="S148" s="13">
        <v>0</v>
      </c>
      <c r="T148" s="13">
        <v>0</v>
      </c>
      <c r="U148" s="13">
        <v>1010</v>
      </c>
      <c r="V148" s="13">
        <v>0</v>
      </c>
      <c r="W148" s="13">
        <v>0</v>
      </c>
      <c r="X148" s="13">
        <v>110628</v>
      </c>
      <c r="Y148" s="13">
        <v>0</v>
      </c>
      <c r="Z148" s="13">
        <v>0</v>
      </c>
      <c r="AA148" s="13">
        <v>0</v>
      </c>
      <c r="AB148" s="13">
        <v>5592191</v>
      </c>
      <c r="AC148" s="13">
        <v>0</v>
      </c>
      <c r="AD148" s="13">
        <v>1766000</v>
      </c>
      <c r="AE148" s="13">
        <v>0</v>
      </c>
      <c r="AF148" s="13">
        <v>1669</v>
      </c>
      <c r="AG148" s="13">
        <v>0</v>
      </c>
      <c r="AH148" s="13">
        <v>0</v>
      </c>
      <c r="AI148" s="13">
        <v>0</v>
      </c>
      <c r="AJ148" s="13">
        <v>418</v>
      </c>
      <c r="AK148" s="13">
        <v>112042</v>
      </c>
      <c r="AL148" s="13">
        <v>16044</v>
      </c>
      <c r="AM148" s="13">
        <v>817837</v>
      </c>
      <c r="AN148" s="13">
        <v>0</v>
      </c>
      <c r="AO148" s="13">
        <v>4641</v>
      </c>
      <c r="AP148" s="13">
        <v>0</v>
      </c>
      <c r="AQ148" s="13">
        <v>0</v>
      </c>
      <c r="AR148" s="13">
        <v>0</v>
      </c>
      <c r="AS148" s="13">
        <v>63245356</v>
      </c>
      <c r="AT148" s="13">
        <v>52026</v>
      </c>
      <c r="AU148" s="13">
        <v>529</v>
      </c>
      <c r="AV148" s="13">
        <v>0</v>
      </c>
      <c r="AW148" s="13">
        <v>0</v>
      </c>
      <c r="AX148" s="13">
        <v>0</v>
      </c>
      <c r="AY148" s="13">
        <v>0</v>
      </c>
      <c r="AZ148" s="13">
        <v>353237</v>
      </c>
      <c r="BA148" s="13">
        <v>930748</v>
      </c>
      <c r="BB148" s="13">
        <v>0</v>
      </c>
      <c r="BC148" s="13">
        <v>0</v>
      </c>
      <c r="BD148" s="13">
        <v>0</v>
      </c>
      <c r="BE148" s="13">
        <v>0</v>
      </c>
      <c r="BF148" s="13">
        <v>0</v>
      </c>
      <c r="BG148" s="13">
        <v>100224</v>
      </c>
      <c r="BH148" s="13">
        <v>29445</v>
      </c>
      <c r="BI148" s="13">
        <v>1284511</v>
      </c>
      <c r="BJ148" s="13">
        <v>0</v>
      </c>
      <c r="BK148" s="13">
        <v>158566</v>
      </c>
      <c r="BL148" s="13">
        <v>0</v>
      </c>
      <c r="BM148" s="13">
        <v>2498</v>
      </c>
      <c r="BN148" s="13">
        <v>0</v>
      </c>
      <c r="BO148" s="13">
        <v>1350</v>
      </c>
      <c r="BP148" s="13">
        <v>1664658</v>
      </c>
      <c r="BQ148" s="13">
        <v>0</v>
      </c>
      <c r="BR148" s="56">
        <f t="shared" si="6"/>
        <v>79962560</v>
      </c>
    </row>
    <row r="149" spans="1:70" x14ac:dyDescent="0.25">
      <c r="A149" s="10"/>
      <c r="B149" s="11">
        <v>341.51</v>
      </c>
      <c r="C149" s="12" t="s">
        <v>106</v>
      </c>
      <c r="D149" s="13">
        <v>472322530</v>
      </c>
      <c r="E149" s="13">
        <v>0</v>
      </c>
      <c r="F149" s="13">
        <v>0</v>
      </c>
      <c r="G149" s="13">
        <v>787441</v>
      </c>
      <c r="H149" s="13">
        <v>0</v>
      </c>
      <c r="I149" s="13">
        <v>22113330</v>
      </c>
      <c r="J149" s="13">
        <v>131746</v>
      </c>
      <c r="K149" s="13">
        <v>0</v>
      </c>
      <c r="L149" s="13">
        <v>89674</v>
      </c>
      <c r="M149" s="13">
        <v>39073</v>
      </c>
      <c r="N149" s="13">
        <v>0</v>
      </c>
      <c r="O149" s="13">
        <v>0</v>
      </c>
      <c r="P149" s="13">
        <v>0</v>
      </c>
      <c r="Q149" s="13">
        <v>287630</v>
      </c>
      <c r="R149" s="13">
        <v>0</v>
      </c>
      <c r="S149" s="13">
        <v>0</v>
      </c>
      <c r="T149" s="13">
        <v>107300</v>
      </c>
      <c r="U149" s="13">
        <v>908144</v>
      </c>
      <c r="V149" s="13">
        <v>244554</v>
      </c>
      <c r="W149" s="13">
        <v>110306</v>
      </c>
      <c r="X149" s="13">
        <v>331405</v>
      </c>
      <c r="Y149" s="13">
        <v>0</v>
      </c>
      <c r="Z149" s="13">
        <v>0</v>
      </c>
      <c r="AA149" s="13">
        <v>0</v>
      </c>
      <c r="AB149" s="13">
        <v>0</v>
      </c>
      <c r="AC149" s="13">
        <v>1717395</v>
      </c>
      <c r="AD149" s="13">
        <v>0</v>
      </c>
      <c r="AE149" s="13">
        <v>0</v>
      </c>
      <c r="AF149" s="13">
        <v>0</v>
      </c>
      <c r="AG149" s="13">
        <v>0</v>
      </c>
      <c r="AH149" s="13">
        <v>901524</v>
      </c>
      <c r="AI149" s="13">
        <v>94563</v>
      </c>
      <c r="AJ149" s="13">
        <v>0</v>
      </c>
      <c r="AK149" s="13">
        <v>0</v>
      </c>
      <c r="AL149" s="13">
        <v>353365239</v>
      </c>
      <c r="AM149" s="13">
        <v>1626648</v>
      </c>
      <c r="AN149" s="13">
        <v>3643</v>
      </c>
      <c r="AO149" s="13">
        <v>173749</v>
      </c>
      <c r="AP149" s="13">
        <v>0</v>
      </c>
      <c r="AQ149" s="13">
        <v>6609169</v>
      </c>
      <c r="AR149" s="13">
        <v>0</v>
      </c>
      <c r="AS149" s="13">
        <v>37999033</v>
      </c>
      <c r="AT149" s="13">
        <v>0</v>
      </c>
      <c r="AU149" s="13">
        <v>256017570</v>
      </c>
      <c r="AV149" s="13">
        <v>6681752</v>
      </c>
      <c r="AW149" s="13">
        <v>0</v>
      </c>
      <c r="AX149" s="13">
        <v>0</v>
      </c>
      <c r="AY149" s="13">
        <v>0</v>
      </c>
      <c r="AZ149" s="13">
        <v>0</v>
      </c>
      <c r="BA149" s="13">
        <v>0</v>
      </c>
      <c r="BB149" s="13">
        <v>0</v>
      </c>
      <c r="BC149" s="13">
        <v>8226165</v>
      </c>
      <c r="BD149" s="13">
        <v>0</v>
      </c>
      <c r="BE149" s="13">
        <v>0</v>
      </c>
      <c r="BF149" s="13">
        <v>5607878</v>
      </c>
      <c r="BG149" s="13">
        <v>5023390</v>
      </c>
      <c r="BH149" s="13">
        <v>8761455</v>
      </c>
      <c r="BI149" s="13">
        <v>4784986</v>
      </c>
      <c r="BJ149" s="13">
        <v>2653750</v>
      </c>
      <c r="BK149" s="13">
        <v>8350</v>
      </c>
      <c r="BL149" s="13">
        <v>0</v>
      </c>
      <c r="BM149" s="13">
        <v>3601</v>
      </c>
      <c r="BN149" s="13">
        <v>0</v>
      </c>
      <c r="BO149" s="13">
        <v>419989</v>
      </c>
      <c r="BP149" s="13">
        <v>1576563</v>
      </c>
      <c r="BQ149" s="13">
        <v>759474</v>
      </c>
      <c r="BR149" s="56">
        <f t="shared" si="6"/>
        <v>1200489019</v>
      </c>
    </row>
    <row r="150" spans="1:70" x14ac:dyDescent="0.25">
      <c r="A150" s="10"/>
      <c r="B150" s="11">
        <v>341.52</v>
      </c>
      <c r="C150" s="12" t="s">
        <v>107</v>
      </c>
      <c r="D150" s="13">
        <v>14103581</v>
      </c>
      <c r="E150" s="13">
        <v>0</v>
      </c>
      <c r="F150" s="13">
        <v>186838</v>
      </c>
      <c r="G150" s="13">
        <v>38990</v>
      </c>
      <c r="H150" s="13">
        <v>0</v>
      </c>
      <c r="I150" s="13">
        <v>1737011</v>
      </c>
      <c r="J150" s="13">
        <v>17660</v>
      </c>
      <c r="K150" s="13">
        <v>82172</v>
      </c>
      <c r="L150" s="13">
        <v>34455</v>
      </c>
      <c r="M150" s="13">
        <v>336145</v>
      </c>
      <c r="N150" s="13">
        <v>0</v>
      </c>
      <c r="O150" s="13">
        <v>78992</v>
      </c>
      <c r="P150" s="13">
        <v>45738</v>
      </c>
      <c r="Q150" s="13">
        <v>17837</v>
      </c>
      <c r="R150" s="13">
        <v>202718</v>
      </c>
      <c r="S150" s="13">
        <v>204732</v>
      </c>
      <c r="T150" s="13">
        <v>5353</v>
      </c>
      <c r="U150" s="13">
        <v>23963</v>
      </c>
      <c r="V150" s="13">
        <v>270110</v>
      </c>
      <c r="W150" s="13">
        <v>9318</v>
      </c>
      <c r="X150" s="13">
        <v>15680</v>
      </c>
      <c r="Y150" s="13">
        <v>16064</v>
      </c>
      <c r="Z150" s="13">
        <v>0</v>
      </c>
      <c r="AA150" s="13">
        <v>95809</v>
      </c>
      <c r="AB150" s="13">
        <v>83159</v>
      </c>
      <c r="AC150" s="13">
        <v>400834</v>
      </c>
      <c r="AD150" s="13">
        <v>564000</v>
      </c>
      <c r="AE150" s="13">
        <v>16415</v>
      </c>
      <c r="AF150" s="13">
        <v>1477067</v>
      </c>
      <c r="AG150" s="13">
        <v>0</v>
      </c>
      <c r="AH150" s="13">
        <v>7132</v>
      </c>
      <c r="AI150" s="13">
        <v>0</v>
      </c>
      <c r="AJ150" s="13">
        <v>150291</v>
      </c>
      <c r="AK150" s="13">
        <v>375023</v>
      </c>
      <c r="AL150" s="13">
        <v>290332</v>
      </c>
      <c r="AM150" s="13">
        <v>265782</v>
      </c>
      <c r="AN150" s="13">
        <v>0</v>
      </c>
      <c r="AO150" s="13">
        <v>20225</v>
      </c>
      <c r="AP150" s="13">
        <v>0</v>
      </c>
      <c r="AQ150" s="13">
        <v>0</v>
      </c>
      <c r="AR150" s="13">
        <v>113275</v>
      </c>
      <c r="AS150" s="13">
        <v>28598984</v>
      </c>
      <c r="AT150" s="13">
        <v>5297221</v>
      </c>
      <c r="AU150" s="13">
        <v>1272983</v>
      </c>
      <c r="AV150" s="13">
        <v>126979</v>
      </c>
      <c r="AW150" s="13">
        <v>663719</v>
      </c>
      <c r="AX150" s="13">
        <v>0</v>
      </c>
      <c r="AY150" s="13">
        <v>13910822</v>
      </c>
      <c r="AZ150" s="13">
        <v>0</v>
      </c>
      <c r="BA150" s="13">
        <v>625323</v>
      </c>
      <c r="BB150" s="13">
        <v>0</v>
      </c>
      <c r="BC150" s="13">
        <v>367147</v>
      </c>
      <c r="BD150" s="13">
        <v>0</v>
      </c>
      <c r="BE150" s="13">
        <v>105072</v>
      </c>
      <c r="BF150" s="13">
        <v>154037</v>
      </c>
      <c r="BG150" s="13">
        <v>85756</v>
      </c>
      <c r="BH150" s="13">
        <v>4334746</v>
      </c>
      <c r="BI150" s="13">
        <v>428446</v>
      </c>
      <c r="BJ150" s="13">
        <v>663725</v>
      </c>
      <c r="BK150" s="13">
        <v>474462</v>
      </c>
      <c r="BL150" s="13">
        <v>25416</v>
      </c>
      <c r="BM150" s="13">
        <v>20802</v>
      </c>
      <c r="BN150" s="13">
        <v>0</v>
      </c>
      <c r="BO150" s="13">
        <v>96828</v>
      </c>
      <c r="BP150" s="13">
        <v>0</v>
      </c>
      <c r="BQ150" s="13">
        <v>37996</v>
      </c>
      <c r="BR150" s="56">
        <f t="shared" si="6"/>
        <v>78577165</v>
      </c>
    </row>
    <row r="151" spans="1:70" x14ac:dyDescent="0.25">
      <c r="A151" s="10"/>
      <c r="B151" s="11">
        <v>341.53</v>
      </c>
      <c r="C151" s="12" t="s">
        <v>108</v>
      </c>
      <c r="D151" s="13">
        <v>97859170</v>
      </c>
      <c r="E151" s="13">
        <v>0</v>
      </c>
      <c r="F151" s="13">
        <v>849062</v>
      </c>
      <c r="G151" s="13">
        <v>0</v>
      </c>
      <c r="H151" s="13">
        <v>0</v>
      </c>
      <c r="I151" s="13">
        <v>46701</v>
      </c>
      <c r="J151" s="13">
        <v>0</v>
      </c>
      <c r="K151" s="13">
        <v>0</v>
      </c>
      <c r="L151" s="13">
        <v>0</v>
      </c>
      <c r="M151" s="13">
        <v>0</v>
      </c>
      <c r="N151" s="13">
        <v>0</v>
      </c>
      <c r="O151" s="13">
        <v>0</v>
      </c>
      <c r="P151" s="13">
        <v>0</v>
      </c>
      <c r="Q151" s="13">
        <v>0</v>
      </c>
      <c r="R151" s="13">
        <v>1086077</v>
      </c>
      <c r="S151" s="13">
        <v>0</v>
      </c>
      <c r="T151" s="13">
        <v>0</v>
      </c>
      <c r="U151" s="13">
        <v>0</v>
      </c>
      <c r="V151" s="13">
        <v>0</v>
      </c>
      <c r="W151" s="13">
        <v>61581</v>
      </c>
      <c r="X151" s="13">
        <v>0</v>
      </c>
      <c r="Y151" s="13">
        <v>0</v>
      </c>
      <c r="Z151" s="13">
        <v>0</v>
      </c>
      <c r="AA151" s="13">
        <v>0</v>
      </c>
      <c r="AB151" s="13">
        <v>0</v>
      </c>
      <c r="AC151" s="13">
        <v>1245</v>
      </c>
      <c r="AD151" s="13">
        <v>0</v>
      </c>
      <c r="AE151" s="13">
        <v>0</v>
      </c>
      <c r="AF151" s="13">
        <v>0</v>
      </c>
      <c r="AG151" s="13">
        <v>0</v>
      </c>
      <c r="AH151" s="13">
        <v>0</v>
      </c>
      <c r="AI151" s="13">
        <v>0</v>
      </c>
      <c r="AJ151" s="13">
        <v>0</v>
      </c>
      <c r="AK151" s="13">
        <v>0</v>
      </c>
      <c r="AL151" s="13">
        <v>884</v>
      </c>
      <c r="AM151" s="13">
        <v>0</v>
      </c>
      <c r="AN151" s="13">
        <v>0</v>
      </c>
      <c r="AO151" s="13">
        <v>0</v>
      </c>
      <c r="AP151" s="13">
        <v>0</v>
      </c>
      <c r="AQ151" s="13">
        <v>1077558</v>
      </c>
      <c r="AR151" s="13">
        <v>0</v>
      </c>
      <c r="AS151" s="13">
        <v>625355</v>
      </c>
      <c r="AT151" s="13">
        <v>3654115</v>
      </c>
      <c r="AU151" s="13">
        <v>37068385</v>
      </c>
      <c r="AV151" s="13">
        <v>3022518</v>
      </c>
      <c r="AW151" s="13">
        <v>0</v>
      </c>
      <c r="AX151" s="13">
        <v>0</v>
      </c>
      <c r="AY151" s="13">
        <v>0</v>
      </c>
      <c r="AZ151" s="13">
        <v>0</v>
      </c>
      <c r="BA151" s="13">
        <v>0</v>
      </c>
      <c r="BB151" s="13">
        <v>0</v>
      </c>
      <c r="BC151" s="13">
        <v>0</v>
      </c>
      <c r="BD151" s="13">
        <v>0</v>
      </c>
      <c r="BE151" s="13">
        <v>0</v>
      </c>
      <c r="BF151" s="13">
        <v>0</v>
      </c>
      <c r="BG151" s="13">
        <v>4732704</v>
      </c>
      <c r="BH151" s="13">
        <v>0</v>
      </c>
      <c r="BI151" s="13">
        <v>0</v>
      </c>
      <c r="BJ151" s="13">
        <v>1206220</v>
      </c>
      <c r="BK151" s="13">
        <v>0</v>
      </c>
      <c r="BL151" s="13">
        <v>0</v>
      </c>
      <c r="BM151" s="13">
        <v>0</v>
      </c>
      <c r="BN151" s="13">
        <v>0</v>
      </c>
      <c r="BO151" s="13">
        <v>0</v>
      </c>
      <c r="BP151" s="13">
        <v>2861975</v>
      </c>
      <c r="BQ151" s="13">
        <v>0</v>
      </c>
      <c r="BR151" s="56">
        <f t="shared" si="6"/>
        <v>154153550</v>
      </c>
    </row>
    <row r="152" spans="1:70" x14ac:dyDescent="0.25">
      <c r="A152" s="10"/>
      <c r="B152" s="11">
        <v>341.54</v>
      </c>
      <c r="C152" s="12" t="s">
        <v>109</v>
      </c>
      <c r="D152" s="13">
        <v>0</v>
      </c>
      <c r="E152" s="13">
        <v>0</v>
      </c>
      <c r="F152" s="13">
        <v>134105</v>
      </c>
      <c r="G152" s="13">
        <v>0</v>
      </c>
      <c r="H152" s="13">
        <v>0</v>
      </c>
      <c r="I152" s="13">
        <v>264670</v>
      </c>
      <c r="J152" s="13">
        <v>18180</v>
      </c>
      <c r="K152" s="13">
        <v>0</v>
      </c>
      <c r="L152" s="13">
        <v>0</v>
      </c>
      <c r="M152" s="13">
        <v>201378</v>
      </c>
      <c r="N152" s="13">
        <v>0</v>
      </c>
      <c r="O152" s="13">
        <v>115763</v>
      </c>
      <c r="P152" s="13">
        <v>258</v>
      </c>
      <c r="Q152" s="13">
        <v>0</v>
      </c>
      <c r="R152" s="13">
        <v>0</v>
      </c>
      <c r="S152" s="13">
        <v>0</v>
      </c>
      <c r="T152" s="13">
        <v>0</v>
      </c>
      <c r="U152" s="13">
        <v>0</v>
      </c>
      <c r="V152" s="13">
        <v>0</v>
      </c>
      <c r="W152" s="13">
        <v>0</v>
      </c>
      <c r="X152" s="13">
        <v>0</v>
      </c>
      <c r="Y152" s="13">
        <v>0</v>
      </c>
      <c r="Z152" s="13">
        <v>0</v>
      </c>
      <c r="AA152" s="13">
        <v>0</v>
      </c>
      <c r="AB152" s="13">
        <v>0</v>
      </c>
      <c r="AC152" s="13">
        <v>0</v>
      </c>
      <c r="AD152" s="13">
        <v>0</v>
      </c>
      <c r="AE152" s="13">
        <v>0</v>
      </c>
      <c r="AF152" s="13">
        <v>0</v>
      </c>
      <c r="AG152" s="13">
        <v>0</v>
      </c>
      <c r="AH152" s="13">
        <v>0</v>
      </c>
      <c r="AI152" s="13">
        <v>0</v>
      </c>
      <c r="AJ152" s="13">
        <v>0</v>
      </c>
      <c r="AK152" s="13">
        <v>0</v>
      </c>
      <c r="AL152" s="13">
        <v>0</v>
      </c>
      <c r="AM152" s="13">
        <v>0</v>
      </c>
      <c r="AN152" s="13">
        <v>0</v>
      </c>
      <c r="AO152" s="13">
        <v>0</v>
      </c>
      <c r="AP152" s="13">
        <v>0</v>
      </c>
      <c r="AQ152" s="13">
        <v>0</v>
      </c>
      <c r="AR152" s="13">
        <v>0</v>
      </c>
      <c r="AS152" s="13">
        <v>688598</v>
      </c>
      <c r="AT152" s="13">
        <v>0</v>
      </c>
      <c r="AU152" s="13">
        <v>0</v>
      </c>
      <c r="AV152" s="13">
        <v>0</v>
      </c>
      <c r="AW152" s="13">
        <v>0</v>
      </c>
      <c r="AX152" s="13">
        <v>0</v>
      </c>
      <c r="AY152" s="13">
        <v>0</v>
      </c>
      <c r="AZ152" s="13">
        <v>0</v>
      </c>
      <c r="BA152" s="13">
        <v>0</v>
      </c>
      <c r="BB152" s="13">
        <v>0</v>
      </c>
      <c r="BC152" s="13">
        <v>0</v>
      </c>
      <c r="BD152" s="13">
        <v>0</v>
      </c>
      <c r="BE152" s="13">
        <v>0</v>
      </c>
      <c r="BF152" s="13">
        <v>0</v>
      </c>
      <c r="BG152" s="13">
        <v>0</v>
      </c>
      <c r="BH152" s="13">
        <v>0</v>
      </c>
      <c r="BI152" s="13">
        <v>0</v>
      </c>
      <c r="BJ152" s="13">
        <v>0</v>
      </c>
      <c r="BK152" s="13">
        <v>9389</v>
      </c>
      <c r="BL152" s="13">
        <v>0</v>
      </c>
      <c r="BM152" s="13">
        <v>18425</v>
      </c>
      <c r="BN152" s="13">
        <v>0</v>
      </c>
      <c r="BO152" s="13">
        <v>228658</v>
      </c>
      <c r="BP152" s="13">
        <v>0</v>
      </c>
      <c r="BQ152" s="13">
        <v>0</v>
      </c>
      <c r="BR152" s="56">
        <f t="shared" si="6"/>
        <v>1679424</v>
      </c>
    </row>
    <row r="153" spans="1:70" x14ac:dyDescent="0.25">
      <c r="A153" s="10"/>
      <c r="B153" s="11">
        <v>341.55</v>
      </c>
      <c r="C153" s="12" t="s">
        <v>110</v>
      </c>
      <c r="D153" s="13">
        <v>0</v>
      </c>
      <c r="E153" s="13">
        <v>0</v>
      </c>
      <c r="F153" s="13">
        <v>0</v>
      </c>
      <c r="G153" s="13">
        <v>0</v>
      </c>
      <c r="H153" s="13">
        <v>0</v>
      </c>
      <c r="I153" s="13">
        <v>0</v>
      </c>
      <c r="J153" s="13">
        <v>0</v>
      </c>
      <c r="K153" s="13">
        <v>0</v>
      </c>
      <c r="L153" s="13">
        <v>0</v>
      </c>
      <c r="M153" s="13">
        <v>0</v>
      </c>
      <c r="N153" s="13">
        <v>0</v>
      </c>
      <c r="O153" s="13">
        <v>0</v>
      </c>
      <c r="P153" s="13">
        <v>0</v>
      </c>
      <c r="Q153" s="13">
        <v>167</v>
      </c>
      <c r="R153" s="13">
        <v>6382</v>
      </c>
      <c r="S153" s="13">
        <v>1085</v>
      </c>
      <c r="T153" s="13">
        <v>0</v>
      </c>
      <c r="U153" s="13">
        <v>0</v>
      </c>
      <c r="V153" s="13">
        <v>0</v>
      </c>
      <c r="W153" s="13">
        <v>397</v>
      </c>
      <c r="X153" s="13">
        <v>0</v>
      </c>
      <c r="Y153" s="13">
        <v>297</v>
      </c>
      <c r="Z153" s="13">
        <v>0</v>
      </c>
      <c r="AA153" s="13">
        <v>0</v>
      </c>
      <c r="AB153" s="13">
        <v>0</v>
      </c>
      <c r="AC153" s="13">
        <v>48</v>
      </c>
      <c r="AD153" s="13">
        <v>8000</v>
      </c>
      <c r="AE153" s="13">
        <v>0</v>
      </c>
      <c r="AF153" s="13">
        <v>1223</v>
      </c>
      <c r="AG153" s="13">
        <v>0</v>
      </c>
      <c r="AH153" s="13">
        <v>0</v>
      </c>
      <c r="AI153" s="13">
        <v>31</v>
      </c>
      <c r="AJ153" s="13">
        <v>0</v>
      </c>
      <c r="AK153" s="13">
        <v>6540</v>
      </c>
      <c r="AL153" s="13">
        <v>17334</v>
      </c>
      <c r="AM153" s="13">
        <v>0</v>
      </c>
      <c r="AN153" s="13">
        <v>0</v>
      </c>
      <c r="AO153" s="13">
        <v>0</v>
      </c>
      <c r="AP153" s="13">
        <v>0</v>
      </c>
      <c r="AQ153" s="13">
        <v>58108</v>
      </c>
      <c r="AR153" s="13">
        <v>93</v>
      </c>
      <c r="AS153" s="13">
        <v>39608</v>
      </c>
      <c r="AT153" s="13">
        <v>0</v>
      </c>
      <c r="AU153" s="13">
        <v>0</v>
      </c>
      <c r="AV153" s="13">
        <v>52039</v>
      </c>
      <c r="AW153" s="13">
        <v>0</v>
      </c>
      <c r="AX153" s="13">
        <v>0</v>
      </c>
      <c r="AY153" s="13">
        <v>0</v>
      </c>
      <c r="AZ153" s="13">
        <v>967275</v>
      </c>
      <c r="BA153" s="13">
        <v>0</v>
      </c>
      <c r="BB153" s="13">
        <v>0</v>
      </c>
      <c r="BC153" s="13">
        <v>3123</v>
      </c>
      <c r="BD153" s="13">
        <v>0</v>
      </c>
      <c r="BE153" s="13">
        <v>2400</v>
      </c>
      <c r="BF153" s="13">
        <v>0</v>
      </c>
      <c r="BG153" s="13">
        <v>0</v>
      </c>
      <c r="BH153" s="13">
        <v>0</v>
      </c>
      <c r="BI153" s="13">
        <v>0</v>
      </c>
      <c r="BJ153" s="13">
        <v>1750</v>
      </c>
      <c r="BK153" s="13">
        <v>0</v>
      </c>
      <c r="BL153" s="13">
        <v>0</v>
      </c>
      <c r="BM153" s="13">
        <v>0</v>
      </c>
      <c r="BN153" s="13">
        <v>0</v>
      </c>
      <c r="BO153" s="13">
        <v>0</v>
      </c>
      <c r="BP153" s="13">
        <v>0</v>
      </c>
      <c r="BQ153" s="13">
        <v>601</v>
      </c>
      <c r="BR153" s="56">
        <f t="shared" si="6"/>
        <v>1166501</v>
      </c>
    </row>
    <row r="154" spans="1:70" x14ac:dyDescent="0.25">
      <c r="A154" s="10"/>
      <c r="B154" s="11">
        <v>341.56</v>
      </c>
      <c r="C154" s="12" t="s">
        <v>111</v>
      </c>
      <c r="D154" s="13">
        <v>1288758</v>
      </c>
      <c r="E154" s="13">
        <v>0</v>
      </c>
      <c r="F154" s="13">
        <v>0</v>
      </c>
      <c r="G154" s="13">
        <v>12776</v>
      </c>
      <c r="H154" s="13">
        <v>0</v>
      </c>
      <c r="I154" s="13">
        <v>0</v>
      </c>
      <c r="J154" s="13">
        <v>0</v>
      </c>
      <c r="K154" s="13">
        <v>0</v>
      </c>
      <c r="L154" s="13">
        <v>3854</v>
      </c>
      <c r="M154" s="13">
        <v>0</v>
      </c>
      <c r="N154" s="13">
        <v>0</v>
      </c>
      <c r="O154" s="13">
        <v>0</v>
      </c>
      <c r="P154" s="13">
        <v>1261439</v>
      </c>
      <c r="Q154" s="13">
        <v>0</v>
      </c>
      <c r="R154" s="13">
        <v>0</v>
      </c>
      <c r="S154" s="13">
        <v>1602</v>
      </c>
      <c r="T154" s="13">
        <v>0</v>
      </c>
      <c r="U154" s="13">
        <v>0</v>
      </c>
      <c r="V154" s="13">
        <v>2801</v>
      </c>
      <c r="W154" s="13">
        <v>0</v>
      </c>
      <c r="X154" s="13">
        <v>24</v>
      </c>
      <c r="Y154" s="13">
        <v>18509</v>
      </c>
      <c r="Z154" s="13">
        <v>0</v>
      </c>
      <c r="AA154" s="13">
        <v>0</v>
      </c>
      <c r="AB154" s="13">
        <v>0</v>
      </c>
      <c r="AC154" s="13">
        <v>55088</v>
      </c>
      <c r="AD154" s="13">
        <v>0</v>
      </c>
      <c r="AE154" s="13">
        <v>0</v>
      </c>
      <c r="AF154" s="13">
        <v>0</v>
      </c>
      <c r="AG154" s="13">
        <v>0</v>
      </c>
      <c r="AH154" s="13">
        <v>0</v>
      </c>
      <c r="AI154" s="13">
        <v>0</v>
      </c>
      <c r="AJ154" s="13">
        <v>0</v>
      </c>
      <c r="AK154" s="13">
        <v>1835819</v>
      </c>
      <c r="AL154" s="13">
        <v>0</v>
      </c>
      <c r="AM154" s="13">
        <v>0</v>
      </c>
      <c r="AN154" s="13">
        <v>0</v>
      </c>
      <c r="AO154" s="13">
        <v>23350</v>
      </c>
      <c r="AP154" s="13">
        <v>24000</v>
      </c>
      <c r="AQ154" s="13">
        <v>1144961</v>
      </c>
      <c r="AR154" s="13">
        <v>0</v>
      </c>
      <c r="AS154" s="13">
        <v>3887974</v>
      </c>
      <c r="AT154" s="13">
        <v>3497688</v>
      </c>
      <c r="AU154" s="13">
        <v>0</v>
      </c>
      <c r="AV154" s="13">
        <v>302021</v>
      </c>
      <c r="AW154" s="13">
        <v>0</v>
      </c>
      <c r="AX154" s="13">
        <v>0</v>
      </c>
      <c r="AY154" s="13">
        <v>0</v>
      </c>
      <c r="AZ154" s="13">
        <v>0</v>
      </c>
      <c r="BA154" s="13">
        <v>0</v>
      </c>
      <c r="BB154" s="13">
        <v>0</v>
      </c>
      <c r="BC154" s="13">
        <v>0</v>
      </c>
      <c r="BD154" s="13">
        <v>0</v>
      </c>
      <c r="BE154" s="13">
        <v>0</v>
      </c>
      <c r="BF154" s="13">
        <v>0</v>
      </c>
      <c r="BG154" s="13">
        <v>20354</v>
      </c>
      <c r="BH154" s="13">
        <v>1076776</v>
      </c>
      <c r="BI154" s="13">
        <v>92758</v>
      </c>
      <c r="BJ154" s="13">
        <v>1125</v>
      </c>
      <c r="BK154" s="13">
        <v>22425</v>
      </c>
      <c r="BL154" s="13">
        <v>17913</v>
      </c>
      <c r="BM154" s="13">
        <v>0</v>
      </c>
      <c r="BN154" s="13">
        <v>0</v>
      </c>
      <c r="BO154" s="13">
        <v>0</v>
      </c>
      <c r="BP154" s="13">
        <v>0</v>
      </c>
      <c r="BQ154" s="13">
        <v>0</v>
      </c>
      <c r="BR154" s="56">
        <f t="shared" si="6"/>
        <v>14592015</v>
      </c>
    </row>
    <row r="155" spans="1:70" x14ac:dyDescent="0.25">
      <c r="A155" s="10"/>
      <c r="B155" s="11">
        <v>341.8</v>
      </c>
      <c r="C155" s="12" t="s">
        <v>112</v>
      </c>
      <c r="D155" s="13">
        <v>0</v>
      </c>
      <c r="E155" s="13">
        <v>718031</v>
      </c>
      <c r="F155" s="13">
        <v>0</v>
      </c>
      <c r="G155" s="13">
        <v>0</v>
      </c>
      <c r="H155" s="13">
        <v>7500348</v>
      </c>
      <c r="I155" s="13">
        <v>0</v>
      </c>
      <c r="J155" s="13">
        <v>0</v>
      </c>
      <c r="K155" s="13">
        <v>6073916</v>
      </c>
      <c r="L155" s="13">
        <v>1833483</v>
      </c>
      <c r="M155" s="13">
        <v>3203151</v>
      </c>
      <c r="N155" s="13">
        <v>0</v>
      </c>
      <c r="O155" s="13">
        <v>2167268</v>
      </c>
      <c r="P155" s="13">
        <v>1252770</v>
      </c>
      <c r="Q155" s="13">
        <v>55927</v>
      </c>
      <c r="R155" s="13">
        <v>3796697</v>
      </c>
      <c r="S155" s="13">
        <v>1940436</v>
      </c>
      <c r="T155" s="13">
        <v>0</v>
      </c>
      <c r="U155" s="13">
        <v>0</v>
      </c>
      <c r="V155" s="13">
        <v>0</v>
      </c>
      <c r="W155" s="13">
        <v>44560</v>
      </c>
      <c r="X155" s="13">
        <v>10917</v>
      </c>
      <c r="Y155" s="13">
        <v>158977</v>
      </c>
      <c r="Z155" s="13">
        <v>0</v>
      </c>
      <c r="AA155" s="13">
        <v>4086442</v>
      </c>
      <c r="AB155" s="13">
        <v>2282220</v>
      </c>
      <c r="AC155" s="13">
        <v>0</v>
      </c>
      <c r="AD155" s="13">
        <v>0</v>
      </c>
      <c r="AE155" s="13">
        <v>209086</v>
      </c>
      <c r="AF155" s="13">
        <v>0</v>
      </c>
      <c r="AG155" s="13">
        <v>1120297</v>
      </c>
      <c r="AH155" s="13">
        <v>0</v>
      </c>
      <c r="AI155" s="13">
        <v>0</v>
      </c>
      <c r="AJ155" s="13">
        <v>5579150</v>
      </c>
      <c r="AK155" s="13">
        <v>10805409</v>
      </c>
      <c r="AL155" s="13">
        <v>0</v>
      </c>
      <c r="AM155" s="13">
        <v>74128</v>
      </c>
      <c r="AN155" s="13">
        <v>0</v>
      </c>
      <c r="AO155" s="13">
        <v>0</v>
      </c>
      <c r="AP155" s="13">
        <v>820000</v>
      </c>
      <c r="AQ155" s="13">
        <v>0</v>
      </c>
      <c r="AR155" s="13">
        <v>4187892</v>
      </c>
      <c r="AS155" s="13">
        <v>0</v>
      </c>
      <c r="AT155" s="13">
        <v>0</v>
      </c>
      <c r="AU155" s="13">
        <v>11584</v>
      </c>
      <c r="AV155" s="13">
        <v>387563745</v>
      </c>
      <c r="AW155" s="13">
        <v>778159</v>
      </c>
      <c r="AX155" s="13">
        <v>12729095</v>
      </c>
      <c r="AY155" s="13">
        <v>0</v>
      </c>
      <c r="AZ155" s="13">
        <v>63955747</v>
      </c>
      <c r="BA155" s="13">
        <v>0</v>
      </c>
      <c r="BB155" s="13">
        <v>13802162</v>
      </c>
      <c r="BC155" s="13">
        <v>2145566</v>
      </c>
      <c r="BD155" s="13">
        <v>2004147</v>
      </c>
      <c r="BE155" s="13">
        <v>5564041</v>
      </c>
      <c r="BF155" s="13">
        <v>57543</v>
      </c>
      <c r="BG155" s="13">
        <v>16463</v>
      </c>
      <c r="BH155" s="13">
        <v>0</v>
      </c>
      <c r="BI155" s="13">
        <v>69971</v>
      </c>
      <c r="BJ155" s="13">
        <v>37598</v>
      </c>
      <c r="BK155" s="13">
        <v>1312857</v>
      </c>
      <c r="BL155" s="13">
        <v>1086259</v>
      </c>
      <c r="BM155" s="13">
        <v>250105</v>
      </c>
      <c r="BN155" s="13">
        <v>0</v>
      </c>
      <c r="BO155" s="13">
        <v>47278</v>
      </c>
      <c r="BP155" s="13">
        <v>0</v>
      </c>
      <c r="BQ155" s="13">
        <v>152952</v>
      </c>
      <c r="BR155" s="56">
        <f t="shared" si="6"/>
        <v>549506377</v>
      </c>
    </row>
    <row r="156" spans="1:70" x14ac:dyDescent="0.25">
      <c r="A156" s="10"/>
      <c r="B156" s="11">
        <v>341.9</v>
      </c>
      <c r="C156" s="12" t="s">
        <v>113</v>
      </c>
      <c r="D156" s="13">
        <v>398193</v>
      </c>
      <c r="E156" s="13">
        <v>48453</v>
      </c>
      <c r="F156" s="13">
        <v>25266</v>
      </c>
      <c r="G156" s="13">
        <v>1716731</v>
      </c>
      <c r="H156" s="13">
        <v>1073039</v>
      </c>
      <c r="I156" s="13">
        <v>12771274</v>
      </c>
      <c r="J156" s="13">
        <v>1099</v>
      </c>
      <c r="K156" s="13">
        <v>971811</v>
      </c>
      <c r="L156" s="13">
        <v>3251229</v>
      </c>
      <c r="M156" s="13">
        <v>942175</v>
      </c>
      <c r="N156" s="13">
        <v>5478394</v>
      </c>
      <c r="O156" s="13">
        <v>1357251</v>
      </c>
      <c r="P156" s="13">
        <v>38812</v>
      </c>
      <c r="Q156" s="13">
        <v>0</v>
      </c>
      <c r="R156" s="13">
        <v>362178604</v>
      </c>
      <c r="S156" s="13">
        <v>428193</v>
      </c>
      <c r="T156" s="13">
        <v>50002</v>
      </c>
      <c r="U156" s="13">
        <v>103283</v>
      </c>
      <c r="V156" s="13">
        <v>354674</v>
      </c>
      <c r="W156" s="13">
        <v>26052</v>
      </c>
      <c r="X156" s="13">
        <v>43837</v>
      </c>
      <c r="Y156" s="13">
        <v>20738</v>
      </c>
      <c r="Z156" s="13">
        <v>32000</v>
      </c>
      <c r="AA156" s="13">
        <v>79543</v>
      </c>
      <c r="AB156" s="13">
        <v>104053635</v>
      </c>
      <c r="AC156" s="13">
        <v>54304</v>
      </c>
      <c r="AD156" s="13">
        <v>82540000</v>
      </c>
      <c r="AE156" s="13">
        <v>130102</v>
      </c>
      <c r="AF156" s="13">
        <v>3331921</v>
      </c>
      <c r="AG156" s="13">
        <v>7756</v>
      </c>
      <c r="AH156" s="13">
        <v>113418</v>
      </c>
      <c r="AI156" s="13">
        <v>0</v>
      </c>
      <c r="AJ156" s="13">
        <v>481618889</v>
      </c>
      <c r="AK156" s="13">
        <v>14533220</v>
      </c>
      <c r="AL156" s="13">
        <v>7615528</v>
      </c>
      <c r="AM156" s="13">
        <v>180</v>
      </c>
      <c r="AN156" s="13">
        <v>0</v>
      </c>
      <c r="AO156" s="13">
        <v>6894</v>
      </c>
      <c r="AP156" s="13">
        <v>16802000</v>
      </c>
      <c r="AQ156" s="13">
        <v>342605963</v>
      </c>
      <c r="AR156" s="13">
        <v>1228724</v>
      </c>
      <c r="AS156" s="13">
        <v>676831842</v>
      </c>
      <c r="AT156" s="13">
        <v>2146657</v>
      </c>
      <c r="AU156" s="13">
        <v>254818</v>
      </c>
      <c r="AV156" s="13">
        <v>14841262</v>
      </c>
      <c r="AW156" s="13">
        <v>182179</v>
      </c>
      <c r="AX156" s="13">
        <v>3222963949</v>
      </c>
      <c r="AY156" s="13">
        <v>583805007</v>
      </c>
      <c r="AZ156" s="13">
        <v>33691731</v>
      </c>
      <c r="BA156" s="13">
        <v>11155356</v>
      </c>
      <c r="BB156" s="13">
        <v>4691079</v>
      </c>
      <c r="BC156" s="13">
        <v>1711473</v>
      </c>
      <c r="BD156" s="13">
        <v>78487</v>
      </c>
      <c r="BE156" s="13">
        <v>6119114</v>
      </c>
      <c r="BF156" s="13">
        <v>732444</v>
      </c>
      <c r="BG156" s="13">
        <v>253273557</v>
      </c>
      <c r="BH156" s="13">
        <v>20922477</v>
      </c>
      <c r="BI156" s="13">
        <v>1085091787</v>
      </c>
      <c r="BJ156" s="13">
        <v>123049</v>
      </c>
      <c r="BK156" s="13">
        <v>556</v>
      </c>
      <c r="BL156" s="13">
        <v>0</v>
      </c>
      <c r="BM156" s="13">
        <v>12300</v>
      </c>
      <c r="BN156" s="13">
        <v>0</v>
      </c>
      <c r="BO156" s="13">
        <v>0</v>
      </c>
      <c r="BP156" s="13">
        <v>0</v>
      </c>
      <c r="BQ156" s="13">
        <v>612</v>
      </c>
      <c r="BR156" s="56">
        <f t="shared" si="6"/>
        <v>7364662923</v>
      </c>
    </row>
    <row r="157" spans="1:70" x14ac:dyDescent="0.25">
      <c r="A157" s="10"/>
      <c r="B157" s="11">
        <v>342.1</v>
      </c>
      <c r="C157" s="12" t="s">
        <v>114</v>
      </c>
      <c r="D157" s="13">
        <v>2323114</v>
      </c>
      <c r="E157" s="13">
        <v>58458</v>
      </c>
      <c r="F157" s="13">
        <v>3539817</v>
      </c>
      <c r="G157" s="13">
        <v>50832</v>
      </c>
      <c r="H157" s="13">
        <v>13038664</v>
      </c>
      <c r="I157" s="13">
        <v>235847531</v>
      </c>
      <c r="J157" s="13">
        <v>161708</v>
      </c>
      <c r="K157" s="13">
        <v>0</v>
      </c>
      <c r="L157" s="13">
        <v>1939801</v>
      </c>
      <c r="M157" s="13">
        <v>23070</v>
      </c>
      <c r="N157" s="13">
        <v>0</v>
      </c>
      <c r="O157" s="13">
        <v>1337821</v>
      </c>
      <c r="P157" s="13">
        <v>244703</v>
      </c>
      <c r="Q157" s="13">
        <v>0</v>
      </c>
      <c r="R157" s="13">
        <v>2523815</v>
      </c>
      <c r="S157" s="13">
        <v>5552085</v>
      </c>
      <c r="T157" s="13">
        <v>0</v>
      </c>
      <c r="U157" s="13">
        <v>0</v>
      </c>
      <c r="V157" s="13">
        <v>0</v>
      </c>
      <c r="W157" s="13">
        <v>500734</v>
      </c>
      <c r="X157" s="13">
        <v>577800</v>
      </c>
      <c r="Y157" s="13">
        <v>0</v>
      </c>
      <c r="Z157" s="13">
        <v>1235572</v>
      </c>
      <c r="AA157" s="13">
        <v>1236291</v>
      </c>
      <c r="AB157" s="13">
        <v>3913575</v>
      </c>
      <c r="AC157" s="13">
        <v>2178639</v>
      </c>
      <c r="AD157" s="13">
        <v>13757000</v>
      </c>
      <c r="AE157" s="13">
        <v>0</v>
      </c>
      <c r="AF157" s="13">
        <v>1740</v>
      </c>
      <c r="AG157" s="13">
        <v>0</v>
      </c>
      <c r="AH157" s="13">
        <v>0</v>
      </c>
      <c r="AI157" s="13">
        <v>25941</v>
      </c>
      <c r="AJ157" s="13">
        <v>5700551</v>
      </c>
      <c r="AK157" s="13">
        <v>6513863</v>
      </c>
      <c r="AL157" s="13">
        <v>1834306</v>
      </c>
      <c r="AM157" s="13">
        <v>1047450</v>
      </c>
      <c r="AN157" s="13">
        <v>0</v>
      </c>
      <c r="AO157" s="13">
        <v>324159</v>
      </c>
      <c r="AP157" s="13">
        <v>2220000</v>
      </c>
      <c r="AQ157" s="13">
        <v>2220000</v>
      </c>
      <c r="AR157" s="13">
        <v>3468825</v>
      </c>
      <c r="AS157" s="13">
        <v>65393544</v>
      </c>
      <c r="AT157" s="13">
        <v>3699604</v>
      </c>
      <c r="AU157" s="13">
        <v>99022</v>
      </c>
      <c r="AV157" s="13">
        <v>5447659</v>
      </c>
      <c r="AW157" s="13">
        <v>0</v>
      </c>
      <c r="AX157" s="13">
        <v>38364462</v>
      </c>
      <c r="AY157" s="13">
        <v>0</v>
      </c>
      <c r="AZ157" s="13">
        <v>8978461</v>
      </c>
      <c r="BA157" s="13">
        <v>208402</v>
      </c>
      <c r="BB157" s="13">
        <v>33754415</v>
      </c>
      <c r="BC157" s="13">
        <v>9005315</v>
      </c>
      <c r="BD157" s="13">
        <v>106325</v>
      </c>
      <c r="BE157" s="13">
        <v>4840231</v>
      </c>
      <c r="BF157" s="13">
        <v>0</v>
      </c>
      <c r="BG157" s="13">
        <v>0</v>
      </c>
      <c r="BH157" s="13">
        <v>550056</v>
      </c>
      <c r="BI157" s="13">
        <v>6101974</v>
      </c>
      <c r="BJ157" s="13">
        <v>1008879</v>
      </c>
      <c r="BK157" s="13">
        <v>0</v>
      </c>
      <c r="BL157" s="13">
        <v>129395</v>
      </c>
      <c r="BM157" s="13">
        <v>50000</v>
      </c>
      <c r="BN157" s="13">
        <v>0</v>
      </c>
      <c r="BO157" s="13">
        <v>814661</v>
      </c>
      <c r="BP157" s="13">
        <v>0</v>
      </c>
      <c r="BQ157" s="13">
        <v>83899</v>
      </c>
      <c r="BR157" s="56">
        <f t="shared" si="6"/>
        <v>492034169</v>
      </c>
    </row>
    <row r="158" spans="1:70" x14ac:dyDescent="0.25">
      <c r="A158" s="10"/>
      <c r="B158" s="11">
        <v>342.2</v>
      </c>
      <c r="C158" s="12" t="s">
        <v>115</v>
      </c>
      <c r="D158" s="13">
        <v>0</v>
      </c>
      <c r="E158" s="13">
        <v>0</v>
      </c>
      <c r="F158" s="13">
        <v>0</v>
      </c>
      <c r="G158" s="13">
        <v>0</v>
      </c>
      <c r="H158" s="13">
        <v>9500</v>
      </c>
      <c r="I158" s="13">
        <v>127749969</v>
      </c>
      <c r="J158" s="13">
        <v>0</v>
      </c>
      <c r="K158" s="13">
        <v>0</v>
      </c>
      <c r="L158" s="13">
        <v>0</v>
      </c>
      <c r="M158" s="13">
        <v>0</v>
      </c>
      <c r="N158" s="13">
        <v>0</v>
      </c>
      <c r="O158" s="13">
        <v>0</v>
      </c>
      <c r="P158" s="13">
        <v>0</v>
      </c>
      <c r="Q158" s="13">
        <v>0</v>
      </c>
      <c r="R158" s="13">
        <v>206000</v>
      </c>
      <c r="S158" s="13">
        <v>3585</v>
      </c>
      <c r="T158" s="13">
        <v>0</v>
      </c>
      <c r="U158" s="13">
        <v>0</v>
      </c>
      <c r="V158" s="13">
        <v>0</v>
      </c>
      <c r="W158" s="13">
        <v>0</v>
      </c>
      <c r="X158" s="13">
        <v>0</v>
      </c>
      <c r="Y158" s="13">
        <v>0</v>
      </c>
      <c r="Z158" s="13">
        <v>0</v>
      </c>
      <c r="AA158" s="13">
        <v>0</v>
      </c>
      <c r="AB158" s="13">
        <v>0</v>
      </c>
      <c r="AC158" s="13">
        <v>0</v>
      </c>
      <c r="AD158" s="13">
        <v>5263000</v>
      </c>
      <c r="AE158" s="13">
        <v>0</v>
      </c>
      <c r="AF158" s="13">
        <v>437200</v>
      </c>
      <c r="AG158" s="13">
        <v>13900</v>
      </c>
      <c r="AH158" s="13">
        <v>2271</v>
      </c>
      <c r="AI158" s="13">
        <v>0</v>
      </c>
      <c r="AJ158" s="13">
        <v>1761750</v>
      </c>
      <c r="AK158" s="13">
        <v>338646</v>
      </c>
      <c r="AL158" s="13">
        <v>0</v>
      </c>
      <c r="AM158" s="13">
        <v>0</v>
      </c>
      <c r="AN158" s="13">
        <v>0</v>
      </c>
      <c r="AO158" s="13">
        <v>0</v>
      </c>
      <c r="AP158" s="13">
        <v>0</v>
      </c>
      <c r="AQ158" s="13">
        <v>1550</v>
      </c>
      <c r="AR158" s="13">
        <v>787101</v>
      </c>
      <c r="AS158" s="13">
        <v>72978452</v>
      </c>
      <c r="AT158" s="13">
        <v>0</v>
      </c>
      <c r="AU158" s="13">
        <v>475</v>
      </c>
      <c r="AV158" s="13">
        <v>0</v>
      </c>
      <c r="AW158" s="13">
        <v>0</v>
      </c>
      <c r="AX158" s="13">
        <v>4487622</v>
      </c>
      <c r="AY158" s="13">
        <v>0</v>
      </c>
      <c r="AZ158" s="13">
        <v>14478980</v>
      </c>
      <c r="BA158" s="13">
        <v>2774852</v>
      </c>
      <c r="BB158" s="13">
        <v>0</v>
      </c>
      <c r="BC158" s="13">
        <v>1498</v>
      </c>
      <c r="BD158" s="13">
        <v>0</v>
      </c>
      <c r="BE158" s="13">
        <v>32788</v>
      </c>
      <c r="BF158" s="13">
        <v>0</v>
      </c>
      <c r="BG158" s="13">
        <v>0</v>
      </c>
      <c r="BH158" s="13">
        <v>207838</v>
      </c>
      <c r="BI158" s="13">
        <v>0</v>
      </c>
      <c r="BJ158" s="13">
        <v>0</v>
      </c>
      <c r="BK158" s="13">
        <v>0</v>
      </c>
      <c r="BL158" s="13">
        <v>0</v>
      </c>
      <c r="BM158" s="13">
        <v>0</v>
      </c>
      <c r="BN158" s="13">
        <v>0</v>
      </c>
      <c r="BO158" s="13">
        <v>0</v>
      </c>
      <c r="BP158" s="13">
        <v>0</v>
      </c>
      <c r="BQ158" s="13">
        <v>0</v>
      </c>
      <c r="BR158" s="56">
        <f t="shared" si="6"/>
        <v>231536977</v>
      </c>
    </row>
    <row r="159" spans="1:70" x14ac:dyDescent="0.25">
      <c r="A159" s="10"/>
      <c r="B159" s="11">
        <v>342.3</v>
      </c>
      <c r="C159" s="12" t="s">
        <v>116</v>
      </c>
      <c r="D159" s="13">
        <v>575742</v>
      </c>
      <c r="E159" s="13">
        <v>22639842</v>
      </c>
      <c r="F159" s="13">
        <v>1641642</v>
      </c>
      <c r="G159" s="13">
        <v>1533244</v>
      </c>
      <c r="H159" s="13">
        <v>226965</v>
      </c>
      <c r="I159" s="13">
        <v>0</v>
      </c>
      <c r="J159" s="13">
        <v>0</v>
      </c>
      <c r="K159" s="13">
        <v>0</v>
      </c>
      <c r="L159" s="13">
        <v>3598570</v>
      </c>
      <c r="M159" s="13">
        <v>103541</v>
      </c>
      <c r="N159" s="13">
        <v>0</v>
      </c>
      <c r="O159" s="13">
        <v>5337</v>
      </c>
      <c r="P159" s="13">
        <v>0</v>
      </c>
      <c r="Q159" s="13">
        <v>956827</v>
      </c>
      <c r="R159" s="13">
        <v>7228059</v>
      </c>
      <c r="S159" s="13">
        <v>0</v>
      </c>
      <c r="T159" s="13">
        <v>0</v>
      </c>
      <c r="U159" s="13">
        <v>0</v>
      </c>
      <c r="V159" s="13">
        <v>11430</v>
      </c>
      <c r="W159" s="13">
        <v>5195353</v>
      </c>
      <c r="X159" s="13">
        <v>0</v>
      </c>
      <c r="Y159" s="13">
        <v>0</v>
      </c>
      <c r="Z159" s="13">
        <v>0</v>
      </c>
      <c r="AA159" s="13">
        <v>0</v>
      </c>
      <c r="AB159" s="13">
        <v>1965280</v>
      </c>
      <c r="AC159" s="13">
        <v>0</v>
      </c>
      <c r="AD159" s="13">
        <v>15000</v>
      </c>
      <c r="AE159" s="13">
        <v>0</v>
      </c>
      <c r="AF159" s="13">
        <v>671233</v>
      </c>
      <c r="AG159" s="13">
        <v>133601</v>
      </c>
      <c r="AH159" s="13">
        <v>0</v>
      </c>
      <c r="AI159" s="13">
        <v>0</v>
      </c>
      <c r="AJ159" s="13">
        <v>94572</v>
      </c>
      <c r="AK159" s="13">
        <v>348162</v>
      </c>
      <c r="AL159" s="13">
        <v>228995</v>
      </c>
      <c r="AM159" s="13">
        <v>375430</v>
      </c>
      <c r="AN159" s="13">
        <v>0</v>
      </c>
      <c r="AO159" s="13">
        <v>0</v>
      </c>
      <c r="AP159" s="13">
        <v>0</v>
      </c>
      <c r="AQ159" s="13">
        <v>5639837</v>
      </c>
      <c r="AR159" s="13">
        <v>0</v>
      </c>
      <c r="AS159" s="13">
        <v>7530582</v>
      </c>
      <c r="AT159" s="13">
        <v>422330</v>
      </c>
      <c r="AU159" s="13">
        <v>0</v>
      </c>
      <c r="AV159" s="13">
        <v>31048</v>
      </c>
      <c r="AW159" s="13">
        <v>508915</v>
      </c>
      <c r="AX159" s="13">
        <v>2206752</v>
      </c>
      <c r="AY159" s="13">
        <v>231619</v>
      </c>
      <c r="AZ159" s="13">
        <v>0</v>
      </c>
      <c r="BA159" s="13">
        <v>0</v>
      </c>
      <c r="BB159" s="13">
        <v>0</v>
      </c>
      <c r="BC159" s="13">
        <v>1037895</v>
      </c>
      <c r="BD159" s="13">
        <v>197725</v>
      </c>
      <c r="BE159" s="13">
        <v>436565</v>
      </c>
      <c r="BF159" s="13">
        <v>0</v>
      </c>
      <c r="BG159" s="13">
        <v>2633838</v>
      </c>
      <c r="BH159" s="13">
        <v>0</v>
      </c>
      <c r="BI159" s="13">
        <v>3170600</v>
      </c>
      <c r="BJ159" s="13">
        <v>58000</v>
      </c>
      <c r="BK159" s="13">
        <v>7031</v>
      </c>
      <c r="BL159" s="13">
        <v>0</v>
      </c>
      <c r="BM159" s="13">
        <v>8692</v>
      </c>
      <c r="BN159" s="13">
        <v>0</v>
      </c>
      <c r="BO159" s="13">
        <v>818617</v>
      </c>
      <c r="BP159" s="13">
        <v>2603593</v>
      </c>
      <c r="BQ159" s="13">
        <v>154250</v>
      </c>
      <c r="BR159" s="56">
        <f t="shared" si="6"/>
        <v>75246714</v>
      </c>
    </row>
    <row r="160" spans="1:70" x14ac:dyDescent="0.25">
      <c r="A160" s="10"/>
      <c r="B160" s="11">
        <v>342.4</v>
      </c>
      <c r="C160" s="12" t="s">
        <v>117</v>
      </c>
      <c r="D160" s="13">
        <v>318974</v>
      </c>
      <c r="E160" s="13">
        <v>979860</v>
      </c>
      <c r="F160" s="13">
        <v>1791550</v>
      </c>
      <c r="G160" s="13">
        <v>0</v>
      </c>
      <c r="H160" s="13">
        <v>1161998</v>
      </c>
      <c r="I160" s="13">
        <v>0</v>
      </c>
      <c r="J160" s="13">
        <v>0</v>
      </c>
      <c r="K160" s="13">
        <v>4188</v>
      </c>
      <c r="L160" s="13">
        <v>0</v>
      </c>
      <c r="M160" s="13">
        <v>0</v>
      </c>
      <c r="N160" s="13">
        <v>0</v>
      </c>
      <c r="O160" s="13">
        <v>265764</v>
      </c>
      <c r="P160" s="13">
        <v>0</v>
      </c>
      <c r="Q160" s="13">
        <v>216568</v>
      </c>
      <c r="R160" s="13">
        <v>0</v>
      </c>
      <c r="S160" s="13">
        <v>0</v>
      </c>
      <c r="T160" s="13">
        <v>0</v>
      </c>
      <c r="U160" s="13">
        <v>0</v>
      </c>
      <c r="V160" s="13">
        <v>154187</v>
      </c>
      <c r="W160" s="13">
        <v>0</v>
      </c>
      <c r="X160" s="13">
        <v>0</v>
      </c>
      <c r="Y160" s="13">
        <v>0</v>
      </c>
      <c r="Z160" s="13">
        <v>0</v>
      </c>
      <c r="AA160" s="13">
        <v>0</v>
      </c>
      <c r="AB160" s="13">
        <v>0</v>
      </c>
      <c r="AC160" s="13">
        <v>419011</v>
      </c>
      <c r="AD160" s="13">
        <v>0</v>
      </c>
      <c r="AE160" s="13">
        <v>0</v>
      </c>
      <c r="AF160" s="13">
        <v>0</v>
      </c>
      <c r="AG160" s="13">
        <v>205971</v>
      </c>
      <c r="AH160" s="13">
        <v>310464</v>
      </c>
      <c r="AI160" s="13">
        <v>0</v>
      </c>
      <c r="AJ160" s="13">
        <v>1695928</v>
      </c>
      <c r="AK160" s="13">
        <v>0</v>
      </c>
      <c r="AL160" s="13">
        <v>0</v>
      </c>
      <c r="AM160" s="13">
        <v>0</v>
      </c>
      <c r="AN160" s="13">
        <v>0</v>
      </c>
      <c r="AO160" s="13">
        <v>138675</v>
      </c>
      <c r="AP160" s="13">
        <v>0</v>
      </c>
      <c r="AQ160" s="13">
        <v>1772314</v>
      </c>
      <c r="AR160" s="13">
        <v>0</v>
      </c>
      <c r="AS160" s="13">
        <v>14624010</v>
      </c>
      <c r="AT160" s="13">
        <v>0</v>
      </c>
      <c r="AU160" s="13">
        <v>479302</v>
      </c>
      <c r="AV160" s="13">
        <v>0</v>
      </c>
      <c r="AW160" s="13">
        <v>120671</v>
      </c>
      <c r="AX160" s="13">
        <v>0</v>
      </c>
      <c r="AY160" s="13">
        <v>166014</v>
      </c>
      <c r="AZ160" s="13">
        <v>2743724</v>
      </c>
      <c r="BA160" s="13">
        <v>66201</v>
      </c>
      <c r="BB160" s="13">
        <v>14313</v>
      </c>
      <c r="BC160" s="13">
        <v>3214470</v>
      </c>
      <c r="BD160" s="13">
        <v>0</v>
      </c>
      <c r="BE160" s="13">
        <v>0</v>
      </c>
      <c r="BF160" s="13">
        <v>303061</v>
      </c>
      <c r="BG160" s="13">
        <v>825961</v>
      </c>
      <c r="BH160" s="13">
        <v>51762</v>
      </c>
      <c r="BI160" s="13">
        <v>3000</v>
      </c>
      <c r="BJ160" s="13">
        <v>0</v>
      </c>
      <c r="BK160" s="13">
        <v>0</v>
      </c>
      <c r="BL160" s="13">
        <v>0</v>
      </c>
      <c r="BM160" s="13">
        <v>0</v>
      </c>
      <c r="BN160" s="13">
        <v>0</v>
      </c>
      <c r="BO160" s="13">
        <v>0</v>
      </c>
      <c r="BP160" s="13">
        <v>0</v>
      </c>
      <c r="BQ160" s="13">
        <v>0</v>
      </c>
      <c r="BR160" s="56">
        <f t="shared" si="6"/>
        <v>32047941</v>
      </c>
    </row>
    <row r="161" spans="1:70" x14ac:dyDescent="0.25">
      <c r="A161" s="10"/>
      <c r="B161" s="11">
        <v>342.5</v>
      </c>
      <c r="C161" s="12" t="s">
        <v>118</v>
      </c>
      <c r="D161" s="13">
        <v>336885</v>
      </c>
      <c r="E161" s="13">
        <v>0</v>
      </c>
      <c r="F161" s="13">
        <v>62579</v>
      </c>
      <c r="G161" s="13">
        <v>12425</v>
      </c>
      <c r="H161" s="13">
        <v>1116951</v>
      </c>
      <c r="I161" s="13">
        <v>2050721</v>
      </c>
      <c r="J161" s="13">
        <v>0</v>
      </c>
      <c r="K161" s="13">
        <v>0</v>
      </c>
      <c r="L161" s="13">
        <v>0</v>
      </c>
      <c r="M161" s="13">
        <v>18733</v>
      </c>
      <c r="N161" s="13">
        <v>0</v>
      </c>
      <c r="O161" s="13">
        <v>23585</v>
      </c>
      <c r="P161" s="13">
        <v>0</v>
      </c>
      <c r="Q161" s="13">
        <v>803</v>
      </c>
      <c r="R161" s="13">
        <v>5580115</v>
      </c>
      <c r="S161" s="13">
        <v>49564</v>
      </c>
      <c r="T161" s="13">
        <v>0</v>
      </c>
      <c r="U161" s="13">
        <v>0</v>
      </c>
      <c r="V161" s="13">
        <v>1595</v>
      </c>
      <c r="W161" s="13">
        <v>0</v>
      </c>
      <c r="X161" s="13">
        <v>10000</v>
      </c>
      <c r="Y161" s="13">
        <v>0</v>
      </c>
      <c r="Z161" s="13">
        <v>8256</v>
      </c>
      <c r="AA161" s="13">
        <v>0</v>
      </c>
      <c r="AB161" s="13">
        <v>2474</v>
      </c>
      <c r="AC161" s="13">
        <v>26240</v>
      </c>
      <c r="AD161" s="13">
        <v>1652000</v>
      </c>
      <c r="AE161" s="13">
        <v>0</v>
      </c>
      <c r="AF161" s="13">
        <v>13253</v>
      </c>
      <c r="AG161" s="13">
        <v>0</v>
      </c>
      <c r="AH161" s="13">
        <v>0</v>
      </c>
      <c r="AI161" s="13">
        <v>0</v>
      </c>
      <c r="AJ161" s="13">
        <v>307743</v>
      </c>
      <c r="AK161" s="13">
        <v>13724</v>
      </c>
      <c r="AL161" s="13">
        <v>0</v>
      </c>
      <c r="AM161" s="13">
        <v>53196</v>
      </c>
      <c r="AN161" s="13">
        <v>0</v>
      </c>
      <c r="AO161" s="13">
        <v>0</v>
      </c>
      <c r="AP161" s="13">
        <v>0</v>
      </c>
      <c r="AQ161" s="13">
        <v>12577</v>
      </c>
      <c r="AR161" s="13">
        <v>147868</v>
      </c>
      <c r="AS161" s="13">
        <v>16680</v>
      </c>
      <c r="AT161" s="13">
        <v>0</v>
      </c>
      <c r="AU161" s="13">
        <v>102157</v>
      </c>
      <c r="AV161" s="13">
        <v>11581</v>
      </c>
      <c r="AW161" s="13">
        <v>20606</v>
      </c>
      <c r="AX161" s="13">
        <v>1045591</v>
      </c>
      <c r="AY161" s="13">
        <v>751487</v>
      </c>
      <c r="AZ161" s="13">
        <v>2000</v>
      </c>
      <c r="BA161" s="13">
        <v>2935713</v>
      </c>
      <c r="BB161" s="13">
        <v>0</v>
      </c>
      <c r="BC161" s="13">
        <v>3381984</v>
      </c>
      <c r="BD161" s="13">
        <v>28324</v>
      </c>
      <c r="BE161" s="13">
        <v>0</v>
      </c>
      <c r="BF161" s="13">
        <v>0</v>
      </c>
      <c r="BG161" s="13">
        <v>0</v>
      </c>
      <c r="BH161" s="13">
        <v>4337666</v>
      </c>
      <c r="BI161" s="13">
        <v>1720693</v>
      </c>
      <c r="BJ161" s="13">
        <v>12633</v>
      </c>
      <c r="BK161" s="13">
        <v>22029</v>
      </c>
      <c r="BL161" s="13">
        <v>0</v>
      </c>
      <c r="BM161" s="13">
        <v>0</v>
      </c>
      <c r="BN161" s="13">
        <v>0</v>
      </c>
      <c r="BO161" s="13">
        <v>0</v>
      </c>
      <c r="BP161" s="13">
        <v>0</v>
      </c>
      <c r="BQ161" s="13">
        <v>0</v>
      </c>
      <c r="BR161" s="56">
        <f t="shared" si="6"/>
        <v>25890431</v>
      </c>
    </row>
    <row r="162" spans="1:70" x14ac:dyDescent="0.25">
      <c r="A162" s="10"/>
      <c r="B162" s="11">
        <v>342.6</v>
      </c>
      <c r="C162" s="12" t="s">
        <v>119</v>
      </c>
      <c r="D162" s="13">
        <v>13415126</v>
      </c>
      <c r="E162" s="13">
        <v>0</v>
      </c>
      <c r="F162" s="13">
        <v>5537365</v>
      </c>
      <c r="G162" s="13">
        <v>3494942</v>
      </c>
      <c r="H162" s="13">
        <v>16741171</v>
      </c>
      <c r="I162" s="13">
        <v>-172925</v>
      </c>
      <c r="J162" s="13">
        <v>0</v>
      </c>
      <c r="K162" s="13">
        <v>8156555</v>
      </c>
      <c r="L162" s="13">
        <v>0</v>
      </c>
      <c r="M162" s="13">
        <v>5004053</v>
      </c>
      <c r="N162" s="13">
        <v>14149779</v>
      </c>
      <c r="O162" s="13">
        <v>0</v>
      </c>
      <c r="P162" s="13">
        <v>1069369</v>
      </c>
      <c r="Q162" s="13">
        <v>1045627</v>
      </c>
      <c r="R162" s="13">
        <v>16501789</v>
      </c>
      <c r="S162" s="13">
        <v>3152665</v>
      </c>
      <c r="T162" s="13">
        <v>0</v>
      </c>
      <c r="U162" s="13">
        <v>51761</v>
      </c>
      <c r="V162" s="13">
        <v>901753</v>
      </c>
      <c r="W162" s="13">
        <v>296917</v>
      </c>
      <c r="X162" s="13">
        <v>1125747</v>
      </c>
      <c r="Y162" s="13">
        <v>991660</v>
      </c>
      <c r="Z162" s="13">
        <v>634673</v>
      </c>
      <c r="AA162" s="13">
        <v>721554</v>
      </c>
      <c r="AB162" s="13">
        <v>8539037</v>
      </c>
      <c r="AC162" s="13">
        <v>4532937</v>
      </c>
      <c r="AD162" s="13">
        <v>25663000</v>
      </c>
      <c r="AE162" s="13">
        <v>849343</v>
      </c>
      <c r="AF162" s="13">
        <v>6545572</v>
      </c>
      <c r="AG162" s="13">
        <v>4212612</v>
      </c>
      <c r="AH162" s="13">
        <v>1593994</v>
      </c>
      <c r="AI162" s="13">
        <v>208696</v>
      </c>
      <c r="AJ162" s="13">
        <v>13458650</v>
      </c>
      <c r="AK162" s="13">
        <v>23107859</v>
      </c>
      <c r="AL162" s="13">
        <v>14007624</v>
      </c>
      <c r="AM162" s="13">
        <v>2738125</v>
      </c>
      <c r="AN162" s="13">
        <v>268676</v>
      </c>
      <c r="AO162" s="13">
        <v>1642512</v>
      </c>
      <c r="AP162" s="13">
        <v>12380000</v>
      </c>
      <c r="AQ162" s="13">
        <v>22824248</v>
      </c>
      <c r="AR162" s="13">
        <v>6872040</v>
      </c>
      <c r="AS162" s="13">
        <v>27614982</v>
      </c>
      <c r="AT162" s="13">
        <v>10123600</v>
      </c>
      <c r="AU162" s="13">
        <v>3127331</v>
      </c>
      <c r="AV162" s="13">
        <v>7878009</v>
      </c>
      <c r="AW162" s="13">
        <v>1344438</v>
      </c>
      <c r="AX162" s="13">
        <v>29427868</v>
      </c>
      <c r="AY162" s="13">
        <v>12410797</v>
      </c>
      <c r="AZ162" s="13">
        <v>31996960</v>
      </c>
      <c r="BA162" s="13">
        <v>16416338</v>
      </c>
      <c r="BB162" s="13">
        <v>59381276</v>
      </c>
      <c r="BC162" s="13">
        <v>25846018</v>
      </c>
      <c r="BD162" s="13">
        <v>3329798</v>
      </c>
      <c r="BE162" s="13">
        <v>6252453</v>
      </c>
      <c r="BF162" s="13">
        <v>0</v>
      </c>
      <c r="BG162" s="13">
        <v>0</v>
      </c>
      <c r="BH162" s="13">
        <v>12448492</v>
      </c>
      <c r="BI162" s="13">
        <v>9232186</v>
      </c>
      <c r="BJ162" s="13">
        <v>0</v>
      </c>
      <c r="BK162" s="13">
        <v>3236375</v>
      </c>
      <c r="BL162" s="13">
        <v>0</v>
      </c>
      <c r="BM162" s="13">
        <v>683895</v>
      </c>
      <c r="BN162" s="13">
        <v>0</v>
      </c>
      <c r="BO162" s="13">
        <v>1484824</v>
      </c>
      <c r="BP162" s="13">
        <v>1925730</v>
      </c>
      <c r="BQ162" s="13">
        <v>1461672</v>
      </c>
      <c r="BR162" s="56">
        <f t="shared" si="6"/>
        <v>507887548</v>
      </c>
    </row>
    <row r="163" spans="1:70" x14ac:dyDescent="0.25">
      <c r="A163" s="10"/>
      <c r="B163" s="11">
        <v>342.9</v>
      </c>
      <c r="C163" s="12" t="s">
        <v>120</v>
      </c>
      <c r="D163" s="13">
        <v>5046969</v>
      </c>
      <c r="E163" s="13">
        <v>0</v>
      </c>
      <c r="F163" s="13">
        <v>208650</v>
      </c>
      <c r="G163" s="13">
        <v>156460</v>
      </c>
      <c r="H163" s="13">
        <v>196535</v>
      </c>
      <c r="I163" s="13">
        <v>567784</v>
      </c>
      <c r="J163" s="13">
        <v>51313</v>
      </c>
      <c r="K163" s="13">
        <v>3945501</v>
      </c>
      <c r="L163" s="13">
        <v>8971522</v>
      </c>
      <c r="M163" s="13">
        <v>1026395</v>
      </c>
      <c r="N163" s="13">
        <v>0</v>
      </c>
      <c r="O163" s="13">
        <v>386079</v>
      </c>
      <c r="P163" s="13">
        <v>57516</v>
      </c>
      <c r="Q163" s="13">
        <v>654087</v>
      </c>
      <c r="R163" s="13">
        <v>68925</v>
      </c>
      <c r="S163" s="13">
        <v>126520</v>
      </c>
      <c r="T163" s="13">
        <v>0</v>
      </c>
      <c r="U163" s="13">
        <v>2884774</v>
      </c>
      <c r="V163" s="13">
        <v>11849</v>
      </c>
      <c r="W163" s="13">
        <v>0</v>
      </c>
      <c r="X163" s="13">
        <v>65841</v>
      </c>
      <c r="Y163" s="13">
        <v>189739</v>
      </c>
      <c r="Z163" s="13">
        <v>0</v>
      </c>
      <c r="AA163" s="13">
        <v>0</v>
      </c>
      <c r="AB163" s="13">
        <v>6071933</v>
      </c>
      <c r="AC163" s="13">
        <v>1345381</v>
      </c>
      <c r="AD163" s="13">
        <v>2511000</v>
      </c>
      <c r="AE163" s="13">
        <v>468555</v>
      </c>
      <c r="AF163" s="13">
        <v>0</v>
      </c>
      <c r="AG163" s="13">
        <v>308458</v>
      </c>
      <c r="AH163" s="13">
        <v>0</v>
      </c>
      <c r="AI163" s="13">
        <v>0</v>
      </c>
      <c r="AJ163" s="13">
        <v>824364</v>
      </c>
      <c r="AK163" s="13">
        <v>65045</v>
      </c>
      <c r="AL163" s="13">
        <v>0</v>
      </c>
      <c r="AM163" s="13">
        <v>0</v>
      </c>
      <c r="AN163" s="13">
        <v>592480</v>
      </c>
      <c r="AO163" s="13">
        <v>0</v>
      </c>
      <c r="AP163" s="13">
        <v>0</v>
      </c>
      <c r="AQ163" s="13">
        <v>1748135</v>
      </c>
      <c r="AR163" s="13">
        <v>1860224</v>
      </c>
      <c r="AS163" s="13">
        <v>689234</v>
      </c>
      <c r="AT163" s="13">
        <v>247756</v>
      </c>
      <c r="AU163" s="13">
        <v>0</v>
      </c>
      <c r="AV163" s="13">
        <v>2384518</v>
      </c>
      <c r="AW163" s="13">
        <v>219918</v>
      </c>
      <c r="AX163" s="13">
        <v>4328375</v>
      </c>
      <c r="AY163" s="13">
        <v>1458364</v>
      </c>
      <c r="AZ163" s="13">
        <v>308054</v>
      </c>
      <c r="BA163" s="13">
        <v>91266</v>
      </c>
      <c r="BB163" s="13">
        <v>2489171</v>
      </c>
      <c r="BC163" s="13">
        <v>2815059</v>
      </c>
      <c r="BD163" s="13">
        <v>43323</v>
      </c>
      <c r="BE163" s="13">
        <v>202028</v>
      </c>
      <c r="BF163" s="13">
        <v>250</v>
      </c>
      <c r="BG163" s="13">
        <v>27927</v>
      </c>
      <c r="BH163" s="13">
        <v>65940</v>
      </c>
      <c r="BI163" s="13">
        <v>60479</v>
      </c>
      <c r="BJ163" s="13">
        <v>32</v>
      </c>
      <c r="BK163" s="13">
        <v>142807</v>
      </c>
      <c r="BL163" s="13">
        <v>1321</v>
      </c>
      <c r="BM163" s="13">
        <v>0</v>
      </c>
      <c r="BN163" s="13">
        <v>0</v>
      </c>
      <c r="BO163" s="13">
        <v>0</v>
      </c>
      <c r="BP163" s="13">
        <v>97868</v>
      </c>
      <c r="BQ163" s="13">
        <v>751927</v>
      </c>
      <c r="BR163" s="56">
        <f t="shared" si="6"/>
        <v>56837651</v>
      </c>
    </row>
    <row r="164" spans="1:70" x14ac:dyDescent="0.25">
      <c r="A164" s="10"/>
      <c r="B164" s="11">
        <v>343.1</v>
      </c>
      <c r="C164" s="12" t="s">
        <v>121</v>
      </c>
      <c r="D164" s="13">
        <v>77</v>
      </c>
      <c r="E164" s="13">
        <v>0</v>
      </c>
      <c r="F164" s="13">
        <v>0</v>
      </c>
      <c r="G164" s="13">
        <v>0</v>
      </c>
      <c r="H164" s="13">
        <v>0</v>
      </c>
      <c r="I164" s="13">
        <v>0</v>
      </c>
      <c r="J164" s="13">
        <v>0</v>
      </c>
      <c r="K164" s="13">
        <v>0</v>
      </c>
      <c r="L164" s="13">
        <v>0</v>
      </c>
      <c r="M164" s="13">
        <v>0</v>
      </c>
      <c r="N164" s="13">
        <v>0</v>
      </c>
      <c r="O164" s="13">
        <v>0</v>
      </c>
      <c r="P164" s="13">
        <v>0</v>
      </c>
      <c r="Q164" s="13">
        <v>0</v>
      </c>
      <c r="R164" s="13">
        <v>0</v>
      </c>
      <c r="S164" s="13">
        <v>0</v>
      </c>
      <c r="T164" s="13">
        <v>0</v>
      </c>
      <c r="U164" s="13">
        <v>0</v>
      </c>
      <c r="V164" s="13">
        <v>0</v>
      </c>
      <c r="W164" s="13">
        <v>0</v>
      </c>
      <c r="X164" s="13">
        <v>0</v>
      </c>
      <c r="Y164" s="13">
        <v>0</v>
      </c>
      <c r="Z164" s="13">
        <v>0</v>
      </c>
      <c r="AA164" s="13">
        <v>0</v>
      </c>
      <c r="AB164" s="13">
        <v>0</v>
      </c>
      <c r="AC164" s="13">
        <v>0</v>
      </c>
      <c r="AD164" s="13">
        <v>0</v>
      </c>
      <c r="AE164" s="13">
        <v>0</v>
      </c>
      <c r="AF164" s="13">
        <v>0</v>
      </c>
      <c r="AG164" s="13">
        <v>0</v>
      </c>
      <c r="AH164" s="13">
        <v>0</v>
      </c>
      <c r="AI164" s="13">
        <v>0</v>
      </c>
      <c r="AJ164" s="13">
        <v>0</v>
      </c>
      <c r="AK164" s="13">
        <v>9000401</v>
      </c>
      <c r="AL164" s="13">
        <v>0</v>
      </c>
      <c r="AM164" s="13">
        <v>0</v>
      </c>
      <c r="AN164" s="13">
        <v>0</v>
      </c>
      <c r="AO164" s="13">
        <v>0</v>
      </c>
      <c r="AP164" s="13">
        <v>0</v>
      </c>
      <c r="AQ164" s="13">
        <v>0</v>
      </c>
      <c r="AR164" s="13">
        <v>0</v>
      </c>
      <c r="AS164" s="13">
        <v>0</v>
      </c>
      <c r="AT164" s="13">
        <v>0</v>
      </c>
      <c r="AU164" s="13">
        <v>0</v>
      </c>
      <c r="AV164" s="13">
        <v>0</v>
      </c>
      <c r="AW164" s="13">
        <v>0</v>
      </c>
      <c r="AX164" s="13">
        <v>0</v>
      </c>
      <c r="AY164" s="13">
        <v>0</v>
      </c>
      <c r="AZ164" s="13">
        <v>0</v>
      </c>
      <c r="BA164" s="13">
        <v>0</v>
      </c>
      <c r="BB164" s="13">
        <v>0</v>
      </c>
      <c r="BC164" s="13">
        <v>0</v>
      </c>
      <c r="BD164" s="13">
        <v>0</v>
      </c>
      <c r="BE164" s="13">
        <v>0</v>
      </c>
      <c r="BF164" s="13">
        <v>0</v>
      </c>
      <c r="BG164" s="13">
        <v>0</v>
      </c>
      <c r="BH164" s="13">
        <v>0</v>
      </c>
      <c r="BI164" s="13">
        <v>0</v>
      </c>
      <c r="BJ164" s="13">
        <v>0</v>
      </c>
      <c r="BK164" s="13">
        <v>0</v>
      </c>
      <c r="BL164" s="13">
        <v>0</v>
      </c>
      <c r="BM164" s="13">
        <v>0</v>
      </c>
      <c r="BN164" s="13">
        <v>0</v>
      </c>
      <c r="BO164" s="13">
        <v>0</v>
      </c>
      <c r="BP164" s="13">
        <v>0</v>
      </c>
      <c r="BQ164" s="13">
        <v>0</v>
      </c>
      <c r="BR164" s="56">
        <f t="shared" si="6"/>
        <v>9000478</v>
      </c>
    </row>
    <row r="165" spans="1:70" x14ac:dyDescent="0.25">
      <c r="A165" s="10"/>
      <c r="B165" s="11">
        <v>343.2</v>
      </c>
      <c r="C165" s="12" t="s">
        <v>122</v>
      </c>
      <c r="D165" s="13">
        <v>0</v>
      </c>
      <c r="E165" s="13">
        <v>0</v>
      </c>
      <c r="F165" s="13">
        <v>0</v>
      </c>
      <c r="G165" s="13">
        <v>0</v>
      </c>
      <c r="H165" s="13">
        <v>0</v>
      </c>
      <c r="I165" s="13">
        <v>0</v>
      </c>
      <c r="J165" s="13">
        <v>0</v>
      </c>
      <c r="K165" s="13">
        <v>0</v>
      </c>
      <c r="L165" s="13">
        <v>0</v>
      </c>
      <c r="M165" s="13">
        <v>0</v>
      </c>
      <c r="N165" s="13">
        <v>0</v>
      </c>
      <c r="O165" s="13">
        <v>0</v>
      </c>
      <c r="P165" s="13">
        <v>0</v>
      </c>
      <c r="Q165" s="13">
        <v>0</v>
      </c>
      <c r="R165" s="13">
        <v>0</v>
      </c>
      <c r="S165" s="13">
        <v>0</v>
      </c>
      <c r="T165" s="13">
        <v>0</v>
      </c>
      <c r="U165" s="13">
        <v>0</v>
      </c>
      <c r="V165" s="13">
        <v>0</v>
      </c>
      <c r="W165" s="13">
        <v>0</v>
      </c>
      <c r="X165" s="13">
        <v>0</v>
      </c>
      <c r="Y165" s="13">
        <v>0</v>
      </c>
      <c r="Z165" s="13">
        <v>0</v>
      </c>
      <c r="AA165" s="13">
        <v>0</v>
      </c>
      <c r="AB165" s="13">
        <v>0</v>
      </c>
      <c r="AC165" s="13">
        <v>0</v>
      </c>
      <c r="AD165" s="13">
        <v>0</v>
      </c>
      <c r="AE165" s="13">
        <v>0</v>
      </c>
      <c r="AF165" s="13">
        <v>0</v>
      </c>
      <c r="AG165" s="13">
        <v>0</v>
      </c>
      <c r="AH165" s="13">
        <v>0</v>
      </c>
      <c r="AI165" s="13">
        <v>0</v>
      </c>
      <c r="AJ165" s="13">
        <v>0</v>
      </c>
      <c r="AK165" s="13">
        <v>0</v>
      </c>
      <c r="AL165" s="13">
        <v>0</v>
      </c>
      <c r="AM165" s="13">
        <v>0</v>
      </c>
      <c r="AN165" s="13">
        <v>0</v>
      </c>
      <c r="AO165" s="13">
        <v>0</v>
      </c>
      <c r="AP165" s="13">
        <v>0</v>
      </c>
      <c r="AQ165" s="13">
        <v>0</v>
      </c>
      <c r="AR165" s="13">
        <v>0</v>
      </c>
      <c r="AS165" s="13">
        <v>0</v>
      </c>
      <c r="AT165" s="13">
        <v>0</v>
      </c>
      <c r="AU165" s="13">
        <v>0</v>
      </c>
      <c r="AV165" s="13">
        <v>0</v>
      </c>
      <c r="AW165" s="13">
        <v>0</v>
      </c>
      <c r="AX165" s="13">
        <v>0</v>
      </c>
      <c r="AY165" s="13">
        <v>0</v>
      </c>
      <c r="AZ165" s="13">
        <v>0</v>
      </c>
      <c r="BA165" s="13">
        <v>0</v>
      </c>
      <c r="BB165" s="13">
        <v>0</v>
      </c>
      <c r="BC165" s="13">
        <v>0</v>
      </c>
      <c r="BD165" s="13">
        <v>0</v>
      </c>
      <c r="BE165" s="13">
        <v>0</v>
      </c>
      <c r="BF165" s="13">
        <v>166104</v>
      </c>
      <c r="BG165" s="13">
        <v>0</v>
      </c>
      <c r="BH165" s="13">
        <v>0</v>
      </c>
      <c r="BI165" s="13">
        <v>0</v>
      </c>
      <c r="BJ165" s="13">
        <v>0</v>
      </c>
      <c r="BK165" s="13">
        <v>0</v>
      </c>
      <c r="BL165" s="13">
        <v>0</v>
      </c>
      <c r="BM165" s="13">
        <v>0</v>
      </c>
      <c r="BN165" s="13">
        <v>0</v>
      </c>
      <c r="BO165" s="13">
        <v>0</v>
      </c>
      <c r="BP165" s="13">
        <v>0</v>
      </c>
      <c r="BQ165" s="13">
        <v>0</v>
      </c>
      <c r="BR165" s="56">
        <f t="shared" si="6"/>
        <v>166104</v>
      </c>
    </row>
    <row r="166" spans="1:70" x14ac:dyDescent="0.25">
      <c r="A166" s="10"/>
      <c r="B166" s="11">
        <v>343.3</v>
      </c>
      <c r="C166" s="12" t="s">
        <v>123</v>
      </c>
      <c r="D166" s="13">
        <v>17265</v>
      </c>
      <c r="E166" s="13">
        <v>0</v>
      </c>
      <c r="F166" s="13">
        <v>22286460</v>
      </c>
      <c r="G166" s="13">
        <v>0</v>
      </c>
      <c r="H166" s="13">
        <v>0</v>
      </c>
      <c r="I166" s="13">
        <v>0</v>
      </c>
      <c r="J166" s="13">
        <v>0</v>
      </c>
      <c r="K166" s="13">
        <v>62734117</v>
      </c>
      <c r="L166" s="13">
        <v>8895659</v>
      </c>
      <c r="M166" s="13">
        <v>277932</v>
      </c>
      <c r="N166" s="13">
        <v>0</v>
      </c>
      <c r="O166" s="13">
        <v>82448</v>
      </c>
      <c r="P166" s="13">
        <v>2412966</v>
      </c>
      <c r="Q166" s="13">
        <v>0</v>
      </c>
      <c r="R166" s="13">
        <v>0</v>
      </c>
      <c r="S166" s="13">
        <v>176939</v>
      </c>
      <c r="T166" s="13">
        <v>0</v>
      </c>
      <c r="U166" s="13">
        <v>0</v>
      </c>
      <c r="V166" s="13">
        <v>0</v>
      </c>
      <c r="W166" s="13">
        <v>0</v>
      </c>
      <c r="X166" s="13">
        <v>942727</v>
      </c>
      <c r="Y166" s="13">
        <v>71990</v>
      </c>
      <c r="Z166" s="13">
        <v>337308</v>
      </c>
      <c r="AA166" s="13">
        <v>2986819</v>
      </c>
      <c r="AB166" s="13">
        <v>20186085</v>
      </c>
      <c r="AC166" s="13">
        <v>0</v>
      </c>
      <c r="AD166" s="13">
        <v>0</v>
      </c>
      <c r="AE166" s="13">
        <v>0</v>
      </c>
      <c r="AF166" s="13">
        <v>0</v>
      </c>
      <c r="AG166" s="13">
        <v>1160618</v>
      </c>
      <c r="AH166" s="13">
        <v>0</v>
      </c>
      <c r="AI166" s="13">
        <v>0</v>
      </c>
      <c r="AJ166" s="13">
        <v>0</v>
      </c>
      <c r="AK166" s="13">
        <v>55299773</v>
      </c>
      <c r="AL166" s="13">
        <v>0</v>
      </c>
      <c r="AM166" s="13">
        <v>79572</v>
      </c>
      <c r="AN166" s="13">
        <v>465998</v>
      </c>
      <c r="AO166" s="13">
        <v>0</v>
      </c>
      <c r="AP166" s="13">
        <v>62673000</v>
      </c>
      <c r="AQ166" s="13">
        <v>16048895</v>
      </c>
      <c r="AR166" s="13">
        <v>0</v>
      </c>
      <c r="AS166" s="13">
        <v>0</v>
      </c>
      <c r="AT166" s="13">
        <v>0</v>
      </c>
      <c r="AU166" s="13">
        <v>1712417</v>
      </c>
      <c r="AV166" s="13">
        <v>0</v>
      </c>
      <c r="AW166" s="13">
        <v>0</v>
      </c>
      <c r="AX166" s="13">
        <v>0</v>
      </c>
      <c r="AY166" s="13">
        <v>0</v>
      </c>
      <c r="AZ166" s="13">
        <v>0</v>
      </c>
      <c r="BA166" s="13">
        <v>72923288</v>
      </c>
      <c r="BB166" s="13">
        <v>94348450</v>
      </c>
      <c r="BC166" s="13">
        <v>0</v>
      </c>
      <c r="BD166" s="13">
        <v>778301</v>
      </c>
      <c r="BE166" s="13">
        <v>0</v>
      </c>
      <c r="BF166" s="13">
        <v>3929049</v>
      </c>
      <c r="BG166" s="13">
        <v>0</v>
      </c>
      <c r="BH166" s="13">
        <v>48239957</v>
      </c>
      <c r="BI166" s="13">
        <v>27525442</v>
      </c>
      <c r="BJ166" s="13">
        <v>0</v>
      </c>
      <c r="BK166" s="13">
        <v>3495</v>
      </c>
      <c r="BL166" s="13">
        <v>0</v>
      </c>
      <c r="BM166" s="13">
        <v>0</v>
      </c>
      <c r="BN166" s="13">
        <v>0</v>
      </c>
      <c r="BO166" s="13">
        <v>0</v>
      </c>
      <c r="BP166" s="13">
        <v>0</v>
      </c>
      <c r="BQ166" s="13">
        <v>0</v>
      </c>
      <c r="BR166" s="56">
        <f t="shared" si="6"/>
        <v>506596970</v>
      </c>
    </row>
    <row r="167" spans="1:70" x14ac:dyDescent="0.25">
      <c r="A167" s="10"/>
      <c r="B167" s="11">
        <v>343.4</v>
      </c>
      <c r="C167" s="12" t="s">
        <v>124</v>
      </c>
      <c r="D167" s="13">
        <v>11317716</v>
      </c>
      <c r="E167" s="13">
        <v>0</v>
      </c>
      <c r="F167" s="13">
        <v>11377003</v>
      </c>
      <c r="G167" s="13">
        <v>241021</v>
      </c>
      <c r="H167" s="13">
        <v>47152808</v>
      </c>
      <c r="I167" s="13">
        <v>17604620</v>
      </c>
      <c r="J167" s="13">
        <v>0</v>
      </c>
      <c r="K167" s="13">
        <v>32345543</v>
      </c>
      <c r="L167" s="13">
        <v>7299899</v>
      </c>
      <c r="M167" s="13">
        <v>5677423</v>
      </c>
      <c r="N167" s="13">
        <v>58500481</v>
      </c>
      <c r="O167" s="13">
        <v>3922755</v>
      </c>
      <c r="P167" s="13">
        <v>3322074</v>
      </c>
      <c r="Q167" s="13">
        <v>223047</v>
      </c>
      <c r="R167" s="13">
        <v>24168212</v>
      </c>
      <c r="S167" s="13">
        <v>1718874</v>
      </c>
      <c r="T167" s="13">
        <v>1145335</v>
      </c>
      <c r="U167" s="13">
        <v>0</v>
      </c>
      <c r="V167" s="13">
        <v>195168</v>
      </c>
      <c r="W167" s="13">
        <v>765294</v>
      </c>
      <c r="X167" s="13">
        <v>1622463</v>
      </c>
      <c r="Y167" s="13">
        <v>160593</v>
      </c>
      <c r="Z167" s="13">
        <v>1141373</v>
      </c>
      <c r="AA167" s="13">
        <v>176136</v>
      </c>
      <c r="AB167" s="13">
        <v>3866361</v>
      </c>
      <c r="AC167" s="13">
        <v>3207815</v>
      </c>
      <c r="AD167" s="13">
        <v>135002000</v>
      </c>
      <c r="AE167" s="13">
        <v>0</v>
      </c>
      <c r="AF167" s="13">
        <v>3642242</v>
      </c>
      <c r="AG167" s="13">
        <v>0</v>
      </c>
      <c r="AH167" s="13">
        <v>1827342</v>
      </c>
      <c r="AI167" s="13">
        <v>142324</v>
      </c>
      <c r="AJ167" s="13">
        <v>15272520</v>
      </c>
      <c r="AK167" s="13">
        <v>95601150</v>
      </c>
      <c r="AL167" s="13">
        <v>9915490</v>
      </c>
      <c r="AM167" s="13">
        <v>1251748</v>
      </c>
      <c r="AN167" s="13">
        <v>495437</v>
      </c>
      <c r="AO167" s="13">
        <v>717056</v>
      </c>
      <c r="AP167" s="13">
        <v>48848000</v>
      </c>
      <c r="AQ167" s="13">
        <v>4083273</v>
      </c>
      <c r="AR167" s="13">
        <v>24322357</v>
      </c>
      <c r="AS167" s="13">
        <v>287252000</v>
      </c>
      <c r="AT167" s="13">
        <v>21085573</v>
      </c>
      <c r="AU167" s="13">
        <v>3000</v>
      </c>
      <c r="AV167" s="13">
        <v>12730277</v>
      </c>
      <c r="AW167" s="13">
        <v>248801</v>
      </c>
      <c r="AX167" s="13">
        <v>93531321</v>
      </c>
      <c r="AY167" s="13">
        <v>4290557</v>
      </c>
      <c r="AZ167" s="13">
        <v>326423932</v>
      </c>
      <c r="BA167" s="13">
        <v>36276197</v>
      </c>
      <c r="BB167" s="13">
        <v>123885628</v>
      </c>
      <c r="BC167" s="13">
        <v>46011180</v>
      </c>
      <c r="BD167" s="13">
        <v>4439638</v>
      </c>
      <c r="BE167" s="13">
        <v>29137827</v>
      </c>
      <c r="BF167" s="13">
        <v>14371666</v>
      </c>
      <c r="BG167" s="13">
        <v>16686461</v>
      </c>
      <c r="BH167" s="13">
        <v>24268450</v>
      </c>
      <c r="BI167" s="13">
        <v>14213666</v>
      </c>
      <c r="BJ167" s="13">
        <v>197007</v>
      </c>
      <c r="BK167" s="13">
        <v>1062848</v>
      </c>
      <c r="BL167" s="13">
        <v>138433</v>
      </c>
      <c r="BM167" s="13">
        <v>51588</v>
      </c>
      <c r="BN167" s="13">
        <v>0</v>
      </c>
      <c r="BO167" s="13">
        <v>2631337</v>
      </c>
      <c r="BP167" s="13">
        <v>434827</v>
      </c>
      <c r="BQ167" s="13">
        <v>0</v>
      </c>
      <c r="BR167" s="56">
        <f t="shared" si="6"/>
        <v>1637645167</v>
      </c>
    </row>
    <row r="168" spans="1:70" x14ac:dyDescent="0.25">
      <c r="A168" s="10"/>
      <c r="B168" s="11">
        <v>343.5</v>
      </c>
      <c r="C168" s="12" t="s">
        <v>125</v>
      </c>
      <c r="D168" s="13">
        <v>0</v>
      </c>
      <c r="E168" s="13">
        <v>0</v>
      </c>
      <c r="F168" s="13">
        <v>7848406</v>
      </c>
      <c r="G168" s="13">
        <v>0</v>
      </c>
      <c r="H168" s="13">
        <v>0</v>
      </c>
      <c r="I168" s="13">
        <v>1056855</v>
      </c>
      <c r="J168" s="13">
        <v>0</v>
      </c>
      <c r="K168" s="13">
        <v>47387946</v>
      </c>
      <c r="L168" s="13">
        <v>10069175</v>
      </c>
      <c r="M168" s="13">
        <v>0</v>
      </c>
      <c r="N168" s="13">
        <v>0</v>
      </c>
      <c r="O168" s="13">
        <v>0</v>
      </c>
      <c r="P168" s="13">
        <v>1572791</v>
      </c>
      <c r="Q168" s="13">
        <v>0</v>
      </c>
      <c r="R168" s="13">
        <v>28063</v>
      </c>
      <c r="S168" s="13">
        <v>162154</v>
      </c>
      <c r="T168" s="13">
        <v>0</v>
      </c>
      <c r="U168" s="13">
        <v>0</v>
      </c>
      <c r="V168" s="13">
        <v>0</v>
      </c>
      <c r="W168" s="13">
        <v>0</v>
      </c>
      <c r="X168" s="13">
        <v>0</v>
      </c>
      <c r="Y168" s="13">
        <v>89127</v>
      </c>
      <c r="Z168" s="13">
        <v>537872</v>
      </c>
      <c r="AA168" s="13">
        <v>452433</v>
      </c>
      <c r="AB168" s="13">
        <v>20690977</v>
      </c>
      <c r="AC168" s="13">
        <v>0</v>
      </c>
      <c r="AD168" s="13">
        <v>0</v>
      </c>
      <c r="AE168" s="13">
        <v>0</v>
      </c>
      <c r="AF168" s="13">
        <v>0</v>
      </c>
      <c r="AG168" s="13">
        <v>0</v>
      </c>
      <c r="AH168" s="13">
        <v>0</v>
      </c>
      <c r="AI168" s="13">
        <v>0</v>
      </c>
      <c r="AJ168" s="13">
        <v>0</v>
      </c>
      <c r="AK168" s="13">
        <v>61641167</v>
      </c>
      <c r="AL168" s="13">
        <v>0</v>
      </c>
      <c r="AM168" s="13">
        <v>0</v>
      </c>
      <c r="AN168" s="13">
        <v>0</v>
      </c>
      <c r="AO168" s="13">
        <v>0</v>
      </c>
      <c r="AP168" s="13">
        <v>87090000</v>
      </c>
      <c r="AQ168" s="13">
        <v>18071506</v>
      </c>
      <c r="AR168" s="13">
        <v>0</v>
      </c>
      <c r="AS168" s="13">
        <v>0</v>
      </c>
      <c r="AT168" s="13">
        <v>-86374</v>
      </c>
      <c r="AU168" s="13">
        <v>2756533</v>
      </c>
      <c r="AV168" s="13">
        <v>3359721</v>
      </c>
      <c r="AW168" s="13">
        <v>0</v>
      </c>
      <c r="AX168" s="13">
        <v>0</v>
      </c>
      <c r="AY168" s="13">
        <v>0</v>
      </c>
      <c r="AZ168" s="13">
        <v>0</v>
      </c>
      <c r="BA168" s="13">
        <v>127737694</v>
      </c>
      <c r="BB168" s="13">
        <v>94685058</v>
      </c>
      <c r="BC168" s="13">
        <v>0</v>
      </c>
      <c r="BD168" s="13">
        <v>487854</v>
      </c>
      <c r="BE168" s="13">
        <v>0</v>
      </c>
      <c r="BF168" s="13">
        <v>5815831</v>
      </c>
      <c r="BG168" s="13">
        <v>0</v>
      </c>
      <c r="BH168" s="13">
        <v>75911706</v>
      </c>
      <c r="BI168" s="13">
        <v>36294880</v>
      </c>
      <c r="BJ168" s="13">
        <v>0</v>
      </c>
      <c r="BK168" s="13">
        <v>0</v>
      </c>
      <c r="BL168" s="13">
        <v>0</v>
      </c>
      <c r="BM168" s="13">
        <v>0</v>
      </c>
      <c r="BN168" s="13">
        <v>0</v>
      </c>
      <c r="BO168" s="13">
        <v>3511066</v>
      </c>
      <c r="BP168" s="13">
        <v>62656</v>
      </c>
      <c r="BQ168" s="13">
        <v>0</v>
      </c>
      <c r="BR168" s="56">
        <f t="shared" si="6"/>
        <v>607235097</v>
      </c>
    </row>
    <row r="169" spans="1:70" x14ac:dyDescent="0.25">
      <c r="A169" s="10"/>
      <c r="B169" s="11">
        <v>343.6</v>
      </c>
      <c r="C169" s="12" t="s">
        <v>126</v>
      </c>
      <c r="D169" s="13">
        <v>37199</v>
      </c>
      <c r="E169" s="13">
        <v>0</v>
      </c>
      <c r="F169" s="13">
        <v>212115</v>
      </c>
      <c r="G169" s="13">
        <v>0</v>
      </c>
      <c r="H169" s="13">
        <v>44729637</v>
      </c>
      <c r="I169" s="13">
        <v>151744000</v>
      </c>
      <c r="J169" s="13">
        <v>0</v>
      </c>
      <c r="K169" s="13">
        <v>702227</v>
      </c>
      <c r="L169" s="13">
        <v>1121252</v>
      </c>
      <c r="M169" s="13">
        <v>0</v>
      </c>
      <c r="N169" s="13">
        <v>167468393</v>
      </c>
      <c r="O169" s="13">
        <v>69379</v>
      </c>
      <c r="P169" s="13">
        <v>0</v>
      </c>
      <c r="Q169" s="13">
        <v>0</v>
      </c>
      <c r="R169" s="13">
        <v>0</v>
      </c>
      <c r="S169" s="13">
        <v>8055</v>
      </c>
      <c r="T169" s="13">
        <v>0</v>
      </c>
      <c r="U169" s="13">
        <v>0</v>
      </c>
      <c r="V169" s="13">
        <v>0</v>
      </c>
      <c r="W169" s="13">
        <v>0</v>
      </c>
      <c r="X169" s="13">
        <v>0</v>
      </c>
      <c r="Y169" s="13">
        <v>0</v>
      </c>
      <c r="Z169" s="13">
        <v>0</v>
      </c>
      <c r="AA169" s="13">
        <v>0</v>
      </c>
      <c r="AB169" s="13">
        <v>729215</v>
      </c>
      <c r="AC169" s="13">
        <v>0</v>
      </c>
      <c r="AD169" s="13">
        <v>307939000</v>
      </c>
      <c r="AE169" s="13">
        <v>0</v>
      </c>
      <c r="AF169" s="13">
        <v>36454482</v>
      </c>
      <c r="AG169" s="13">
        <v>55655</v>
      </c>
      <c r="AH169" s="13">
        <v>0</v>
      </c>
      <c r="AI169" s="13">
        <v>0</v>
      </c>
      <c r="AJ169" s="13">
        <v>0</v>
      </c>
      <c r="AK169" s="13">
        <v>0</v>
      </c>
      <c r="AL169" s="13">
        <v>3664</v>
      </c>
      <c r="AM169" s="13">
        <v>0</v>
      </c>
      <c r="AN169" s="13">
        <v>0</v>
      </c>
      <c r="AO169" s="13">
        <v>0</v>
      </c>
      <c r="AP169" s="13">
        <v>0</v>
      </c>
      <c r="AQ169" s="13">
        <v>18000</v>
      </c>
      <c r="AR169" s="13">
        <v>37392853</v>
      </c>
      <c r="AS169" s="13">
        <v>869456159</v>
      </c>
      <c r="AT169" s="13">
        <v>0</v>
      </c>
      <c r="AU169" s="13">
        <v>0</v>
      </c>
      <c r="AV169" s="13">
        <v>34934615</v>
      </c>
      <c r="AW169" s="13">
        <v>0</v>
      </c>
      <c r="AX169" s="13">
        <v>213275593</v>
      </c>
      <c r="AY169" s="13">
        <v>0</v>
      </c>
      <c r="AZ169" s="13">
        <v>221216064</v>
      </c>
      <c r="BA169" s="13">
        <v>366757</v>
      </c>
      <c r="BB169" s="13">
        <v>0</v>
      </c>
      <c r="BC169" s="13">
        <v>102906183</v>
      </c>
      <c r="BD169" s="13">
        <v>0</v>
      </c>
      <c r="BE169" s="13">
        <v>57196185</v>
      </c>
      <c r="BF169" s="13">
        <v>0</v>
      </c>
      <c r="BG169" s="13">
        <v>2500689</v>
      </c>
      <c r="BH169" s="13">
        <v>2183236</v>
      </c>
      <c r="BI169" s="13">
        <v>0</v>
      </c>
      <c r="BJ169" s="13">
        <v>0</v>
      </c>
      <c r="BK169" s="13">
        <v>0</v>
      </c>
      <c r="BL169" s="13">
        <v>0</v>
      </c>
      <c r="BM169" s="13">
        <v>0</v>
      </c>
      <c r="BN169" s="13">
        <v>0</v>
      </c>
      <c r="BO169" s="13">
        <v>0</v>
      </c>
      <c r="BP169" s="13">
        <v>0</v>
      </c>
      <c r="BQ169" s="13">
        <v>0</v>
      </c>
      <c r="BR169" s="56">
        <f t="shared" si="6"/>
        <v>2252720607</v>
      </c>
    </row>
    <row r="170" spans="1:70" x14ac:dyDescent="0.25">
      <c r="A170" s="10"/>
      <c r="B170" s="11">
        <v>343.7</v>
      </c>
      <c r="C170" s="12" t="s">
        <v>127</v>
      </c>
      <c r="D170" s="13">
        <v>278636</v>
      </c>
      <c r="E170" s="13">
        <v>0</v>
      </c>
      <c r="F170" s="13">
        <v>0</v>
      </c>
      <c r="G170" s="13">
        <v>0</v>
      </c>
      <c r="H170" s="13">
        <v>1139867</v>
      </c>
      <c r="I170" s="13">
        <v>1359715</v>
      </c>
      <c r="J170" s="13">
        <v>0</v>
      </c>
      <c r="K170" s="13">
        <v>1076149</v>
      </c>
      <c r="L170" s="13">
        <v>904788</v>
      </c>
      <c r="M170" s="13">
        <v>0</v>
      </c>
      <c r="N170" s="13">
        <v>0</v>
      </c>
      <c r="O170" s="13">
        <v>0</v>
      </c>
      <c r="P170" s="13">
        <v>0</v>
      </c>
      <c r="Q170" s="13">
        <v>0</v>
      </c>
      <c r="R170" s="13">
        <v>43550</v>
      </c>
      <c r="S170" s="13">
        <v>0</v>
      </c>
      <c r="T170" s="13">
        <v>0</v>
      </c>
      <c r="U170" s="13">
        <v>0</v>
      </c>
      <c r="V170" s="13">
        <v>0</v>
      </c>
      <c r="W170" s="13">
        <v>0</v>
      </c>
      <c r="X170" s="13">
        <v>0</v>
      </c>
      <c r="Y170" s="13">
        <v>0</v>
      </c>
      <c r="Z170" s="13">
        <v>326436</v>
      </c>
      <c r="AA170" s="13">
        <v>0</v>
      </c>
      <c r="AB170" s="13">
        <v>0</v>
      </c>
      <c r="AC170" s="13">
        <v>65390</v>
      </c>
      <c r="AD170" s="13">
        <v>5057000</v>
      </c>
      <c r="AE170" s="13">
        <v>0</v>
      </c>
      <c r="AF170" s="13">
        <v>63403</v>
      </c>
      <c r="AG170" s="13">
        <v>0</v>
      </c>
      <c r="AH170" s="13">
        <v>0</v>
      </c>
      <c r="AI170" s="13">
        <v>0</v>
      </c>
      <c r="AJ170" s="13">
        <v>146186</v>
      </c>
      <c r="AK170" s="13">
        <v>105246</v>
      </c>
      <c r="AL170" s="13">
        <v>0</v>
      </c>
      <c r="AM170" s="13">
        <v>0</v>
      </c>
      <c r="AN170" s="13">
        <v>0</v>
      </c>
      <c r="AO170" s="13">
        <v>0</v>
      </c>
      <c r="AP170" s="13">
        <v>249000</v>
      </c>
      <c r="AQ170" s="13">
        <v>0</v>
      </c>
      <c r="AR170" s="13">
        <v>0</v>
      </c>
      <c r="AS170" s="13">
        <v>0</v>
      </c>
      <c r="AT170" s="13">
        <v>0</v>
      </c>
      <c r="AU170" s="13">
        <v>0</v>
      </c>
      <c r="AV170" s="13">
        <v>15548</v>
      </c>
      <c r="AW170" s="13">
        <v>0</v>
      </c>
      <c r="AX170" s="13">
        <v>880717</v>
      </c>
      <c r="AY170" s="13">
        <v>329778</v>
      </c>
      <c r="AZ170" s="13">
        <v>0</v>
      </c>
      <c r="BA170" s="13">
        <v>1260307</v>
      </c>
      <c r="BB170" s="13">
        <v>468706</v>
      </c>
      <c r="BC170" s="13">
        <v>379955</v>
      </c>
      <c r="BD170" s="13">
        <v>0</v>
      </c>
      <c r="BE170" s="13">
        <v>16989</v>
      </c>
      <c r="BF170" s="13">
        <v>0</v>
      </c>
      <c r="BG170" s="13">
        <v>0</v>
      </c>
      <c r="BH170" s="13">
        <v>554699</v>
      </c>
      <c r="BI170" s="13">
        <v>0</v>
      </c>
      <c r="BJ170" s="13">
        <v>0</v>
      </c>
      <c r="BK170" s="13">
        <v>0</v>
      </c>
      <c r="BL170" s="13">
        <v>0</v>
      </c>
      <c r="BM170" s="13">
        <v>0</v>
      </c>
      <c r="BN170" s="13">
        <v>0</v>
      </c>
      <c r="BO170" s="13">
        <v>0</v>
      </c>
      <c r="BP170" s="13">
        <v>0</v>
      </c>
      <c r="BQ170" s="13">
        <v>0</v>
      </c>
      <c r="BR170" s="56">
        <f t="shared" si="6"/>
        <v>14722065</v>
      </c>
    </row>
    <row r="171" spans="1:70" x14ac:dyDescent="0.25">
      <c r="A171" s="10"/>
      <c r="B171" s="11">
        <v>343.8</v>
      </c>
      <c r="C171" s="12" t="s">
        <v>128</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13">
        <v>0</v>
      </c>
      <c r="T171" s="13">
        <v>0</v>
      </c>
      <c r="U171" s="13">
        <v>0</v>
      </c>
      <c r="V171" s="13">
        <v>0</v>
      </c>
      <c r="W171" s="13">
        <v>25850</v>
      </c>
      <c r="X171" s="13">
        <v>0</v>
      </c>
      <c r="Y171" s="13">
        <v>0</v>
      </c>
      <c r="Z171" s="13">
        <v>0</v>
      </c>
      <c r="AA171" s="13">
        <v>0</v>
      </c>
      <c r="AB171" s="13">
        <v>0</v>
      </c>
      <c r="AC171" s="13">
        <v>0</v>
      </c>
      <c r="AD171" s="13">
        <v>0</v>
      </c>
      <c r="AE171" s="13">
        <v>0</v>
      </c>
      <c r="AF171" s="13">
        <v>0</v>
      </c>
      <c r="AG171" s="13">
        <v>0</v>
      </c>
      <c r="AH171" s="13">
        <v>0</v>
      </c>
      <c r="AI171" s="13">
        <v>0</v>
      </c>
      <c r="AJ171" s="13">
        <v>0</v>
      </c>
      <c r="AK171" s="13">
        <v>308760</v>
      </c>
      <c r="AL171" s="13">
        <v>203200</v>
      </c>
      <c r="AM171" s="13">
        <v>0</v>
      </c>
      <c r="AN171" s="13">
        <v>0</v>
      </c>
      <c r="AO171" s="13">
        <v>0</v>
      </c>
      <c r="AP171" s="13">
        <v>0</v>
      </c>
      <c r="AQ171" s="13">
        <v>0</v>
      </c>
      <c r="AR171" s="13">
        <v>0</v>
      </c>
      <c r="AS171" s="13">
        <v>0</v>
      </c>
      <c r="AT171" s="13">
        <v>0</v>
      </c>
      <c r="AU171" s="13">
        <v>0</v>
      </c>
      <c r="AV171" s="13">
        <v>0</v>
      </c>
      <c r="AW171" s="13">
        <v>178407</v>
      </c>
      <c r="AX171" s="13">
        <v>0</v>
      </c>
      <c r="AY171" s="13">
        <v>0</v>
      </c>
      <c r="AZ171" s="13">
        <v>0</v>
      </c>
      <c r="BA171" s="13">
        <v>0</v>
      </c>
      <c r="BB171" s="13">
        <v>0</v>
      </c>
      <c r="BC171" s="13">
        <v>0</v>
      </c>
      <c r="BD171" s="13">
        <v>0</v>
      </c>
      <c r="BE171" s="13">
        <v>0</v>
      </c>
      <c r="BF171" s="13">
        <v>0</v>
      </c>
      <c r="BG171" s="13">
        <v>0</v>
      </c>
      <c r="BH171" s="13">
        <v>0</v>
      </c>
      <c r="BI171" s="13">
        <v>0</v>
      </c>
      <c r="BJ171" s="13">
        <v>0</v>
      </c>
      <c r="BK171" s="13">
        <v>0</v>
      </c>
      <c r="BL171" s="13">
        <v>0</v>
      </c>
      <c r="BM171" s="13">
        <v>6800</v>
      </c>
      <c r="BN171" s="13">
        <v>0</v>
      </c>
      <c r="BO171" s="13">
        <v>0</v>
      </c>
      <c r="BP171" s="13">
        <v>0</v>
      </c>
      <c r="BQ171" s="13">
        <v>0</v>
      </c>
      <c r="BR171" s="56">
        <f t="shared" si="6"/>
        <v>723017</v>
      </c>
    </row>
    <row r="172" spans="1:70" x14ac:dyDescent="0.25">
      <c r="A172" s="10"/>
      <c r="B172" s="11">
        <v>343.9</v>
      </c>
      <c r="C172" s="12" t="s">
        <v>129</v>
      </c>
      <c r="D172" s="13">
        <v>101106</v>
      </c>
      <c r="E172" s="13">
        <v>0</v>
      </c>
      <c r="F172" s="13">
        <v>1739266</v>
      </c>
      <c r="G172" s="13">
        <v>9338</v>
      </c>
      <c r="H172" s="13">
        <v>0</v>
      </c>
      <c r="I172" s="13">
        <v>2427219</v>
      </c>
      <c r="J172" s="13">
        <v>0</v>
      </c>
      <c r="K172" s="13">
        <v>-16661214</v>
      </c>
      <c r="L172" s="13">
        <v>0</v>
      </c>
      <c r="M172" s="13">
        <v>0</v>
      </c>
      <c r="N172" s="13">
        <v>3138097</v>
      </c>
      <c r="O172" s="13">
        <v>0</v>
      </c>
      <c r="P172" s="13">
        <v>0</v>
      </c>
      <c r="Q172" s="13">
        <v>0</v>
      </c>
      <c r="R172" s="13">
        <v>33754</v>
      </c>
      <c r="S172" s="13">
        <v>0</v>
      </c>
      <c r="T172" s="13">
        <v>3615</v>
      </c>
      <c r="U172" s="13">
        <v>0</v>
      </c>
      <c r="V172" s="13">
        <v>0</v>
      </c>
      <c r="W172" s="13">
        <v>0</v>
      </c>
      <c r="X172" s="13">
        <v>0</v>
      </c>
      <c r="Y172" s="13">
        <v>0</v>
      </c>
      <c r="Z172" s="13">
        <v>0</v>
      </c>
      <c r="AA172" s="13">
        <v>7439</v>
      </c>
      <c r="AB172" s="13">
        <v>301848</v>
      </c>
      <c r="AC172" s="13">
        <v>2921291</v>
      </c>
      <c r="AD172" s="13">
        <v>1847000</v>
      </c>
      <c r="AE172" s="13">
        <v>7889</v>
      </c>
      <c r="AF172" s="13">
        <v>0</v>
      </c>
      <c r="AG172" s="13">
        <v>0</v>
      </c>
      <c r="AH172" s="13">
        <v>163968</v>
      </c>
      <c r="AI172" s="13">
        <v>0</v>
      </c>
      <c r="AJ172" s="13">
        <v>0</v>
      </c>
      <c r="AK172" s="13">
        <v>2849463</v>
      </c>
      <c r="AL172" s="13">
        <v>444113</v>
      </c>
      <c r="AM172" s="13">
        <v>0</v>
      </c>
      <c r="AN172" s="13">
        <v>0</v>
      </c>
      <c r="AO172" s="13">
        <v>0</v>
      </c>
      <c r="AP172" s="13">
        <v>0</v>
      </c>
      <c r="AQ172" s="13">
        <v>8060</v>
      </c>
      <c r="AR172" s="13">
        <v>0</v>
      </c>
      <c r="AS172" s="13">
        <v>38959396</v>
      </c>
      <c r="AT172" s="13">
        <v>11869</v>
      </c>
      <c r="AU172" s="13">
        <v>0</v>
      </c>
      <c r="AV172" s="13">
        <v>651100</v>
      </c>
      <c r="AW172" s="13">
        <v>0</v>
      </c>
      <c r="AX172" s="13">
        <v>757461</v>
      </c>
      <c r="AY172" s="13">
        <v>0</v>
      </c>
      <c r="AZ172" s="13">
        <v>3245997</v>
      </c>
      <c r="BA172" s="13">
        <v>0</v>
      </c>
      <c r="BB172" s="13">
        <v>890721</v>
      </c>
      <c r="BC172" s="13">
        <v>0</v>
      </c>
      <c r="BD172" s="13">
        <v>0</v>
      </c>
      <c r="BE172" s="13">
        <v>5380352</v>
      </c>
      <c r="BF172" s="13">
        <v>6840</v>
      </c>
      <c r="BG172" s="13">
        <v>9018</v>
      </c>
      <c r="BH172" s="13">
        <v>20247</v>
      </c>
      <c r="BI172" s="13">
        <v>164235</v>
      </c>
      <c r="BJ172" s="13">
        <v>0</v>
      </c>
      <c r="BK172" s="13">
        <v>0</v>
      </c>
      <c r="BL172" s="13">
        <v>0</v>
      </c>
      <c r="BM172" s="13">
        <v>0</v>
      </c>
      <c r="BN172" s="13">
        <v>0</v>
      </c>
      <c r="BO172" s="13">
        <v>0</v>
      </c>
      <c r="BP172" s="13">
        <v>0</v>
      </c>
      <c r="BQ172" s="13">
        <v>0</v>
      </c>
      <c r="BR172" s="56">
        <f t="shared" si="6"/>
        <v>49439488</v>
      </c>
    </row>
    <row r="173" spans="1:70" x14ac:dyDescent="0.25">
      <c r="A173" s="10"/>
      <c r="B173" s="11">
        <v>344.1</v>
      </c>
      <c r="C173" s="12" t="s">
        <v>130</v>
      </c>
      <c r="D173" s="13">
        <v>0</v>
      </c>
      <c r="E173" s="13">
        <v>0</v>
      </c>
      <c r="F173" s="13">
        <v>0</v>
      </c>
      <c r="G173" s="13">
        <v>0</v>
      </c>
      <c r="H173" s="13">
        <v>3158309</v>
      </c>
      <c r="I173" s="13">
        <v>295201000</v>
      </c>
      <c r="J173" s="13">
        <v>156117</v>
      </c>
      <c r="K173" s="13">
        <v>0</v>
      </c>
      <c r="L173" s="13">
        <v>0</v>
      </c>
      <c r="M173" s="13">
        <v>0</v>
      </c>
      <c r="N173" s="13">
        <v>7298942</v>
      </c>
      <c r="O173" s="13">
        <v>0</v>
      </c>
      <c r="P173" s="13">
        <v>0</v>
      </c>
      <c r="Q173" s="13">
        <v>0</v>
      </c>
      <c r="R173" s="13">
        <v>0</v>
      </c>
      <c r="S173" s="13">
        <v>2408531</v>
      </c>
      <c r="T173" s="13">
        <v>0</v>
      </c>
      <c r="U173" s="13">
        <v>0</v>
      </c>
      <c r="V173" s="13">
        <v>0</v>
      </c>
      <c r="W173" s="13">
        <v>0</v>
      </c>
      <c r="X173" s="13">
        <v>0</v>
      </c>
      <c r="Y173" s="13">
        <v>0</v>
      </c>
      <c r="Z173" s="13">
        <v>0</v>
      </c>
      <c r="AA173" s="13">
        <v>1134248</v>
      </c>
      <c r="AB173" s="13">
        <v>0</v>
      </c>
      <c r="AC173" s="13">
        <v>0</v>
      </c>
      <c r="AD173" s="13">
        <v>0</v>
      </c>
      <c r="AE173" s="13">
        <v>0</v>
      </c>
      <c r="AF173" s="13">
        <v>0</v>
      </c>
      <c r="AG173" s="13">
        <v>0</v>
      </c>
      <c r="AH173" s="13">
        <v>0</v>
      </c>
      <c r="AI173" s="13">
        <v>0</v>
      </c>
      <c r="AJ173" s="13">
        <v>0</v>
      </c>
      <c r="AK173" s="13">
        <v>127527407</v>
      </c>
      <c r="AL173" s="13">
        <v>0</v>
      </c>
      <c r="AM173" s="13">
        <v>0</v>
      </c>
      <c r="AN173" s="13">
        <v>0</v>
      </c>
      <c r="AO173" s="13">
        <v>0</v>
      </c>
      <c r="AP173" s="13">
        <v>0</v>
      </c>
      <c r="AQ173" s="13">
        <v>668164</v>
      </c>
      <c r="AR173" s="13">
        <v>0</v>
      </c>
      <c r="AS173" s="13">
        <v>649645000</v>
      </c>
      <c r="AT173" s="13">
        <v>12587924</v>
      </c>
      <c r="AU173" s="13">
        <v>0</v>
      </c>
      <c r="AV173" s="13">
        <v>16671807</v>
      </c>
      <c r="AW173" s="13">
        <v>400814</v>
      </c>
      <c r="AX173" s="13">
        <v>0</v>
      </c>
      <c r="AY173" s="13">
        <v>0</v>
      </c>
      <c r="AZ173" s="13">
        <v>63163055</v>
      </c>
      <c r="BA173" s="13">
        <v>0</v>
      </c>
      <c r="BB173" s="13">
        <v>4188872</v>
      </c>
      <c r="BC173" s="13">
        <v>0</v>
      </c>
      <c r="BD173" s="13">
        <v>0</v>
      </c>
      <c r="BE173" s="13">
        <v>0</v>
      </c>
      <c r="BF173" s="13">
        <v>535323</v>
      </c>
      <c r="BG173" s="13">
        <v>0</v>
      </c>
      <c r="BH173" s="13">
        <v>0</v>
      </c>
      <c r="BI173" s="13">
        <v>0</v>
      </c>
      <c r="BJ173" s="13">
        <v>0</v>
      </c>
      <c r="BK173" s="13">
        <v>0</v>
      </c>
      <c r="BL173" s="13">
        <v>293088</v>
      </c>
      <c r="BM173" s="13">
        <v>0</v>
      </c>
      <c r="BN173" s="13">
        <v>0</v>
      </c>
      <c r="BO173" s="13">
        <v>2592</v>
      </c>
      <c r="BP173" s="13">
        <v>0</v>
      </c>
      <c r="BQ173" s="13">
        <v>0</v>
      </c>
      <c r="BR173" s="56">
        <f t="shared" si="6"/>
        <v>1185041193</v>
      </c>
    </row>
    <row r="174" spans="1:70" x14ac:dyDescent="0.25">
      <c r="A174" s="10"/>
      <c r="B174" s="11">
        <v>344.2</v>
      </c>
      <c r="C174" s="12" t="s">
        <v>131</v>
      </c>
      <c r="D174" s="13">
        <v>0</v>
      </c>
      <c r="E174" s="13">
        <v>0</v>
      </c>
      <c r="F174" s="13">
        <v>0</v>
      </c>
      <c r="G174" s="13">
        <v>0</v>
      </c>
      <c r="H174" s="13">
        <v>0</v>
      </c>
      <c r="I174" s="13">
        <v>103504100</v>
      </c>
      <c r="J174" s="13">
        <v>0</v>
      </c>
      <c r="K174" s="13">
        <v>0</v>
      </c>
      <c r="L174" s="13">
        <v>0</v>
      </c>
      <c r="M174" s="13">
        <v>0</v>
      </c>
      <c r="N174" s="13">
        <v>0</v>
      </c>
      <c r="O174" s="13">
        <v>0</v>
      </c>
      <c r="P174" s="13">
        <v>0</v>
      </c>
      <c r="Q174" s="13">
        <v>0</v>
      </c>
      <c r="R174" s="13">
        <v>0</v>
      </c>
      <c r="S174" s="13">
        <v>0</v>
      </c>
      <c r="T174" s="13">
        <v>0</v>
      </c>
      <c r="U174" s="13">
        <v>0</v>
      </c>
      <c r="V174" s="13">
        <v>0</v>
      </c>
      <c r="W174" s="13">
        <v>0</v>
      </c>
      <c r="X174" s="13">
        <v>0</v>
      </c>
      <c r="Y174" s="13">
        <v>0</v>
      </c>
      <c r="Z174" s="13">
        <v>0</v>
      </c>
      <c r="AA174" s="13">
        <v>0</v>
      </c>
      <c r="AB174" s="13">
        <v>0</v>
      </c>
      <c r="AC174" s="13">
        <v>0</v>
      </c>
      <c r="AD174" s="13">
        <v>0</v>
      </c>
      <c r="AE174" s="13">
        <v>0</v>
      </c>
      <c r="AF174" s="13">
        <v>0</v>
      </c>
      <c r="AG174" s="13">
        <v>0</v>
      </c>
      <c r="AH174" s="13">
        <v>0</v>
      </c>
      <c r="AI174" s="13">
        <v>0</v>
      </c>
      <c r="AJ174" s="13">
        <v>0</v>
      </c>
      <c r="AK174" s="13">
        <v>0</v>
      </c>
      <c r="AL174" s="13">
        <v>0</v>
      </c>
      <c r="AM174" s="13">
        <v>0</v>
      </c>
      <c r="AN174" s="13">
        <v>0</v>
      </c>
      <c r="AO174" s="13">
        <v>0</v>
      </c>
      <c r="AP174" s="13">
        <v>19090000</v>
      </c>
      <c r="AQ174" s="13">
        <v>0</v>
      </c>
      <c r="AR174" s="13">
        <v>0</v>
      </c>
      <c r="AS174" s="13">
        <v>99365896</v>
      </c>
      <c r="AT174" s="13">
        <v>0</v>
      </c>
      <c r="AU174" s="13">
        <v>0</v>
      </c>
      <c r="AV174" s="13">
        <v>0</v>
      </c>
      <c r="AW174" s="13">
        <v>0</v>
      </c>
      <c r="AX174" s="13">
        <v>0</v>
      </c>
      <c r="AY174" s="13">
        <v>0</v>
      </c>
      <c r="AZ174" s="13">
        <v>0</v>
      </c>
      <c r="BA174" s="13">
        <v>0</v>
      </c>
      <c r="BB174" s="13">
        <v>0</v>
      </c>
      <c r="BC174" s="13">
        <v>0</v>
      </c>
      <c r="BD174" s="13">
        <v>0</v>
      </c>
      <c r="BE174" s="13">
        <v>0</v>
      </c>
      <c r="BF174" s="13">
        <v>0</v>
      </c>
      <c r="BG174" s="13">
        <v>0</v>
      </c>
      <c r="BH174" s="13">
        <v>0</v>
      </c>
      <c r="BI174" s="13">
        <v>2093852</v>
      </c>
      <c r="BJ174" s="13">
        <v>0</v>
      </c>
      <c r="BK174" s="13">
        <v>0</v>
      </c>
      <c r="BL174" s="13">
        <v>0</v>
      </c>
      <c r="BM174" s="13">
        <v>0</v>
      </c>
      <c r="BN174" s="13">
        <v>0</v>
      </c>
      <c r="BO174" s="13">
        <v>0</v>
      </c>
      <c r="BP174" s="13">
        <v>0</v>
      </c>
      <c r="BQ174" s="13">
        <v>0</v>
      </c>
      <c r="BR174" s="56">
        <f t="shared" si="6"/>
        <v>224053848</v>
      </c>
    </row>
    <row r="175" spans="1:70" x14ac:dyDescent="0.25">
      <c r="A175" s="10"/>
      <c r="B175" s="11">
        <v>344.3</v>
      </c>
      <c r="C175" s="12" t="s">
        <v>132</v>
      </c>
      <c r="D175" s="13">
        <v>0</v>
      </c>
      <c r="E175" s="13">
        <v>0</v>
      </c>
      <c r="F175" s="13">
        <v>402084</v>
      </c>
      <c r="G175" s="13">
        <v>0</v>
      </c>
      <c r="H175" s="13">
        <v>971838</v>
      </c>
      <c r="I175" s="13">
        <v>6695242</v>
      </c>
      <c r="J175" s="13">
        <v>0</v>
      </c>
      <c r="K175" s="13">
        <v>0</v>
      </c>
      <c r="L175" s="13">
        <v>50</v>
      </c>
      <c r="M175" s="13">
        <v>0</v>
      </c>
      <c r="N175" s="13">
        <v>902359</v>
      </c>
      <c r="O175" s="13">
        <v>0</v>
      </c>
      <c r="P175" s="13">
        <v>0</v>
      </c>
      <c r="Q175" s="13">
        <v>0</v>
      </c>
      <c r="R175" s="13">
        <v>814416</v>
      </c>
      <c r="S175" s="13">
        <v>100980</v>
      </c>
      <c r="T175" s="13">
        <v>0</v>
      </c>
      <c r="U175" s="13">
        <v>0</v>
      </c>
      <c r="V175" s="13">
        <v>0</v>
      </c>
      <c r="W175" s="13">
        <v>0</v>
      </c>
      <c r="X175" s="13">
        <v>0</v>
      </c>
      <c r="Y175" s="13">
        <v>0</v>
      </c>
      <c r="Z175" s="13">
        <v>0</v>
      </c>
      <c r="AA175" s="13">
        <v>0</v>
      </c>
      <c r="AB175" s="13">
        <v>118139</v>
      </c>
      <c r="AC175" s="13">
        <v>0</v>
      </c>
      <c r="AD175" s="13">
        <v>0</v>
      </c>
      <c r="AE175" s="13">
        <v>0</v>
      </c>
      <c r="AF175" s="13">
        <v>0</v>
      </c>
      <c r="AG175" s="13">
        <v>0</v>
      </c>
      <c r="AH175" s="13">
        <v>0</v>
      </c>
      <c r="AI175" s="13">
        <v>0</v>
      </c>
      <c r="AJ175" s="13">
        <v>0</v>
      </c>
      <c r="AK175" s="13">
        <v>3068870</v>
      </c>
      <c r="AL175" s="13">
        <v>0</v>
      </c>
      <c r="AM175" s="13">
        <v>117656</v>
      </c>
      <c r="AN175" s="13">
        <v>47112</v>
      </c>
      <c r="AO175" s="13">
        <v>0</v>
      </c>
      <c r="AP175" s="13">
        <v>742000</v>
      </c>
      <c r="AQ175" s="13">
        <v>0</v>
      </c>
      <c r="AR175" s="13">
        <v>13468</v>
      </c>
      <c r="AS175" s="13">
        <v>30863824</v>
      </c>
      <c r="AT175" s="13">
        <v>0</v>
      </c>
      <c r="AU175" s="13">
        <v>0</v>
      </c>
      <c r="AV175" s="13">
        <v>39583</v>
      </c>
      <c r="AW175" s="13">
        <v>0</v>
      </c>
      <c r="AX175" s="13">
        <v>831228</v>
      </c>
      <c r="AY175" s="13">
        <v>0</v>
      </c>
      <c r="AZ175" s="13">
        <v>7005654</v>
      </c>
      <c r="BA175" s="13">
        <v>742753</v>
      </c>
      <c r="BB175" s="13">
        <v>0</v>
      </c>
      <c r="BC175" s="13">
        <v>0</v>
      </c>
      <c r="BD175" s="13">
        <v>0</v>
      </c>
      <c r="BE175" s="13">
        <v>0</v>
      </c>
      <c r="BF175" s="13">
        <v>0</v>
      </c>
      <c r="BG175" s="13">
        <v>0</v>
      </c>
      <c r="BH175" s="13">
        <v>327751</v>
      </c>
      <c r="BI175" s="13">
        <v>0</v>
      </c>
      <c r="BJ175" s="13">
        <v>0</v>
      </c>
      <c r="BK175" s="13">
        <v>0</v>
      </c>
      <c r="BL175" s="13">
        <v>0</v>
      </c>
      <c r="BM175" s="13">
        <v>0</v>
      </c>
      <c r="BN175" s="13">
        <v>0</v>
      </c>
      <c r="BO175" s="13">
        <v>0</v>
      </c>
      <c r="BP175" s="13">
        <v>0</v>
      </c>
      <c r="BQ175" s="13">
        <v>0</v>
      </c>
      <c r="BR175" s="56">
        <f t="shared" si="6"/>
        <v>53805007</v>
      </c>
    </row>
    <row r="176" spans="1:70" x14ac:dyDescent="0.25">
      <c r="A176" s="10"/>
      <c r="B176" s="11">
        <v>344.4</v>
      </c>
      <c r="C176" s="12" t="s">
        <v>133</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13">
        <v>0</v>
      </c>
      <c r="T176" s="13">
        <v>0</v>
      </c>
      <c r="U176" s="13">
        <v>0</v>
      </c>
      <c r="V176" s="13">
        <v>0</v>
      </c>
      <c r="W176" s="13">
        <v>0</v>
      </c>
      <c r="X176" s="13">
        <v>0</v>
      </c>
      <c r="Y176" s="13">
        <v>0</v>
      </c>
      <c r="Z176" s="13">
        <v>0</v>
      </c>
      <c r="AA176" s="13">
        <v>0</v>
      </c>
      <c r="AB176" s="13">
        <v>0</v>
      </c>
      <c r="AC176" s="13">
        <v>0</v>
      </c>
      <c r="AD176" s="13">
        <v>0</v>
      </c>
      <c r="AE176" s="13">
        <v>0</v>
      </c>
      <c r="AF176" s="13">
        <v>0</v>
      </c>
      <c r="AG176" s="13">
        <v>0</v>
      </c>
      <c r="AH176" s="13">
        <v>0</v>
      </c>
      <c r="AI176" s="13">
        <v>0</v>
      </c>
      <c r="AJ176" s="13">
        <v>0</v>
      </c>
      <c r="AK176" s="13">
        <v>0</v>
      </c>
      <c r="AL176" s="13">
        <v>0</v>
      </c>
      <c r="AM176" s="13">
        <v>0</v>
      </c>
      <c r="AN176" s="13">
        <v>0</v>
      </c>
      <c r="AO176" s="13">
        <v>0</v>
      </c>
      <c r="AP176" s="13">
        <v>268000</v>
      </c>
      <c r="AQ176" s="13">
        <v>0</v>
      </c>
      <c r="AR176" s="13">
        <v>0</v>
      </c>
      <c r="AS176" s="13">
        <v>0</v>
      </c>
      <c r="AT176" s="13">
        <v>0</v>
      </c>
      <c r="AU176" s="13">
        <v>0</v>
      </c>
      <c r="AV176" s="13">
        <v>0</v>
      </c>
      <c r="AW176" s="13">
        <v>0</v>
      </c>
      <c r="AX176" s="13">
        <v>0</v>
      </c>
      <c r="AY176" s="13">
        <v>0</v>
      </c>
      <c r="AZ176" s="13">
        <v>0</v>
      </c>
      <c r="BA176" s="13">
        <v>0</v>
      </c>
      <c r="BB176" s="13">
        <v>0</v>
      </c>
      <c r="BC176" s="13">
        <v>0</v>
      </c>
      <c r="BD176" s="13">
        <v>0</v>
      </c>
      <c r="BE176" s="13">
        <v>0</v>
      </c>
      <c r="BF176" s="13">
        <v>0</v>
      </c>
      <c r="BG176" s="13">
        <v>0</v>
      </c>
      <c r="BH176" s="13">
        <v>0</v>
      </c>
      <c r="BI176" s="13">
        <v>0</v>
      </c>
      <c r="BJ176" s="13">
        <v>0</v>
      </c>
      <c r="BK176" s="13">
        <v>0</v>
      </c>
      <c r="BL176" s="13">
        <v>0</v>
      </c>
      <c r="BM176" s="13">
        <v>0</v>
      </c>
      <c r="BN176" s="13">
        <v>0</v>
      </c>
      <c r="BO176" s="13">
        <v>0</v>
      </c>
      <c r="BP176" s="13">
        <v>0</v>
      </c>
      <c r="BQ176" s="13">
        <v>0</v>
      </c>
      <c r="BR176" s="56">
        <f t="shared" si="6"/>
        <v>268000</v>
      </c>
    </row>
    <row r="177" spans="1:70" x14ac:dyDescent="0.25">
      <c r="A177" s="10"/>
      <c r="B177" s="11">
        <v>344.5</v>
      </c>
      <c r="C177" s="12" t="s">
        <v>134</v>
      </c>
      <c r="D177" s="13">
        <v>0</v>
      </c>
      <c r="E177" s="13">
        <v>0</v>
      </c>
      <c r="F177" s="13">
        <v>0</v>
      </c>
      <c r="G177" s="13">
        <v>0</v>
      </c>
      <c r="H177" s="13">
        <v>0</v>
      </c>
      <c r="I177" s="13">
        <v>1219308</v>
      </c>
      <c r="J177" s="13">
        <v>0</v>
      </c>
      <c r="K177" s="13">
        <v>0</v>
      </c>
      <c r="L177" s="13">
        <v>0</v>
      </c>
      <c r="M177" s="13">
        <v>0</v>
      </c>
      <c r="N177" s="13">
        <v>0</v>
      </c>
      <c r="O177" s="13">
        <v>0</v>
      </c>
      <c r="P177" s="13">
        <v>0</v>
      </c>
      <c r="Q177" s="13">
        <v>0</v>
      </c>
      <c r="R177" s="13">
        <v>0</v>
      </c>
      <c r="S177" s="13">
        <v>0</v>
      </c>
      <c r="T177" s="13">
        <v>0</v>
      </c>
      <c r="U177" s="13">
        <v>0</v>
      </c>
      <c r="V177" s="13">
        <v>0</v>
      </c>
      <c r="W177" s="13">
        <v>0</v>
      </c>
      <c r="X177" s="13">
        <v>0</v>
      </c>
      <c r="Y177" s="13">
        <v>0</v>
      </c>
      <c r="Z177" s="13">
        <v>0</v>
      </c>
      <c r="AA177" s="13">
        <v>0</v>
      </c>
      <c r="AB177" s="13">
        <v>0</v>
      </c>
      <c r="AC177" s="13">
        <v>0</v>
      </c>
      <c r="AD177" s="13">
        <v>345000</v>
      </c>
      <c r="AE177" s="13">
        <v>0</v>
      </c>
      <c r="AF177" s="13">
        <v>0</v>
      </c>
      <c r="AG177" s="13">
        <v>0</v>
      </c>
      <c r="AH177" s="13">
        <v>0</v>
      </c>
      <c r="AI177" s="13">
        <v>0</v>
      </c>
      <c r="AJ177" s="13">
        <v>0</v>
      </c>
      <c r="AK177" s="13">
        <v>158212</v>
      </c>
      <c r="AL177" s="13">
        <v>229248</v>
      </c>
      <c r="AM177" s="13">
        <v>0</v>
      </c>
      <c r="AN177" s="13">
        <v>0</v>
      </c>
      <c r="AO177" s="13">
        <v>0</v>
      </c>
      <c r="AP177" s="13">
        <v>14000</v>
      </c>
      <c r="AQ177" s="13">
        <v>0</v>
      </c>
      <c r="AR177" s="13">
        <v>0</v>
      </c>
      <c r="AS177" s="13">
        <v>2317393</v>
      </c>
      <c r="AT177" s="13">
        <v>0</v>
      </c>
      <c r="AU177" s="13">
        <v>0</v>
      </c>
      <c r="AV177" s="13">
        <v>0</v>
      </c>
      <c r="AW177" s="13">
        <v>0</v>
      </c>
      <c r="AX177" s="13">
        <v>0</v>
      </c>
      <c r="AY177" s="13">
        <v>0</v>
      </c>
      <c r="AZ177" s="13">
        <v>161336</v>
      </c>
      <c r="BA177" s="13">
        <v>0</v>
      </c>
      <c r="BB177" s="13">
        <v>0</v>
      </c>
      <c r="BC177" s="13">
        <v>0</v>
      </c>
      <c r="BD177" s="13">
        <v>0</v>
      </c>
      <c r="BE177" s="13">
        <v>429742</v>
      </c>
      <c r="BF177" s="13">
        <v>0</v>
      </c>
      <c r="BG177" s="13">
        <v>0</v>
      </c>
      <c r="BH177" s="13">
        <v>0</v>
      </c>
      <c r="BI177" s="13">
        <v>0</v>
      </c>
      <c r="BJ177" s="13">
        <v>0</v>
      </c>
      <c r="BK177" s="13">
        <v>0</v>
      </c>
      <c r="BL177" s="13">
        <v>0</v>
      </c>
      <c r="BM177" s="13">
        <v>0</v>
      </c>
      <c r="BN177" s="13">
        <v>0</v>
      </c>
      <c r="BO177" s="13">
        <v>0</v>
      </c>
      <c r="BP177" s="13">
        <v>0</v>
      </c>
      <c r="BQ177" s="13">
        <v>0</v>
      </c>
      <c r="BR177" s="56">
        <f t="shared" si="6"/>
        <v>4874239</v>
      </c>
    </row>
    <row r="178" spans="1:70" x14ac:dyDescent="0.25">
      <c r="A178" s="10"/>
      <c r="B178" s="11">
        <v>344.6</v>
      </c>
      <c r="C178" s="12" t="s">
        <v>135</v>
      </c>
      <c r="D178" s="13">
        <v>0</v>
      </c>
      <c r="E178" s="13">
        <v>0</v>
      </c>
      <c r="F178" s="13">
        <v>0</v>
      </c>
      <c r="G178" s="13">
        <v>0</v>
      </c>
      <c r="H178" s="13">
        <v>0</v>
      </c>
      <c r="I178" s="13">
        <v>0</v>
      </c>
      <c r="J178" s="13">
        <v>0</v>
      </c>
      <c r="K178" s="13">
        <v>0</v>
      </c>
      <c r="L178" s="13">
        <v>0</v>
      </c>
      <c r="M178" s="13">
        <v>0</v>
      </c>
      <c r="N178" s="13">
        <v>0</v>
      </c>
      <c r="O178" s="13">
        <v>0</v>
      </c>
      <c r="P178" s="13">
        <v>0</v>
      </c>
      <c r="Q178" s="13">
        <v>0</v>
      </c>
      <c r="R178" s="13">
        <v>2244988</v>
      </c>
      <c r="S178" s="13">
        <v>0</v>
      </c>
      <c r="T178" s="13">
        <v>0</v>
      </c>
      <c r="U178" s="13">
        <v>0</v>
      </c>
      <c r="V178" s="13">
        <v>0</v>
      </c>
      <c r="W178" s="13">
        <v>0</v>
      </c>
      <c r="X178" s="13">
        <v>0</v>
      </c>
      <c r="Y178" s="13">
        <v>0</v>
      </c>
      <c r="Z178" s="13">
        <v>0</v>
      </c>
      <c r="AA178" s="13">
        <v>0</v>
      </c>
      <c r="AB178" s="13">
        <v>0</v>
      </c>
      <c r="AC178" s="13">
        <v>0</v>
      </c>
      <c r="AD178" s="13">
        <v>0</v>
      </c>
      <c r="AE178" s="13">
        <v>0</v>
      </c>
      <c r="AF178" s="13">
        <v>0</v>
      </c>
      <c r="AG178" s="13">
        <v>0</v>
      </c>
      <c r="AH178" s="13">
        <v>0</v>
      </c>
      <c r="AI178" s="13">
        <v>0</v>
      </c>
      <c r="AJ178" s="13">
        <v>0</v>
      </c>
      <c r="AK178" s="13">
        <v>43274009</v>
      </c>
      <c r="AL178" s="13">
        <v>0</v>
      </c>
      <c r="AM178" s="13">
        <v>0</v>
      </c>
      <c r="AN178" s="13">
        <v>0</v>
      </c>
      <c r="AO178" s="13">
        <v>0</v>
      </c>
      <c r="AP178" s="13">
        <v>0</v>
      </c>
      <c r="AQ178" s="13">
        <v>0</v>
      </c>
      <c r="AR178" s="13">
        <v>0</v>
      </c>
      <c r="AS178" s="13">
        <v>18212000</v>
      </c>
      <c r="AT178" s="13">
        <v>2110105</v>
      </c>
      <c r="AU178" s="13">
        <v>0</v>
      </c>
      <c r="AV178" s="13">
        <v>0</v>
      </c>
      <c r="AW178" s="13">
        <v>0</v>
      </c>
      <c r="AX178" s="13">
        <v>0</v>
      </c>
      <c r="AY178" s="13">
        <v>13596976</v>
      </c>
      <c r="AZ178" s="13">
        <v>0</v>
      </c>
      <c r="BA178" s="13">
        <v>0</v>
      </c>
      <c r="BB178" s="13">
        <v>0</v>
      </c>
      <c r="BC178" s="13">
        <v>0</v>
      </c>
      <c r="BD178" s="13">
        <v>0</v>
      </c>
      <c r="BE178" s="13">
        <v>0</v>
      </c>
      <c r="BF178" s="13">
        <v>0</v>
      </c>
      <c r="BG178" s="13">
        <v>0</v>
      </c>
      <c r="BH178" s="13">
        <v>0</v>
      </c>
      <c r="BI178" s="13">
        <v>0</v>
      </c>
      <c r="BJ178" s="13">
        <v>0</v>
      </c>
      <c r="BK178" s="13">
        <v>0</v>
      </c>
      <c r="BL178" s="13">
        <v>0</v>
      </c>
      <c r="BM178" s="13">
        <v>0</v>
      </c>
      <c r="BN178" s="13">
        <v>0</v>
      </c>
      <c r="BO178" s="13">
        <v>0</v>
      </c>
      <c r="BP178" s="13">
        <v>0</v>
      </c>
      <c r="BQ178" s="13">
        <v>0</v>
      </c>
      <c r="BR178" s="56">
        <f t="shared" si="6"/>
        <v>79438078</v>
      </c>
    </row>
    <row r="179" spans="1:70" x14ac:dyDescent="0.25">
      <c r="A179" s="10"/>
      <c r="B179" s="11">
        <v>344.9</v>
      </c>
      <c r="C179" s="12" t="s">
        <v>136</v>
      </c>
      <c r="D179" s="13">
        <v>407301</v>
      </c>
      <c r="E179" s="13">
        <v>0</v>
      </c>
      <c r="F179" s="13">
        <v>1197495</v>
      </c>
      <c r="G179" s="13">
        <v>412136</v>
      </c>
      <c r="H179" s="13">
        <v>2766410</v>
      </c>
      <c r="I179" s="13">
        <v>2501919</v>
      </c>
      <c r="J179" s="13">
        <v>0</v>
      </c>
      <c r="K179" s="13">
        <v>119589</v>
      </c>
      <c r="L179" s="13">
        <v>6510</v>
      </c>
      <c r="M179" s="13">
        <v>0</v>
      </c>
      <c r="N179" s="13">
        <v>376896</v>
      </c>
      <c r="O179" s="13">
        <v>3815</v>
      </c>
      <c r="P179" s="13">
        <v>43238</v>
      </c>
      <c r="Q179" s="13">
        <v>0</v>
      </c>
      <c r="R179" s="13">
        <v>531657</v>
      </c>
      <c r="S179" s="13">
        <v>288851</v>
      </c>
      <c r="T179" s="13">
        <v>0</v>
      </c>
      <c r="U179" s="13">
        <v>0</v>
      </c>
      <c r="V179" s="13">
        <v>6459</v>
      </c>
      <c r="W179" s="13">
        <v>0</v>
      </c>
      <c r="X179" s="13">
        <v>88679</v>
      </c>
      <c r="Y179" s="13">
        <v>6286</v>
      </c>
      <c r="Z179" s="13">
        <v>0</v>
      </c>
      <c r="AA179" s="13">
        <v>0</v>
      </c>
      <c r="AB179" s="13">
        <v>1202167</v>
      </c>
      <c r="AC179" s="13">
        <v>137294</v>
      </c>
      <c r="AD179" s="13">
        <v>2171000</v>
      </c>
      <c r="AE179" s="13">
        <v>0</v>
      </c>
      <c r="AF179" s="13">
        <v>63164</v>
      </c>
      <c r="AG179" s="13">
        <v>0</v>
      </c>
      <c r="AH179" s="13">
        <v>364431</v>
      </c>
      <c r="AI179" s="13">
        <v>0</v>
      </c>
      <c r="AJ179" s="13">
        <v>366123</v>
      </c>
      <c r="AK179" s="13">
        <v>735430</v>
      </c>
      <c r="AL179" s="13">
        <v>311773</v>
      </c>
      <c r="AM179" s="13">
        <v>0</v>
      </c>
      <c r="AN179" s="13">
        <v>0</v>
      </c>
      <c r="AO179" s="13">
        <v>4095</v>
      </c>
      <c r="AP179" s="13">
        <v>81000</v>
      </c>
      <c r="AQ179" s="13">
        <v>367138</v>
      </c>
      <c r="AR179" s="13">
        <v>1567670</v>
      </c>
      <c r="AS179" s="13">
        <v>5563850</v>
      </c>
      <c r="AT179" s="13">
        <v>3770</v>
      </c>
      <c r="AU179" s="13">
        <v>604335</v>
      </c>
      <c r="AV179" s="13">
        <v>634270</v>
      </c>
      <c r="AW179" s="13">
        <v>0</v>
      </c>
      <c r="AX179" s="13">
        <v>2120165</v>
      </c>
      <c r="AY179" s="13">
        <v>35480</v>
      </c>
      <c r="AZ179" s="13">
        <v>644633</v>
      </c>
      <c r="BA179" s="13">
        <v>2295271</v>
      </c>
      <c r="BB179" s="13">
        <v>0</v>
      </c>
      <c r="BC179" s="13">
        <v>3119</v>
      </c>
      <c r="BD179" s="13">
        <v>275543</v>
      </c>
      <c r="BE179" s="13">
        <v>4216510</v>
      </c>
      <c r="BF179" s="13">
        <v>12395</v>
      </c>
      <c r="BG179" s="13">
        <v>0</v>
      </c>
      <c r="BH179" s="13">
        <v>1223154</v>
      </c>
      <c r="BI179" s="13">
        <v>1670905</v>
      </c>
      <c r="BJ179" s="13">
        <v>5497</v>
      </c>
      <c r="BK179" s="13">
        <v>444455</v>
      </c>
      <c r="BL179" s="13">
        <v>0</v>
      </c>
      <c r="BM179" s="13">
        <v>0</v>
      </c>
      <c r="BN179" s="13">
        <v>0</v>
      </c>
      <c r="BO179" s="13">
        <v>0</v>
      </c>
      <c r="BP179" s="13">
        <v>0</v>
      </c>
      <c r="BQ179" s="13">
        <v>0</v>
      </c>
      <c r="BR179" s="56">
        <f t="shared" si="6"/>
        <v>35881878</v>
      </c>
    </row>
    <row r="180" spans="1:70" x14ac:dyDescent="0.25">
      <c r="A180" s="10"/>
      <c r="B180" s="11">
        <v>345.1</v>
      </c>
      <c r="C180" s="12" t="s">
        <v>137</v>
      </c>
      <c r="D180" s="13">
        <v>0</v>
      </c>
      <c r="E180" s="13">
        <v>0</v>
      </c>
      <c r="F180" s="13">
        <v>0</v>
      </c>
      <c r="G180" s="13">
        <v>0</v>
      </c>
      <c r="H180" s="13">
        <v>373177</v>
      </c>
      <c r="I180" s="13">
        <v>2136072</v>
      </c>
      <c r="J180" s="13">
        <v>0</v>
      </c>
      <c r="K180" s="13">
        <v>0</v>
      </c>
      <c r="L180" s="13">
        <v>0</v>
      </c>
      <c r="M180" s="13">
        <v>459667</v>
      </c>
      <c r="N180" s="13">
        <v>320000</v>
      </c>
      <c r="O180" s="13">
        <v>0</v>
      </c>
      <c r="P180" s="13">
        <v>0</v>
      </c>
      <c r="Q180" s="13">
        <v>0</v>
      </c>
      <c r="R180" s="13">
        <v>0</v>
      </c>
      <c r="S180" s="13">
        <v>0</v>
      </c>
      <c r="T180" s="13">
        <v>0</v>
      </c>
      <c r="U180" s="13">
        <v>0</v>
      </c>
      <c r="V180" s="13">
        <v>0</v>
      </c>
      <c r="W180" s="13">
        <v>0</v>
      </c>
      <c r="X180" s="13">
        <v>0</v>
      </c>
      <c r="Y180" s="13">
        <v>0</v>
      </c>
      <c r="Z180" s="13">
        <v>0</v>
      </c>
      <c r="AA180" s="13">
        <v>0</v>
      </c>
      <c r="AB180" s="13">
        <v>0</v>
      </c>
      <c r="AC180" s="13">
        <v>345274</v>
      </c>
      <c r="AD180" s="13">
        <v>1009000</v>
      </c>
      <c r="AE180" s="13">
        <v>0</v>
      </c>
      <c r="AF180" s="13">
        <v>0</v>
      </c>
      <c r="AG180" s="13">
        <v>0</v>
      </c>
      <c r="AH180" s="13">
        <v>0</v>
      </c>
      <c r="AI180" s="13">
        <v>0</v>
      </c>
      <c r="AJ180" s="13">
        <v>0</v>
      </c>
      <c r="AK180" s="13">
        <v>0</v>
      </c>
      <c r="AL180" s="13">
        <v>466994</v>
      </c>
      <c r="AM180" s="13">
        <v>0</v>
      </c>
      <c r="AN180" s="13">
        <v>0</v>
      </c>
      <c r="AO180" s="13">
        <v>0</v>
      </c>
      <c r="AP180" s="13">
        <v>0</v>
      </c>
      <c r="AQ180" s="13">
        <v>0</v>
      </c>
      <c r="AR180" s="13">
        <v>0</v>
      </c>
      <c r="AS180" s="13">
        <v>80600277</v>
      </c>
      <c r="AT180" s="13">
        <v>0</v>
      </c>
      <c r="AU180" s="13">
        <v>0</v>
      </c>
      <c r="AV180" s="13">
        <v>0</v>
      </c>
      <c r="AW180" s="13">
        <v>0</v>
      </c>
      <c r="AX180" s="13">
        <v>5524415</v>
      </c>
      <c r="AY180" s="13">
        <v>0</v>
      </c>
      <c r="AZ180" s="13">
        <v>0</v>
      </c>
      <c r="BA180" s="13">
        <v>0</v>
      </c>
      <c r="BB180" s="13">
        <v>0</v>
      </c>
      <c r="BC180" s="13">
        <v>0</v>
      </c>
      <c r="BD180" s="13">
        <v>0</v>
      </c>
      <c r="BE180" s="13">
        <v>173404</v>
      </c>
      <c r="BF180" s="13">
        <v>0</v>
      </c>
      <c r="BG180" s="13">
        <v>0</v>
      </c>
      <c r="BH180" s="13">
        <v>34466</v>
      </c>
      <c r="BI180" s="13">
        <v>0</v>
      </c>
      <c r="BJ180" s="13">
        <v>0</v>
      </c>
      <c r="BK180" s="13">
        <v>0</v>
      </c>
      <c r="BL180" s="13">
        <v>0</v>
      </c>
      <c r="BM180" s="13">
        <v>0</v>
      </c>
      <c r="BN180" s="13">
        <v>0</v>
      </c>
      <c r="BO180" s="13">
        <v>0</v>
      </c>
      <c r="BP180" s="13">
        <v>0</v>
      </c>
      <c r="BQ180" s="13">
        <v>0</v>
      </c>
      <c r="BR180" s="56">
        <f t="shared" si="6"/>
        <v>91442746</v>
      </c>
    </row>
    <row r="181" spans="1:70" x14ac:dyDescent="0.25">
      <c r="A181" s="10"/>
      <c r="B181" s="11">
        <v>345.9</v>
      </c>
      <c r="C181" s="12" t="s">
        <v>138</v>
      </c>
      <c r="D181" s="13">
        <v>0</v>
      </c>
      <c r="E181" s="13">
        <v>0</v>
      </c>
      <c r="F181" s="13">
        <v>16452381</v>
      </c>
      <c r="G181" s="13">
        <v>0</v>
      </c>
      <c r="H181" s="13">
        <v>0</v>
      </c>
      <c r="I181" s="13">
        <v>0</v>
      </c>
      <c r="J181" s="13">
        <v>0</v>
      </c>
      <c r="K181" s="13">
        <v>0</v>
      </c>
      <c r="L181" s="13">
        <v>0</v>
      </c>
      <c r="M181" s="13">
        <v>0</v>
      </c>
      <c r="N181" s="13">
        <v>283078</v>
      </c>
      <c r="O181" s="13">
        <v>0</v>
      </c>
      <c r="P181" s="13">
        <v>0</v>
      </c>
      <c r="Q181" s="13">
        <v>0</v>
      </c>
      <c r="R181" s="13">
        <v>0</v>
      </c>
      <c r="S181" s="13">
        <v>0</v>
      </c>
      <c r="T181" s="13">
        <v>0</v>
      </c>
      <c r="U181" s="13">
        <v>0</v>
      </c>
      <c r="V181" s="13">
        <v>0</v>
      </c>
      <c r="W181" s="13">
        <v>0</v>
      </c>
      <c r="X181" s="13">
        <v>19583</v>
      </c>
      <c r="Y181" s="13">
        <v>0</v>
      </c>
      <c r="Z181" s="13">
        <v>522539</v>
      </c>
      <c r="AA181" s="13">
        <v>61431</v>
      </c>
      <c r="AB181" s="13">
        <v>0</v>
      </c>
      <c r="AC181" s="13">
        <v>0</v>
      </c>
      <c r="AD181" s="13">
        <v>84000</v>
      </c>
      <c r="AE181" s="13">
        <v>0</v>
      </c>
      <c r="AF181" s="13">
        <v>0</v>
      </c>
      <c r="AG181" s="13">
        <v>0</v>
      </c>
      <c r="AH181" s="13">
        <v>0</v>
      </c>
      <c r="AI181" s="13">
        <v>0</v>
      </c>
      <c r="AJ181" s="13">
        <v>0</v>
      </c>
      <c r="AK181" s="13">
        <v>88400</v>
      </c>
      <c r="AL181" s="13">
        <v>0</v>
      </c>
      <c r="AM181" s="13">
        <v>0</v>
      </c>
      <c r="AN181" s="13">
        <v>0</v>
      </c>
      <c r="AO181" s="13">
        <v>0</v>
      </c>
      <c r="AP181" s="13">
        <v>0</v>
      </c>
      <c r="AQ181" s="13">
        <v>0</v>
      </c>
      <c r="AR181" s="13">
        <v>0</v>
      </c>
      <c r="AS181" s="13">
        <v>2898232</v>
      </c>
      <c r="AT181" s="13">
        <v>460408</v>
      </c>
      <c r="AU181" s="13">
        <v>0</v>
      </c>
      <c r="AV181" s="13">
        <v>0</v>
      </c>
      <c r="AW181" s="13">
        <v>134682</v>
      </c>
      <c r="AX181" s="13">
        <v>152600</v>
      </c>
      <c r="AY181" s="13">
        <v>0</v>
      </c>
      <c r="AZ181" s="13">
        <v>0</v>
      </c>
      <c r="BA181" s="13">
        <v>0</v>
      </c>
      <c r="BB181" s="13">
        <v>615</v>
      </c>
      <c r="BC181" s="13">
        <v>0</v>
      </c>
      <c r="BD181" s="13">
        <v>0</v>
      </c>
      <c r="BE181" s="13">
        <v>116630</v>
      </c>
      <c r="BF181" s="13">
        <v>0</v>
      </c>
      <c r="BG181" s="13">
        <v>0</v>
      </c>
      <c r="BH181" s="13">
        <v>3500</v>
      </c>
      <c r="BI181" s="13">
        <v>0</v>
      </c>
      <c r="BJ181" s="13">
        <v>0</v>
      </c>
      <c r="BK181" s="13">
        <v>0</v>
      </c>
      <c r="BL181" s="13">
        <v>0</v>
      </c>
      <c r="BM181" s="13">
        <v>0</v>
      </c>
      <c r="BN181" s="13">
        <v>0</v>
      </c>
      <c r="BO181" s="13">
        <v>0</v>
      </c>
      <c r="BP181" s="13">
        <v>140863</v>
      </c>
      <c r="BQ181" s="13">
        <v>0</v>
      </c>
      <c r="BR181" s="56">
        <f t="shared" si="6"/>
        <v>21418942</v>
      </c>
    </row>
    <row r="182" spans="1:70" x14ac:dyDescent="0.25">
      <c r="A182" s="10"/>
      <c r="B182" s="11">
        <v>346.1</v>
      </c>
      <c r="C182" s="12" t="s">
        <v>297</v>
      </c>
      <c r="D182" s="13">
        <v>0</v>
      </c>
      <c r="E182" s="13">
        <v>0</v>
      </c>
      <c r="F182" s="13">
        <v>0</v>
      </c>
      <c r="G182" s="13">
        <v>0</v>
      </c>
      <c r="H182" s="13">
        <v>0</v>
      </c>
      <c r="I182" s="13">
        <v>0</v>
      </c>
      <c r="J182" s="13">
        <v>0</v>
      </c>
      <c r="K182" s="13">
        <v>0</v>
      </c>
      <c r="L182" s="13">
        <v>0</v>
      </c>
      <c r="M182" s="13">
        <v>0</v>
      </c>
      <c r="N182" s="13">
        <v>0</v>
      </c>
      <c r="O182" s="13">
        <v>0</v>
      </c>
      <c r="P182" s="13">
        <v>0</v>
      </c>
      <c r="Q182" s="13">
        <v>0</v>
      </c>
      <c r="R182" s="13">
        <v>0</v>
      </c>
      <c r="S182" s="13">
        <v>0</v>
      </c>
      <c r="T182" s="13">
        <v>0</v>
      </c>
      <c r="U182" s="13">
        <v>0</v>
      </c>
      <c r="V182" s="13">
        <v>0</v>
      </c>
      <c r="W182" s="13">
        <v>0</v>
      </c>
      <c r="X182" s="13">
        <v>0</v>
      </c>
      <c r="Y182" s="13">
        <v>0</v>
      </c>
      <c r="Z182" s="13">
        <v>0</v>
      </c>
      <c r="AA182" s="13">
        <v>0</v>
      </c>
      <c r="AB182" s="13">
        <v>0</v>
      </c>
      <c r="AC182" s="13">
        <v>0</v>
      </c>
      <c r="AD182" s="13">
        <v>0</v>
      </c>
      <c r="AE182" s="13">
        <v>0</v>
      </c>
      <c r="AF182" s="13">
        <v>0</v>
      </c>
      <c r="AG182" s="13">
        <v>0</v>
      </c>
      <c r="AH182" s="13">
        <v>0</v>
      </c>
      <c r="AI182" s="13">
        <v>0</v>
      </c>
      <c r="AJ182" s="13">
        <v>0</v>
      </c>
      <c r="AK182" s="13">
        <v>0</v>
      </c>
      <c r="AL182" s="13">
        <v>0</v>
      </c>
      <c r="AM182" s="13">
        <v>0</v>
      </c>
      <c r="AN182" s="13">
        <v>0</v>
      </c>
      <c r="AO182" s="13">
        <v>0</v>
      </c>
      <c r="AP182" s="13">
        <v>0</v>
      </c>
      <c r="AQ182" s="13">
        <v>0</v>
      </c>
      <c r="AR182" s="13">
        <v>0</v>
      </c>
      <c r="AS182" s="13">
        <v>0</v>
      </c>
      <c r="AT182" s="13">
        <v>0</v>
      </c>
      <c r="AU182" s="13">
        <v>0</v>
      </c>
      <c r="AV182" s="13">
        <v>0</v>
      </c>
      <c r="AW182" s="13">
        <v>0</v>
      </c>
      <c r="AX182" s="13">
        <v>0</v>
      </c>
      <c r="AY182" s="13">
        <v>0</v>
      </c>
      <c r="AZ182" s="13">
        <v>0</v>
      </c>
      <c r="BA182" s="13">
        <v>0</v>
      </c>
      <c r="BB182" s="13">
        <v>0</v>
      </c>
      <c r="BC182" s="13">
        <v>0</v>
      </c>
      <c r="BD182" s="13">
        <v>0</v>
      </c>
      <c r="BE182" s="13">
        <v>0</v>
      </c>
      <c r="BF182" s="13">
        <v>0</v>
      </c>
      <c r="BG182" s="13">
        <v>0</v>
      </c>
      <c r="BH182" s="13">
        <v>0</v>
      </c>
      <c r="BI182" s="13">
        <v>0</v>
      </c>
      <c r="BJ182" s="13">
        <v>131</v>
      </c>
      <c r="BK182" s="13">
        <v>0</v>
      </c>
      <c r="BL182" s="13">
        <v>0</v>
      </c>
      <c r="BM182" s="13">
        <v>0</v>
      </c>
      <c r="BN182" s="13">
        <v>0</v>
      </c>
      <c r="BO182" s="13">
        <v>0</v>
      </c>
      <c r="BP182" s="13">
        <v>0</v>
      </c>
      <c r="BQ182" s="13">
        <v>0</v>
      </c>
      <c r="BR182" s="56">
        <f t="shared" si="6"/>
        <v>131</v>
      </c>
    </row>
    <row r="183" spans="1:70" x14ac:dyDescent="0.25">
      <c r="A183" s="10"/>
      <c r="B183" s="11">
        <v>346.2</v>
      </c>
      <c r="C183" s="12" t="s">
        <v>139</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13">
        <v>0</v>
      </c>
      <c r="T183" s="13">
        <v>8128862</v>
      </c>
      <c r="U183" s="13">
        <v>0</v>
      </c>
      <c r="V183" s="13">
        <v>0</v>
      </c>
      <c r="W183" s="13">
        <v>0</v>
      </c>
      <c r="X183" s="13">
        <v>0</v>
      </c>
      <c r="Y183" s="13">
        <v>0</v>
      </c>
      <c r="Z183" s="13">
        <v>0</v>
      </c>
      <c r="AA183" s="13">
        <v>0</v>
      </c>
      <c r="AB183" s="13">
        <v>0</v>
      </c>
      <c r="AC183" s="13">
        <v>0</v>
      </c>
      <c r="AD183" s="13">
        <v>0</v>
      </c>
      <c r="AE183" s="13">
        <v>0</v>
      </c>
      <c r="AF183" s="13">
        <v>0</v>
      </c>
      <c r="AG183" s="13">
        <v>0</v>
      </c>
      <c r="AH183" s="13">
        <v>0</v>
      </c>
      <c r="AI183" s="13">
        <v>0</v>
      </c>
      <c r="AJ183" s="13">
        <v>0</v>
      </c>
      <c r="AK183" s="13">
        <v>0</v>
      </c>
      <c r="AL183" s="13">
        <v>0</v>
      </c>
      <c r="AM183" s="13">
        <v>0</v>
      </c>
      <c r="AN183" s="13">
        <v>0</v>
      </c>
      <c r="AO183" s="13">
        <v>0</v>
      </c>
      <c r="AP183" s="13">
        <v>0</v>
      </c>
      <c r="AQ183" s="13">
        <v>0</v>
      </c>
      <c r="AR183" s="13">
        <v>0</v>
      </c>
      <c r="AS183" s="13">
        <v>1757038000</v>
      </c>
      <c r="AT183" s="13">
        <v>0</v>
      </c>
      <c r="AU183" s="13">
        <v>0</v>
      </c>
      <c r="AV183" s="13">
        <v>0</v>
      </c>
      <c r="AW183" s="13">
        <v>0</v>
      </c>
      <c r="AX183" s="13">
        <v>0</v>
      </c>
      <c r="AY183" s="13">
        <v>0</v>
      </c>
      <c r="AZ183" s="13">
        <v>0</v>
      </c>
      <c r="BA183" s="13">
        <v>0</v>
      </c>
      <c r="BB183" s="13">
        <v>0</v>
      </c>
      <c r="BC183" s="13">
        <v>4244876</v>
      </c>
      <c r="BD183" s="13">
        <v>0</v>
      </c>
      <c r="BE183" s="13">
        <v>0</v>
      </c>
      <c r="BF183" s="13">
        <v>0</v>
      </c>
      <c r="BG183" s="13">
        <v>0</v>
      </c>
      <c r="BH183" s="13">
        <v>0</v>
      </c>
      <c r="BI183" s="13">
        <v>0</v>
      </c>
      <c r="BJ183" s="13">
        <v>0</v>
      </c>
      <c r="BK183" s="13">
        <v>0</v>
      </c>
      <c r="BL183" s="13">
        <v>0</v>
      </c>
      <c r="BM183" s="13">
        <v>0</v>
      </c>
      <c r="BN183" s="13">
        <v>0</v>
      </c>
      <c r="BO183" s="13">
        <v>0</v>
      </c>
      <c r="BP183" s="13">
        <v>0</v>
      </c>
      <c r="BQ183" s="13">
        <v>0</v>
      </c>
      <c r="BR183" s="56">
        <f t="shared" si="6"/>
        <v>1769411738</v>
      </c>
    </row>
    <row r="184" spans="1:70" x14ac:dyDescent="0.25">
      <c r="A184" s="10"/>
      <c r="B184" s="11">
        <v>346.3</v>
      </c>
      <c r="C184" s="12" t="s">
        <v>140</v>
      </c>
      <c r="D184" s="13">
        <v>0</v>
      </c>
      <c r="E184" s="13">
        <v>0</v>
      </c>
      <c r="F184" s="13">
        <v>0</v>
      </c>
      <c r="G184" s="13">
        <v>0</v>
      </c>
      <c r="H184" s="13">
        <v>0</v>
      </c>
      <c r="I184" s="13">
        <v>34706</v>
      </c>
      <c r="J184" s="13">
        <v>0</v>
      </c>
      <c r="K184" s="13">
        <v>0</v>
      </c>
      <c r="L184" s="13">
        <v>0</v>
      </c>
      <c r="M184" s="13">
        <v>0</v>
      </c>
      <c r="N184" s="13">
        <v>0</v>
      </c>
      <c r="O184" s="13">
        <v>0</v>
      </c>
      <c r="P184" s="13">
        <v>0</v>
      </c>
      <c r="Q184" s="13">
        <v>0</v>
      </c>
      <c r="R184" s="13">
        <v>0</v>
      </c>
      <c r="S184" s="13">
        <v>0</v>
      </c>
      <c r="T184" s="13">
        <v>0</v>
      </c>
      <c r="U184" s="13">
        <v>0</v>
      </c>
      <c r="V184" s="13">
        <v>0</v>
      </c>
      <c r="W184" s="13">
        <v>0</v>
      </c>
      <c r="X184" s="13">
        <v>0</v>
      </c>
      <c r="Y184" s="13">
        <v>0</v>
      </c>
      <c r="Z184" s="13">
        <v>0</v>
      </c>
      <c r="AA184" s="13">
        <v>0</v>
      </c>
      <c r="AB184" s="13">
        <v>0</v>
      </c>
      <c r="AC184" s="13">
        <v>0</v>
      </c>
      <c r="AD184" s="13">
        <v>0</v>
      </c>
      <c r="AE184" s="13">
        <v>0</v>
      </c>
      <c r="AF184" s="13">
        <v>0</v>
      </c>
      <c r="AG184" s="13">
        <v>0</v>
      </c>
      <c r="AH184" s="13">
        <v>0</v>
      </c>
      <c r="AI184" s="13">
        <v>0</v>
      </c>
      <c r="AJ184" s="13">
        <v>0</v>
      </c>
      <c r="AK184" s="13">
        <v>0</v>
      </c>
      <c r="AL184" s="13">
        <v>0</v>
      </c>
      <c r="AM184" s="13">
        <v>0</v>
      </c>
      <c r="AN184" s="13">
        <v>0</v>
      </c>
      <c r="AO184" s="13">
        <v>0</v>
      </c>
      <c r="AP184" s="13">
        <v>51000</v>
      </c>
      <c r="AQ184" s="13">
        <v>0</v>
      </c>
      <c r="AR184" s="13">
        <v>0</v>
      </c>
      <c r="AS184" s="13">
        <v>0</v>
      </c>
      <c r="AT184" s="13">
        <v>0</v>
      </c>
      <c r="AU184" s="13">
        <v>0</v>
      </c>
      <c r="AV184" s="13">
        <v>0</v>
      </c>
      <c r="AW184" s="13">
        <v>0</v>
      </c>
      <c r="AX184" s="13">
        <v>0</v>
      </c>
      <c r="AY184" s="13">
        <v>0</v>
      </c>
      <c r="AZ184" s="13">
        <v>0</v>
      </c>
      <c r="BA184" s="13">
        <v>0</v>
      </c>
      <c r="BB184" s="13">
        <v>1963826</v>
      </c>
      <c r="BC184" s="13">
        <v>0</v>
      </c>
      <c r="BD184" s="13">
        <v>0</v>
      </c>
      <c r="BE184" s="13">
        <v>0</v>
      </c>
      <c r="BF184" s="13">
        <v>0</v>
      </c>
      <c r="BG184" s="13">
        <v>0</v>
      </c>
      <c r="BH184" s="13">
        <v>0</v>
      </c>
      <c r="BI184" s="13">
        <v>0</v>
      </c>
      <c r="BJ184" s="13">
        <v>0</v>
      </c>
      <c r="BK184" s="13">
        <v>0</v>
      </c>
      <c r="BL184" s="13">
        <v>0</v>
      </c>
      <c r="BM184" s="13">
        <v>0</v>
      </c>
      <c r="BN184" s="13">
        <v>0</v>
      </c>
      <c r="BO184" s="13">
        <v>0</v>
      </c>
      <c r="BP184" s="13">
        <v>0</v>
      </c>
      <c r="BQ184" s="13">
        <v>0</v>
      </c>
      <c r="BR184" s="56">
        <f t="shared" si="6"/>
        <v>2049532</v>
      </c>
    </row>
    <row r="185" spans="1:70" x14ac:dyDescent="0.25">
      <c r="A185" s="10"/>
      <c r="B185" s="11">
        <v>346.4</v>
      </c>
      <c r="C185" s="12" t="s">
        <v>141</v>
      </c>
      <c r="D185" s="13">
        <v>201887</v>
      </c>
      <c r="E185" s="13">
        <v>11062</v>
      </c>
      <c r="F185" s="13">
        <v>693311</v>
      </c>
      <c r="G185" s="13">
        <v>0</v>
      </c>
      <c r="H185" s="13">
        <v>0</v>
      </c>
      <c r="I185" s="13">
        <v>3030446</v>
      </c>
      <c r="J185" s="13">
        <v>0</v>
      </c>
      <c r="K185" s="13">
        <v>483459</v>
      </c>
      <c r="L185" s="13">
        <v>53962</v>
      </c>
      <c r="M185" s="13">
        <v>49709</v>
      </c>
      <c r="N185" s="13">
        <v>116255</v>
      </c>
      <c r="O185" s="13">
        <v>1509</v>
      </c>
      <c r="P185" s="13">
        <v>19895</v>
      </c>
      <c r="Q185" s="13">
        <v>20000</v>
      </c>
      <c r="R185" s="13">
        <v>652381</v>
      </c>
      <c r="S185" s="13">
        <v>0</v>
      </c>
      <c r="T185" s="13">
        <v>515</v>
      </c>
      <c r="U185" s="13">
        <v>10541</v>
      </c>
      <c r="V185" s="13">
        <v>22400</v>
      </c>
      <c r="W185" s="13">
        <v>240</v>
      </c>
      <c r="X185" s="13">
        <v>0</v>
      </c>
      <c r="Y185" s="13">
        <v>1790</v>
      </c>
      <c r="Z185" s="13">
        <v>14833</v>
      </c>
      <c r="AA185" s="13">
        <v>0</v>
      </c>
      <c r="AB185" s="13">
        <v>194870</v>
      </c>
      <c r="AC185" s="13">
        <v>20918</v>
      </c>
      <c r="AD185" s="13">
        <v>31000</v>
      </c>
      <c r="AE185" s="13">
        <v>68</v>
      </c>
      <c r="AF185" s="13">
        <v>0</v>
      </c>
      <c r="AG185" s="13">
        <v>2205</v>
      </c>
      <c r="AH185" s="13">
        <v>11102</v>
      </c>
      <c r="AI185" s="13">
        <v>0</v>
      </c>
      <c r="AJ185" s="13">
        <v>97150</v>
      </c>
      <c r="AK185" s="13">
        <v>1363404</v>
      </c>
      <c r="AL185" s="13">
        <v>0</v>
      </c>
      <c r="AM185" s="13">
        <v>33865</v>
      </c>
      <c r="AN185" s="13">
        <v>0</v>
      </c>
      <c r="AO185" s="13">
        <v>16997</v>
      </c>
      <c r="AP185" s="13">
        <v>37000</v>
      </c>
      <c r="AQ185" s="13">
        <v>537953</v>
      </c>
      <c r="AR185" s="13">
        <v>212695</v>
      </c>
      <c r="AS185" s="13">
        <v>0</v>
      </c>
      <c r="AT185" s="13">
        <v>28952</v>
      </c>
      <c r="AU185" s="13">
        <v>74161</v>
      </c>
      <c r="AV185" s="13">
        <v>0</v>
      </c>
      <c r="AW185" s="13">
        <v>-4410</v>
      </c>
      <c r="AX185" s="13">
        <v>208930</v>
      </c>
      <c r="AY185" s="13">
        <v>155373</v>
      </c>
      <c r="AZ185" s="13">
        <v>2759547</v>
      </c>
      <c r="BA185" s="13">
        <v>1429354</v>
      </c>
      <c r="BB185" s="13">
        <v>3432191</v>
      </c>
      <c r="BC185" s="13">
        <v>109168</v>
      </c>
      <c r="BD185" s="13">
        <v>9076</v>
      </c>
      <c r="BE185" s="13">
        <v>62512</v>
      </c>
      <c r="BF185" s="13">
        <v>0</v>
      </c>
      <c r="BG185" s="13">
        <v>24148</v>
      </c>
      <c r="BH185" s="13">
        <v>832176</v>
      </c>
      <c r="BI185" s="13">
        <v>222175</v>
      </c>
      <c r="BJ185" s="13">
        <v>17482</v>
      </c>
      <c r="BK185" s="13">
        <v>0</v>
      </c>
      <c r="BL185" s="13">
        <v>5345</v>
      </c>
      <c r="BM185" s="13">
        <v>3975</v>
      </c>
      <c r="BN185" s="13">
        <v>0</v>
      </c>
      <c r="BO185" s="13">
        <v>10867</v>
      </c>
      <c r="BP185" s="13">
        <v>57655</v>
      </c>
      <c r="BQ185" s="13">
        <v>0</v>
      </c>
      <c r="BR185" s="56">
        <f t="shared" si="6"/>
        <v>17382099</v>
      </c>
    </row>
    <row r="186" spans="1:70" x14ac:dyDescent="0.25">
      <c r="A186" s="10"/>
      <c r="B186" s="11">
        <v>346.9</v>
      </c>
      <c r="C186" s="12" t="s">
        <v>142</v>
      </c>
      <c r="D186" s="13">
        <v>94115</v>
      </c>
      <c r="E186" s="13">
        <v>0</v>
      </c>
      <c r="F186" s="13">
        <v>350643</v>
      </c>
      <c r="G186" s="13">
        <v>0</v>
      </c>
      <c r="H186" s="13">
        <v>7510</v>
      </c>
      <c r="I186" s="13">
        <v>21000</v>
      </c>
      <c r="J186" s="13">
        <v>0</v>
      </c>
      <c r="K186" s="13">
        <v>0</v>
      </c>
      <c r="L186" s="13">
        <v>31296</v>
      </c>
      <c r="M186" s="13">
        <v>0</v>
      </c>
      <c r="N186" s="13">
        <v>0</v>
      </c>
      <c r="O186" s="13">
        <v>0</v>
      </c>
      <c r="P186" s="13">
        <v>0</v>
      </c>
      <c r="Q186" s="13">
        <v>0</v>
      </c>
      <c r="R186" s="13">
        <v>0</v>
      </c>
      <c r="S186" s="13">
        <v>40986</v>
      </c>
      <c r="T186" s="13">
        <v>0</v>
      </c>
      <c r="U186" s="13">
        <v>0</v>
      </c>
      <c r="V186" s="13">
        <v>0</v>
      </c>
      <c r="W186" s="13">
        <v>0</v>
      </c>
      <c r="X186" s="13">
        <v>0</v>
      </c>
      <c r="Y186" s="13">
        <v>0</v>
      </c>
      <c r="Z186" s="13">
        <v>0</v>
      </c>
      <c r="AA186" s="13">
        <v>0</v>
      </c>
      <c r="AB186" s="13">
        <v>0</v>
      </c>
      <c r="AC186" s="13">
        <v>0</v>
      </c>
      <c r="AD186" s="13">
        <v>24250000</v>
      </c>
      <c r="AE186" s="13">
        <v>0</v>
      </c>
      <c r="AF186" s="13">
        <v>394809</v>
      </c>
      <c r="AG186" s="13">
        <v>0</v>
      </c>
      <c r="AH186" s="13">
        <v>0</v>
      </c>
      <c r="AI186" s="13">
        <v>0</v>
      </c>
      <c r="AJ186" s="13">
        <v>10792</v>
      </c>
      <c r="AK186" s="13">
        <v>62</v>
      </c>
      <c r="AL186" s="13">
        <v>0</v>
      </c>
      <c r="AM186" s="13">
        <v>0</v>
      </c>
      <c r="AN186" s="13">
        <v>0</v>
      </c>
      <c r="AO186" s="13">
        <v>0</v>
      </c>
      <c r="AP186" s="13">
        <v>0</v>
      </c>
      <c r="AQ186" s="13">
        <v>0</v>
      </c>
      <c r="AR186" s="13">
        <v>0</v>
      </c>
      <c r="AS186" s="13">
        <v>-310980</v>
      </c>
      <c r="AT186" s="13">
        <v>179433</v>
      </c>
      <c r="AU186" s="13">
        <v>0</v>
      </c>
      <c r="AV186" s="13">
        <v>0</v>
      </c>
      <c r="AW186" s="13">
        <v>17416</v>
      </c>
      <c r="AX186" s="13">
        <v>0</v>
      </c>
      <c r="AY186" s="13">
        <v>2092820</v>
      </c>
      <c r="AZ186" s="13">
        <v>5267</v>
      </c>
      <c r="BA186" s="13">
        <v>332791</v>
      </c>
      <c r="BB186" s="13">
        <v>0</v>
      </c>
      <c r="BC186" s="13">
        <v>1737362</v>
      </c>
      <c r="BD186" s="13">
        <v>0</v>
      </c>
      <c r="BE186" s="13">
        <v>0</v>
      </c>
      <c r="BF186" s="13">
        <v>0</v>
      </c>
      <c r="BG186" s="13">
        <v>9760</v>
      </c>
      <c r="BH186" s="13">
        <v>1019081</v>
      </c>
      <c r="BI186" s="13">
        <v>0</v>
      </c>
      <c r="BJ186" s="13">
        <v>0</v>
      </c>
      <c r="BK186" s="13">
        <v>0</v>
      </c>
      <c r="BL186" s="13">
        <v>0</v>
      </c>
      <c r="BM186" s="13">
        <v>0</v>
      </c>
      <c r="BN186" s="13">
        <v>0</v>
      </c>
      <c r="BO186" s="13">
        <v>0</v>
      </c>
      <c r="BP186" s="13">
        <v>0</v>
      </c>
      <c r="BQ186" s="13">
        <v>0</v>
      </c>
      <c r="BR186" s="56">
        <f t="shared" si="6"/>
        <v>30284163</v>
      </c>
    </row>
    <row r="187" spans="1:70" x14ac:dyDescent="0.25">
      <c r="A187" s="10"/>
      <c r="B187" s="11">
        <v>347.1</v>
      </c>
      <c r="C187" s="12" t="s">
        <v>143</v>
      </c>
      <c r="D187" s="13">
        <v>482113</v>
      </c>
      <c r="E187" s="13">
        <v>5842</v>
      </c>
      <c r="F187" s="13">
        <v>454055</v>
      </c>
      <c r="G187" s="13">
        <v>0</v>
      </c>
      <c r="H187" s="13">
        <v>0</v>
      </c>
      <c r="I187" s="13">
        <v>129993</v>
      </c>
      <c r="J187" s="13">
        <v>4086</v>
      </c>
      <c r="K187" s="13">
        <v>6237</v>
      </c>
      <c r="L187" s="13">
        <v>0</v>
      </c>
      <c r="M187" s="13">
        <v>14842</v>
      </c>
      <c r="N187" s="13">
        <v>-212925</v>
      </c>
      <c r="O187" s="13">
        <v>7454</v>
      </c>
      <c r="P187" s="13">
        <v>892</v>
      </c>
      <c r="Q187" s="13">
        <v>0</v>
      </c>
      <c r="R187" s="13">
        <v>26127</v>
      </c>
      <c r="S187" s="13">
        <v>23890</v>
      </c>
      <c r="T187" s="13">
        <v>0</v>
      </c>
      <c r="U187" s="13">
        <v>3910</v>
      </c>
      <c r="V187" s="13">
        <v>0</v>
      </c>
      <c r="W187" s="13">
        <v>0</v>
      </c>
      <c r="X187" s="13">
        <v>0</v>
      </c>
      <c r="Y187" s="13">
        <v>80000</v>
      </c>
      <c r="Z187" s="13">
        <v>4233</v>
      </c>
      <c r="AA187" s="13">
        <v>0</v>
      </c>
      <c r="AB187" s="13">
        <v>20763</v>
      </c>
      <c r="AC187" s="13">
        <v>0</v>
      </c>
      <c r="AD187" s="13">
        <v>4000</v>
      </c>
      <c r="AE187" s="13">
        <v>3646</v>
      </c>
      <c r="AF187" s="13">
        <v>0</v>
      </c>
      <c r="AG187" s="13">
        <v>0</v>
      </c>
      <c r="AH187" s="13">
        <v>0</v>
      </c>
      <c r="AI187" s="13">
        <v>0</v>
      </c>
      <c r="AJ187" s="13">
        <v>12078</v>
      </c>
      <c r="AK187" s="13">
        <v>77443</v>
      </c>
      <c r="AL187" s="13">
        <v>23044</v>
      </c>
      <c r="AM187" s="13">
        <v>0</v>
      </c>
      <c r="AN187" s="13">
        <v>0</v>
      </c>
      <c r="AO187" s="13">
        <v>95852</v>
      </c>
      <c r="AP187" s="13">
        <v>0</v>
      </c>
      <c r="AQ187" s="13">
        <v>1832</v>
      </c>
      <c r="AR187" s="13">
        <v>0</v>
      </c>
      <c r="AS187" s="13">
        <v>130116</v>
      </c>
      <c r="AT187" s="13">
        <v>1303</v>
      </c>
      <c r="AU187" s="13">
        <v>877</v>
      </c>
      <c r="AV187" s="13">
        <v>0</v>
      </c>
      <c r="AW187" s="13">
        <v>0</v>
      </c>
      <c r="AX187" s="13">
        <v>0</v>
      </c>
      <c r="AY187" s="13">
        <v>3700</v>
      </c>
      <c r="AZ187" s="13">
        <v>0</v>
      </c>
      <c r="BA187" s="13">
        <v>6927</v>
      </c>
      <c r="BB187" s="13">
        <v>0</v>
      </c>
      <c r="BC187" s="13">
        <v>0</v>
      </c>
      <c r="BD187" s="13">
        <v>6221</v>
      </c>
      <c r="BE187" s="13">
        <v>0</v>
      </c>
      <c r="BF187" s="13">
        <v>23847</v>
      </c>
      <c r="BG187" s="13">
        <v>9888</v>
      </c>
      <c r="BH187" s="13">
        <v>49456</v>
      </c>
      <c r="BI187" s="13">
        <v>0</v>
      </c>
      <c r="BJ187" s="13">
        <v>41397</v>
      </c>
      <c r="BK187" s="13">
        <v>130000</v>
      </c>
      <c r="BL187" s="13">
        <v>0</v>
      </c>
      <c r="BM187" s="13">
        <v>1987</v>
      </c>
      <c r="BN187" s="13">
        <v>0</v>
      </c>
      <c r="BO187" s="13">
        <v>0</v>
      </c>
      <c r="BP187" s="13">
        <v>17086</v>
      </c>
      <c r="BQ187" s="13">
        <v>0</v>
      </c>
      <c r="BR187" s="56">
        <f t="shared" si="6"/>
        <v>1692212</v>
      </c>
    </row>
    <row r="188" spans="1:70" x14ac:dyDescent="0.25">
      <c r="A188" s="10"/>
      <c r="B188" s="11">
        <v>347.2</v>
      </c>
      <c r="C188" s="12" t="s">
        <v>144</v>
      </c>
      <c r="D188" s="13">
        <v>27454</v>
      </c>
      <c r="E188" s="13">
        <v>20499</v>
      </c>
      <c r="F188" s="13">
        <v>1002123</v>
      </c>
      <c r="G188" s="13">
        <v>0</v>
      </c>
      <c r="H188" s="13">
        <v>4546584</v>
      </c>
      <c r="I188" s="13">
        <v>7075642</v>
      </c>
      <c r="J188" s="13">
        <v>1</v>
      </c>
      <c r="K188" s="13">
        <v>473596</v>
      </c>
      <c r="L188" s="13">
        <v>125659</v>
      </c>
      <c r="M188" s="13">
        <v>0</v>
      </c>
      <c r="N188" s="13">
        <v>4794847</v>
      </c>
      <c r="O188" s="13">
        <v>0</v>
      </c>
      <c r="P188" s="13">
        <v>66797</v>
      </c>
      <c r="Q188" s="13">
        <v>68784</v>
      </c>
      <c r="R188" s="13">
        <v>72143</v>
      </c>
      <c r="S188" s="13">
        <v>314565</v>
      </c>
      <c r="T188" s="13">
        <v>0</v>
      </c>
      <c r="U188" s="13">
        <v>25755</v>
      </c>
      <c r="V188" s="13">
        <v>565032</v>
      </c>
      <c r="W188" s="13">
        <v>3925</v>
      </c>
      <c r="X188" s="13">
        <v>748522</v>
      </c>
      <c r="Y188" s="13">
        <v>39610</v>
      </c>
      <c r="Z188" s="13">
        <v>399268</v>
      </c>
      <c r="AA188" s="13">
        <v>0</v>
      </c>
      <c r="AB188" s="13">
        <v>1005590</v>
      </c>
      <c r="AC188" s="13">
        <v>0</v>
      </c>
      <c r="AD188" s="13">
        <v>3098000</v>
      </c>
      <c r="AE188" s="13">
        <v>0</v>
      </c>
      <c r="AF188" s="13">
        <v>4985249</v>
      </c>
      <c r="AG188" s="13">
        <v>107142</v>
      </c>
      <c r="AH188" s="13">
        <v>8782</v>
      </c>
      <c r="AI188" s="13">
        <v>15927</v>
      </c>
      <c r="AJ188" s="13">
        <v>106611</v>
      </c>
      <c r="AK188" s="13">
        <v>3368636</v>
      </c>
      <c r="AL188" s="13">
        <v>119259</v>
      </c>
      <c r="AM188" s="13">
        <v>124307</v>
      </c>
      <c r="AN188" s="13">
        <v>17230</v>
      </c>
      <c r="AO188" s="13">
        <v>526</v>
      </c>
      <c r="AP188" s="13">
        <v>1711000</v>
      </c>
      <c r="AQ188" s="13">
        <v>1776534</v>
      </c>
      <c r="AR188" s="13">
        <v>993873</v>
      </c>
      <c r="AS188" s="13">
        <v>56963561</v>
      </c>
      <c r="AT188" s="13">
        <v>172348</v>
      </c>
      <c r="AU188" s="13">
        <v>0</v>
      </c>
      <c r="AV188" s="13">
        <v>74450</v>
      </c>
      <c r="AW188" s="13">
        <v>379355</v>
      </c>
      <c r="AX188" s="13">
        <v>2017775</v>
      </c>
      <c r="AY188" s="13">
        <v>0</v>
      </c>
      <c r="AZ188" s="13">
        <v>17585424</v>
      </c>
      <c r="BA188" s="13">
        <v>1258970</v>
      </c>
      <c r="BB188" s="13">
        <v>7185950</v>
      </c>
      <c r="BC188" s="13">
        <v>860082</v>
      </c>
      <c r="BD188" s="13">
        <v>59728</v>
      </c>
      <c r="BE188" s="13">
        <v>2246918</v>
      </c>
      <c r="BF188" s="13">
        <v>2874068</v>
      </c>
      <c r="BG188" s="13">
        <v>0</v>
      </c>
      <c r="BH188" s="13">
        <v>980929</v>
      </c>
      <c r="BI188" s="13">
        <v>2313605</v>
      </c>
      <c r="BJ188" s="13">
        <v>0</v>
      </c>
      <c r="BK188" s="13">
        <v>216896</v>
      </c>
      <c r="BL188" s="13">
        <v>28594</v>
      </c>
      <c r="BM188" s="13">
        <v>0</v>
      </c>
      <c r="BN188" s="13">
        <v>0</v>
      </c>
      <c r="BO188" s="13">
        <v>284063</v>
      </c>
      <c r="BP188" s="13">
        <v>485004</v>
      </c>
      <c r="BQ188" s="13">
        <v>0</v>
      </c>
      <c r="BR188" s="56">
        <f t="shared" si="6"/>
        <v>133797192</v>
      </c>
    </row>
    <row r="189" spans="1:70" x14ac:dyDescent="0.25">
      <c r="A189" s="10"/>
      <c r="B189" s="11">
        <v>347.3</v>
      </c>
      <c r="C189" s="12" t="s">
        <v>145</v>
      </c>
      <c r="D189" s="13">
        <v>0</v>
      </c>
      <c r="E189" s="13">
        <v>730</v>
      </c>
      <c r="F189" s="13">
        <v>0</v>
      </c>
      <c r="G189" s="13">
        <v>0</v>
      </c>
      <c r="H189" s="13">
        <v>0</v>
      </c>
      <c r="I189" s="13">
        <v>0</v>
      </c>
      <c r="J189" s="13">
        <v>0</v>
      </c>
      <c r="K189" s="13">
        <v>0</v>
      </c>
      <c r="L189" s="13">
        <v>0</v>
      </c>
      <c r="M189" s="13">
        <v>0</v>
      </c>
      <c r="N189" s="13">
        <v>0</v>
      </c>
      <c r="O189" s="13">
        <v>0</v>
      </c>
      <c r="P189" s="13">
        <v>3365</v>
      </c>
      <c r="Q189" s="13">
        <v>0</v>
      </c>
      <c r="R189" s="13">
        <v>6275</v>
      </c>
      <c r="S189" s="13">
        <v>0</v>
      </c>
      <c r="T189" s="13">
        <v>0</v>
      </c>
      <c r="U189" s="13">
        <v>0</v>
      </c>
      <c r="V189" s="13">
        <v>0</v>
      </c>
      <c r="W189" s="13">
        <v>0</v>
      </c>
      <c r="X189" s="13">
        <v>0</v>
      </c>
      <c r="Y189" s="13">
        <v>0</v>
      </c>
      <c r="Z189" s="13">
        <v>0</v>
      </c>
      <c r="AA189" s="13">
        <v>6785</v>
      </c>
      <c r="AB189" s="13">
        <v>0</v>
      </c>
      <c r="AC189" s="13">
        <v>0</v>
      </c>
      <c r="AD189" s="13">
        <v>0</v>
      </c>
      <c r="AE189" s="13">
        <v>0</v>
      </c>
      <c r="AF189" s="13">
        <v>0</v>
      </c>
      <c r="AG189" s="13">
        <v>0</v>
      </c>
      <c r="AH189" s="13">
        <v>0</v>
      </c>
      <c r="AI189" s="13">
        <v>0</v>
      </c>
      <c r="AJ189" s="13">
        <v>0</v>
      </c>
      <c r="AK189" s="13">
        <v>0</v>
      </c>
      <c r="AL189" s="13">
        <v>0</v>
      </c>
      <c r="AM189" s="13">
        <v>0</v>
      </c>
      <c r="AN189" s="13">
        <v>5913</v>
      </c>
      <c r="AO189" s="13">
        <v>0</v>
      </c>
      <c r="AP189" s="13">
        <v>0</v>
      </c>
      <c r="AQ189" s="13">
        <v>0</v>
      </c>
      <c r="AR189" s="13">
        <v>0</v>
      </c>
      <c r="AS189" s="13">
        <v>9146102</v>
      </c>
      <c r="AT189" s="13">
        <v>534894</v>
      </c>
      <c r="AU189" s="13">
        <v>0</v>
      </c>
      <c r="AV189" s="13">
        <v>0</v>
      </c>
      <c r="AW189" s="13">
        <v>0</v>
      </c>
      <c r="AX189" s="13">
        <v>0</v>
      </c>
      <c r="AY189" s="13">
        <v>0</v>
      </c>
      <c r="AZ189" s="13">
        <v>3259221</v>
      </c>
      <c r="BA189" s="13">
        <v>0</v>
      </c>
      <c r="BB189" s="13">
        <v>5646</v>
      </c>
      <c r="BC189" s="13">
        <v>0</v>
      </c>
      <c r="BD189" s="13">
        <v>0</v>
      </c>
      <c r="BE189" s="13">
        <v>5390639</v>
      </c>
      <c r="BF189" s="13">
        <v>0</v>
      </c>
      <c r="BG189" s="13">
        <v>0</v>
      </c>
      <c r="BH189" s="13">
        <v>0</v>
      </c>
      <c r="BI189" s="13">
        <v>1445</v>
      </c>
      <c r="BJ189" s="13">
        <v>0</v>
      </c>
      <c r="BK189" s="13">
        <v>0</v>
      </c>
      <c r="BL189" s="13">
        <v>0</v>
      </c>
      <c r="BM189" s="13">
        <v>0</v>
      </c>
      <c r="BN189" s="13">
        <v>0</v>
      </c>
      <c r="BO189" s="13">
        <v>0</v>
      </c>
      <c r="BP189" s="13">
        <v>0</v>
      </c>
      <c r="BQ189" s="13">
        <v>0</v>
      </c>
      <c r="BR189" s="56">
        <f t="shared" si="6"/>
        <v>18361015</v>
      </c>
    </row>
    <row r="190" spans="1:70" x14ac:dyDescent="0.25">
      <c r="A190" s="10"/>
      <c r="B190" s="11">
        <v>347.4</v>
      </c>
      <c r="C190" s="12" t="s">
        <v>146</v>
      </c>
      <c r="D190" s="13">
        <v>0</v>
      </c>
      <c r="E190" s="13">
        <v>0</v>
      </c>
      <c r="F190" s="13">
        <v>0</v>
      </c>
      <c r="G190" s="13">
        <v>0</v>
      </c>
      <c r="H190" s="13">
        <v>0</v>
      </c>
      <c r="I190" s="13">
        <v>0</v>
      </c>
      <c r="J190" s="13">
        <v>0</v>
      </c>
      <c r="K190" s="13">
        <v>21232</v>
      </c>
      <c r="L190" s="13">
        <v>1055</v>
      </c>
      <c r="M190" s="13">
        <v>0</v>
      </c>
      <c r="N190" s="13">
        <v>26577</v>
      </c>
      <c r="O190" s="13">
        <v>0</v>
      </c>
      <c r="P190" s="13">
        <v>0</v>
      </c>
      <c r="Q190" s="13">
        <v>0</v>
      </c>
      <c r="R190" s="13">
        <v>2674</v>
      </c>
      <c r="S190" s="13">
        <v>0</v>
      </c>
      <c r="T190" s="13">
        <v>0</v>
      </c>
      <c r="U190" s="13">
        <v>0</v>
      </c>
      <c r="V190" s="13">
        <v>0</v>
      </c>
      <c r="W190" s="13">
        <v>0</v>
      </c>
      <c r="X190" s="13">
        <v>26063</v>
      </c>
      <c r="Y190" s="13">
        <v>0</v>
      </c>
      <c r="Z190" s="13">
        <v>110</v>
      </c>
      <c r="AA190" s="13">
        <v>0</v>
      </c>
      <c r="AB190" s="13">
        <v>11272</v>
      </c>
      <c r="AC190" s="13">
        <v>0</v>
      </c>
      <c r="AD190" s="13">
        <v>150000</v>
      </c>
      <c r="AE190" s="13">
        <v>0</v>
      </c>
      <c r="AF190" s="13">
        <v>0</v>
      </c>
      <c r="AG190" s="13">
        <v>12963</v>
      </c>
      <c r="AH190" s="13">
        <v>0</v>
      </c>
      <c r="AI190" s="13">
        <v>0</v>
      </c>
      <c r="AJ190" s="13">
        <v>0</v>
      </c>
      <c r="AK190" s="13">
        <v>295733</v>
      </c>
      <c r="AL190" s="13">
        <v>0</v>
      </c>
      <c r="AM190" s="13">
        <v>0</v>
      </c>
      <c r="AN190" s="13">
        <v>0</v>
      </c>
      <c r="AO190" s="13">
        <v>0</v>
      </c>
      <c r="AP190" s="13">
        <v>0</v>
      </c>
      <c r="AQ190" s="13">
        <v>0</v>
      </c>
      <c r="AR190" s="13">
        <v>0</v>
      </c>
      <c r="AS190" s="13">
        <v>0</v>
      </c>
      <c r="AT190" s="13">
        <v>0</v>
      </c>
      <c r="AU190" s="13">
        <v>450</v>
      </c>
      <c r="AV190" s="13">
        <v>0</v>
      </c>
      <c r="AW190" s="13">
        <v>0</v>
      </c>
      <c r="AX190" s="13">
        <v>0</v>
      </c>
      <c r="AY190" s="13">
        <v>1957408</v>
      </c>
      <c r="AZ190" s="13">
        <v>0</v>
      </c>
      <c r="BA190" s="13">
        <v>0</v>
      </c>
      <c r="BB190" s="13">
        <v>4242</v>
      </c>
      <c r="BC190" s="13">
        <v>0</v>
      </c>
      <c r="BD190" s="13">
        <v>0</v>
      </c>
      <c r="BE190" s="13">
        <v>0</v>
      </c>
      <c r="BF190" s="13">
        <v>6531</v>
      </c>
      <c r="BG190" s="13">
        <v>0</v>
      </c>
      <c r="BH190" s="13">
        <v>224091</v>
      </c>
      <c r="BI190" s="13">
        <v>0</v>
      </c>
      <c r="BJ190" s="13">
        <v>0</v>
      </c>
      <c r="BK190" s="13">
        <v>0</v>
      </c>
      <c r="BL190" s="13">
        <v>0</v>
      </c>
      <c r="BM190" s="13">
        <v>0</v>
      </c>
      <c r="BN190" s="13">
        <v>0</v>
      </c>
      <c r="BO190" s="13">
        <v>35876</v>
      </c>
      <c r="BP190" s="13">
        <v>0</v>
      </c>
      <c r="BQ190" s="13">
        <v>0</v>
      </c>
      <c r="BR190" s="56">
        <f t="shared" si="6"/>
        <v>2776277</v>
      </c>
    </row>
    <row r="191" spans="1:70" x14ac:dyDescent="0.25">
      <c r="A191" s="10"/>
      <c r="B191" s="11">
        <v>347.5</v>
      </c>
      <c r="C191" s="12" t="s">
        <v>147</v>
      </c>
      <c r="D191" s="13">
        <v>0</v>
      </c>
      <c r="E191" s="13">
        <v>0</v>
      </c>
      <c r="F191" s="13">
        <v>0</v>
      </c>
      <c r="G191" s="13">
        <v>0</v>
      </c>
      <c r="H191" s="13">
        <v>0</v>
      </c>
      <c r="I191" s="13">
        <v>0</v>
      </c>
      <c r="J191" s="13">
        <v>0</v>
      </c>
      <c r="K191" s="13">
        <v>896674</v>
      </c>
      <c r="L191" s="13">
        <v>0</v>
      </c>
      <c r="M191" s="13">
        <v>47262</v>
      </c>
      <c r="N191" s="13">
        <v>0</v>
      </c>
      <c r="O191" s="13">
        <v>0</v>
      </c>
      <c r="P191" s="13">
        <v>0</v>
      </c>
      <c r="Q191" s="13">
        <v>0</v>
      </c>
      <c r="R191" s="13">
        <v>2967970</v>
      </c>
      <c r="S191" s="13">
        <v>0</v>
      </c>
      <c r="T191" s="13">
        <v>-1575</v>
      </c>
      <c r="U191" s="13">
        <v>0</v>
      </c>
      <c r="V191" s="13">
        <v>300</v>
      </c>
      <c r="W191" s="13">
        <v>0</v>
      </c>
      <c r="X191" s="13">
        <v>0</v>
      </c>
      <c r="Y191" s="13">
        <v>0</v>
      </c>
      <c r="Z191" s="13">
        <v>137793</v>
      </c>
      <c r="AA191" s="13">
        <v>0</v>
      </c>
      <c r="AB191" s="13">
        <v>0</v>
      </c>
      <c r="AC191" s="13">
        <v>53098</v>
      </c>
      <c r="AD191" s="13">
        <v>297000</v>
      </c>
      <c r="AE191" s="13">
        <v>0</v>
      </c>
      <c r="AF191" s="13">
        <v>476923</v>
      </c>
      <c r="AG191" s="13">
        <v>26944</v>
      </c>
      <c r="AH191" s="13">
        <v>0</v>
      </c>
      <c r="AI191" s="13">
        <v>6925</v>
      </c>
      <c r="AJ191" s="13">
        <v>127466</v>
      </c>
      <c r="AK191" s="13">
        <v>2370637</v>
      </c>
      <c r="AL191" s="13">
        <v>0</v>
      </c>
      <c r="AM191" s="13">
        <v>0</v>
      </c>
      <c r="AN191" s="13">
        <v>0</v>
      </c>
      <c r="AO191" s="13">
        <v>0</v>
      </c>
      <c r="AP191" s="13">
        <v>1711000</v>
      </c>
      <c r="AQ191" s="13">
        <v>367662</v>
      </c>
      <c r="AR191" s="13">
        <v>1732870</v>
      </c>
      <c r="AS191" s="13">
        <v>0</v>
      </c>
      <c r="AT191" s="13">
        <v>0</v>
      </c>
      <c r="AU191" s="13">
        <v>0</v>
      </c>
      <c r="AV191" s="13">
        <v>572646</v>
      </c>
      <c r="AW191" s="13">
        <v>0</v>
      </c>
      <c r="AX191" s="13">
        <v>15914840</v>
      </c>
      <c r="AY191" s="13">
        <v>383763</v>
      </c>
      <c r="AZ191" s="13">
        <v>804816</v>
      </c>
      <c r="BA191" s="13">
        <v>280226</v>
      </c>
      <c r="BB191" s="13">
        <v>0</v>
      </c>
      <c r="BC191" s="13">
        <v>0</v>
      </c>
      <c r="BD191" s="13">
        <v>0</v>
      </c>
      <c r="BE191" s="13">
        <v>1783093</v>
      </c>
      <c r="BF191" s="13">
        <v>0</v>
      </c>
      <c r="BG191" s="13">
        <v>663743</v>
      </c>
      <c r="BH191" s="13">
        <v>772975</v>
      </c>
      <c r="BI191" s="13">
        <v>40538</v>
      </c>
      <c r="BJ191" s="13">
        <v>0</v>
      </c>
      <c r="BK191" s="13">
        <v>0</v>
      </c>
      <c r="BL191" s="13">
        <v>30487</v>
      </c>
      <c r="BM191" s="13">
        <v>0</v>
      </c>
      <c r="BN191" s="13">
        <v>0</v>
      </c>
      <c r="BO191" s="13">
        <v>963</v>
      </c>
      <c r="BP191" s="13">
        <v>0</v>
      </c>
      <c r="BQ191" s="13">
        <v>0</v>
      </c>
      <c r="BR191" s="56">
        <f t="shared" si="6"/>
        <v>32467039</v>
      </c>
    </row>
    <row r="192" spans="1:70" x14ac:dyDescent="0.25">
      <c r="A192" s="10"/>
      <c r="B192" s="11">
        <v>347.9</v>
      </c>
      <c r="C192" s="12" t="s">
        <v>148</v>
      </c>
      <c r="D192" s="13">
        <v>0</v>
      </c>
      <c r="E192" s="13">
        <v>0</v>
      </c>
      <c r="F192" s="13">
        <v>0</v>
      </c>
      <c r="G192" s="13">
        <v>0</v>
      </c>
      <c r="H192" s="13">
        <v>0</v>
      </c>
      <c r="I192" s="13">
        <v>0</v>
      </c>
      <c r="J192" s="13">
        <v>0</v>
      </c>
      <c r="K192" s="13">
        <v>244741</v>
      </c>
      <c r="L192" s="13">
        <v>0</v>
      </c>
      <c r="M192" s="13">
        <v>0</v>
      </c>
      <c r="N192" s="13">
        <v>1160701</v>
      </c>
      <c r="O192" s="13">
        <v>34800</v>
      </c>
      <c r="P192" s="13">
        <v>49937</v>
      </c>
      <c r="Q192" s="13">
        <v>0</v>
      </c>
      <c r="R192" s="13">
        <v>0</v>
      </c>
      <c r="S192" s="13">
        <v>0</v>
      </c>
      <c r="T192" s="13">
        <v>0</v>
      </c>
      <c r="U192" s="13">
        <v>0</v>
      </c>
      <c r="V192" s="13">
        <v>0</v>
      </c>
      <c r="W192" s="13">
        <v>0</v>
      </c>
      <c r="X192" s="13">
        <v>0</v>
      </c>
      <c r="Y192" s="13">
        <v>0</v>
      </c>
      <c r="Z192" s="13">
        <v>0</v>
      </c>
      <c r="AA192" s="13">
        <v>0</v>
      </c>
      <c r="AB192" s="13">
        <v>0</v>
      </c>
      <c r="AC192" s="13">
        <v>0</v>
      </c>
      <c r="AD192" s="13">
        <v>20000</v>
      </c>
      <c r="AE192" s="13">
        <v>0</v>
      </c>
      <c r="AF192" s="13">
        <v>0</v>
      </c>
      <c r="AG192" s="13">
        <v>0</v>
      </c>
      <c r="AH192" s="13">
        <v>0</v>
      </c>
      <c r="AI192" s="13">
        <v>0</v>
      </c>
      <c r="AJ192" s="13">
        <v>0</v>
      </c>
      <c r="AK192" s="13">
        <v>0</v>
      </c>
      <c r="AL192" s="13">
        <v>0</v>
      </c>
      <c r="AM192" s="13">
        <v>0</v>
      </c>
      <c r="AN192" s="13">
        <v>-1525</v>
      </c>
      <c r="AO192" s="13">
        <v>0</v>
      </c>
      <c r="AP192" s="13">
        <v>143000</v>
      </c>
      <c r="AQ192" s="13">
        <v>0</v>
      </c>
      <c r="AR192" s="13">
        <v>0</v>
      </c>
      <c r="AS192" s="13">
        <v>441297</v>
      </c>
      <c r="AT192" s="13">
        <v>212546</v>
      </c>
      <c r="AU192" s="13">
        <v>0</v>
      </c>
      <c r="AV192" s="13">
        <v>141324</v>
      </c>
      <c r="AW192" s="13">
        <v>0</v>
      </c>
      <c r="AX192" s="13">
        <v>152945</v>
      </c>
      <c r="AY192" s="13">
        <v>0</v>
      </c>
      <c r="AZ192" s="13">
        <v>4979</v>
      </c>
      <c r="BA192" s="13">
        <v>0</v>
      </c>
      <c r="BB192" s="13">
        <v>0</v>
      </c>
      <c r="BC192" s="13">
        <v>0</v>
      </c>
      <c r="BD192" s="13">
        <v>0</v>
      </c>
      <c r="BE192" s="13">
        <v>1128050</v>
      </c>
      <c r="BF192" s="13">
        <v>0</v>
      </c>
      <c r="BG192" s="13">
        <v>0</v>
      </c>
      <c r="BH192" s="13">
        <v>0</v>
      </c>
      <c r="BI192" s="13">
        <v>0</v>
      </c>
      <c r="BJ192" s="13">
        <v>0</v>
      </c>
      <c r="BK192" s="13">
        <v>0</v>
      </c>
      <c r="BL192" s="13">
        <v>83561</v>
      </c>
      <c r="BM192" s="13">
        <v>0</v>
      </c>
      <c r="BN192" s="13">
        <v>0</v>
      </c>
      <c r="BO192" s="13">
        <v>0</v>
      </c>
      <c r="BP192" s="13">
        <v>0</v>
      </c>
      <c r="BQ192" s="13">
        <v>0</v>
      </c>
      <c r="BR192" s="56">
        <f t="shared" si="6"/>
        <v>3816356</v>
      </c>
    </row>
    <row r="193" spans="1:70" x14ac:dyDescent="0.25">
      <c r="A193" s="10"/>
      <c r="B193" s="11">
        <v>348.11</v>
      </c>
      <c r="C193" s="12" t="s">
        <v>149</v>
      </c>
      <c r="D193" s="13">
        <v>0</v>
      </c>
      <c r="E193" s="13">
        <v>0</v>
      </c>
      <c r="F193" s="13">
        <v>14413</v>
      </c>
      <c r="G193" s="13">
        <v>10662</v>
      </c>
      <c r="H193" s="13">
        <v>14330</v>
      </c>
      <c r="I193" s="13">
        <v>0</v>
      </c>
      <c r="J193" s="13">
        <v>0</v>
      </c>
      <c r="K193" s="13">
        <v>0</v>
      </c>
      <c r="L193" s="13">
        <v>1060</v>
      </c>
      <c r="M193" s="13">
        <v>26750</v>
      </c>
      <c r="N193" s="13">
        <v>0</v>
      </c>
      <c r="O193" s="13">
        <v>40</v>
      </c>
      <c r="P193" s="13">
        <v>0</v>
      </c>
      <c r="Q193" s="13">
        <v>0</v>
      </c>
      <c r="R193" s="13">
        <v>3870</v>
      </c>
      <c r="S193" s="13">
        <v>0</v>
      </c>
      <c r="T193" s="13">
        <v>0</v>
      </c>
      <c r="U193" s="13">
        <v>0</v>
      </c>
      <c r="V193" s="13">
        <v>90</v>
      </c>
      <c r="W193" s="13">
        <v>64395</v>
      </c>
      <c r="X193" s="13">
        <v>3450</v>
      </c>
      <c r="Y193" s="13">
        <v>0</v>
      </c>
      <c r="Z193" s="13">
        <v>0</v>
      </c>
      <c r="AA193" s="13">
        <v>0</v>
      </c>
      <c r="AB193" s="13">
        <v>40648</v>
      </c>
      <c r="AC193" s="13">
        <v>0</v>
      </c>
      <c r="AD193" s="13">
        <v>38000</v>
      </c>
      <c r="AE193" s="13">
        <v>0</v>
      </c>
      <c r="AF193" s="13">
        <v>0</v>
      </c>
      <c r="AG193" s="13">
        <v>0</v>
      </c>
      <c r="AH193" s="13">
        <v>0</v>
      </c>
      <c r="AI193" s="13">
        <v>0</v>
      </c>
      <c r="AJ193" s="13">
        <v>0</v>
      </c>
      <c r="AK193" s="13">
        <v>560</v>
      </c>
      <c r="AL193" s="13">
        <v>0</v>
      </c>
      <c r="AM193" s="13">
        <v>0</v>
      </c>
      <c r="AN193" s="13">
        <v>0</v>
      </c>
      <c r="AO193" s="13">
        <v>0</v>
      </c>
      <c r="AP193" s="13">
        <v>0</v>
      </c>
      <c r="AQ193" s="13">
        <v>4165</v>
      </c>
      <c r="AR193" s="13">
        <v>9020</v>
      </c>
      <c r="AS193" s="13">
        <v>19257</v>
      </c>
      <c r="AT193" s="13">
        <v>0</v>
      </c>
      <c r="AU193" s="13">
        <v>890</v>
      </c>
      <c r="AV193" s="13">
        <v>0</v>
      </c>
      <c r="AW193" s="13">
        <v>0</v>
      </c>
      <c r="AX193" s="13">
        <v>31598</v>
      </c>
      <c r="AY193" s="13">
        <v>0</v>
      </c>
      <c r="AZ193" s="13">
        <v>0</v>
      </c>
      <c r="BA193" s="13">
        <v>0</v>
      </c>
      <c r="BB193" s="13">
        <v>38600</v>
      </c>
      <c r="BC193" s="13">
        <v>479365</v>
      </c>
      <c r="BD193" s="13">
        <v>0</v>
      </c>
      <c r="BE193" s="13">
        <v>0</v>
      </c>
      <c r="BF193" s="13">
        <v>0</v>
      </c>
      <c r="BG193" s="13">
        <v>0</v>
      </c>
      <c r="BH193" s="13">
        <v>421</v>
      </c>
      <c r="BI193" s="13">
        <v>0</v>
      </c>
      <c r="BJ193" s="13">
        <v>160</v>
      </c>
      <c r="BK193" s="13">
        <v>0</v>
      </c>
      <c r="BL193" s="13">
        <v>0</v>
      </c>
      <c r="BM193" s="13">
        <v>0</v>
      </c>
      <c r="BN193" s="13">
        <v>0</v>
      </c>
      <c r="BO193" s="13">
        <v>0</v>
      </c>
      <c r="BP193" s="13">
        <v>0</v>
      </c>
      <c r="BQ193" s="13">
        <v>0</v>
      </c>
      <c r="BR193" s="56">
        <f t="shared" si="6"/>
        <v>801744</v>
      </c>
    </row>
    <row r="194" spans="1:70" x14ac:dyDescent="0.25">
      <c r="A194" s="10"/>
      <c r="B194" s="11">
        <v>348.12</v>
      </c>
      <c r="C194" s="12" t="s">
        <v>150</v>
      </c>
      <c r="D194" s="13">
        <v>23626</v>
      </c>
      <c r="E194" s="13">
        <v>6021</v>
      </c>
      <c r="F194" s="13">
        <v>46219</v>
      </c>
      <c r="G194" s="13">
        <v>85286</v>
      </c>
      <c r="H194" s="13">
        <v>70664</v>
      </c>
      <c r="I194" s="13">
        <v>0</v>
      </c>
      <c r="J194" s="13">
        <v>2454</v>
      </c>
      <c r="K194" s="13">
        <v>44201</v>
      </c>
      <c r="L194" s="13">
        <v>49304</v>
      </c>
      <c r="M194" s="13">
        <v>26744</v>
      </c>
      <c r="N194" s="13">
        <v>0</v>
      </c>
      <c r="O194" s="13">
        <v>4722</v>
      </c>
      <c r="P194" s="13">
        <v>0</v>
      </c>
      <c r="Q194" s="13">
        <v>19</v>
      </c>
      <c r="R194" s="13">
        <v>227357</v>
      </c>
      <c r="S194" s="13">
        <v>23453</v>
      </c>
      <c r="T194" s="13">
        <v>0</v>
      </c>
      <c r="U194" s="13">
        <v>1897</v>
      </c>
      <c r="V194" s="13">
        <v>583</v>
      </c>
      <c r="W194" s="13">
        <v>24304</v>
      </c>
      <c r="X194" s="13">
        <v>1350</v>
      </c>
      <c r="Y194" s="13">
        <v>164</v>
      </c>
      <c r="Z194" s="13">
        <v>0</v>
      </c>
      <c r="AA194" s="13">
        <v>1179133</v>
      </c>
      <c r="AB194" s="13">
        <v>360953</v>
      </c>
      <c r="AC194" s="13">
        <v>16</v>
      </c>
      <c r="AD194" s="13">
        <v>85000</v>
      </c>
      <c r="AE194" s="13">
        <v>0</v>
      </c>
      <c r="AF194" s="13">
        <v>9820</v>
      </c>
      <c r="AG194" s="13">
        <v>2543</v>
      </c>
      <c r="AH194" s="13">
        <v>0</v>
      </c>
      <c r="AI194" s="13">
        <v>0</v>
      </c>
      <c r="AJ194" s="13">
        <v>58215</v>
      </c>
      <c r="AK194" s="13">
        <v>51136</v>
      </c>
      <c r="AL194" s="13">
        <v>63079</v>
      </c>
      <c r="AM194" s="13">
        <v>11656</v>
      </c>
      <c r="AN194" s="13">
        <v>0</v>
      </c>
      <c r="AO194" s="13">
        <v>0</v>
      </c>
      <c r="AP194" s="13">
        <v>0</v>
      </c>
      <c r="AQ194" s="13">
        <v>880741</v>
      </c>
      <c r="AR194" s="13">
        <v>71402</v>
      </c>
      <c r="AS194" s="13">
        <v>123043</v>
      </c>
      <c r="AT194" s="13">
        <v>8559</v>
      </c>
      <c r="AU194" s="13">
        <v>6409</v>
      </c>
      <c r="AV194" s="13">
        <v>0</v>
      </c>
      <c r="AW194" s="13">
        <v>4108</v>
      </c>
      <c r="AX194" s="13">
        <v>1569496</v>
      </c>
      <c r="AY194" s="13">
        <v>1141164</v>
      </c>
      <c r="AZ194" s="13">
        <v>0</v>
      </c>
      <c r="BA194" s="13">
        <v>0</v>
      </c>
      <c r="BB194" s="13">
        <v>124071</v>
      </c>
      <c r="BC194" s="13">
        <v>160523</v>
      </c>
      <c r="BD194" s="13">
        <v>0</v>
      </c>
      <c r="BE194" s="13">
        <v>22463</v>
      </c>
      <c r="BF194" s="13">
        <v>90138</v>
      </c>
      <c r="BG194" s="13">
        <v>0</v>
      </c>
      <c r="BH194" s="13">
        <v>22870</v>
      </c>
      <c r="BI194" s="13">
        <v>1987829</v>
      </c>
      <c r="BJ194" s="13">
        <v>26791</v>
      </c>
      <c r="BK194" s="13">
        <v>0</v>
      </c>
      <c r="BL194" s="13">
        <v>4312</v>
      </c>
      <c r="BM194" s="13">
        <v>1677</v>
      </c>
      <c r="BN194" s="13">
        <v>0</v>
      </c>
      <c r="BO194" s="13">
        <v>41039</v>
      </c>
      <c r="BP194" s="13">
        <v>0</v>
      </c>
      <c r="BQ194" s="13">
        <v>3170</v>
      </c>
      <c r="BR194" s="56">
        <f t="shared" si="6"/>
        <v>8749724</v>
      </c>
    </row>
    <row r="195" spans="1:70" x14ac:dyDescent="0.25">
      <c r="A195" s="10"/>
      <c r="B195" s="11">
        <v>348.13</v>
      </c>
      <c r="C195" s="12" t="s">
        <v>151</v>
      </c>
      <c r="D195" s="13">
        <v>29255</v>
      </c>
      <c r="E195" s="13">
        <v>12748</v>
      </c>
      <c r="F195" s="13">
        <v>78615</v>
      </c>
      <c r="G195" s="13">
        <v>18480</v>
      </c>
      <c r="H195" s="13">
        <v>209963</v>
      </c>
      <c r="I195" s="13">
        <v>2085373</v>
      </c>
      <c r="J195" s="13">
        <v>15195</v>
      </c>
      <c r="K195" s="13">
        <v>75026</v>
      </c>
      <c r="L195" s="13">
        <v>48563</v>
      </c>
      <c r="M195" s="13">
        <v>55273</v>
      </c>
      <c r="N195" s="13">
        <v>0</v>
      </c>
      <c r="O195" s="13">
        <v>561</v>
      </c>
      <c r="P195" s="13">
        <v>0</v>
      </c>
      <c r="Q195" s="13">
        <v>21181</v>
      </c>
      <c r="R195" s="13">
        <v>130027</v>
      </c>
      <c r="S195" s="13">
        <v>49720</v>
      </c>
      <c r="T195" s="13">
        <v>0</v>
      </c>
      <c r="U195" s="13">
        <v>3931</v>
      </c>
      <c r="V195" s="13">
        <v>42506</v>
      </c>
      <c r="W195" s="13">
        <v>121129</v>
      </c>
      <c r="X195" s="13">
        <v>4669</v>
      </c>
      <c r="Y195" s="13">
        <v>7334</v>
      </c>
      <c r="Z195" s="13">
        <v>0</v>
      </c>
      <c r="AA195" s="13">
        <v>0</v>
      </c>
      <c r="AB195" s="13">
        <v>63599</v>
      </c>
      <c r="AC195" s="13">
        <v>3331</v>
      </c>
      <c r="AD195" s="13">
        <v>198000</v>
      </c>
      <c r="AE195" s="13">
        <v>0</v>
      </c>
      <c r="AF195" s="13">
        <v>71095</v>
      </c>
      <c r="AG195" s="13">
        <v>18132</v>
      </c>
      <c r="AH195" s="13">
        <v>0</v>
      </c>
      <c r="AI195" s="13">
        <v>0</v>
      </c>
      <c r="AJ195" s="13">
        <v>129317</v>
      </c>
      <c r="AK195" s="13">
        <v>158803</v>
      </c>
      <c r="AL195" s="13">
        <v>57786</v>
      </c>
      <c r="AM195" s="13">
        <v>0</v>
      </c>
      <c r="AN195" s="13">
        <v>0</v>
      </c>
      <c r="AO195" s="13">
        <v>0</v>
      </c>
      <c r="AP195" s="13">
        <v>0</v>
      </c>
      <c r="AQ195" s="13">
        <v>163794</v>
      </c>
      <c r="AR195" s="13">
        <v>107438</v>
      </c>
      <c r="AS195" s="13">
        <v>131761</v>
      </c>
      <c r="AT195" s="13">
        <v>47729</v>
      </c>
      <c r="AU195" s="13">
        <v>18547</v>
      </c>
      <c r="AV195" s="13">
        <v>0</v>
      </c>
      <c r="AW195" s="13">
        <v>0</v>
      </c>
      <c r="AX195" s="13">
        <v>248098</v>
      </c>
      <c r="AY195" s="13">
        <v>0</v>
      </c>
      <c r="AZ195" s="13">
        <v>0</v>
      </c>
      <c r="BA195" s="13">
        <v>0</v>
      </c>
      <c r="BB195" s="13">
        <v>223871</v>
      </c>
      <c r="BC195" s="13">
        <v>928316</v>
      </c>
      <c r="BD195" s="13">
        <v>0</v>
      </c>
      <c r="BE195" s="13">
        <v>30819</v>
      </c>
      <c r="BF195" s="13">
        <v>1971</v>
      </c>
      <c r="BG195" s="13">
        <v>0</v>
      </c>
      <c r="BH195" s="13">
        <v>29207</v>
      </c>
      <c r="BI195" s="13">
        <v>98327</v>
      </c>
      <c r="BJ195" s="13">
        <v>143893</v>
      </c>
      <c r="BK195" s="13">
        <v>0</v>
      </c>
      <c r="BL195" s="13">
        <v>11784</v>
      </c>
      <c r="BM195" s="13">
        <v>4137</v>
      </c>
      <c r="BN195" s="13">
        <v>0</v>
      </c>
      <c r="BO195" s="13">
        <v>17489</v>
      </c>
      <c r="BP195" s="13">
        <v>0</v>
      </c>
      <c r="BQ195" s="13">
        <v>310</v>
      </c>
      <c r="BR195" s="56">
        <f t="shared" si="6"/>
        <v>5917103</v>
      </c>
    </row>
    <row r="196" spans="1:70" x14ac:dyDescent="0.25">
      <c r="A196" s="10"/>
      <c r="B196" s="11">
        <v>348.14</v>
      </c>
      <c r="C196" s="12" t="s">
        <v>152</v>
      </c>
      <c r="D196" s="13">
        <v>0</v>
      </c>
      <c r="E196" s="13">
        <v>33149</v>
      </c>
      <c r="F196" s="13">
        <v>0</v>
      </c>
      <c r="G196" s="13">
        <v>0</v>
      </c>
      <c r="H196" s="13">
        <v>0</v>
      </c>
      <c r="I196" s="13">
        <v>0</v>
      </c>
      <c r="J196" s="13">
        <v>0</v>
      </c>
      <c r="K196" s="13">
        <v>0</v>
      </c>
      <c r="L196" s="13">
        <v>0</v>
      </c>
      <c r="M196" s="13">
        <v>0</v>
      </c>
      <c r="N196" s="13">
        <v>0</v>
      </c>
      <c r="O196" s="13">
        <v>89631</v>
      </c>
      <c r="P196" s="13">
        <v>0</v>
      </c>
      <c r="Q196" s="13">
        <v>0</v>
      </c>
      <c r="R196" s="13">
        <v>0</v>
      </c>
      <c r="S196" s="13">
        <v>0</v>
      </c>
      <c r="T196" s="13">
        <v>0</v>
      </c>
      <c r="U196" s="13">
        <v>0</v>
      </c>
      <c r="V196" s="13">
        <v>3089</v>
      </c>
      <c r="W196" s="13">
        <v>220443</v>
      </c>
      <c r="X196" s="13">
        <v>0</v>
      </c>
      <c r="Y196" s="13">
        <v>0</v>
      </c>
      <c r="Z196" s="13">
        <v>0</v>
      </c>
      <c r="AA196" s="13">
        <v>0</v>
      </c>
      <c r="AB196" s="13">
        <v>0</v>
      </c>
      <c r="AC196" s="13">
        <v>11013</v>
      </c>
      <c r="AD196" s="13">
        <v>0</v>
      </c>
      <c r="AE196" s="13">
        <v>0</v>
      </c>
      <c r="AF196" s="13">
        <v>12586</v>
      </c>
      <c r="AG196" s="13">
        <v>0</v>
      </c>
      <c r="AH196" s="13">
        <v>0</v>
      </c>
      <c r="AI196" s="13">
        <v>0</v>
      </c>
      <c r="AJ196" s="13">
        <v>0</v>
      </c>
      <c r="AK196" s="13">
        <v>0</v>
      </c>
      <c r="AL196" s="13">
        <v>79058</v>
      </c>
      <c r="AM196" s="13">
        <v>0</v>
      </c>
      <c r="AN196" s="13">
        <v>0</v>
      </c>
      <c r="AO196" s="13">
        <v>0</v>
      </c>
      <c r="AP196" s="13">
        <v>0</v>
      </c>
      <c r="AQ196" s="13">
        <v>0</v>
      </c>
      <c r="AR196" s="13">
        <v>0</v>
      </c>
      <c r="AS196" s="13">
        <v>0</v>
      </c>
      <c r="AT196" s="13">
        <v>381810</v>
      </c>
      <c r="AU196" s="13">
        <v>0</v>
      </c>
      <c r="AV196" s="13">
        <v>0</v>
      </c>
      <c r="AW196" s="13">
        <v>0</v>
      </c>
      <c r="AX196" s="13">
        <v>0</v>
      </c>
      <c r="AY196" s="13">
        <v>0</v>
      </c>
      <c r="AZ196" s="13">
        <v>0</v>
      </c>
      <c r="BA196" s="13">
        <v>0</v>
      </c>
      <c r="BB196" s="13">
        <v>0</v>
      </c>
      <c r="BC196" s="13">
        <v>0</v>
      </c>
      <c r="BD196" s="13">
        <v>0</v>
      </c>
      <c r="BE196" s="13">
        <v>47149</v>
      </c>
      <c r="BF196" s="13">
        <v>98114</v>
      </c>
      <c r="BG196" s="13">
        <v>0</v>
      </c>
      <c r="BH196" s="13">
        <v>47128</v>
      </c>
      <c r="BI196" s="13">
        <v>111547</v>
      </c>
      <c r="BJ196" s="13">
        <v>0</v>
      </c>
      <c r="BK196" s="13">
        <v>0</v>
      </c>
      <c r="BL196" s="13">
        <v>2491</v>
      </c>
      <c r="BM196" s="13">
        <v>0</v>
      </c>
      <c r="BN196" s="13">
        <v>0</v>
      </c>
      <c r="BO196" s="13">
        <v>0</v>
      </c>
      <c r="BP196" s="13">
        <v>199642</v>
      </c>
      <c r="BQ196" s="13">
        <v>24545</v>
      </c>
      <c r="BR196" s="56">
        <f t="shared" si="6"/>
        <v>1361395</v>
      </c>
    </row>
    <row r="197" spans="1:70" x14ac:dyDescent="0.25">
      <c r="A197" s="10"/>
      <c r="B197" s="11">
        <v>348.21</v>
      </c>
      <c r="C197" s="12" t="s">
        <v>153</v>
      </c>
      <c r="D197" s="13">
        <v>473</v>
      </c>
      <c r="E197" s="13">
        <v>0</v>
      </c>
      <c r="F197" s="13">
        <v>0</v>
      </c>
      <c r="G197" s="13">
        <v>1462567</v>
      </c>
      <c r="H197" s="13">
        <v>0</v>
      </c>
      <c r="I197" s="13">
        <v>0</v>
      </c>
      <c r="J197" s="13">
        <v>0</v>
      </c>
      <c r="K197" s="13">
        <v>0</v>
      </c>
      <c r="L197" s="13">
        <v>0</v>
      </c>
      <c r="M197" s="13">
        <v>0</v>
      </c>
      <c r="N197" s="13">
        <v>0</v>
      </c>
      <c r="O197" s="13">
        <v>0</v>
      </c>
      <c r="P197" s="13">
        <v>10249</v>
      </c>
      <c r="Q197" s="13">
        <v>2802</v>
      </c>
      <c r="R197" s="13">
        <v>320</v>
      </c>
      <c r="S197" s="13">
        <v>0</v>
      </c>
      <c r="T197" s="13">
        <v>0</v>
      </c>
      <c r="U197" s="13">
        <v>0</v>
      </c>
      <c r="V197" s="13">
        <v>799</v>
      </c>
      <c r="W197" s="13">
        <v>0</v>
      </c>
      <c r="X197" s="13">
        <v>0</v>
      </c>
      <c r="Y197" s="13">
        <v>23</v>
      </c>
      <c r="Z197" s="13">
        <v>0</v>
      </c>
      <c r="AA197" s="13">
        <v>0</v>
      </c>
      <c r="AB197" s="13">
        <v>155242</v>
      </c>
      <c r="AC197" s="13">
        <v>0</v>
      </c>
      <c r="AD197" s="13">
        <v>5000</v>
      </c>
      <c r="AE197" s="13">
        <v>0</v>
      </c>
      <c r="AF197" s="13">
        <v>32155</v>
      </c>
      <c r="AG197" s="13">
        <v>0</v>
      </c>
      <c r="AH197" s="13">
        <v>0</v>
      </c>
      <c r="AI197" s="13">
        <v>0</v>
      </c>
      <c r="AJ197" s="13">
        <v>0</v>
      </c>
      <c r="AK197" s="13">
        <v>407</v>
      </c>
      <c r="AL197" s="13">
        <v>0</v>
      </c>
      <c r="AM197" s="13">
        <v>0</v>
      </c>
      <c r="AN197" s="13">
        <v>0</v>
      </c>
      <c r="AO197" s="13">
        <v>0</v>
      </c>
      <c r="AP197" s="13">
        <v>0</v>
      </c>
      <c r="AQ197" s="13">
        <v>1251</v>
      </c>
      <c r="AR197" s="13">
        <v>0</v>
      </c>
      <c r="AS197" s="13">
        <v>0</v>
      </c>
      <c r="AT197" s="13">
        <v>400</v>
      </c>
      <c r="AU197" s="13">
        <v>0</v>
      </c>
      <c r="AV197" s="13">
        <v>0</v>
      </c>
      <c r="AW197" s="13">
        <v>0</v>
      </c>
      <c r="AX197" s="13">
        <v>3076</v>
      </c>
      <c r="AY197" s="13">
        <v>0</v>
      </c>
      <c r="AZ197" s="13">
        <v>0</v>
      </c>
      <c r="BA197" s="13">
        <v>0</v>
      </c>
      <c r="BB197" s="13">
        <v>0</v>
      </c>
      <c r="BC197" s="13">
        <v>720</v>
      </c>
      <c r="BD197" s="13">
        <v>0</v>
      </c>
      <c r="BE197" s="13">
        <v>171</v>
      </c>
      <c r="BF197" s="13">
        <v>314</v>
      </c>
      <c r="BG197" s="13">
        <v>0</v>
      </c>
      <c r="BH197" s="13">
        <v>222</v>
      </c>
      <c r="BI197" s="13">
        <v>400</v>
      </c>
      <c r="BJ197" s="13">
        <v>0</v>
      </c>
      <c r="BK197" s="13">
        <v>0</v>
      </c>
      <c r="BL197" s="13">
        <v>0</v>
      </c>
      <c r="BM197" s="13">
        <v>0</v>
      </c>
      <c r="BN197" s="13">
        <v>0</v>
      </c>
      <c r="BO197" s="13">
        <v>0</v>
      </c>
      <c r="BP197" s="13">
        <v>0</v>
      </c>
      <c r="BQ197" s="13">
        <v>256</v>
      </c>
      <c r="BR197" s="56">
        <f t="shared" si="6"/>
        <v>1676847</v>
      </c>
    </row>
    <row r="198" spans="1:70" x14ac:dyDescent="0.25">
      <c r="A198" s="10"/>
      <c r="B198" s="11">
        <v>348.22</v>
      </c>
      <c r="C198" s="12" t="s">
        <v>154</v>
      </c>
      <c r="D198" s="13">
        <v>21536</v>
      </c>
      <c r="E198" s="13">
        <v>947</v>
      </c>
      <c r="F198" s="13">
        <v>56370</v>
      </c>
      <c r="G198" s="13">
        <v>9017</v>
      </c>
      <c r="H198" s="13">
        <v>106039</v>
      </c>
      <c r="I198" s="13">
        <v>0</v>
      </c>
      <c r="J198" s="13">
        <v>617</v>
      </c>
      <c r="K198" s="13">
        <v>10134</v>
      </c>
      <c r="L198" s="13">
        <v>66458</v>
      </c>
      <c r="M198" s="13">
        <v>63041</v>
      </c>
      <c r="N198" s="13">
        <v>0</v>
      </c>
      <c r="O198" s="13">
        <v>3361</v>
      </c>
      <c r="P198" s="13">
        <v>633</v>
      </c>
      <c r="Q198" s="13">
        <v>1394</v>
      </c>
      <c r="R198" s="13">
        <v>43879</v>
      </c>
      <c r="S198" s="13">
        <v>3927</v>
      </c>
      <c r="T198" s="13">
        <v>0</v>
      </c>
      <c r="U198" s="13">
        <v>1237</v>
      </c>
      <c r="V198" s="13">
        <v>859</v>
      </c>
      <c r="W198" s="13">
        <v>0</v>
      </c>
      <c r="X198" s="13">
        <v>3326</v>
      </c>
      <c r="Y198" s="13">
        <v>738</v>
      </c>
      <c r="Z198" s="13">
        <v>0</v>
      </c>
      <c r="AA198" s="13">
        <v>0</v>
      </c>
      <c r="AB198" s="13">
        <v>180888</v>
      </c>
      <c r="AC198" s="13">
        <v>891</v>
      </c>
      <c r="AD198" s="13">
        <v>81000</v>
      </c>
      <c r="AE198" s="13">
        <v>0</v>
      </c>
      <c r="AF198" s="13">
        <v>1698</v>
      </c>
      <c r="AG198" s="13">
        <v>14300</v>
      </c>
      <c r="AH198" s="13">
        <v>0</v>
      </c>
      <c r="AI198" s="13">
        <v>0</v>
      </c>
      <c r="AJ198" s="13">
        <v>50685</v>
      </c>
      <c r="AK198" s="13">
        <v>40182</v>
      </c>
      <c r="AL198" s="13">
        <v>117636</v>
      </c>
      <c r="AM198" s="13">
        <v>22596</v>
      </c>
      <c r="AN198" s="13">
        <v>0</v>
      </c>
      <c r="AO198" s="13">
        <v>0</v>
      </c>
      <c r="AP198" s="13">
        <v>0</v>
      </c>
      <c r="AQ198" s="13">
        <v>5530395</v>
      </c>
      <c r="AR198" s="13">
        <v>11832</v>
      </c>
      <c r="AS198" s="13">
        <v>1140399</v>
      </c>
      <c r="AT198" s="13">
        <v>3072</v>
      </c>
      <c r="AU198" s="13">
        <v>3557</v>
      </c>
      <c r="AV198" s="13">
        <v>0</v>
      </c>
      <c r="AW198" s="13">
        <v>7057</v>
      </c>
      <c r="AX198" s="13">
        <v>490233</v>
      </c>
      <c r="AY198" s="13">
        <v>0</v>
      </c>
      <c r="AZ198" s="13">
        <v>0</v>
      </c>
      <c r="BA198" s="13">
        <v>0</v>
      </c>
      <c r="BB198" s="13">
        <v>115153</v>
      </c>
      <c r="BC198" s="13">
        <v>82376</v>
      </c>
      <c r="BD198" s="13">
        <v>0</v>
      </c>
      <c r="BE198" s="13">
        <v>15983</v>
      </c>
      <c r="BF198" s="13">
        <v>25221</v>
      </c>
      <c r="BG198" s="13">
        <v>0</v>
      </c>
      <c r="BH198" s="13">
        <v>21327</v>
      </c>
      <c r="BI198" s="13">
        <v>317472</v>
      </c>
      <c r="BJ198" s="13">
        <v>10472</v>
      </c>
      <c r="BK198" s="13">
        <v>0</v>
      </c>
      <c r="BL198" s="13">
        <v>31665</v>
      </c>
      <c r="BM198" s="13">
        <v>3189</v>
      </c>
      <c r="BN198" s="13">
        <v>0</v>
      </c>
      <c r="BO198" s="13">
        <v>53984</v>
      </c>
      <c r="BP198" s="13">
        <v>0</v>
      </c>
      <c r="BQ198" s="13">
        <v>53616</v>
      </c>
      <c r="BR198" s="56">
        <f t="shared" si="6"/>
        <v>8820392</v>
      </c>
    </row>
    <row r="199" spans="1:70" x14ac:dyDescent="0.25">
      <c r="A199" s="10"/>
      <c r="B199" s="11">
        <v>348.23</v>
      </c>
      <c r="C199" s="12" t="s">
        <v>155</v>
      </c>
      <c r="D199" s="13">
        <v>126588</v>
      </c>
      <c r="E199" s="13">
        <v>46058</v>
      </c>
      <c r="F199" s="13">
        <v>150587</v>
      </c>
      <c r="G199" s="13">
        <v>51107</v>
      </c>
      <c r="H199" s="13">
        <v>577290</v>
      </c>
      <c r="I199" s="13">
        <v>1456306</v>
      </c>
      <c r="J199" s="13">
        <v>18736</v>
      </c>
      <c r="K199" s="13">
        <v>108560</v>
      </c>
      <c r="L199" s="13">
        <v>124776</v>
      </c>
      <c r="M199" s="13">
        <v>166910</v>
      </c>
      <c r="N199" s="13">
        <v>0</v>
      </c>
      <c r="O199" s="13">
        <v>104826</v>
      </c>
      <c r="P199" s="13">
        <v>17981</v>
      </c>
      <c r="Q199" s="13">
        <v>7001</v>
      </c>
      <c r="R199" s="13">
        <v>566628</v>
      </c>
      <c r="S199" s="13">
        <v>55721</v>
      </c>
      <c r="T199" s="13">
        <v>0</v>
      </c>
      <c r="U199" s="13">
        <v>25139</v>
      </c>
      <c r="V199" s="13">
        <v>15986</v>
      </c>
      <c r="W199" s="13">
        <v>0</v>
      </c>
      <c r="X199" s="13">
        <v>10330</v>
      </c>
      <c r="Y199" s="13">
        <v>11104</v>
      </c>
      <c r="Z199" s="13">
        <v>0</v>
      </c>
      <c r="AA199" s="13">
        <v>0</v>
      </c>
      <c r="AB199" s="13">
        <v>1087384</v>
      </c>
      <c r="AC199" s="13">
        <v>155</v>
      </c>
      <c r="AD199" s="13">
        <v>743000</v>
      </c>
      <c r="AE199" s="13">
        <v>0</v>
      </c>
      <c r="AF199" s="13">
        <v>166197</v>
      </c>
      <c r="AG199" s="13">
        <v>52743</v>
      </c>
      <c r="AH199" s="13">
        <v>0</v>
      </c>
      <c r="AI199" s="13">
        <v>0</v>
      </c>
      <c r="AJ199" s="13">
        <v>0</v>
      </c>
      <c r="AK199" s="13">
        <v>371763</v>
      </c>
      <c r="AL199" s="13">
        <v>239924</v>
      </c>
      <c r="AM199" s="13">
        <v>0</v>
      </c>
      <c r="AN199" s="13">
        <v>0</v>
      </c>
      <c r="AO199" s="13">
        <v>0</v>
      </c>
      <c r="AP199" s="13">
        <v>0</v>
      </c>
      <c r="AQ199" s="13">
        <v>341762</v>
      </c>
      <c r="AR199" s="13">
        <v>170970</v>
      </c>
      <c r="AS199" s="13">
        <v>4905526</v>
      </c>
      <c r="AT199" s="13">
        <v>0</v>
      </c>
      <c r="AU199" s="13">
        <v>34770</v>
      </c>
      <c r="AV199" s="13">
        <v>0</v>
      </c>
      <c r="AW199" s="13">
        <v>0</v>
      </c>
      <c r="AX199" s="13">
        <v>1088200</v>
      </c>
      <c r="AY199" s="13">
        <v>0</v>
      </c>
      <c r="AZ199" s="13">
        <v>0</v>
      </c>
      <c r="BA199" s="13">
        <v>0</v>
      </c>
      <c r="BB199" s="13">
        <v>1188338</v>
      </c>
      <c r="BC199" s="13">
        <v>421912</v>
      </c>
      <c r="BD199" s="13">
        <v>0</v>
      </c>
      <c r="BE199" s="13">
        <v>132619</v>
      </c>
      <c r="BF199" s="13">
        <v>0</v>
      </c>
      <c r="BG199" s="13">
        <v>0</v>
      </c>
      <c r="BH199" s="13">
        <v>0</v>
      </c>
      <c r="BI199" s="13">
        <v>434997</v>
      </c>
      <c r="BJ199" s="13">
        <v>83477</v>
      </c>
      <c r="BK199" s="13">
        <v>0</v>
      </c>
      <c r="BL199" s="13">
        <v>16671</v>
      </c>
      <c r="BM199" s="13">
        <v>0</v>
      </c>
      <c r="BN199" s="13">
        <v>0</v>
      </c>
      <c r="BO199" s="13">
        <v>0</v>
      </c>
      <c r="BP199" s="13">
        <v>0</v>
      </c>
      <c r="BQ199" s="13">
        <v>22915</v>
      </c>
      <c r="BR199" s="56">
        <f t="shared" si="6"/>
        <v>15144957</v>
      </c>
    </row>
    <row r="200" spans="1:70" x14ac:dyDescent="0.25">
      <c r="A200" s="10"/>
      <c r="B200" s="11">
        <v>348.24</v>
      </c>
      <c r="C200" s="12" t="s">
        <v>156</v>
      </c>
      <c r="D200" s="13">
        <v>0</v>
      </c>
      <c r="E200" s="13">
        <v>0</v>
      </c>
      <c r="F200" s="13">
        <v>0</v>
      </c>
      <c r="G200" s="13">
        <v>0</v>
      </c>
      <c r="H200" s="13">
        <v>0</v>
      </c>
      <c r="I200" s="13">
        <v>0</v>
      </c>
      <c r="J200" s="13">
        <v>0</v>
      </c>
      <c r="K200" s="13">
        <v>0</v>
      </c>
      <c r="L200" s="13">
        <v>0</v>
      </c>
      <c r="M200" s="13">
        <v>0</v>
      </c>
      <c r="N200" s="13">
        <v>0</v>
      </c>
      <c r="O200" s="13">
        <v>0</v>
      </c>
      <c r="P200" s="13">
        <v>0</v>
      </c>
      <c r="Q200" s="13">
        <v>0</v>
      </c>
      <c r="R200" s="13">
        <v>0</v>
      </c>
      <c r="S200" s="13">
        <v>0</v>
      </c>
      <c r="T200" s="13">
        <v>0</v>
      </c>
      <c r="U200" s="13">
        <v>0</v>
      </c>
      <c r="V200" s="13">
        <v>379</v>
      </c>
      <c r="W200" s="13">
        <v>0</v>
      </c>
      <c r="X200" s="13">
        <v>0</v>
      </c>
      <c r="Y200" s="13">
        <v>0</v>
      </c>
      <c r="Z200" s="13">
        <v>0</v>
      </c>
      <c r="AA200" s="13">
        <v>0</v>
      </c>
      <c r="AB200" s="13">
        <v>9896</v>
      </c>
      <c r="AC200" s="13">
        <v>138</v>
      </c>
      <c r="AD200" s="13">
        <v>0</v>
      </c>
      <c r="AE200" s="13">
        <v>0</v>
      </c>
      <c r="AF200" s="13">
        <v>0</v>
      </c>
      <c r="AG200" s="13">
        <v>0</v>
      </c>
      <c r="AH200" s="13">
        <v>0</v>
      </c>
      <c r="AI200" s="13">
        <v>0</v>
      </c>
      <c r="AJ200" s="13">
        <v>0</v>
      </c>
      <c r="AK200" s="13">
        <v>0</v>
      </c>
      <c r="AL200" s="13">
        <v>526995</v>
      </c>
      <c r="AM200" s="13">
        <v>0</v>
      </c>
      <c r="AN200" s="13">
        <v>0</v>
      </c>
      <c r="AO200" s="13">
        <v>0</v>
      </c>
      <c r="AP200" s="13">
        <v>0</v>
      </c>
      <c r="AQ200" s="13">
        <v>0</v>
      </c>
      <c r="AR200" s="13">
        <v>0</v>
      </c>
      <c r="AS200" s="13">
        <v>0</v>
      </c>
      <c r="AT200" s="13">
        <v>0</v>
      </c>
      <c r="AU200" s="13">
        <v>0</v>
      </c>
      <c r="AV200" s="13">
        <v>0</v>
      </c>
      <c r="AW200" s="13">
        <v>0</v>
      </c>
      <c r="AX200" s="13">
        <v>0</v>
      </c>
      <c r="AY200" s="13">
        <v>0</v>
      </c>
      <c r="AZ200" s="13">
        <v>0</v>
      </c>
      <c r="BA200" s="13">
        <v>0</v>
      </c>
      <c r="BB200" s="13">
        <v>0</v>
      </c>
      <c r="BC200" s="13">
        <v>0</v>
      </c>
      <c r="BD200" s="13">
        <v>0</v>
      </c>
      <c r="BE200" s="13">
        <v>0</v>
      </c>
      <c r="BF200" s="13">
        <v>488972</v>
      </c>
      <c r="BG200" s="13">
        <v>0</v>
      </c>
      <c r="BH200" s="13">
        <v>342546</v>
      </c>
      <c r="BI200" s="13">
        <v>331868</v>
      </c>
      <c r="BJ200" s="13">
        <v>0</v>
      </c>
      <c r="BK200" s="13">
        <v>0</v>
      </c>
      <c r="BL200" s="13">
        <v>0</v>
      </c>
      <c r="BM200" s="13">
        <v>10929</v>
      </c>
      <c r="BN200" s="13">
        <v>0</v>
      </c>
      <c r="BO200" s="13">
        <v>191857</v>
      </c>
      <c r="BP200" s="13">
        <v>0</v>
      </c>
      <c r="BQ200" s="13">
        <v>111792</v>
      </c>
      <c r="BR200" s="56">
        <f t="shared" si="6"/>
        <v>2015372</v>
      </c>
    </row>
    <row r="201" spans="1:70" x14ac:dyDescent="0.25">
      <c r="A201" s="10"/>
      <c r="B201" s="11">
        <v>348.31</v>
      </c>
      <c r="C201" s="12" t="s">
        <v>157</v>
      </c>
      <c r="D201" s="13">
        <v>1030527</v>
      </c>
      <c r="E201" s="13">
        <v>81102</v>
      </c>
      <c r="F201" s="13">
        <v>560356</v>
      </c>
      <c r="G201" s="13">
        <v>235622</v>
      </c>
      <c r="H201" s="13">
        <v>2528535</v>
      </c>
      <c r="I201" s="13">
        <v>12861487</v>
      </c>
      <c r="J201" s="13">
        <v>42585</v>
      </c>
      <c r="K201" s="13">
        <v>817524</v>
      </c>
      <c r="L201" s="13">
        <v>658798</v>
      </c>
      <c r="M201" s="13">
        <v>1045030</v>
      </c>
      <c r="N201" s="13">
        <v>0</v>
      </c>
      <c r="O201" s="13">
        <v>317185</v>
      </c>
      <c r="P201" s="13">
        <v>96790</v>
      </c>
      <c r="Q201" s="13">
        <v>67835</v>
      </c>
      <c r="R201" s="13">
        <v>1440758</v>
      </c>
      <c r="S201" s="13">
        <v>545796</v>
      </c>
      <c r="T201" s="13">
        <v>0</v>
      </c>
      <c r="U201" s="13">
        <v>179026</v>
      </c>
      <c r="V201" s="13">
        <v>62505</v>
      </c>
      <c r="W201" s="13">
        <v>0</v>
      </c>
      <c r="X201" s="13">
        <v>43504</v>
      </c>
      <c r="Y201" s="13">
        <v>45770</v>
      </c>
      <c r="Z201" s="13">
        <v>0</v>
      </c>
      <c r="AA201" s="13">
        <v>0</v>
      </c>
      <c r="AB201" s="13">
        <v>1246603</v>
      </c>
      <c r="AC201" s="13">
        <v>0</v>
      </c>
      <c r="AD201" s="13">
        <v>16049000</v>
      </c>
      <c r="AE201" s="13">
        <v>0</v>
      </c>
      <c r="AF201" s="13">
        <v>507832</v>
      </c>
      <c r="AG201" s="13">
        <v>159030</v>
      </c>
      <c r="AH201" s="13">
        <v>0</v>
      </c>
      <c r="AI201" s="13">
        <v>0</v>
      </c>
      <c r="AJ201" s="13">
        <v>1584290</v>
      </c>
      <c r="AK201" s="13">
        <v>3981609</v>
      </c>
      <c r="AL201" s="13">
        <v>662455</v>
      </c>
      <c r="AM201" s="13">
        <v>0</v>
      </c>
      <c r="AN201" s="13">
        <v>0</v>
      </c>
      <c r="AO201" s="13">
        <v>0</v>
      </c>
      <c r="AP201" s="13">
        <v>0</v>
      </c>
      <c r="AQ201" s="13">
        <v>1731417</v>
      </c>
      <c r="AR201" s="13">
        <v>509640</v>
      </c>
      <c r="AS201" s="13">
        <v>26649379</v>
      </c>
      <c r="AT201" s="13">
        <v>273103</v>
      </c>
      <c r="AU201" s="13">
        <v>281697</v>
      </c>
      <c r="AV201" s="13">
        <v>0</v>
      </c>
      <c r="AW201" s="13">
        <v>158571</v>
      </c>
      <c r="AX201" s="13">
        <v>14205458</v>
      </c>
      <c r="AY201" s="13">
        <v>0</v>
      </c>
      <c r="AZ201" s="13">
        <v>0</v>
      </c>
      <c r="BA201" s="13">
        <v>0</v>
      </c>
      <c r="BB201" s="13">
        <v>4772125</v>
      </c>
      <c r="BC201" s="13">
        <v>984268</v>
      </c>
      <c r="BD201" s="13">
        <v>0</v>
      </c>
      <c r="BE201" s="13">
        <v>633590</v>
      </c>
      <c r="BF201" s="13">
        <v>810517</v>
      </c>
      <c r="BG201" s="13">
        <v>0</v>
      </c>
      <c r="BH201" s="13">
        <v>1629419</v>
      </c>
      <c r="BI201" s="13">
        <v>2396425</v>
      </c>
      <c r="BJ201" s="13">
        <v>189402</v>
      </c>
      <c r="BK201" s="13">
        <v>0</v>
      </c>
      <c r="BL201" s="13">
        <v>61645</v>
      </c>
      <c r="BM201" s="13">
        <v>42455</v>
      </c>
      <c r="BN201" s="13">
        <v>0</v>
      </c>
      <c r="BO201" s="13">
        <v>134091</v>
      </c>
      <c r="BP201" s="13">
        <v>0</v>
      </c>
      <c r="BQ201" s="13">
        <v>80697</v>
      </c>
      <c r="BR201" s="56">
        <f t="shared" si="6"/>
        <v>102395453</v>
      </c>
    </row>
    <row r="202" spans="1:70" x14ac:dyDescent="0.25">
      <c r="A202" s="10"/>
      <c r="B202" s="11">
        <v>348.32</v>
      </c>
      <c r="C202" s="12" t="s">
        <v>158</v>
      </c>
      <c r="D202" s="13">
        <v>10364</v>
      </c>
      <c r="E202" s="13">
        <v>716</v>
      </c>
      <c r="F202" s="13">
        <v>8430</v>
      </c>
      <c r="G202" s="13">
        <v>312</v>
      </c>
      <c r="H202" s="13">
        <v>101856</v>
      </c>
      <c r="I202" s="13">
        <v>0</v>
      </c>
      <c r="J202" s="13">
        <v>143</v>
      </c>
      <c r="K202" s="13">
        <v>8184</v>
      </c>
      <c r="L202" s="13">
        <v>4487</v>
      </c>
      <c r="M202" s="13">
        <v>4115</v>
      </c>
      <c r="N202" s="13">
        <v>0</v>
      </c>
      <c r="O202" s="13">
        <v>205277</v>
      </c>
      <c r="P202" s="13">
        <v>19369</v>
      </c>
      <c r="Q202" s="13">
        <v>1054711</v>
      </c>
      <c r="R202" s="13">
        <v>2325</v>
      </c>
      <c r="S202" s="13">
        <v>5569</v>
      </c>
      <c r="T202" s="13">
        <v>0</v>
      </c>
      <c r="U202" s="13">
        <v>11455</v>
      </c>
      <c r="V202" s="13">
        <v>2797</v>
      </c>
      <c r="W202" s="13">
        <v>0</v>
      </c>
      <c r="X202" s="13">
        <v>437</v>
      </c>
      <c r="Y202" s="13">
        <v>0</v>
      </c>
      <c r="Z202" s="13">
        <v>0</v>
      </c>
      <c r="AA202" s="13">
        <v>0</v>
      </c>
      <c r="AB202" s="13">
        <v>5375</v>
      </c>
      <c r="AC202" s="13">
        <v>0</v>
      </c>
      <c r="AD202" s="13">
        <v>184000</v>
      </c>
      <c r="AE202" s="13">
        <v>0</v>
      </c>
      <c r="AF202" s="13">
        <v>4807</v>
      </c>
      <c r="AG202" s="13">
        <v>4670</v>
      </c>
      <c r="AH202" s="13">
        <v>0</v>
      </c>
      <c r="AI202" s="13">
        <v>0</v>
      </c>
      <c r="AJ202" s="13">
        <v>81612</v>
      </c>
      <c r="AK202" s="13">
        <v>49908</v>
      </c>
      <c r="AL202" s="13">
        <v>2670</v>
      </c>
      <c r="AM202" s="13">
        <v>176143</v>
      </c>
      <c r="AN202" s="13">
        <v>0</v>
      </c>
      <c r="AO202" s="13">
        <v>0</v>
      </c>
      <c r="AP202" s="13">
        <v>0</v>
      </c>
      <c r="AQ202" s="13">
        <v>33486</v>
      </c>
      <c r="AR202" s="13">
        <v>11703</v>
      </c>
      <c r="AS202" s="13">
        <v>744343</v>
      </c>
      <c r="AT202" s="13">
        <v>10719</v>
      </c>
      <c r="AU202" s="13">
        <v>1744</v>
      </c>
      <c r="AV202" s="13">
        <v>0</v>
      </c>
      <c r="AW202" s="13">
        <v>19495</v>
      </c>
      <c r="AX202" s="13">
        <v>102909</v>
      </c>
      <c r="AY202" s="13">
        <v>1347136</v>
      </c>
      <c r="AZ202" s="13">
        <v>0</v>
      </c>
      <c r="BA202" s="13">
        <v>0</v>
      </c>
      <c r="BB202" s="13">
        <v>2406</v>
      </c>
      <c r="BC202" s="13">
        <v>70265</v>
      </c>
      <c r="BD202" s="13">
        <v>0</v>
      </c>
      <c r="BE202" s="13">
        <v>20448</v>
      </c>
      <c r="BF202" s="13">
        <v>16273</v>
      </c>
      <c r="BG202" s="13">
        <v>0</v>
      </c>
      <c r="BH202" s="13">
        <v>900</v>
      </c>
      <c r="BI202" s="13">
        <v>16308</v>
      </c>
      <c r="BJ202" s="13">
        <v>2940</v>
      </c>
      <c r="BK202" s="13">
        <v>0</v>
      </c>
      <c r="BL202" s="13">
        <v>9</v>
      </c>
      <c r="BM202" s="13">
        <v>2673</v>
      </c>
      <c r="BN202" s="13">
        <v>0</v>
      </c>
      <c r="BO202" s="13">
        <v>4877</v>
      </c>
      <c r="BP202" s="13">
        <v>0</v>
      </c>
      <c r="BQ202" s="13">
        <v>7238</v>
      </c>
      <c r="BR202" s="56">
        <f t="shared" si="6"/>
        <v>4365604</v>
      </c>
    </row>
    <row r="203" spans="1:70" x14ac:dyDescent="0.25">
      <c r="A203" s="10"/>
      <c r="B203" s="11">
        <v>348.33</v>
      </c>
      <c r="C203" s="12" t="s">
        <v>159</v>
      </c>
      <c r="D203" s="13">
        <v>0</v>
      </c>
      <c r="E203" s="13">
        <v>0</v>
      </c>
      <c r="F203" s="13">
        <v>0</v>
      </c>
      <c r="G203" s="13">
        <v>0</v>
      </c>
      <c r="H203" s="13">
        <v>0</v>
      </c>
      <c r="I203" s="13">
        <v>1948463</v>
      </c>
      <c r="J203" s="13">
        <v>0</v>
      </c>
      <c r="K203" s="13">
        <v>0</v>
      </c>
      <c r="L203" s="13">
        <v>0</v>
      </c>
      <c r="M203" s="13">
        <v>0</v>
      </c>
      <c r="N203" s="13">
        <v>0</v>
      </c>
      <c r="O203" s="13">
        <v>0</v>
      </c>
      <c r="P203" s="13">
        <v>0</v>
      </c>
      <c r="Q203" s="13">
        <v>123493</v>
      </c>
      <c r="R203" s="13">
        <v>0</v>
      </c>
      <c r="S203" s="13">
        <v>0</v>
      </c>
      <c r="T203" s="13">
        <v>0</v>
      </c>
      <c r="U203" s="13">
        <v>3719</v>
      </c>
      <c r="V203" s="13">
        <v>0</v>
      </c>
      <c r="W203" s="13">
        <v>0</v>
      </c>
      <c r="X203" s="13">
        <v>0</v>
      </c>
      <c r="Y203" s="13">
        <v>0</v>
      </c>
      <c r="Z203" s="13">
        <v>0</v>
      </c>
      <c r="AA203" s="13">
        <v>0</v>
      </c>
      <c r="AB203" s="13">
        <v>78340</v>
      </c>
      <c r="AC203" s="13">
        <v>0</v>
      </c>
      <c r="AD203" s="13">
        <v>0</v>
      </c>
      <c r="AE203" s="13">
        <v>0</v>
      </c>
      <c r="AF203" s="13">
        <v>0</v>
      </c>
      <c r="AG203" s="13">
        <v>0</v>
      </c>
      <c r="AH203" s="13">
        <v>0</v>
      </c>
      <c r="AI203" s="13">
        <v>0</v>
      </c>
      <c r="AJ203" s="13">
        <v>0</v>
      </c>
      <c r="AK203" s="13">
        <v>0</v>
      </c>
      <c r="AL203" s="13">
        <v>0</v>
      </c>
      <c r="AM203" s="13">
        <v>0</v>
      </c>
      <c r="AN203" s="13">
        <v>0</v>
      </c>
      <c r="AO203" s="13">
        <v>0</v>
      </c>
      <c r="AP203" s="13">
        <v>0</v>
      </c>
      <c r="AQ203" s="13">
        <v>0</v>
      </c>
      <c r="AR203" s="13">
        <v>0</v>
      </c>
      <c r="AS203" s="13">
        <v>1364594</v>
      </c>
      <c r="AT203" s="13">
        <v>0</v>
      </c>
      <c r="AU203" s="13">
        <v>0</v>
      </c>
      <c r="AV203" s="13">
        <v>0</v>
      </c>
      <c r="AW203" s="13">
        <v>0</v>
      </c>
      <c r="AX203" s="13">
        <v>0</v>
      </c>
      <c r="AY203" s="13">
        <v>0</v>
      </c>
      <c r="AZ203" s="13">
        <v>0</v>
      </c>
      <c r="BA203" s="13">
        <v>0</v>
      </c>
      <c r="BB203" s="13">
        <v>0</v>
      </c>
      <c r="BC203" s="13">
        <v>0</v>
      </c>
      <c r="BD203" s="13">
        <v>0</v>
      </c>
      <c r="BE203" s="13">
        <v>0</v>
      </c>
      <c r="BF203" s="13">
        <v>0</v>
      </c>
      <c r="BG203" s="13">
        <v>0</v>
      </c>
      <c r="BH203" s="13">
        <v>0</v>
      </c>
      <c r="BI203" s="13">
        <v>0</v>
      </c>
      <c r="BJ203" s="13">
        <v>390</v>
      </c>
      <c r="BK203" s="13">
        <v>0</v>
      </c>
      <c r="BL203" s="13">
        <v>0</v>
      </c>
      <c r="BM203" s="13">
        <v>0</v>
      </c>
      <c r="BN203" s="13">
        <v>0</v>
      </c>
      <c r="BO203" s="13">
        <v>0</v>
      </c>
      <c r="BP203" s="13">
        <v>0</v>
      </c>
      <c r="BQ203" s="13">
        <v>0</v>
      </c>
      <c r="BR203" s="56">
        <f t="shared" si="6"/>
        <v>3518999</v>
      </c>
    </row>
    <row r="204" spans="1:70" x14ac:dyDescent="0.25">
      <c r="A204" s="10"/>
      <c r="B204" s="11">
        <v>348.41</v>
      </c>
      <c r="C204" s="12" t="s">
        <v>160</v>
      </c>
      <c r="D204" s="13">
        <v>491739</v>
      </c>
      <c r="E204" s="13">
        <v>56073</v>
      </c>
      <c r="F204" s="13">
        <v>448701</v>
      </c>
      <c r="G204" s="13">
        <v>49090</v>
      </c>
      <c r="H204" s="13">
        <v>1539449</v>
      </c>
      <c r="I204" s="13">
        <v>4919383</v>
      </c>
      <c r="J204" s="13">
        <v>28004</v>
      </c>
      <c r="K204" s="13">
        <v>437274</v>
      </c>
      <c r="L204" s="13">
        <v>288710</v>
      </c>
      <c r="M204" s="13">
        <v>534577</v>
      </c>
      <c r="N204" s="13">
        <v>0</v>
      </c>
      <c r="O204" s="13">
        <v>0</v>
      </c>
      <c r="P204" s="13">
        <v>37548</v>
      </c>
      <c r="Q204" s="13">
        <v>29573</v>
      </c>
      <c r="R204" s="13">
        <v>1009828</v>
      </c>
      <c r="S204" s="13">
        <v>258773</v>
      </c>
      <c r="T204" s="13">
        <v>0</v>
      </c>
      <c r="U204" s="13">
        <v>85140</v>
      </c>
      <c r="V204" s="13">
        <v>27863</v>
      </c>
      <c r="W204" s="13">
        <v>0</v>
      </c>
      <c r="X204" s="13">
        <v>37787</v>
      </c>
      <c r="Y204" s="13">
        <v>20307</v>
      </c>
      <c r="Z204" s="13">
        <v>0</v>
      </c>
      <c r="AA204" s="13">
        <v>0</v>
      </c>
      <c r="AB204" s="13">
        <v>1154412</v>
      </c>
      <c r="AC204" s="13">
        <v>76588</v>
      </c>
      <c r="AD204" s="13">
        <v>3540000</v>
      </c>
      <c r="AE204" s="13">
        <v>0</v>
      </c>
      <c r="AF204" s="13">
        <v>334394</v>
      </c>
      <c r="AG204" s="13">
        <v>115273</v>
      </c>
      <c r="AH204" s="13">
        <v>0</v>
      </c>
      <c r="AI204" s="13">
        <v>0</v>
      </c>
      <c r="AJ204" s="13">
        <v>790875</v>
      </c>
      <c r="AK204" s="13">
        <v>2705785</v>
      </c>
      <c r="AL204" s="13">
        <v>1187677</v>
      </c>
      <c r="AM204" s="13">
        <v>0</v>
      </c>
      <c r="AN204" s="13">
        <v>0</v>
      </c>
      <c r="AO204" s="13">
        <v>0</v>
      </c>
      <c r="AP204" s="13">
        <v>0</v>
      </c>
      <c r="AQ204" s="13">
        <v>832559</v>
      </c>
      <c r="AR204" s="13">
        <v>413607</v>
      </c>
      <c r="AS204" s="13">
        <v>9463195</v>
      </c>
      <c r="AT204" s="13">
        <v>316011</v>
      </c>
      <c r="AU204" s="13">
        <v>202953</v>
      </c>
      <c r="AV204" s="13">
        <v>0</v>
      </c>
      <c r="AW204" s="13">
        <v>98545</v>
      </c>
      <c r="AX204" s="13">
        <v>4087765</v>
      </c>
      <c r="AY204" s="13">
        <v>0</v>
      </c>
      <c r="AZ204" s="13">
        <v>0</v>
      </c>
      <c r="BA204" s="13">
        <v>0</v>
      </c>
      <c r="BB204" s="13">
        <v>2488266</v>
      </c>
      <c r="BC204" s="13">
        <v>1428389</v>
      </c>
      <c r="BD204" s="13">
        <v>0</v>
      </c>
      <c r="BE204" s="13">
        <v>225419</v>
      </c>
      <c r="BF204" s="13">
        <v>823663</v>
      </c>
      <c r="BG204" s="13">
        <v>0</v>
      </c>
      <c r="BH204" s="13">
        <v>980774</v>
      </c>
      <c r="BI204" s="13">
        <v>997490</v>
      </c>
      <c r="BJ204" s="13">
        <v>101468</v>
      </c>
      <c r="BK204" s="13">
        <v>0</v>
      </c>
      <c r="BL204" s="13">
        <v>48384</v>
      </c>
      <c r="BM204" s="13">
        <v>24186</v>
      </c>
      <c r="BN204" s="13">
        <v>0</v>
      </c>
      <c r="BO204" s="13">
        <v>0</v>
      </c>
      <c r="BP204" s="13">
        <v>0</v>
      </c>
      <c r="BQ204" s="13">
        <v>8510</v>
      </c>
      <c r="BR204" s="56">
        <f t="shared" si="6"/>
        <v>42746007</v>
      </c>
    </row>
    <row r="205" spans="1:70" x14ac:dyDescent="0.25">
      <c r="A205" s="10"/>
      <c r="B205" s="11">
        <v>348.42</v>
      </c>
      <c r="C205" s="12" t="s">
        <v>161</v>
      </c>
      <c r="D205" s="13">
        <v>174469</v>
      </c>
      <c r="E205" s="13">
        <v>28308</v>
      </c>
      <c r="F205" s="13">
        <v>117043</v>
      </c>
      <c r="G205" s="13">
        <v>978629</v>
      </c>
      <c r="H205" s="13">
        <v>391691</v>
      </c>
      <c r="I205" s="13">
        <v>0</v>
      </c>
      <c r="J205" s="13">
        <v>4892</v>
      </c>
      <c r="K205" s="13">
        <v>145821</v>
      </c>
      <c r="L205" s="13">
        <v>115135</v>
      </c>
      <c r="M205" s="13">
        <v>225212</v>
      </c>
      <c r="N205" s="13">
        <v>0</v>
      </c>
      <c r="O205" s="13">
        <v>0</v>
      </c>
      <c r="P205" s="13">
        <v>0</v>
      </c>
      <c r="Q205" s="13">
        <v>7623</v>
      </c>
      <c r="R205" s="13">
        <v>20853768</v>
      </c>
      <c r="S205" s="13">
        <v>133791</v>
      </c>
      <c r="T205" s="13">
        <v>0</v>
      </c>
      <c r="U205" s="13">
        <v>10149</v>
      </c>
      <c r="V205" s="13">
        <v>2632</v>
      </c>
      <c r="W205" s="13">
        <v>0</v>
      </c>
      <c r="X205" s="13">
        <v>6514</v>
      </c>
      <c r="Y205" s="13">
        <v>3035</v>
      </c>
      <c r="Z205" s="13">
        <v>0</v>
      </c>
      <c r="AA205" s="13">
        <v>0</v>
      </c>
      <c r="AB205" s="13">
        <v>2851782</v>
      </c>
      <c r="AC205" s="13">
        <v>0</v>
      </c>
      <c r="AD205" s="13">
        <v>1238000</v>
      </c>
      <c r="AE205" s="13">
        <v>0</v>
      </c>
      <c r="AF205" s="13">
        <v>186706</v>
      </c>
      <c r="AG205" s="13">
        <v>26202</v>
      </c>
      <c r="AH205" s="13">
        <v>0</v>
      </c>
      <c r="AI205" s="13">
        <v>0</v>
      </c>
      <c r="AJ205" s="13">
        <v>243212</v>
      </c>
      <c r="AK205" s="13">
        <v>643697</v>
      </c>
      <c r="AL205" s="13">
        <v>153539</v>
      </c>
      <c r="AM205" s="13">
        <v>100472</v>
      </c>
      <c r="AN205" s="13">
        <v>0</v>
      </c>
      <c r="AO205" s="13">
        <v>194</v>
      </c>
      <c r="AP205" s="13">
        <v>0</v>
      </c>
      <c r="AQ205" s="13">
        <v>22799965</v>
      </c>
      <c r="AR205" s="13">
        <v>140771</v>
      </c>
      <c r="AS205" s="13">
        <v>3226507</v>
      </c>
      <c r="AT205" s="13">
        <v>6022</v>
      </c>
      <c r="AU205" s="13">
        <v>77972</v>
      </c>
      <c r="AV205" s="13">
        <v>0</v>
      </c>
      <c r="AW205" s="13">
        <v>6442</v>
      </c>
      <c r="AX205" s="13">
        <v>105248181</v>
      </c>
      <c r="AY205" s="13">
        <v>28982841</v>
      </c>
      <c r="AZ205" s="13">
        <v>0</v>
      </c>
      <c r="BA205" s="13">
        <v>0</v>
      </c>
      <c r="BB205" s="13">
        <v>1190633</v>
      </c>
      <c r="BC205" s="13">
        <v>501177</v>
      </c>
      <c r="BD205" s="13">
        <v>0</v>
      </c>
      <c r="BE205" s="13">
        <v>97036</v>
      </c>
      <c r="BF205" s="13">
        <v>366684</v>
      </c>
      <c r="BG205" s="13">
        <v>0</v>
      </c>
      <c r="BH205" s="13">
        <v>604594</v>
      </c>
      <c r="BI205" s="13">
        <v>422511</v>
      </c>
      <c r="BJ205" s="13">
        <v>37585</v>
      </c>
      <c r="BK205" s="13">
        <v>0</v>
      </c>
      <c r="BL205" s="13">
        <v>14530</v>
      </c>
      <c r="BM205" s="13">
        <v>5642</v>
      </c>
      <c r="BN205" s="13">
        <v>0</v>
      </c>
      <c r="BO205" s="13">
        <v>0</v>
      </c>
      <c r="BP205" s="13">
        <v>0</v>
      </c>
      <c r="BQ205" s="13">
        <v>10698</v>
      </c>
      <c r="BR205" s="56">
        <f t="shared" si="6"/>
        <v>192382307</v>
      </c>
    </row>
    <row r="206" spans="1:70" x14ac:dyDescent="0.25">
      <c r="A206" s="10"/>
      <c r="B206" s="11">
        <v>348.43</v>
      </c>
      <c r="C206" s="12" t="s">
        <v>162</v>
      </c>
      <c r="D206" s="13">
        <v>0</v>
      </c>
      <c r="E206" s="13">
        <v>0</v>
      </c>
      <c r="F206" s="13">
        <v>0</v>
      </c>
      <c r="G206" s="13">
        <v>963391</v>
      </c>
      <c r="H206" s="13">
        <v>0</v>
      </c>
      <c r="I206" s="13">
        <v>2092613</v>
      </c>
      <c r="J206" s="13">
        <v>0</v>
      </c>
      <c r="K206" s="13">
        <v>0</v>
      </c>
      <c r="L206" s="13">
        <v>0</v>
      </c>
      <c r="M206" s="13">
        <v>0</v>
      </c>
      <c r="N206" s="13">
        <v>0</v>
      </c>
      <c r="O206" s="13">
        <v>0</v>
      </c>
      <c r="P206" s="13">
        <v>2610</v>
      </c>
      <c r="Q206" s="13">
        <v>0</v>
      </c>
      <c r="R206" s="13">
        <v>0</v>
      </c>
      <c r="S206" s="13">
        <v>0</v>
      </c>
      <c r="T206" s="13">
        <v>0</v>
      </c>
      <c r="U206" s="13">
        <v>0</v>
      </c>
      <c r="V206" s="13">
        <v>0</v>
      </c>
      <c r="W206" s="13">
        <v>0</v>
      </c>
      <c r="X206" s="13">
        <v>0</v>
      </c>
      <c r="Y206" s="13">
        <v>0</v>
      </c>
      <c r="Z206" s="13">
        <v>0</v>
      </c>
      <c r="AA206" s="13">
        <v>0</v>
      </c>
      <c r="AB206" s="13">
        <v>1670</v>
      </c>
      <c r="AC206" s="13">
        <v>0</v>
      </c>
      <c r="AD206" s="13">
        <v>0</v>
      </c>
      <c r="AE206" s="13">
        <v>0</v>
      </c>
      <c r="AF206" s="13">
        <v>0</v>
      </c>
      <c r="AG206" s="13">
        <v>0</v>
      </c>
      <c r="AH206" s="13">
        <v>0</v>
      </c>
      <c r="AI206" s="13">
        <v>0</v>
      </c>
      <c r="AJ206" s="13">
        <v>0</v>
      </c>
      <c r="AK206" s="13">
        <v>0</v>
      </c>
      <c r="AL206" s="13">
        <v>0</v>
      </c>
      <c r="AM206" s="13">
        <v>0</v>
      </c>
      <c r="AN206" s="13">
        <v>0</v>
      </c>
      <c r="AO206" s="13">
        <v>0</v>
      </c>
      <c r="AP206" s="13">
        <v>0</v>
      </c>
      <c r="AQ206" s="13">
        <v>0</v>
      </c>
      <c r="AR206" s="13">
        <v>0</v>
      </c>
      <c r="AS206" s="13">
        <v>0</v>
      </c>
      <c r="AT206" s="13">
        <v>90656</v>
      </c>
      <c r="AU206" s="13">
        <v>0</v>
      </c>
      <c r="AV206" s="13">
        <v>0</v>
      </c>
      <c r="AW206" s="13">
        <v>0</v>
      </c>
      <c r="AX206" s="13">
        <v>0</v>
      </c>
      <c r="AY206" s="13">
        <v>0</v>
      </c>
      <c r="AZ206" s="13">
        <v>0</v>
      </c>
      <c r="BA206" s="13">
        <v>0</v>
      </c>
      <c r="BB206" s="13">
        <v>0</v>
      </c>
      <c r="BC206" s="13">
        <v>0</v>
      </c>
      <c r="BD206" s="13">
        <v>0</v>
      </c>
      <c r="BE206" s="13">
        <v>0</v>
      </c>
      <c r="BF206" s="13">
        <v>0</v>
      </c>
      <c r="BG206" s="13">
        <v>0</v>
      </c>
      <c r="BH206" s="13">
        <v>0</v>
      </c>
      <c r="BI206" s="13">
        <v>0</v>
      </c>
      <c r="BJ206" s="13">
        <v>132</v>
      </c>
      <c r="BK206" s="13">
        <v>0</v>
      </c>
      <c r="BL206" s="13">
        <v>20</v>
      </c>
      <c r="BM206" s="13">
        <v>0</v>
      </c>
      <c r="BN206" s="13">
        <v>0</v>
      </c>
      <c r="BO206" s="13">
        <v>0</v>
      </c>
      <c r="BP206" s="13">
        <v>0</v>
      </c>
      <c r="BQ206" s="13">
        <v>0</v>
      </c>
      <c r="BR206" s="56">
        <f t="shared" si="6"/>
        <v>3151092</v>
      </c>
    </row>
    <row r="207" spans="1:70" x14ac:dyDescent="0.25">
      <c r="A207" s="10"/>
      <c r="B207" s="11">
        <v>348.48</v>
      </c>
      <c r="C207" s="12" t="s">
        <v>163</v>
      </c>
      <c r="D207" s="13">
        <v>34590</v>
      </c>
      <c r="E207" s="13">
        <v>1096</v>
      </c>
      <c r="F207" s="13">
        <v>0</v>
      </c>
      <c r="G207" s="13">
        <v>204184</v>
      </c>
      <c r="H207" s="13">
        <v>93766</v>
      </c>
      <c r="I207" s="13">
        <v>0</v>
      </c>
      <c r="J207" s="13">
        <v>734</v>
      </c>
      <c r="K207" s="13">
        <v>13027</v>
      </c>
      <c r="L207" s="13">
        <v>24756</v>
      </c>
      <c r="M207" s="13">
        <v>32892</v>
      </c>
      <c r="N207" s="13">
        <v>2491646</v>
      </c>
      <c r="O207" s="13">
        <v>0</v>
      </c>
      <c r="P207" s="13">
        <v>50550</v>
      </c>
      <c r="Q207" s="13">
        <v>56333</v>
      </c>
      <c r="R207" s="13">
        <v>46178</v>
      </c>
      <c r="S207" s="13">
        <v>10972</v>
      </c>
      <c r="T207" s="13">
        <v>0</v>
      </c>
      <c r="U207" s="13">
        <v>6155</v>
      </c>
      <c r="V207" s="13">
        <v>367</v>
      </c>
      <c r="W207" s="13">
        <v>0</v>
      </c>
      <c r="X207" s="13">
        <v>947</v>
      </c>
      <c r="Y207" s="13">
        <v>0</v>
      </c>
      <c r="Z207" s="13">
        <v>0</v>
      </c>
      <c r="AA207" s="13">
        <v>0</v>
      </c>
      <c r="AB207" s="13">
        <v>194750</v>
      </c>
      <c r="AC207" s="13">
        <v>0</v>
      </c>
      <c r="AD207" s="13">
        <v>0</v>
      </c>
      <c r="AE207" s="13">
        <v>0</v>
      </c>
      <c r="AF207" s="13">
        <v>0</v>
      </c>
      <c r="AG207" s="13">
        <v>0</v>
      </c>
      <c r="AH207" s="13">
        <v>53072</v>
      </c>
      <c r="AI207" s="13">
        <v>0</v>
      </c>
      <c r="AJ207" s="13">
        <v>92958</v>
      </c>
      <c r="AK207" s="13">
        <v>0</v>
      </c>
      <c r="AL207" s="13">
        <v>25267</v>
      </c>
      <c r="AM207" s="13">
        <v>0</v>
      </c>
      <c r="AN207" s="13">
        <v>0</v>
      </c>
      <c r="AO207" s="13">
        <v>0</v>
      </c>
      <c r="AP207" s="13">
        <v>0</v>
      </c>
      <c r="AQ207" s="13">
        <v>345420</v>
      </c>
      <c r="AR207" s="13">
        <v>17804</v>
      </c>
      <c r="AS207" s="13">
        <v>207259</v>
      </c>
      <c r="AT207" s="13">
        <v>0</v>
      </c>
      <c r="AU207" s="13">
        <v>10180</v>
      </c>
      <c r="AV207" s="13">
        <v>1383630</v>
      </c>
      <c r="AW207" s="13">
        <v>0</v>
      </c>
      <c r="AX207" s="13">
        <v>366153</v>
      </c>
      <c r="AY207" s="13">
        <v>815459</v>
      </c>
      <c r="AZ207" s="13">
        <v>48</v>
      </c>
      <c r="BA207" s="13">
        <v>0</v>
      </c>
      <c r="BB207" s="13">
        <v>142977</v>
      </c>
      <c r="BC207" s="13">
        <v>151856</v>
      </c>
      <c r="BD207" s="13">
        <v>0</v>
      </c>
      <c r="BE207" s="13">
        <v>0</v>
      </c>
      <c r="BF207" s="13">
        <v>2392</v>
      </c>
      <c r="BG207" s="13">
        <v>0</v>
      </c>
      <c r="BH207" s="13">
        <v>18332</v>
      </c>
      <c r="BI207" s="13">
        <v>0</v>
      </c>
      <c r="BJ207" s="13">
        <v>21827</v>
      </c>
      <c r="BK207" s="13">
        <v>0</v>
      </c>
      <c r="BL207" s="13">
        <v>0</v>
      </c>
      <c r="BM207" s="13">
        <v>0</v>
      </c>
      <c r="BN207" s="13">
        <v>0</v>
      </c>
      <c r="BO207" s="13">
        <v>0</v>
      </c>
      <c r="BP207" s="13">
        <v>0</v>
      </c>
      <c r="BQ207" s="13">
        <v>2600</v>
      </c>
      <c r="BR207" s="56">
        <f t="shared" si="6"/>
        <v>6920177</v>
      </c>
    </row>
    <row r="208" spans="1:70" x14ac:dyDescent="0.25">
      <c r="A208" s="10"/>
      <c r="B208" s="11">
        <v>348.51</v>
      </c>
      <c r="C208" s="12" t="s">
        <v>342</v>
      </c>
      <c r="D208" s="13">
        <v>1920</v>
      </c>
      <c r="E208" s="13">
        <v>0</v>
      </c>
      <c r="F208" s="13">
        <v>0</v>
      </c>
      <c r="G208" s="13">
        <v>0</v>
      </c>
      <c r="H208" s="13">
        <v>0</v>
      </c>
      <c r="I208" s="13">
        <v>0</v>
      </c>
      <c r="J208" s="13">
        <v>0</v>
      </c>
      <c r="K208" s="13">
        <v>0</v>
      </c>
      <c r="L208" s="13">
        <v>0</v>
      </c>
      <c r="M208" s="13">
        <v>0</v>
      </c>
      <c r="N208" s="13">
        <v>0</v>
      </c>
      <c r="O208" s="13">
        <v>0</v>
      </c>
      <c r="P208" s="13">
        <v>0</v>
      </c>
      <c r="Q208" s="13">
        <v>0</v>
      </c>
      <c r="R208" s="13">
        <v>7900</v>
      </c>
      <c r="S208" s="13">
        <v>0</v>
      </c>
      <c r="T208" s="13">
        <v>0</v>
      </c>
      <c r="U208" s="13">
        <v>4</v>
      </c>
      <c r="V208" s="13">
        <v>0</v>
      </c>
      <c r="W208" s="13">
        <v>0</v>
      </c>
      <c r="X208" s="13">
        <v>0</v>
      </c>
      <c r="Y208" s="13">
        <v>0</v>
      </c>
      <c r="Z208" s="13">
        <v>0</v>
      </c>
      <c r="AA208" s="13">
        <v>0</v>
      </c>
      <c r="AB208" s="13">
        <v>276312</v>
      </c>
      <c r="AC208" s="13">
        <v>0</v>
      </c>
      <c r="AD208" s="13">
        <v>3000</v>
      </c>
      <c r="AE208" s="13">
        <v>0</v>
      </c>
      <c r="AF208" s="13">
        <v>0</v>
      </c>
      <c r="AG208" s="13">
        <v>0</v>
      </c>
      <c r="AH208" s="13">
        <v>0</v>
      </c>
      <c r="AI208" s="13">
        <v>0</v>
      </c>
      <c r="AJ208" s="13">
        <v>0</v>
      </c>
      <c r="AK208" s="13">
        <v>20</v>
      </c>
      <c r="AL208" s="13">
        <v>8981</v>
      </c>
      <c r="AM208" s="13">
        <v>0</v>
      </c>
      <c r="AN208" s="13">
        <v>0</v>
      </c>
      <c r="AO208" s="13">
        <v>0</v>
      </c>
      <c r="AP208" s="13">
        <v>0</v>
      </c>
      <c r="AQ208" s="13">
        <v>28</v>
      </c>
      <c r="AR208" s="13">
        <v>0</v>
      </c>
      <c r="AS208" s="13">
        <v>0</v>
      </c>
      <c r="AT208" s="13">
        <v>0</v>
      </c>
      <c r="AU208" s="13">
        <v>0</v>
      </c>
      <c r="AV208" s="13">
        <v>0</v>
      </c>
      <c r="AW208" s="13">
        <v>0</v>
      </c>
      <c r="AX208" s="13">
        <v>602</v>
      </c>
      <c r="AY208" s="13">
        <v>0</v>
      </c>
      <c r="AZ208" s="13">
        <v>0</v>
      </c>
      <c r="BA208" s="13">
        <v>0</v>
      </c>
      <c r="BB208" s="13">
        <v>0</v>
      </c>
      <c r="BC208" s="13">
        <v>0</v>
      </c>
      <c r="BD208" s="13">
        <v>0</v>
      </c>
      <c r="BE208" s="13">
        <v>0</v>
      </c>
      <c r="BF208" s="13">
        <v>2620</v>
      </c>
      <c r="BG208" s="13">
        <v>0</v>
      </c>
      <c r="BH208" s="13">
        <v>965</v>
      </c>
      <c r="BI208" s="13">
        <v>0</v>
      </c>
      <c r="BJ208" s="13">
        <v>0</v>
      </c>
      <c r="BK208" s="13">
        <v>0</v>
      </c>
      <c r="BL208" s="13">
        <v>0</v>
      </c>
      <c r="BM208" s="13">
        <v>0</v>
      </c>
      <c r="BN208" s="13">
        <v>0</v>
      </c>
      <c r="BO208" s="13">
        <v>0</v>
      </c>
      <c r="BP208" s="13">
        <v>0</v>
      </c>
      <c r="BQ208" s="13">
        <v>0</v>
      </c>
      <c r="BR208" s="56">
        <f t="shared" ref="BR208:BR233" si="7">SUM(D208:BQ208)</f>
        <v>302352</v>
      </c>
    </row>
    <row r="209" spans="1:70" x14ac:dyDescent="0.25">
      <c r="A209" s="10"/>
      <c r="B209" s="11">
        <v>348.52</v>
      </c>
      <c r="C209" s="12" t="s">
        <v>343</v>
      </c>
      <c r="D209" s="13">
        <v>251801</v>
      </c>
      <c r="E209" s="13">
        <v>18259</v>
      </c>
      <c r="F209" s="13">
        <v>109237</v>
      </c>
      <c r="G209" s="13">
        <v>24501</v>
      </c>
      <c r="H209" s="13">
        <v>196367</v>
      </c>
      <c r="I209" s="13">
        <v>144508</v>
      </c>
      <c r="J209" s="13">
        <v>3165</v>
      </c>
      <c r="K209" s="13">
        <v>101821</v>
      </c>
      <c r="L209" s="13">
        <v>170560</v>
      </c>
      <c r="M209" s="13">
        <v>331667</v>
      </c>
      <c r="N209" s="13">
        <v>0</v>
      </c>
      <c r="O209" s="13">
        <v>77922</v>
      </c>
      <c r="P209" s="13">
        <v>0</v>
      </c>
      <c r="Q209" s="13">
        <v>41625</v>
      </c>
      <c r="R209" s="13">
        <v>340178</v>
      </c>
      <c r="S209" s="13">
        <v>39826</v>
      </c>
      <c r="T209" s="13">
        <v>0</v>
      </c>
      <c r="U209" s="13">
        <v>14429</v>
      </c>
      <c r="V209" s="13">
        <v>8865</v>
      </c>
      <c r="W209" s="13">
        <v>0</v>
      </c>
      <c r="X209" s="13">
        <v>3916</v>
      </c>
      <c r="Y209" s="13">
        <v>10726</v>
      </c>
      <c r="Z209" s="13">
        <v>0</v>
      </c>
      <c r="AA209" s="13">
        <v>0</v>
      </c>
      <c r="AB209" s="13">
        <v>170413</v>
      </c>
      <c r="AC209" s="13">
        <v>19853</v>
      </c>
      <c r="AD209" s="13">
        <v>1076000</v>
      </c>
      <c r="AE209" s="13">
        <v>0</v>
      </c>
      <c r="AF209" s="13">
        <v>108626</v>
      </c>
      <c r="AG209" s="13">
        <v>213455</v>
      </c>
      <c r="AH209" s="13">
        <v>0</v>
      </c>
      <c r="AI209" s="13">
        <v>0</v>
      </c>
      <c r="AJ209" s="13">
        <v>281671</v>
      </c>
      <c r="AK209" s="13">
        <v>475842</v>
      </c>
      <c r="AL209" s="13">
        <v>191082</v>
      </c>
      <c r="AM209" s="13">
        <v>386285</v>
      </c>
      <c r="AN209" s="13">
        <v>0</v>
      </c>
      <c r="AO209" s="13">
        <v>0</v>
      </c>
      <c r="AP209" s="13">
        <v>0</v>
      </c>
      <c r="AQ209" s="13">
        <v>145960</v>
      </c>
      <c r="AR209" s="13">
        <v>113728</v>
      </c>
      <c r="AS209" s="13">
        <v>3706311</v>
      </c>
      <c r="AT209" s="13">
        <v>90391</v>
      </c>
      <c r="AU209" s="13">
        <v>36113</v>
      </c>
      <c r="AV209" s="13">
        <v>0</v>
      </c>
      <c r="AW209" s="13">
        <v>57475</v>
      </c>
      <c r="AX209" s="13">
        <v>2301695</v>
      </c>
      <c r="AY209" s="13">
        <v>0</v>
      </c>
      <c r="AZ209" s="13">
        <v>0</v>
      </c>
      <c r="BA209" s="13">
        <v>0</v>
      </c>
      <c r="BB209" s="13">
        <v>682760</v>
      </c>
      <c r="BC209" s="13">
        <v>884942</v>
      </c>
      <c r="BD209" s="13">
        <v>0</v>
      </c>
      <c r="BE209" s="13">
        <v>78634</v>
      </c>
      <c r="BF209" s="13">
        <v>245224</v>
      </c>
      <c r="BG209" s="13">
        <v>0</v>
      </c>
      <c r="BH209" s="13">
        <v>307312</v>
      </c>
      <c r="BI209" s="13">
        <v>1062765</v>
      </c>
      <c r="BJ209" s="13">
        <v>2667</v>
      </c>
      <c r="BK209" s="13">
        <v>0</v>
      </c>
      <c r="BL209" s="13">
        <v>58513</v>
      </c>
      <c r="BM209" s="13">
        <v>3086</v>
      </c>
      <c r="BN209" s="13">
        <v>0</v>
      </c>
      <c r="BO209" s="13">
        <v>22227</v>
      </c>
      <c r="BP209" s="13">
        <v>0</v>
      </c>
      <c r="BQ209" s="13">
        <v>15541</v>
      </c>
      <c r="BR209" s="56">
        <f t="shared" si="7"/>
        <v>14627944</v>
      </c>
    </row>
    <row r="210" spans="1:70" x14ac:dyDescent="0.25">
      <c r="A210" s="10"/>
      <c r="B210" s="11">
        <v>348.53</v>
      </c>
      <c r="C210" s="12" t="s">
        <v>344</v>
      </c>
      <c r="D210" s="13">
        <v>753740</v>
      </c>
      <c r="E210" s="13">
        <v>87590</v>
      </c>
      <c r="F210" s="13">
        <v>399234</v>
      </c>
      <c r="G210" s="13">
        <v>314710</v>
      </c>
      <c r="H210" s="13">
        <v>1107179</v>
      </c>
      <c r="I210" s="13">
        <v>471431</v>
      </c>
      <c r="J210" s="13">
        <v>24409</v>
      </c>
      <c r="K210" s="13">
        <v>296985</v>
      </c>
      <c r="L210" s="13">
        <v>335444</v>
      </c>
      <c r="M210" s="13">
        <v>727028</v>
      </c>
      <c r="N210" s="13">
        <v>0</v>
      </c>
      <c r="O210" s="13">
        <v>412408</v>
      </c>
      <c r="P210" s="13">
        <v>615</v>
      </c>
      <c r="Q210" s="13">
        <v>5357</v>
      </c>
      <c r="R210" s="13">
        <v>582408</v>
      </c>
      <c r="S210" s="13">
        <v>159741</v>
      </c>
      <c r="T210" s="13">
        <v>0</v>
      </c>
      <c r="U210" s="13">
        <v>214321</v>
      </c>
      <c r="V210" s="13">
        <v>35218</v>
      </c>
      <c r="W210" s="13">
        <v>0</v>
      </c>
      <c r="X210" s="13">
        <v>18025</v>
      </c>
      <c r="Y210" s="13">
        <v>80826</v>
      </c>
      <c r="Z210" s="13">
        <v>0</v>
      </c>
      <c r="AA210" s="13">
        <v>0</v>
      </c>
      <c r="AB210" s="13">
        <v>362607</v>
      </c>
      <c r="AC210" s="13">
        <v>2052</v>
      </c>
      <c r="AD210" s="13">
        <v>2570000</v>
      </c>
      <c r="AE210" s="13">
        <v>0</v>
      </c>
      <c r="AF210" s="13">
        <v>324692</v>
      </c>
      <c r="AG210" s="13">
        <v>241193</v>
      </c>
      <c r="AH210" s="13">
        <v>0</v>
      </c>
      <c r="AI210" s="13">
        <v>1422</v>
      </c>
      <c r="AJ210" s="13">
        <v>712178</v>
      </c>
      <c r="AK210" s="13">
        <v>1006858</v>
      </c>
      <c r="AL210" s="13">
        <v>162274</v>
      </c>
      <c r="AM210" s="13">
        <v>0</v>
      </c>
      <c r="AN210" s="13">
        <v>0</v>
      </c>
      <c r="AO210" s="13">
        <v>0</v>
      </c>
      <c r="AP210" s="13">
        <v>0</v>
      </c>
      <c r="AQ210" s="13">
        <v>439070</v>
      </c>
      <c r="AR210" s="13">
        <v>346733</v>
      </c>
      <c r="AS210" s="13">
        <v>3165696</v>
      </c>
      <c r="AT210" s="13">
        <v>0</v>
      </c>
      <c r="AU210" s="13">
        <v>179735</v>
      </c>
      <c r="AV210" s="13">
        <v>0</v>
      </c>
      <c r="AW210" s="13">
        <v>68323</v>
      </c>
      <c r="AX210" s="13">
        <v>5301076</v>
      </c>
      <c r="AY210" s="13">
        <v>0</v>
      </c>
      <c r="AZ210" s="13">
        <v>0</v>
      </c>
      <c r="BA210" s="13">
        <v>0</v>
      </c>
      <c r="BB210" s="13">
        <v>2179956</v>
      </c>
      <c r="BC210" s="13">
        <v>1789066</v>
      </c>
      <c r="BD210" s="13">
        <v>0</v>
      </c>
      <c r="BE210" s="13">
        <v>320441</v>
      </c>
      <c r="BF210" s="13">
        <v>786091</v>
      </c>
      <c r="BG210" s="13">
        <v>0</v>
      </c>
      <c r="BH210" s="13">
        <v>83096</v>
      </c>
      <c r="BI210" s="13">
        <v>155401</v>
      </c>
      <c r="BJ210" s="13">
        <v>440794</v>
      </c>
      <c r="BK210" s="13">
        <v>0</v>
      </c>
      <c r="BL210" s="13">
        <v>92121</v>
      </c>
      <c r="BM210" s="13">
        <v>894</v>
      </c>
      <c r="BN210" s="13">
        <v>0</v>
      </c>
      <c r="BO210" s="13">
        <v>94779</v>
      </c>
      <c r="BP210" s="13">
        <v>0</v>
      </c>
      <c r="BQ210" s="13">
        <v>79490</v>
      </c>
      <c r="BR210" s="56">
        <f t="shared" si="7"/>
        <v>26932707</v>
      </c>
    </row>
    <row r="211" spans="1:70" x14ac:dyDescent="0.25">
      <c r="A211" s="10"/>
      <c r="B211" s="11">
        <v>348.54</v>
      </c>
      <c r="C211" s="12" t="s">
        <v>345</v>
      </c>
      <c r="D211" s="13">
        <v>0</v>
      </c>
      <c r="E211" s="13">
        <v>6549</v>
      </c>
      <c r="F211" s="13">
        <v>0</v>
      </c>
      <c r="G211" s="13">
        <v>0</v>
      </c>
      <c r="H211" s="13">
        <v>0</v>
      </c>
      <c r="I211" s="13">
        <v>0</v>
      </c>
      <c r="J211" s="13">
        <v>0</v>
      </c>
      <c r="K211" s="13">
        <v>0</v>
      </c>
      <c r="L211" s="13">
        <v>0</v>
      </c>
      <c r="M211" s="13">
        <v>0</v>
      </c>
      <c r="N211" s="13">
        <v>0</v>
      </c>
      <c r="O211" s="13">
        <v>0</v>
      </c>
      <c r="P211" s="13">
        <v>0</v>
      </c>
      <c r="Q211" s="13">
        <v>0</v>
      </c>
      <c r="R211" s="13">
        <v>0</v>
      </c>
      <c r="S211" s="13">
        <v>0</v>
      </c>
      <c r="T211" s="13">
        <v>0</v>
      </c>
      <c r="U211" s="13">
        <v>0</v>
      </c>
      <c r="V211" s="13">
        <v>8574</v>
      </c>
      <c r="W211" s="13">
        <v>0</v>
      </c>
      <c r="X211" s="13">
        <v>0</v>
      </c>
      <c r="Y211" s="13">
        <v>0</v>
      </c>
      <c r="Z211" s="13">
        <v>0</v>
      </c>
      <c r="AA211" s="13">
        <v>0</v>
      </c>
      <c r="AB211" s="13">
        <v>644126</v>
      </c>
      <c r="AC211" s="13">
        <v>2378</v>
      </c>
      <c r="AD211" s="13">
        <v>0</v>
      </c>
      <c r="AE211" s="13">
        <v>0</v>
      </c>
      <c r="AF211" s="13">
        <v>0</v>
      </c>
      <c r="AG211" s="13">
        <v>0</v>
      </c>
      <c r="AH211" s="13">
        <v>0</v>
      </c>
      <c r="AI211" s="13">
        <v>0</v>
      </c>
      <c r="AJ211" s="13">
        <v>0</v>
      </c>
      <c r="AK211" s="13">
        <v>0</v>
      </c>
      <c r="AL211" s="13">
        <v>494502</v>
      </c>
      <c r="AM211" s="13">
        <v>0</v>
      </c>
      <c r="AN211" s="13">
        <v>0</v>
      </c>
      <c r="AO211" s="13">
        <v>0</v>
      </c>
      <c r="AP211" s="13">
        <v>0</v>
      </c>
      <c r="AQ211" s="13">
        <v>0</v>
      </c>
      <c r="AR211" s="13">
        <v>0</v>
      </c>
      <c r="AS211" s="13">
        <v>0</v>
      </c>
      <c r="AT211" s="13">
        <v>0</v>
      </c>
      <c r="AU211" s="13">
        <v>0</v>
      </c>
      <c r="AV211" s="13">
        <v>0</v>
      </c>
      <c r="AW211" s="13">
        <v>0</v>
      </c>
      <c r="AX211" s="13">
        <v>0</v>
      </c>
      <c r="AY211" s="13">
        <v>0</v>
      </c>
      <c r="AZ211" s="13">
        <v>0</v>
      </c>
      <c r="BA211" s="13">
        <v>0</v>
      </c>
      <c r="BB211" s="13">
        <v>0</v>
      </c>
      <c r="BC211" s="13">
        <v>0</v>
      </c>
      <c r="BD211" s="13">
        <v>0</v>
      </c>
      <c r="BE211" s="13">
        <v>0</v>
      </c>
      <c r="BF211" s="13">
        <v>0</v>
      </c>
      <c r="BG211" s="13">
        <v>0</v>
      </c>
      <c r="BH211" s="13">
        <v>947008</v>
      </c>
      <c r="BI211" s="13">
        <v>1416849</v>
      </c>
      <c r="BJ211" s="13">
        <v>0</v>
      </c>
      <c r="BK211" s="13">
        <v>0</v>
      </c>
      <c r="BL211" s="13">
        <v>0</v>
      </c>
      <c r="BM211" s="13">
        <v>16648</v>
      </c>
      <c r="BN211" s="13">
        <v>0</v>
      </c>
      <c r="BO211" s="13">
        <v>0</v>
      </c>
      <c r="BP211" s="13">
        <v>0</v>
      </c>
      <c r="BQ211" s="13">
        <v>78972</v>
      </c>
      <c r="BR211" s="56">
        <f t="shared" si="7"/>
        <v>3615606</v>
      </c>
    </row>
    <row r="212" spans="1:70" x14ac:dyDescent="0.25">
      <c r="A212" s="10"/>
      <c r="B212" s="11">
        <v>348.61</v>
      </c>
      <c r="C212" s="12" t="s">
        <v>164</v>
      </c>
      <c r="D212" s="13">
        <v>0</v>
      </c>
      <c r="E212" s="13">
        <v>0</v>
      </c>
      <c r="F212" s="13">
        <v>70543</v>
      </c>
      <c r="G212" s="13">
        <v>2400</v>
      </c>
      <c r="H212" s="13">
        <v>0</v>
      </c>
      <c r="I212" s="13">
        <v>0</v>
      </c>
      <c r="J212" s="13">
        <v>585</v>
      </c>
      <c r="K212" s="13">
        <v>0</v>
      </c>
      <c r="L212" s="13">
        <v>8385</v>
      </c>
      <c r="M212" s="13">
        <v>11505</v>
      </c>
      <c r="N212" s="13">
        <v>0</v>
      </c>
      <c r="O212" s="13">
        <v>0</v>
      </c>
      <c r="P212" s="13">
        <v>0</v>
      </c>
      <c r="Q212" s="13">
        <v>0</v>
      </c>
      <c r="R212" s="13">
        <v>9</v>
      </c>
      <c r="S212" s="13">
        <v>0</v>
      </c>
      <c r="T212" s="13">
        <v>0</v>
      </c>
      <c r="U212" s="13">
        <v>0</v>
      </c>
      <c r="V212" s="13">
        <v>0</v>
      </c>
      <c r="W212" s="13">
        <v>0</v>
      </c>
      <c r="X212" s="13">
        <v>0</v>
      </c>
      <c r="Y212" s="13">
        <v>0</v>
      </c>
      <c r="Z212" s="13">
        <v>0</v>
      </c>
      <c r="AA212" s="13">
        <v>0</v>
      </c>
      <c r="AB212" s="13">
        <v>13455</v>
      </c>
      <c r="AC212" s="13">
        <v>0</v>
      </c>
      <c r="AD212" s="13">
        <v>37000</v>
      </c>
      <c r="AE212" s="13">
        <v>0</v>
      </c>
      <c r="AF212" s="13">
        <v>0</v>
      </c>
      <c r="AG212" s="13">
        <v>780</v>
      </c>
      <c r="AH212" s="13">
        <v>0</v>
      </c>
      <c r="AI212" s="13">
        <v>0</v>
      </c>
      <c r="AJ212" s="13">
        <v>0</v>
      </c>
      <c r="AK212" s="13">
        <v>20591</v>
      </c>
      <c r="AL212" s="13">
        <v>0</v>
      </c>
      <c r="AM212" s="13">
        <v>0</v>
      </c>
      <c r="AN212" s="13">
        <v>0</v>
      </c>
      <c r="AO212" s="13">
        <v>390</v>
      </c>
      <c r="AP212" s="13">
        <v>0</v>
      </c>
      <c r="AQ212" s="13">
        <v>14170</v>
      </c>
      <c r="AR212" s="13">
        <v>0</v>
      </c>
      <c r="AS212" s="13">
        <v>0</v>
      </c>
      <c r="AT212" s="13">
        <v>0</v>
      </c>
      <c r="AU212" s="13">
        <v>3900</v>
      </c>
      <c r="AV212" s="13">
        <v>10625</v>
      </c>
      <c r="AW212" s="13">
        <v>0</v>
      </c>
      <c r="AX212" s="13">
        <v>80</v>
      </c>
      <c r="AY212" s="13">
        <v>0</v>
      </c>
      <c r="AZ212" s="13">
        <v>0</v>
      </c>
      <c r="BA212" s="13">
        <v>0</v>
      </c>
      <c r="BB212" s="13">
        <v>780</v>
      </c>
      <c r="BC212" s="13">
        <v>585</v>
      </c>
      <c r="BD212" s="13">
        <v>0</v>
      </c>
      <c r="BE212" s="13">
        <v>47131</v>
      </c>
      <c r="BF212" s="13">
        <v>200</v>
      </c>
      <c r="BG212" s="13">
        <v>0</v>
      </c>
      <c r="BH212" s="13">
        <v>0</v>
      </c>
      <c r="BI212" s="13">
        <v>675</v>
      </c>
      <c r="BJ212" s="13">
        <v>780</v>
      </c>
      <c r="BK212" s="13">
        <v>0</v>
      </c>
      <c r="BL212" s="13">
        <v>0</v>
      </c>
      <c r="BM212" s="13">
        <v>0</v>
      </c>
      <c r="BN212" s="13">
        <v>0</v>
      </c>
      <c r="BO212" s="13">
        <v>0</v>
      </c>
      <c r="BP212" s="13">
        <v>0</v>
      </c>
      <c r="BQ212" s="13">
        <v>4</v>
      </c>
      <c r="BR212" s="56">
        <f t="shared" si="7"/>
        <v>244573</v>
      </c>
    </row>
    <row r="213" spans="1:70" x14ac:dyDescent="0.25">
      <c r="A213" s="10"/>
      <c r="B213" s="11">
        <v>348.62</v>
      </c>
      <c r="C213" s="12" t="s">
        <v>165</v>
      </c>
      <c r="D213" s="13">
        <v>414</v>
      </c>
      <c r="E213" s="13">
        <v>692</v>
      </c>
      <c r="F213" s="13">
        <v>3089</v>
      </c>
      <c r="G213" s="13">
        <v>168</v>
      </c>
      <c r="H213" s="13">
        <v>484</v>
      </c>
      <c r="I213" s="13">
        <v>0</v>
      </c>
      <c r="J213" s="13">
        <v>7</v>
      </c>
      <c r="K213" s="13">
        <v>535</v>
      </c>
      <c r="L213" s="13">
        <v>2660</v>
      </c>
      <c r="M213" s="13">
        <v>2461</v>
      </c>
      <c r="N213" s="13">
        <v>0</v>
      </c>
      <c r="O213" s="13">
        <v>1704</v>
      </c>
      <c r="P213" s="13">
        <v>0</v>
      </c>
      <c r="Q213" s="13">
        <v>1</v>
      </c>
      <c r="R213" s="13">
        <v>5706</v>
      </c>
      <c r="S213" s="13">
        <v>424</v>
      </c>
      <c r="T213" s="13">
        <v>0</v>
      </c>
      <c r="U213" s="13">
        <v>35</v>
      </c>
      <c r="V213" s="13">
        <v>0</v>
      </c>
      <c r="W213" s="13">
        <v>0</v>
      </c>
      <c r="X213" s="13">
        <v>163</v>
      </c>
      <c r="Y213" s="13">
        <v>0</v>
      </c>
      <c r="Z213" s="13">
        <v>0</v>
      </c>
      <c r="AA213" s="13">
        <v>0</v>
      </c>
      <c r="AB213" s="13">
        <v>172</v>
      </c>
      <c r="AC213" s="13">
        <v>0</v>
      </c>
      <c r="AD213" s="13">
        <v>4000</v>
      </c>
      <c r="AE213" s="13">
        <v>0</v>
      </c>
      <c r="AF213" s="13">
        <v>6082</v>
      </c>
      <c r="AG213" s="13">
        <v>67</v>
      </c>
      <c r="AH213" s="13">
        <v>0</v>
      </c>
      <c r="AI213" s="13">
        <v>0</v>
      </c>
      <c r="AJ213" s="13">
        <v>412</v>
      </c>
      <c r="AK213" s="13">
        <v>3751</v>
      </c>
      <c r="AL213" s="13">
        <v>12688</v>
      </c>
      <c r="AM213" s="13">
        <v>570</v>
      </c>
      <c r="AN213" s="13">
        <v>0</v>
      </c>
      <c r="AO213" s="13">
        <v>0</v>
      </c>
      <c r="AP213" s="13">
        <v>0</v>
      </c>
      <c r="AQ213" s="13">
        <v>4799</v>
      </c>
      <c r="AR213" s="13">
        <v>228</v>
      </c>
      <c r="AS213" s="13">
        <v>0</v>
      </c>
      <c r="AT213" s="13">
        <v>18</v>
      </c>
      <c r="AU213" s="13">
        <v>1088</v>
      </c>
      <c r="AV213" s="13">
        <v>0</v>
      </c>
      <c r="AW213" s="13">
        <v>0</v>
      </c>
      <c r="AX213" s="13">
        <v>16670</v>
      </c>
      <c r="AY213" s="13">
        <v>0</v>
      </c>
      <c r="AZ213" s="13">
        <v>0</v>
      </c>
      <c r="BA213" s="13">
        <v>0</v>
      </c>
      <c r="BB213" s="13">
        <v>126</v>
      </c>
      <c r="BC213" s="13">
        <v>6769</v>
      </c>
      <c r="BD213" s="13">
        <v>0</v>
      </c>
      <c r="BE213" s="13">
        <v>92</v>
      </c>
      <c r="BF213" s="13">
        <v>14026</v>
      </c>
      <c r="BG213" s="13">
        <v>0</v>
      </c>
      <c r="BH213" s="13">
        <v>60</v>
      </c>
      <c r="BI213" s="13">
        <v>6390</v>
      </c>
      <c r="BJ213" s="13">
        <v>506</v>
      </c>
      <c r="BK213" s="13">
        <v>0</v>
      </c>
      <c r="BL213" s="13">
        <v>0</v>
      </c>
      <c r="BM213" s="13">
        <v>3</v>
      </c>
      <c r="BN213" s="13">
        <v>0</v>
      </c>
      <c r="BO213" s="13">
        <v>2553</v>
      </c>
      <c r="BP213" s="13">
        <v>0</v>
      </c>
      <c r="BQ213" s="13">
        <v>98</v>
      </c>
      <c r="BR213" s="56">
        <f t="shared" si="7"/>
        <v>99711</v>
      </c>
    </row>
    <row r="214" spans="1:70" x14ac:dyDescent="0.25">
      <c r="A214" s="10"/>
      <c r="B214" s="11">
        <v>348.63</v>
      </c>
      <c r="C214" s="12" t="s">
        <v>166</v>
      </c>
      <c r="D214" s="13">
        <v>0</v>
      </c>
      <c r="E214" s="13">
        <v>120</v>
      </c>
      <c r="F214" s="13">
        <v>0</v>
      </c>
      <c r="G214" s="13">
        <v>0</v>
      </c>
      <c r="H214" s="13">
        <v>0</v>
      </c>
      <c r="I214" s="13">
        <v>0</v>
      </c>
      <c r="J214" s="13">
        <v>40</v>
      </c>
      <c r="K214" s="13">
        <v>0</v>
      </c>
      <c r="L214" s="13">
        <v>0</v>
      </c>
      <c r="M214" s="13">
        <v>0</v>
      </c>
      <c r="N214" s="13">
        <v>0</v>
      </c>
      <c r="O214" s="13">
        <v>0</v>
      </c>
      <c r="P214" s="13">
        <v>0</v>
      </c>
      <c r="Q214" s="13">
        <v>0</v>
      </c>
      <c r="R214" s="13">
        <v>0</v>
      </c>
      <c r="S214" s="13">
        <v>0</v>
      </c>
      <c r="T214" s="13">
        <v>0</v>
      </c>
      <c r="U214" s="13">
        <v>0</v>
      </c>
      <c r="V214" s="13">
        <v>0</v>
      </c>
      <c r="W214" s="13">
        <v>0</v>
      </c>
      <c r="X214" s="13">
        <v>0</v>
      </c>
      <c r="Y214" s="13">
        <v>0</v>
      </c>
      <c r="Z214" s="13">
        <v>0</v>
      </c>
      <c r="AA214" s="13">
        <v>0</v>
      </c>
      <c r="AB214" s="13">
        <v>0</v>
      </c>
      <c r="AC214" s="13">
        <v>0</v>
      </c>
      <c r="AD214" s="13">
        <v>0</v>
      </c>
      <c r="AE214" s="13">
        <v>0</v>
      </c>
      <c r="AF214" s="13">
        <v>15168</v>
      </c>
      <c r="AG214" s="13">
        <v>0</v>
      </c>
      <c r="AH214" s="13">
        <v>0</v>
      </c>
      <c r="AI214" s="13">
        <v>0</v>
      </c>
      <c r="AJ214" s="13">
        <v>0</v>
      </c>
      <c r="AK214" s="13">
        <v>52</v>
      </c>
      <c r="AL214" s="13">
        <v>0</v>
      </c>
      <c r="AM214" s="13">
        <v>0</v>
      </c>
      <c r="AN214" s="13">
        <v>0</v>
      </c>
      <c r="AO214" s="13">
        <v>0</v>
      </c>
      <c r="AP214" s="13">
        <v>0</v>
      </c>
      <c r="AQ214" s="13">
        <v>0</v>
      </c>
      <c r="AR214" s="13">
        <v>0</v>
      </c>
      <c r="AS214" s="13">
        <v>0</v>
      </c>
      <c r="AT214" s="13">
        <v>0</v>
      </c>
      <c r="AU214" s="13">
        <v>0</v>
      </c>
      <c r="AV214" s="13">
        <v>0</v>
      </c>
      <c r="AW214" s="13">
        <v>0</v>
      </c>
      <c r="AX214" s="13">
        <v>415</v>
      </c>
      <c r="AY214" s="13">
        <v>0</v>
      </c>
      <c r="AZ214" s="13">
        <v>0</v>
      </c>
      <c r="BA214" s="13">
        <v>0</v>
      </c>
      <c r="BB214" s="13">
        <v>0</v>
      </c>
      <c r="BC214" s="13">
        <v>22792</v>
      </c>
      <c r="BD214" s="13">
        <v>0</v>
      </c>
      <c r="BE214" s="13">
        <v>0</v>
      </c>
      <c r="BF214" s="13">
        <v>0</v>
      </c>
      <c r="BG214" s="13">
        <v>0</v>
      </c>
      <c r="BH214" s="13">
        <v>0</v>
      </c>
      <c r="BI214" s="13">
        <v>0</v>
      </c>
      <c r="BJ214" s="13">
        <v>20</v>
      </c>
      <c r="BK214" s="13">
        <v>0</v>
      </c>
      <c r="BL214" s="13">
        <v>0</v>
      </c>
      <c r="BM214" s="13">
        <v>0</v>
      </c>
      <c r="BN214" s="13">
        <v>0</v>
      </c>
      <c r="BO214" s="13">
        <v>0</v>
      </c>
      <c r="BP214" s="13">
        <v>0</v>
      </c>
      <c r="BQ214" s="13">
        <v>0</v>
      </c>
      <c r="BR214" s="56">
        <f t="shared" si="7"/>
        <v>38607</v>
      </c>
    </row>
    <row r="215" spans="1:70" x14ac:dyDescent="0.25">
      <c r="A215" s="10"/>
      <c r="B215" s="11">
        <v>348.64</v>
      </c>
      <c r="C215" s="12" t="s">
        <v>167</v>
      </c>
      <c r="D215" s="13">
        <v>0</v>
      </c>
      <c r="E215" s="13">
        <v>0</v>
      </c>
      <c r="F215" s="13">
        <v>0</v>
      </c>
      <c r="G215" s="13">
        <v>0</v>
      </c>
      <c r="H215" s="13">
        <v>0</v>
      </c>
      <c r="I215" s="13">
        <v>0</v>
      </c>
      <c r="J215" s="13">
        <v>0</v>
      </c>
      <c r="K215" s="13">
        <v>0</v>
      </c>
      <c r="L215" s="13">
        <v>0</v>
      </c>
      <c r="M215" s="13">
        <v>0</v>
      </c>
      <c r="N215" s="13">
        <v>0</v>
      </c>
      <c r="O215" s="13">
        <v>0</v>
      </c>
      <c r="P215" s="13">
        <v>0</v>
      </c>
      <c r="Q215" s="13">
        <v>0</v>
      </c>
      <c r="R215" s="13">
        <v>0</v>
      </c>
      <c r="S215" s="13">
        <v>0</v>
      </c>
      <c r="T215" s="13">
        <v>0</v>
      </c>
      <c r="U215" s="13">
        <v>0</v>
      </c>
      <c r="V215" s="13">
        <v>0</v>
      </c>
      <c r="W215" s="13">
        <v>0</v>
      </c>
      <c r="X215" s="13">
        <v>0</v>
      </c>
      <c r="Y215" s="13">
        <v>0</v>
      </c>
      <c r="Z215" s="13">
        <v>0</v>
      </c>
      <c r="AA215" s="13">
        <v>0</v>
      </c>
      <c r="AB215" s="13">
        <v>0</v>
      </c>
      <c r="AC215" s="13">
        <v>0</v>
      </c>
      <c r="AD215" s="13">
        <v>0</v>
      </c>
      <c r="AE215" s="13">
        <v>0</v>
      </c>
      <c r="AF215" s="13">
        <v>0</v>
      </c>
      <c r="AG215" s="13">
        <v>0</v>
      </c>
      <c r="AH215" s="13">
        <v>0</v>
      </c>
      <c r="AI215" s="13">
        <v>0</v>
      </c>
      <c r="AJ215" s="13">
        <v>0</v>
      </c>
      <c r="AK215" s="13">
        <v>0</v>
      </c>
      <c r="AL215" s="13">
        <v>0</v>
      </c>
      <c r="AM215" s="13">
        <v>0</v>
      </c>
      <c r="AN215" s="13">
        <v>0</v>
      </c>
      <c r="AO215" s="13">
        <v>0</v>
      </c>
      <c r="AP215" s="13">
        <v>0</v>
      </c>
      <c r="AQ215" s="13">
        <v>0</v>
      </c>
      <c r="AR215" s="13">
        <v>0</v>
      </c>
      <c r="AS215" s="13">
        <v>0</v>
      </c>
      <c r="AT215" s="13">
        <v>0</v>
      </c>
      <c r="AU215" s="13">
        <v>0</v>
      </c>
      <c r="AV215" s="13">
        <v>0</v>
      </c>
      <c r="AW215" s="13">
        <v>0</v>
      </c>
      <c r="AX215" s="13">
        <v>0</v>
      </c>
      <c r="AY215" s="13">
        <v>0</v>
      </c>
      <c r="AZ215" s="13">
        <v>0</v>
      </c>
      <c r="BA215" s="13">
        <v>0</v>
      </c>
      <c r="BB215" s="13">
        <v>0</v>
      </c>
      <c r="BC215" s="13">
        <v>0</v>
      </c>
      <c r="BD215" s="13">
        <v>0</v>
      </c>
      <c r="BE215" s="13">
        <v>0</v>
      </c>
      <c r="BF215" s="13">
        <v>0</v>
      </c>
      <c r="BG215" s="13">
        <v>0</v>
      </c>
      <c r="BH215" s="13">
        <v>0</v>
      </c>
      <c r="BI215" s="13">
        <v>1291</v>
      </c>
      <c r="BJ215" s="13">
        <v>0</v>
      </c>
      <c r="BK215" s="13">
        <v>0</v>
      </c>
      <c r="BL215" s="13">
        <v>0</v>
      </c>
      <c r="BM215" s="13">
        <v>0</v>
      </c>
      <c r="BN215" s="13">
        <v>0</v>
      </c>
      <c r="BO215" s="13">
        <v>0</v>
      </c>
      <c r="BP215" s="13">
        <v>0</v>
      </c>
      <c r="BQ215" s="13">
        <v>0</v>
      </c>
      <c r="BR215" s="56">
        <f t="shared" si="7"/>
        <v>1291</v>
      </c>
    </row>
    <row r="216" spans="1:70" x14ac:dyDescent="0.25">
      <c r="A216" s="10"/>
      <c r="B216" s="11">
        <v>348.71</v>
      </c>
      <c r="C216" s="12" t="s">
        <v>168</v>
      </c>
      <c r="D216" s="13">
        <v>168236</v>
      </c>
      <c r="E216" s="13">
        <v>19220</v>
      </c>
      <c r="F216" s="13">
        <v>148034</v>
      </c>
      <c r="G216" s="13">
        <v>19485</v>
      </c>
      <c r="H216" s="13">
        <v>642570</v>
      </c>
      <c r="I216" s="13">
        <v>0</v>
      </c>
      <c r="J216" s="13">
        <v>11435</v>
      </c>
      <c r="K216" s="13">
        <v>304959</v>
      </c>
      <c r="L216" s="13">
        <v>260127</v>
      </c>
      <c r="M216" s="13">
        <v>152785</v>
      </c>
      <c r="N216" s="13">
        <v>0</v>
      </c>
      <c r="O216" s="13">
        <v>51940</v>
      </c>
      <c r="P216" s="13">
        <v>26990</v>
      </c>
      <c r="Q216" s="13">
        <v>13212</v>
      </c>
      <c r="R216" s="13">
        <v>279349</v>
      </c>
      <c r="S216" s="13">
        <v>152440</v>
      </c>
      <c r="T216" s="13">
        <v>0</v>
      </c>
      <c r="U216" s="13">
        <v>48825</v>
      </c>
      <c r="V216" s="13">
        <v>13190</v>
      </c>
      <c r="W216" s="13">
        <v>0</v>
      </c>
      <c r="X216" s="13">
        <v>25980</v>
      </c>
      <c r="Y216" s="13">
        <v>10505</v>
      </c>
      <c r="Z216" s="13">
        <v>0</v>
      </c>
      <c r="AA216" s="13">
        <v>0</v>
      </c>
      <c r="AB216" s="13">
        <v>451038</v>
      </c>
      <c r="AC216" s="13">
        <v>0</v>
      </c>
      <c r="AD216" s="13">
        <v>832000</v>
      </c>
      <c r="AE216" s="13">
        <v>0</v>
      </c>
      <c r="AF216" s="13">
        <v>228616</v>
      </c>
      <c r="AG216" s="13">
        <v>57190</v>
      </c>
      <c r="AH216" s="13">
        <v>0</v>
      </c>
      <c r="AI216" s="13">
        <v>0</v>
      </c>
      <c r="AJ216" s="13">
        <v>336055</v>
      </c>
      <c r="AK216" s="13">
        <v>750655</v>
      </c>
      <c r="AL216" s="13">
        <v>228176</v>
      </c>
      <c r="AM216" s="13">
        <v>0</v>
      </c>
      <c r="AN216" s="13">
        <v>0</v>
      </c>
      <c r="AO216" s="13">
        <v>0</v>
      </c>
      <c r="AP216" s="13">
        <v>0</v>
      </c>
      <c r="AQ216" s="13">
        <v>447225</v>
      </c>
      <c r="AR216" s="13">
        <v>200768</v>
      </c>
      <c r="AS216" s="13">
        <v>1472435</v>
      </c>
      <c r="AT216" s="13">
        <v>93465</v>
      </c>
      <c r="AU216" s="13">
        <v>74109</v>
      </c>
      <c r="AV216" s="13">
        <v>0</v>
      </c>
      <c r="AW216" s="13">
        <v>41475</v>
      </c>
      <c r="AX216" s="13">
        <v>713909</v>
      </c>
      <c r="AY216" s="13">
        <v>0</v>
      </c>
      <c r="AZ216" s="13">
        <v>0</v>
      </c>
      <c r="BA216" s="13">
        <v>0</v>
      </c>
      <c r="BB216" s="13">
        <v>981299</v>
      </c>
      <c r="BC216" s="13">
        <v>559950</v>
      </c>
      <c r="BD216" s="13">
        <v>0</v>
      </c>
      <c r="BE216" s="13">
        <v>128875</v>
      </c>
      <c r="BF216" s="13">
        <v>313729</v>
      </c>
      <c r="BG216" s="13">
        <v>0</v>
      </c>
      <c r="BH216" s="13">
        <v>607355</v>
      </c>
      <c r="BI216" s="13">
        <v>314874</v>
      </c>
      <c r="BJ216" s="13">
        <v>54337</v>
      </c>
      <c r="BK216" s="13">
        <v>0</v>
      </c>
      <c r="BL216" s="13">
        <v>26490</v>
      </c>
      <c r="BM216" s="13">
        <v>5950</v>
      </c>
      <c r="BN216" s="13">
        <v>0</v>
      </c>
      <c r="BO216" s="13">
        <v>64980</v>
      </c>
      <c r="BP216" s="13">
        <v>0</v>
      </c>
      <c r="BQ216" s="13">
        <v>25115</v>
      </c>
      <c r="BR216" s="56">
        <f t="shared" si="7"/>
        <v>11359352</v>
      </c>
    </row>
    <row r="217" spans="1:70" x14ac:dyDescent="0.25">
      <c r="A217" s="10"/>
      <c r="B217" s="11">
        <v>348.72</v>
      </c>
      <c r="C217" s="12" t="s">
        <v>169</v>
      </c>
      <c r="D217" s="13">
        <v>16757</v>
      </c>
      <c r="E217" s="13">
        <v>371</v>
      </c>
      <c r="F217" s="13">
        <v>10388</v>
      </c>
      <c r="G217" s="13">
        <v>494</v>
      </c>
      <c r="H217" s="13">
        <v>52959</v>
      </c>
      <c r="I217" s="13">
        <v>0</v>
      </c>
      <c r="J217" s="13">
        <v>184</v>
      </c>
      <c r="K217" s="13">
        <v>16777</v>
      </c>
      <c r="L217" s="13">
        <v>19111</v>
      </c>
      <c r="M217" s="13">
        <v>9772</v>
      </c>
      <c r="N217" s="13">
        <v>0</v>
      </c>
      <c r="O217" s="13">
        <v>5172</v>
      </c>
      <c r="P217" s="13">
        <v>690</v>
      </c>
      <c r="Q217" s="13">
        <v>6947</v>
      </c>
      <c r="R217" s="13">
        <v>23563</v>
      </c>
      <c r="S217" s="13">
        <v>12484</v>
      </c>
      <c r="T217" s="13">
        <v>0</v>
      </c>
      <c r="U217" s="13">
        <v>3460</v>
      </c>
      <c r="V217" s="13">
        <v>82</v>
      </c>
      <c r="W217" s="13">
        <v>0</v>
      </c>
      <c r="X217" s="13">
        <v>444</v>
      </c>
      <c r="Y217" s="13">
        <v>0</v>
      </c>
      <c r="Z217" s="13">
        <v>0</v>
      </c>
      <c r="AA217" s="13">
        <v>0</v>
      </c>
      <c r="AB217" s="13">
        <v>20513</v>
      </c>
      <c r="AC217" s="13">
        <v>0</v>
      </c>
      <c r="AD217" s="13">
        <v>113000</v>
      </c>
      <c r="AE217" s="13">
        <v>0</v>
      </c>
      <c r="AF217" s="13">
        <v>13441</v>
      </c>
      <c r="AG217" s="13">
        <v>2534</v>
      </c>
      <c r="AH217" s="13">
        <v>0</v>
      </c>
      <c r="AI217" s="13">
        <v>0</v>
      </c>
      <c r="AJ217" s="13">
        <v>33734</v>
      </c>
      <c r="AK217" s="13">
        <v>64279</v>
      </c>
      <c r="AL217" s="13">
        <v>23853</v>
      </c>
      <c r="AM217" s="13">
        <v>45453</v>
      </c>
      <c r="AN217" s="13">
        <v>0</v>
      </c>
      <c r="AO217" s="13">
        <v>0</v>
      </c>
      <c r="AP217" s="13">
        <v>0</v>
      </c>
      <c r="AQ217" s="13">
        <v>36932</v>
      </c>
      <c r="AR217" s="13">
        <v>24208</v>
      </c>
      <c r="AS217" s="13">
        <v>343089</v>
      </c>
      <c r="AT217" s="13">
        <v>16250</v>
      </c>
      <c r="AU217" s="13">
        <v>7967</v>
      </c>
      <c r="AV217" s="13">
        <v>0</v>
      </c>
      <c r="AW217" s="13">
        <v>1972</v>
      </c>
      <c r="AX217" s="13">
        <v>91502</v>
      </c>
      <c r="AY217" s="13">
        <v>0</v>
      </c>
      <c r="AZ217" s="13">
        <v>0</v>
      </c>
      <c r="BA217" s="13">
        <v>0</v>
      </c>
      <c r="BB217" s="13">
        <v>155264</v>
      </c>
      <c r="BC217" s="13">
        <v>67052</v>
      </c>
      <c r="BD217" s="13">
        <v>0</v>
      </c>
      <c r="BE217" s="13">
        <v>1474</v>
      </c>
      <c r="BF217" s="13">
        <v>18075</v>
      </c>
      <c r="BG217" s="13">
        <v>0</v>
      </c>
      <c r="BH217" s="13">
        <v>31375</v>
      </c>
      <c r="BI217" s="13">
        <v>59043</v>
      </c>
      <c r="BJ217" s="13">
        <v>16016</v>
      </c>
      <c r="BK217" s="13">
        <v>0</v>
      </c>
      <c r="BL217" s="13">
        <v>765</v>
      </c>
      <c r="BM217" s="13">
        <v>224</v>
      </c>
      <c r="BN217" s="13">
        <v>0</v>
      </c>
      <c r="BO217" s="13">
        <v>942</v>
      </c>
      <c r="BP217" s="13">
        <v>0</v>
      </c>
      <c r="BQ217" s="13">
        <v>576</v>
      </c>
      <c r="BR217" s="56">
        <f t="shared" si="7"/>
        <v>1369188</v>
      </c>
    </row>
    <row r="218" spans="1:70" x14ac:dyDescent="0.25">
      <c r="A218" s="10"/>
      <c r="B218" s="11">
        <v>348.73</v>
      </c>
      <c r="C218" s="12" t="s">
        <v>170</v>
      </c>
      <c r="D218" s="13">
        <v>0</v>
      </c>
      <c r="E218" s="13">
        <v>0</v>
      </c>
      <c r="F218" s="13">
        <v>0</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13">
        <v>0</v>
      </c>
      <c r="AD218" s="13">
        <v>0</v>
      </c>
      <c r="AE218" s="13">
        <v>0</v>
      </c>
      <c r="AF218" s="13">
        <v>0</v>
      </c>
      <c r="AG218" s="13">
        <v>0</v>
      </c>
      <c r="AH218" s="13">
        <v>0</v>
      </c>
      <c r="AI218" s="13">
        <v>0</v>
      </c>
      <c r="AJ218" s="13">
        <v>0</v>
      </c>
      <c r="AK218" s="13">
        <v>0</v>
      </c>
      <c r="AL218" s="13">
        <v>0</v>
      </c>
      <c r="AM218" s="13">
        <v>0</v>
      </c>
      <c r="AN218" s="13">
        <v>0</v>
      </c>
      <c r="AO218" s="13">
        <v>0</v>
      </c>
      <c r="AP218" s="13">
        <v>0</v>
      </c>
      <c r="AQ218" s="13">
        <v>0</v>
      </c>
      <c r="AR218" s="13">
        <v>0</v>
      </c>
      <c r="AS218" s="13">
        <v>0</v>
      </c>
      <c r="AT218" s="13">
        <v>0</v>
      </c>
      <c r="AU218" s="13">
        <v>0</v>
      </c>
      <c r="AV218" s="13">
        <v>0</v>
      </c>
      <c r="AW218" s="13">
        <v>0</v>
      </c>
      <c r="AX218" s="13">
        <v>0</v>
      </c>
      <c r="AY218" s="13">
        <v>0</v>
      </c>
      <c r="AZ218" s="13">
        <v>0</v>
      </c>
      <c r="BA218" s="13">
        <v>0</v>
      </c>
      <c r="BB218" s="13">
        <v>0</v>
      </c>
      <c r="BC218" s="13">
        <v>0</v>
      </c>
      <c r="BD218" s="13">
        <v>0</v>
      </c>
      <c r="BE218" s="13">
        <v>0</v>
      </c>
      <c r="BF218" s="13">
        <v>0</v>
      </c>
      <c r="BG218" s="13">
        <v>0</v>
      </c>
      <c r="BH218" s="13">
        <v>0</v>
      </c>
      <c r="BI218" s="13">
        <v>0</v>
      </c>
      <c r="BJ218" s="13">
        <v>318</v>
      </c>
      <c r="BK218" s="13">
        <v>0</v>
      </c>
      <c r="BL218" s="13">
        <v>0</v>
      </c>
      <c r="BM218" s="13">
        <v>0</v>
      </c>
      <c r="BN218" s="13">
        <v>0</v>
      </c>
      <c r="BO218" s="13">
        <v>0</v>
      </c>
      <c r="BP218" s="13">
        <v>0</v>
      </c>
      <c r="BQ218" s="13">
        <v>0</v>
      </c>
      <c r="BR218" s="56">
        <f t="shared" si="7"/>
        <v>318</v>
      </c>
    </row>
    <row r="219" spans="1:70" x14ac:dyDescent="0.25">
      <c r="A219" s="10"/>
      <c r="B219" s="11">
        <v>348.82</v>
      </c>
      <c r="C219" s="12" t="s">
        <v>171</v>
      </c>
      <c r="D219" s="13">
        <v>453257</v>
      </c>
      <c r="E219" s="13">
        <v>0</v>
      </c>
      <c r="F219" s="13">
        <v>0</v>
      </c>
      <c r="G219" s="13">
        <v>0</v>
      </c>
      <c r="H219" s="13">
        <v>0</v>
      </c>
      <c r="I219" s="13">
        <v>442496</v>
      </c>
      <c r="J219" s="13">
        <v>0</v>
      </c>
      <c r="K219" s="13">
        <v>0</v>
      </c>
      <c r="L219" s="13">
        <v>0</v>
      </c>
      <c r="M219" s="13">
        <v>0</v>
      </c>
      <c r="N219" s="13">
        <v>0</v>
      </c>
      <c r="O219" s="13">
        <v>0</v>
      </c>
      <c r="P219" s="13">
        <v>0</v>
      </c>
      <c r="Q219" s="13">
        <v>0</v>
      </c>
      <c r="R219" s="13">
        <v>0</v>
      </c>
      <c r="S219" s="13">
        <v>0</v>
      </c>
      <c r="T219" s="13">
        <v>0</v>
      </c>
      <c r="U219" s="13">
        <v>0</v>
      </c>
      <c r="V219" s="13">
        <v>0</v>
      </c>
      <c r="W219" s="13">
        <v>0</v>
      </c>
      <c r="X219" s="13">
        <v>0</v>
      </c>
      <c r="Y219" s="13">
        <v>184150</v>
      </c>
      <c r="Z219" s="13">
        <v>0</v>
      </c>
      <c r="AA219" s="13">
        <v>0</v>
      </c>
      <c r="AB219" s="13">
        <v>0</v>
      </c>
      <c r="AC219" s="13">
        <v>0</v>
      </c>
      <c r="AD219" s="13">
        <v>0</v>
      </c>
      <c r="AE219" s="13">
        <v>0</v>
      </c>
      <c r="AF219" s="13">
        <v>0</v>
      </c>
      <c r="AG219" s="13">
        <v>0</v>
      </c>
      <c r="AH219" s="13">
        <v>0</v>
      </c>
      <c r="AI219" s="13">
        <v>0</v>
      </c>
      <c r="AJ219" s="13">
        <v>0</v>
      </c>
      <c r="AK219" s="13">
        <v>0</v>
      </c>
      <c r="AL219" s="13">
        <v>0</v>
      </c>
      <c r="AM219" s="13">
        <v>0</v>
      </c>
      <c r="AN219" s="13">
        <v>0</v>
      </c>
      <c r="AO219" s="13">
        <v>357609</v>
      </c>
      <c r="AP219" s="13">
        <v>0</v>
      </c>
      <c r="AQ219" s="13">
        <v>0</v>
      </c>
      <c r="AR219" s="13">
        <v>0</v>
      </c>
      <c r="AS219" s="13">
        <v>0</v>
      </c>
      <c r="AT219" s="13">
        <v>0</v>
      </c>
      <c r="AU219" s="13">
        <v>0</v>
      </c>
      <c r="AV219" s="13">
        <v>0</v>
      </c>
      <c r="AW219" s="13">
        <v>0</v>
      </c>
      <c r="AX219" s="13">
        <v>0</v>
      </c>
      <c r="AY219" s="13">
        <v>0</v>
      </c>
      <c r="AZ219" s="13">
        <v>0</v>
      </c>
      <c r="BA219" s="13">
        <v>0</v>
      </c>
      <c r="BB219" s="13">
        <v>0</v>
      </c>
      <c r="BC219" s="13">
        <v>0</v>
      </c>
      <c r="BD219" s="13">
        <v>0</v>
      </c>
      <c r="BE219" s="13">
        <v>0</v>
      </c>
      <c r="BF219" s="13">
        <v>0</v>
      </c>
      <c r="BG219" s="13">
        <v>0</v>
      </c>
      <c r="BH219" s="13">
        <v>0</v>
      </c>
      <c r="BI219" s="13">
        <v>0</v>
      </c>
      <c r="BJ219" s="13">
        <v>0</v>
      </c>
      <c r="BK219" s="13">
        <v>660638</v>
      </c>
      <c r="BL219" s="13">
        <v>0</v>
      </c>
      <c r="BM219" s="13">
        <v>0</v>
      </c>
      <c r="BN219" s="13">
        <v>0</v>
      </c>
      <c r="BO219" s="13">
        <v>0</v>
      </c>
      <c r="BP219" s="13">
        <v>0</v>
      </c>
      <c r="BQ219" s="13">
        <v>0</v>
      </c>
      <c r="BR219" s="56">
        <f t="shared" si="7"/>
        <v>2098150</v>
      </c>
    </row>
    <row r="220" spans="1:70" x14ac:dyDescent="0.25">
      <c r="A220" s="10"/>
      <c r="B220" s="11">
        <v>348.85</v>
      </c>
      <c r="C220" s="12" t="s">
        <v>172</v>
      </c>
      <c r="D220" s="13">
        <v>0</v>
      </c>
      <c r="E220" s="13">
        <v>0</v>
      </c>
      <c r="F220" s="13">
        <v>0</v>
      </c>
      <c r="G220" s="13">
        <v>14611</v>
      </c>
      <c r="H220" s="13">
        <v>0</v>
      </c>
      <c r="I220" s="13">
        <v>0</v>
      </c>
      <c r="J220" s="13">
        <v>0</v>
      </c>
      <c r="K220" s="13">
        <v>0</v>
      </c>
      <c r="L220" s="13">
        <v>0</v>
      </c>
      <c r="M220" s="13">
        <v>0</v>
      </c>
      <c r="N220" s="13">
        <v>0</v>
      </c>
      <c r="O220" s="13">
        <v>0</v>
      </c>
      <c r="P220" s="13">
        <v>0</v>
      </c>
      <c r="Q220" s="13">
        <v>304383</v>
      </c>
      <c r="R220" s="13">
        <v>8544</v>
      </c>
      <c r="S220" s="13">
        <v>0</v>
      </c>
      <c r="T220" s="13">
        <v>0</v>
      </c>
      <c r="U220" s="13">
        <v>23196</v>
      </c>
      <c r="V220" s="13">
        <v>0</v>
      </c>
      <c r="W220" s="13">
        <v>143808</v>
      </c>
      <c r="X220" s="13">
        <v>0</v>
      </c>
      <c r="Y220" s="13">
        <v>0</v>
      </c>
      <c r="Z220" s="13">
        <v>0</v>
      </c>
      <c r="AA220" s="13">
        <v>0</v>
      </c>
      <c r="AB220" s="13">
        <v>0</v>
      </c>
      <c r="AC220" s="13">
        <v>0</v>
      </c>
      <c r="AD220" s="13">
        <v>0</v>
      </c>
      <c r="AE220" s="13">
        <v>0</v>
      </c>
      <c r="AF220" s="13">
        <v>0</v>
      </c>
      <c r="AG220" s="13">
        <v>0</v>
      </c>
      <c r="AH220" s="13">
        <v>0</v>
      </c>
      <c r="AI220" s="13">
        <v>0</v>
      </c>
      <c r="AJ220" s="13">
        <v>0</v>
      </c>
      <c r="AK220" s="13">
        <v>151951</v>
      </c>
      <c r="AL220" s="13">
        <v>201639</v>
      </c>
      <c r="AM220" s="13">
        <v>0</v>
      </c>
      <c r="AN220" s="13">
        <v>0</v>
      </c>
      <c r="AO220" s="13">
        <v>14975</v>
      </c>
      <c r="AP220" s="13">
        <v>0</v>
      </c>
      <c r="AQ220" s="13">
        <v>36165</v>
      </c>
      <c r="AR220" s="13">
        <v>0</v>
      </c>
      <c r="AS220" s="13">
        <v>0</v>
      </c>
      <c r="AT220" s="13">
        <v>0</v>
      </c>
      <c r="AU220" s="13">
        <v>0</v>
      </c>
      <c r="AV220" s="13">
        <v>57832105</v>
      </c>
      <c r="AW220" s="13">
        <v>524499</v>
      </c>
      <c r="AX220" s="13">
        <v>0</v>
      </c>
      <c r="AY220" s="13">
        <v>139251</v>
      </c>
      <c r="AZ220" s="13">
        <v>0</v>
      </c>
      <c r="BA220" s="13">
        <v>0</v>
      </c>
      <c r="BB220" s="13">
        <v>0</v>
      </c>
      <c r="BC220" s="13">
        <v>0</v>
      </c>
      <c r="BD220" s="13">
        <v>0</v>
      </c>
      <c r="BE220" s="13">
        <v>0</v>
      </c>
      <c r="BF220" s="13">
        <v>0</v>
      </c>
      <c r="BG220" s="13">
        <v>0</v>
      </c>
      <c r="BH220" s="13">
        <v>0</v>
      </c>
      <c r="BI220" s="13">
        <v>0</v>
      </c>
      <c r="BJ220" s="13">
        <v>0</v>
      </c>
      <c r="BK220" s="13">
        <v>0</v>
      </c>
      <c r="BL220" s="13">
        <v>106260</v>
      </c>
      <c r="BM220" s="13">
        <v>0</v>
      </c>
      <c r="BN220" s="13">
        <v>0</v>
      </c>
      <c r="BO220" s="13">
        <v>0</v>
      </c>
      <c r="BP220" s="13">
        <v>0</v>
      </c>
      <c r="BQ220" s="13">
        <v>0</v>
      </c>
      <c r="BR220" s="56">
        <f t="shared" si="7"/>
        <v>59501387</v>
      </c>
    </row>
    <row r="221" spans="1:70" x14ac:dyDescent="0.25">
      <c r="A221" s="10"/>
      <c r="B221" s="11">
        <v>348.86</v>
      </c>
      <c r="C221" s="12" t="s">
        <v>173</v>
      </c>
      <c r="D221" s="13">
        <v>0</v>
      </c>
      <c r="E221" s="13">
        <v>0</v>
      </c>
      <c r="F221" s="13">
        <v>0</v>
      </c>
      <c r="G221" s="13">
        <v>0</v>
      </c>
      <c r="H221" s="13">
        <v>0</v>
      </c>
      <c r="I221" s="13">
        <v>0</v>
      </c>
      <c r="J221" s="13">
        <v>0</v>
      </c>
      <c r="K221" s="13">
        <v>0</v>
      </c>
      <c r="L221" s="13">
        <v>0</v>
      </c>
      <c r="M221" s="13">
        <v>0</v>
      </c>
      <c r="N221" s="13">
        <v>0</v>
      </c>
      <c r="O221" s="13">
        <v>0</v>
      </c>
      <c r="P221" s="13">
        <v>0</v>
      </c>
      <c r="Q221" s="13">
        <v>1180</v>
      </c>
      <c r="R221" s="13">
        <v>0</v>
      </c>
      <c r="S221" s="13">
        <v>0</v>
      </c>
      <c r="T221" s="13">
        <v>0</v>
      </c>
      <c r="U221" s="13">
        <v>0</v>
      </c>
      <c r="V221" s="13">
        <v>0</v>
      </c>
      <c r="W221" s="13">
        <v>0</v>
      </c>
      <c r="X221" s="13">
        <v>0</v>
      </c>
      <c r="Y221" s="13">
        <v>0</v>
      </c>
      <c r="Z221" s="13">
        <v>0</v>
      </c>
      <c r="AA221" s="13">
        <v>0</v>
      </c>
      <c r="AB221" s="13">
        <v>0</v>
      </c>
      <c r="AC221" s="13">
        <v>0</v>
      </c>
      <c r="AD221" s="13">
        <v>0</v>
      </c>
      <c r="AE221" s="13">
        <v>0</v>
      </c>
      <c r="AF221" s="13">
        <v>0</v>
      </c>
      <c r="AG221" s="13">
        <v>0</v>
      </c>
      <c r="AH221" s="13">
        <v>0</v>
      </c>
      <c r="AI221" s="13">
        <v>0</v>
      </c>
      <c r="AJ221" s="13">
        <v>0</v>
      </c>
      <c r="AK221" s="13">
        <v>0</v>
      </c>
      <c r="AL221" s="13">
        <v>279</v>
      </c>
      <c r="AM221" s="13">
        <v>0</v>
      </c>
      <c r="AN221" s="13">
        <v>0</v>
      </c>
      <c r="AO221" s="13">
        <v>0</v>
      </c>
      <c r="AP221" s="13">
        <v>0</v>
      </c>
      <c r="AQ221" s="13">
        <v>0</v>
      </c>
      <c r="AR221" s="13">
        <v>0</v>
      </c>
      <c r="AS221" s="13">
        <v>0</v>
      </c>
      <c r="AT221" s="13">
        <v>0</v>
      </c>
      <c r="AU221" s="13">
        <v>0</v>
      </c>
      <c r="AV221" s="13">
        <v>0</v>
      </c>
      <c r="AW221" s="13">
        <v>0</v>
      </c>
      <c r="AX221" s="13">
        <v>0</v>
      </c>
      <c r="AY221" s="13">
        <v>0</v>
      </c>
      <c r="AZ221" s="13">
        <v>0</v>
      </c>
      <c r="BA221" s="13">
        <v>0</v>
      </c>
      <c r="BB221" s="13">
        <v>0</v>
      </c>
      <c r="BC221" s="13">
        <v>5275</v>
      </c>
      <c r="BD221" s="13">
        <v>0</v>
      </c>
      <c r="BE221" s="13">
        <v>0</v>
      </c>
      <c r="BF221" s="13">
        <v>0</v>
      </c>
      <c r="BG221" s="13">
        <v>0</v>
      </c>
      <c r="BH221" s="13">
        <v>0</v>
      </c>
      <c r="BI221" s="13">
        <v>0</v>
      </c>
      <c r="BJ221" s="13">
        <v>0</v>
      </c>
      <c r="BK221" s="13">
        <v>0</v>
      </c>
      <c r="BL221" s="13">
        <v>0</v>
      </c>
      <c r="BM221" s="13">
        <v>0</v>
      </c>
      <c r="BN221" s="13">
        <v>0</v>
      </c>
      <c r="BO221" s="13">
        <v>0</v>
      </c>
      <c r="BP221" s="13">
        <v>0</v>
      </c>
      <c r="BQ221" s="13">
        <v>0</v>
      </c>
      <c r="BR221" s="56">
        <f t="shared" si="7"/>
        <v>6734</v>
      </c>
    </row>
    <row r="222" spans="1:70" x14ac:dyDescent="0.25">
      <c r="A222" s="10"/>
      <c r="B222" s="11">
        <v>348.87</v>
      </c>
      <c r="C222" s="12" t="s">
        <v>174</v>
      </c>
      <c r="D222" s="13">
        <v>0</v>
      </c>
      <c r="E222" s="13">
        <v>0</v>
      </c>
      <c r="F222" s="13">
        <v>0</v>
      </c>
      <c r="G222" s="13">
        <v>0</v>
      </c>
      <c r="H222" s="13">
        <v>0</v>
      </c>
      <c r="I222" s="13">
        <v>0</v>
      </c>
      <c r="J222" s="13">
        <v>0</v>
      </c>
      <c r="K222" s="13">
        <v>0</v>
      </c>
      <c r="L222" s="13">
        <v>0</v>
      </c>
      <c r="M222" s="13">
        <v>0</v>
      </c>
      <c r="N222" s="13">
        <v>0</v>
      </c>
      <c r="O222" s="13">
        <v>0</v>
      </c>
      <c r="P222" s="13">
        <v>0</v>
      </c>
      <c r="Q222" s="13">
        <v>0</v>
      </c>
      <c r="R222" s="13">
        <v>0</v>
      </c>
      <c r="S222" s="13">
        <v>0</v>
      </c>
      <c r="T222" s="13">
        <v>0</v>
      </c>
      <c r="U222" s="13">
        <v>0</v>
      </c>
      <c r="V222" s="13">
        <v>0</v>
      </c>
      <c r="W222" s="13">
        <v>0</v>
      </c>
      <c r="X222" s="13">
        <v>0</v>
      </c>
      <c r="Y222" s="13">
        <v>0</v>
      </c>
      <c r="Z222" s="13">
        <v>0</v>
      </c>
      <c r="AA222" s="13">
        <v>0</v>
      </c>
      <c r="AB222" s="13">
        <v>0</v>
      </c>
      <c r="AC222" s="13">
        <v>0</v>
      </c>
      <c r="AD222" s="13">
        <v>0</v>
      </c>
      <c r="AE222" s="13">
        <v>0</v>
      </c>
      <c r="AF222" s="13">
        <v>0</v>
      </c>
      <c r="AG222" s="13">
        <v>0</v>
      </c>
      <c r="AH222" s="13">
        <v>0</v>
      </c>
      <c r="AI222" s="13">
        <v>0</v>
      </c>
      <c r="AJ222" s="13">
        <v>0</v>
      </c>
      <c r="AK222" s="13">
        <v>0</v>
      </c>
      <c r="AL222" s="13">
        <v>0</v>
      </c>
      <c r="AM222" s="13">
        <v>0</v>
      </c>
      <c r="AN222" s="13">
        <v>0</v>
      </c>
      <c r="AO222" s="13">
        <v>0</v>
      </c>
      <c r="AP222" s="13">
        <v>0</v>
      </c>
      <c r="AQ222" s="13">
        <v>0</v>
      </c>
      <c r="AR222" s="13">
        <v>0</v>
      </c>
      <c r="AS222" s="13">
        <v>0</v>
      </c>
      <c r="AT222" s="13">
        <v>0</v>
      </c>
      <c r="AU222" s="13">
        <v>0</v>
      </c>
      <c r="AV222" s="13">
        <v>0</v>
      </c>
      <c r="AW222" s="13">
        <v>0</v>
      </c>
      <c r="AX222" s="13">
        <v>0</v>
      </c>
      <c r="AY222" s="13">
        <v>0</v>
      </c>
      <c r="AZ222" s="13">
        <v>0</v>
      </c>
      <c r="BA222" s="13">
        <v>0</v>
      </c>
      <c r="BB222" s="13">
        <v>0</v>
      </c>
      <c r="BC222" s="13">
        <v>0</v>
      </c>
      <c r="BD222" s="13">
        <v>0</v>
      </c>
      <c r="BE222" s="13">
        <v>0</v>
      </c>
      <c r="BF222" s="13">
        <v>0</v>
      </c>
      <c r="BG222" s="13">
        <v>0</v>
      </c>
      <c r="BH222" s="13">
        <v>0</v>
      </c>
      <c r="BI222" s="13">
        <v>0</v>
      </c>
      <c r="BJ222" s="13">
        <v>83154</v>
      </c>
      <c r="BK222" s="13">
        <v>0</v>
      </c>
      <c r="BL222" s="13">
        <v>0</v>
      </c>
      <c r="BM222" s="13">
        <v>0</v>
      </c>
      <c r="BN222" s="13">
        <v>0</v>
      </c>
      <c r="BO222" s="13">
        <v>0</v>
      </c>
      <c r="BP222" s="13">
        <v>0</v>
      </c>
      <c r="BQ222" s="13">
        <v>0</v>
      </c>
      <c r="BR222" s="56">
        <f t="shared" si="7"/>
        <v>83154</v>
      </c>
    </row>
    <row r="223" spans="1:70" x14ac:dyDescent="0.25">
      <c r="A223" s="10"/>
      <c r="B223" s="11">
        <v>348.88</v>
      </c>
      <c r="C223" s="12" t="s">
        <v>175</v>
      </c>
      <c r="D223" s="13">
        <v>10</v>
      </c>
      <c r="E223" s="13">
        <v>0</v>
      </c>
      <c r="F223" s="13">
        <v>670246</v>
      </c>
      <c r="G223" s="13">
        <v>0</v>
      </c>
      <c r="H223" s="13">
        <v>4740</v>
      </c>
      <c r="I223" s="13">
        <v>1468244</v>
      </c>
      <c r="J223" s="13">
        <v>0</v>
      </c>
      <c r="K223" s="13">
        <v>297063</v>
      </c>
      <c r="L223" s="13">
        <v>0</v>
      </c>
      <c r="M223" s="13">
        <v>0</v>
      </c>
      <c r="N223" s="13">
        <v>0</v>
      </c>
      <c r="O223" s="13">
        <v>0</v>
      </c>
      <c r="P223" s="13">
        <v>79443</v>
      </c>
      <c r="Q223" s="13">
        <v>0</v>
      </c>
      <c r="R223" s="13">
        <v>849523</v>
      </c>
      <c r="S223" s="13">
        <v>0</v>
      </c>
      <c r="T223" s="13">
        <v>0</v>
      </c>
      <c r="U223" s="13">
        <v>28181</v>
      </c>
      <c r="V223" s="13">
        <v>0</v>
      </c>
      <c r="W223" s="13">
        <v>36674</v>
      </c>
      <c r="X223" s="13">
        <v>46827</v>
      </c>
      <c r="Y223" s="13">
        <v>0</v>
      </c>
      <c r="Z223" s="13">
        <v>0</v>
      </c>
      <c r="AA223" s="13">
        <v>0</v>
      </c>
      <c r="AB223" s="13">
        <v>0</v>
      </c>
      <c r="AC223" s="13">
        <v>0</v>
      </c>
      <c r="AD223" s="13">
        <v>70000</v>
      </c>
      <c r="AE223" s="13">
        <v>0</v>
      </c>
      <c r="AF223" s="13">
        <v>0</v>
      </c>
      <c r="AG223" s="13">
        <v>0</v>
      </c>
      <c r="AH223" s="13">
        <v>0</v>
      </c>
      <c r="AI223" s="13">
        <v>0</v>
      </c>
      <c r="AJ223" s="13">
        <v>0</v>
      </c>
      <c r="AK223" s="13">
        <v>947235</v>
      </c>
      <c r="AL223" s="13">
        <v>0</v>
      </c>
      <c r="AM223" s="13">
        <v>0</v>
      </c>
      <c r="AN223" s="13">
        <v>0</v>
      </c>
      <c r="AO223" s="13">
        <v>0</v>
      </c>
      <c r="AP223" s="13">
        <v>430000</v>
      </c>
      <c r="AQ223" s="13">
        <v>0</v>
      </c>
      <c r="AR223" s="13">
        <v>0</v>
      </c>
      <c r="AS223" s="13">
        <v>0</v>
      </c>
      <c r="AT223" s="13">
        <v>421082</v>
      </c>
      <c r="AU223" s="13">
        <v>0</v>
      </c>
      <c r="AV223" s="13">
        <v>0</v>
      </c>
      <c r="AW223" s="13">
        <v>0</v>
      </c>
      <c r="AX223" s="13">
        <v>21353</v>
      </c>
      <c r="AY223" s="13">
        <v>0</v>
      </c>
      <c r="AZ223" s="13">
        <v>0</v>
      </c>
      <c r="BA223" s="13">
        <v>534266</v>
      </c>
      <c r="BB223" s="13">
        <v>0</v>
      </c>
      <c r="BC223" s="13">
        <v>947566</v>
      </c>
      <c r="BD223" s="13">
        <v>0</v>
      </c>
      <c r="BE223" s="13">
        <v>0</v>
      </c>
      <c r="BF223" s="13">
        <v>0</v>
      </c>
      <c r="BG223" s="13">
        <v>137566</v>
      </c>
      <c r="BH223" s="13">
        <v>0</v>
      </c>
      <c r="BI223" s="13">
        <v>395225</v>
      </c>
      <c r="BJ223" s="13">
        <v>22366</v>
      </c>
      <c r="BK223" s="13">
        <v>0</v>
      </c>
      <c r="BL223" s="13">
        <v>0</v>
      </c>
      <c r="BM223" s="13">
        <v>0</v>
      </c>
      <c r="BN223" s="13">
        <v>0</v>
      </c>
      <c r="BO223" s="13">
        <v>0</v>
      </c>
      <c r="BP223" s="13">
        <v>189420</v>
      </c>
      <c r="BQ223" s="13">
        <v>0</v>
      </c>
      <c r="BR223" s="56">
        <f t="shared" si="7"/>
        <v>7597030</v>
      </c>
    </row>
    <row r="224" spans="1:70" x14ac:dyDescent="0.25">
      <c r="A224" s="10"/>
      <c r="B224" s="11">
        <v>348.92099999999999</v>
      </c>
      <c r="C224" s="12" t="s">
        <v>176</v>
      </c>
      <c r="D224" s="13">
        <v>33172</v>
      </c>
      <c r="E224" s="13">
        <v>0</v>
      </c>
      <c r="F224" s="13">
        <v>76168</v>
      </c>
      <c r="G224" s="13">
        <v>37437</v>
      </c>
      <c r="H224" s="13">
        <v>162501</v>
      </c>
      <c r="I224" s="13">
        <v>239588</v>
      </c>
      <c r="J224" s="13">
        <v>0</v>
      </c>
      <c r="K224" s="13">
        <v>38137</v>
      </c>
      <c r="L224" s="13">
        <v>33965</v>
      </c>
      <c r="M224" s="13">
        <v>57875</v>
      </c>
      <c r="N224" s="13">
        <v>0</v>
      </c>
      <c r="O224" s="13">
        <v>0</v>
      </c>
      <c r="P224" s="13">
        <v>0</v>
      </c>
      <c r="Q224" s="13">
        <v>0</v>
      </c>
      <c r="R224" s="13">
        <v>115364</v>
      </c>
      <c r="S224" s="13">
        <v>0</v>
      </c>
      <c r="T224" s="13">
        <v>5128</v>
      </c>
      <c r="U224" s="13">
        <v>0</v>
      </c>
      <c r="V224" s="13">
        <v>3708</v>
      </c>
      <c r="W224" s="13">
        <v>0</v>
      </c>
      <c r="X224" s="13">
        <v>3365</v>
      </c>
      <c r="Y224" s="13">
        <v>0</v>
      </c>
      <c r="Z224" s="13">
        <v>0</v>
      </c>
      <c r="AA224" s="13">
        <v>0</v>
      </c>
      <c r="AB224" s="13">
        <v>55407</v>
      </c>
      <c r="AC224" s="13">
        <v>24849</v>
      </c>
      <c r="AD224" s="13">
        <v>219000</v>
      </c>
      <c r="AE224" s="13">
        <v>0</v>
      </c>
      <c r="AF224" s="13">
        <v>99466</v>
      </c>
      <c r="AG224" s="13">
        <v>0</v>
      </c>
      <c r="AH224" s="13">
        <v>0</v>
      </c>
      <c r="AI224" s="13">
        <v>0</v>
      </c>
      <c r="AJ224" s="13">
        <v>107563</v>
      </c>
      <c r="AK224" s="13">
        <v>94549</v>
      </c>
      <c r="AL224" s="13">
        <v>55517</v>
      </c>
      <c r="AM224" s="13">
        <v>6948</v>
      </c>
      <c r="AN224" s="13">
        <v>1534</v>
      </c>
      <c r="AO224" s="13">
        <v>4793</v>
      </c>
      <c r="AP224" s="13">
        <v>76000</v>
      </c>
      <c r="AQ224" s="13">
        <v>99686</v>
      </c>
      <c r="AR224" s="13">
        <v>49512</v>
      </c>
      <c r="AS224" s="13">
        <v>0</v>
      </c>
      <c r="AT224" s="13">
        <v>26542</v>
      </c>
      <c r="AU224" s="13">
        <v>43205</v>
      </c>
      <c r="AV224" s="13">
        <v>89273</v>
      </c>
      <c r="AW224" s="13">
        <v>0</v>
      </c>
      <c r="AX224" s="13">
        <v>237125</v>
      </c>
      <c r="AY224" s="13">
        <v>57527</v>
      </c>
      <c r="AZ224" s="13">
        <v>300115</v>
      </c>
      <c r="BA224" s="13">
        <v>100894</v>
      </c>
      <c r="BB224" s="13">
        <v>232673</v>
      </c>
      <c r="BC224" s="13">
        <v>165652</v>
      </c>
      <c r="BD224" s="13">
        <v>11291</v>
      </c>
      <c r="BE224" s="13">
        <v>52477</v>
      </c>
      <c r="BF224" s="13">
        <v>75896</v>
      </c>
      <c r="BG224" s="13">
        <v>45074</v>
      </c>
      <c r="BH224" s="13">
        <v>67081</v>
      </c>
      <c r="BI224" s="13">
        <v>105417</v>
      </c>
      <c r="BJ224" s="13">
        <v>25990</v>
      </c>
      <c r="BK224" s="13">
        <v>0</v>
      </c>
      <c r="BL224" s="13">
        <v>577</v>
      </c>
      <c r="BM224" s="13">
        <v>0</v>
      </c>
      <c r="BN224" s="13">
        <v>0</v>
      </c>
      <c r="BO224" s="13">
        <v>0</v>
      </c>
      <c r="BP224" s="13">
        <v>0</v>
      </c>
      <c r="BQ224" s="13">
        <v>0</v>
      </c>
      <c r="BR224" s="56">
        <f t="shared" si="7"/>
        <v>3338041</v>
      </c>
    </row>
    <row r="225" spans="1:70" x14ac:dyDescent="0.25">
      <c r="A225" s="10"/>
      <c r="B225" s="11">
        <v>348.92200000000003</v>
      </c>
      <c r="C225" s="12" t="s">
        <v>177</v>
      </c>
      <c r="D225" s="13">
        <v>33172</v>
      </c>
      <c r="E225" s="13">
        <v>0</v>
      </c>
      <c r="F225" s="13">
        <v>76168</v>
      </c>
      <c r="G225" s="13">
        <v>0</v>
      </c>
      <c r="H225" s="13">
        <v>162531</v>
      </c>
      <c r="I225" s="13">
        <v>238538</v>
      </c>
      <c r="J225" s="13">
        <v>0</v>
      </c>
      <c r="K225" s="13">
        <v>38137</v>
      </c>
      <c r="L225" s="13">
        <v>33965</v>
      </c>
      <c r="M225" s="13">
        <v>57875</v>
      </c>
      <c r="N225" s="13">
        <v>0</v>
      </c>
      <c r="O225" s="13">
        <v>0</v>
      </c>
      <c r="P225" s="13">
        <v>0</v>
      </c>
      <c r="Q225" s="13">
        <v>0</v>
      </c>
      <c r="R225" s="13">
        <v>115364</v>
      </c>
      <c r="S225" s="13">
        <v>0</v>
      </c>
      <c r="T225" s="13">
        <v>5128</v>
      </c>
      <c r="U225" s="13">
        <v>11419</v>
      </c>
      <c r="V225" s="13">
        <v>3708</v>
      </c>
      <c r="W225" s="13">
        <v>0</v>
      </c>
      <c r="X225" s="13">
        <v>3365</v>
      </c>
      <c r="Y225" s="13">
        <v>0</v>
      </c>
      <c r="Z225" s="13">
        <v>0</v>
      </c>
      <c r="AA225" s="13">
        <v>0</v>
      </c>
      <c r="AB225" s="13">
        <v>55407</v>
      </c>
      <c r="AC225" s="13">
        <v>24849</v>
      </c>
      <c r="AD225" s="13">
        <v>219000</v>
      </c>
      <c r="AE225" s="13">
        <v>0</v>
      </c>
      <c r="AF225" s="13">
        <v>0</v>
      </c>
      <c r="AG225" s="13">
        <v>0</v>
      </c>
      <c r="AH225" s="13">
        <v>0</v>
      </c>
      <c r="AI225" s="13">
        <v>0</v>
      </c>
      <c r="AJ225" s="13">
        <v>53781</v>
      </c>
      <c r="AK225" s="13">
        <v>94542</v>
      </c>
      <c r="AL225" s="13">
        <v>55517</v>
      </c>
      <c r="AM225" s="13">
        <v>6948</v>
      </c>
      <c r="AN225" s="13">
        <v>1534</v>
      </c>
      <c r="AO225" s="13">
        <v>4799</v>
      </c>
      <c r="AP225" s="13">
        <v>76000</v>
      </c>
      <c r="AQ225" s="13">
        <v>99686</v>
      </c>
      <c r="AR225" s="13">
        <v>49517</v>
      </c>
      <c r="AS225" s="13">
        <v>267382</v>
      </c>
      <c r="AT225" s="13">
        <v>26542</v>
      </c>
      <c r="AU225" s="13">
        <v>21602</v>
      </c>
      <c r="AV225" s="13">
        <v>89273</v>
      </c>
      <c r="AW225" s="13">
        <v>0</v>
      </c>
      <c r="AX225" s="13">
        <v>237125</v>
      </c>
      <c r="AY225" s="13">
        <v>57527</v>
      </c>
      <c r="AZ225" s="13">
        <v>300115</v>
      </c>
      <c r="BA225" s="13">
        <v>100910</v>
      </c>
      <c r="BB225" s="13">
        <v>232756</v>
      </c>
      <c r="BC225" s="13">
        <v>165652</v>
      </c>
      <c r="BD225" s="13">
        <v>11291</v>
      </c>
      <c r="BE225" s="13">
        <v>52461</v>
      </c>
      <c r="BF225" s="13">
        <v>75896</v>
      </c>
      <c r="BG225" s="13">
        <v>45074</v>
      </c>
      <c r="BH225" s="13">
        <v>67081</v>
      </c>
      <c r="BI225" s="13">
        <v>105417</v>
      </c>
      <c r="BJ225" s="13">
        <v>25989</v>
      </c>
      <c r="BK225" s="13">
        <v>0</v>
      </c>
      <c r="BL225" s="13">
        <v>0</v>
      </c>
      <c r="BM225" s="13">
        <v>1987</v>
      </c>
      <c r="BN225" s="13">
        <v>0</v>
      </c>
      <c r="BO225" s="13">
        <v>0</v>
      </c>
      <c r="BP225" s="13">
        <v>0</v>
      </c>
      <c r="BQ225" s="13">
        <v>0</v>
      </c>
      <c r="BR225" s="56">
        <f t="shared" si="7"/>
        <v>3405030</v>
      </c>
    </row>
    <row r="226" spans="1:70" x14ac:dyDescent="0.25">
      <c r="A226" s="10"/>
      <c r="B226" s="11">
        <v>348.923</v>
      </c>
      <c r="C226" s="12" t="s">
        <v>178</v>
      </c>
      <c r="D226" s="13">
        <v>33172</v>
      </c>
      <c r="E226" s="13">
        <v>0</v>
      </c>
      <c r="F226" s="13">
        <v>76168</v>
      </c>
      <c r="G226" s="13">
        <v>0</v>
      </c>
      <c r="H226" s="13">
        <v>162531</v>
      </c>
      <c r="I226" s="13">
        <v>238538</v>
      </c>
      <c r="J226" s="13">
        <v>0</v>
      </c>
      <c r="K226" s="13">
        <v>38137</v>
      </c>
      <c r="L226" s="13">
        <v>33965</v>
      </c>
      <c r="M226" s="13">
        <v>57875</v>
      </c>
      <c r="N226" s="13">
        <v>0</v>
      </c>
      <c r="O226" s="13">
        <v>0</v>
      </c>
      <c r="P226" s="13">
        <v>0</v>
      </c>
      <c r="Q226" s="13">
        <v>0</v>
      </c>
      <c r="R226" s="13">
        <v>115364</v>
      </c>
      <c r="S226" s="13">
        <v>0</v>
      </c>
      <c r="T226" s="13">
        <v>5128</v>
      </c>
      <c r="U226" s="13">
        <v>5641</v>
      </c>
      <c r="V226" s="13">
        <v>3708</v>
      </c>
      <c r="W226" s="13">
        <v>0</v>
      </c>
      <c r="X226" s="13">
        <v>3365</v>
      </c>
      <c r="Y226" s="13">
        <v>0</v>
      </c>
      <c r="Z226" s="13">
        <v>0</v>
      </c>
      <c r="AA226" s="13">
        <v>0</v>
      </c>
      <c r="AB226" s="13">
        <v>55407</v>
      </c>
      <c r="AC226" s="13">
        <v>24849</v>
      </c>
      <c r="AD226" s="13">
        <v>219000</v>
      </c>
      <c r="AE226" s="13">
        <v>0</v>
      </c>
      <c r="AF226" s="13">
        <v>33155</v>
      </c>
      <c r="AG226" s="13">
        <v>0</v>
      </c>
      <c r="AH226" s="13">
        <v>0</v>
      </c>
      <c r="AI226" s="13">
        <v>0</v>
      </c>
      <c r="AJ226" s="13">
        <v>0</v>
      </c>
      <c r="AK226" s="13">
        <v>94555</v>
      </c>
      <c r="AL226" s="13">
        <v>55517</v>
      </c>
      <c r="AM226" s="13">
        <v>6948</v>
      </c>
      <c r="AN226" s="13">
        <v>1534</v>
      </c>
      <c r="AO226" s="13">
        <v>4799</v>
      </c>
      <c r="AP226" s="13">
        <v>76000</v>
      </c>
      <c r="AQ226" s="13">
        <v>99686</v>
      </c>
      <c r="AR226" s="13">
        <v>49521</v>
      </c>
      <c r="AS226" s="13">
        <v>2124169</v>
      </c>
      <c r="AT226" s="13">
        <v>26542</v>
      </c>
      <c r="AU226" s="13">
        <v>21602</v>
      </c>
      <c r="AV226" s="13">
        <v>89273</v>
      </c>
      <c r="AW226" s="13">
        <v>0</v>
      </c>
      <c r="AX226" s="13">
        <v>237125</v>
      </c>
      <c r="AY226" s="13">
        <v>57527</v>
      </c>
      <c r="AZ226" s="13">
        <v>300115</v>
      </c>
      <c r="BA226" s="13">
        <v>100910</v>
      </c>
      <c r="BB226" s="13">
        <v>232953</v>
      </c>
      <c r="BC226" s="13">
        <v>165652</v>
      </c>
      <c r="BD226" s="13">
        <v>11291</v>
      </c>
      <c r="BE226" s="13">
        <v>52435</v>
      </c>
      <c r="BF226" s="13">
        <v>0</v>
      </c>
      <c r="BG226" s="13">
        <v>45074</v>
      </c>
      <c r="BH226" s="13">
        <v>67081</v>
      </c>
      <c r="BI226" s="13">
        <v>124817</v>
      </c>
      <c r="BJ226" s="13">
        <v>25990</v>
      </c>
      <c r="BK226" s="13">
        <v>0</v>
      </c>
      <c r="BL226" s="13">
        <v>0</v>
      </c>
      <c r="BM226" s="13">
        <v>0</v>
      </c>
      <c r="BN226" s="13">
        <v>0</v>
      </c>
      <c r="BO226" s="13">
        <v>0</v>
      </c>
      <c r="BP226" s="13">
        <v>0</v>
      </c>
      <c r="BQ226" s="13">
        <v>0</v>
      </c>
      <c r="BR226" s="56">
        <f t="shared" si="7"/>
        <v>5177119</v>
      </c>
    </row>
    <row r="227" spans="1:70" x14ac:dyDescent="0.25">
      <c r="A227" s="10"/>
      <c r="B227" s="11">
        <v>348.92399999999998</v>
      </c>
      <c r="C227" s="12" t="s">
        <v>179</v>
      </c>
      <c r="D227" s="13">
        <v>33172</v>
      </c>
      <c r="E227" s="13">
        <v>0</v>
      </c>
      <c r="F227" s="13">
        <v>199160</v>
      </c>
      <c r="G227" s="13">
        <v>0</v>
      </c>
      <c r="H227" s="13">
        <v>162549</v>
      </c>
      <c r="I227" s="13">
        <v>238538</v>
      </c>
      <c r="J227" s="13">
        <v>2632</v>
      </c>
      <c r="K227" s="13">
        <v>38137</v>
      </c>
      <c r="L227" s="13">
        <v>33965</v>
      </c>
      <c r="M227" s="13">
        <v>57875</v>
      </c>
      <c r="N227" s="13">
        <v>0</v>
      </c>
      <c r="O227" s="13">
        <v>19027</v>
      </c>
      <c r="P227" s="13">
        <v>0</v>
      </c>
      <c r="Q227" s="13">
        <v>0</v>
      </c>
      <c r="R227" s="13">
        <v>115364</v>
      </c>
      <c r="S227" s="13">
        <v>0</v>
      </c>
      <c r="T227" s="13">
        <v>5128</v>
      </c>
      <c r="U227" s="13">
        <v>5594</v>
      </c>
      <c r="V227" s="13">
        <v>3708</v>
      </c>
      <c r="W227" s="13">
        <v>0</v>
      </c>
      <c r="X227" s="13">
        <v>3365</v>
      </c>
      <c r="Y227" s="13">
        <v>0</v>
      </c>
      <c r="Z227" s="13">
        <v>0</v>
      </c>
      <c r="AA227" s="13">
        <v>0</v>
      </c>
      <c r="AB227" s="13">
        <v>55407</v>
      </c>
      <c r="AC227" s="13">
        <v>24849</v>
      </c>
      <c r="AD227" s="13">
        <v>219000</v>
      </c>
      <c r="AE227" s="13">
        <v>0</v>
      </c>
      <c r="AF227" s="13">
        <v>0</v>
      </c>
      <c r="AG227" s="13">
        <v>0</v>
      </c>
      <c r="AH227" s="13">
        <v>0</v>
      </c>
      <c r="AI227" s="13">
        <v>0</v>
      </c>
      <c r="AJ227" s="13">
        <v>53781</v>
      </c>
      <c r="AK227" s="13">
        <v>94739</v>
      </c>
      <c r="AL227" s="13">
        <v>55517</v>
      </c>
      <c r="AM227" s="13">
        <v>6948</v>
      </c>
      <c r="AN227" s="13">
        <v>1534</v>
      </c>
      <c r="AO227" s="13">
        <v>4799</v>
      </c>
      <c r="AP227" s="13">
        <v>76000</v>
      </c>
      <c r="AQ227" s="13">
        <v>99686</v>
      </c>
      <c r="AR227" s="13">
        <v>49549</v>
      </c>
      <c r="AS227" s="13">
        <v>267383</v>
      </c>
      <c r="AT227" s="13">
        <v>26541</v>
      </c>
      <c r="AU227" s="13">
        <v>0</v>
      </c>
      <c r="AV227" s="13">
        <v>89273</v>
      </c>
      <c r="AW227" s="13">
        <v>0</v>
      </c>
      <c r="AX227" s="13">
        <v>237125</v>
      </c>
      <c r="AY227" s="13">
        <v>57527</v>
      </c>
      <c r="AZ227" s="13">
        <v>300115</v>
      </c>
      <c r="BA227" s="13">
        <v>100898</v>
      </c>
      <c r="BB227" s="13">
        <v>232916</v>
      </c>
      <c r="BC227" s="13">
        <v>165652</v>
      </c>
      <c r="BD227" s="13">
        <v>11291</v>
      </c>
      <c r="BE227" s="13">
        <v>53159</v>
      </c>
      <c r="BF227" s="13">
        <v>75896</v>
      </c>
      <c r="BG227" s="13">
        <v>45074</v>
      </c>
      <c r="BH227" s="13">
        <v>67081</v>
      </c>
      <c r="BI227" s="13">
        <v>105417</v>
      </c>
      <c r="BJ227" s="13">
        <v>25989</v>
      </c>
      <c r="BK227" s="13">
        <v>13509</v>
      </c>
      <c r="BL227" s="13">
        <v>0</v>
      </c>
      <c r="BM227" s="13">
        <v>0</v>
      </c>
      <c r="BN227" s="13">
        <v>0</v>
      </c>
      <c r="BO227" s="13">
        <v>0</v>
      </c>
      <c r="BP227" s="13">
        <v>0</v>
      </c>
      <c r="BQ227" s="13">
        <v>0</v>
      </c>
      <c r="BR227" s="56">
        <f t="shared" si="7"/>
        <v>3534869</v>
      </c>
    </row>
    <row r="228" spans="1:70" x14ac:dyDescent="0.25">
      <c r="A228" s="10"/>
      <c r="B228" s="11">
        <v>348.93</v>
      </c>
      <c r="C228" s="12" t="s">
        <v>180</v>
      </c>
      <c r="D228" s="13">
        <v>519763</v>
      </c>
      <c r="E228" s="13">
        <v>0</v>
      </c>
      <c r="F228" s="13">
        <v>512863</v>
      </c>
      <c r="G228" s="13">
        <v>0</v>
      </c>
      <c r="H228" s="13">
        <v>0</v>
      </c>
      <c r="I228" s="13">
        <v>3480843</v>
      </c>
      <c r="J228" s="13">
        <v>10442</v>
      </c>
      <c r="K228" s="13">
        <v>0</v>
      </c>
      <c r="L228" s="13">
        <v>338883</v>
      </c>
      <c r="M228" s="13">
        <v>679005</v>
      </c>
      <c r="N228" s="13">
        <v>0</v>
      </c>
      <c r="O228" s="13">
        <v>0</v>
      </c>
      <c r="P228" s="13">
        <v>0</v>
      </c>
      <c r="Q228" s="13">
        <v>0</v>
      </c>
      <c r="R228" s="13">
        <v>565358</v>
      </c>
      <c r="S228" s="13">
        <v>0</v>
      </c>
      <c r="T228" s="13">
        <v>19726</v>
      </c>
      <c r="U228" s="13">
        <v>2227</v>
      </c>
      <c r="V228" s="13">
        <v>0</v>
      </c>
      <c r="W228" s="13">
        <v>91229</v>
      </c>
      <c r="X228" s="13">
        <v>2490</v>
      </c>
      <c r="Y228" s="13">
        <v>0</v>
      </c>
      <c r="Z228" s="13">
        <v>0</v>
      </c>
      <c r="AA228" s="13">
        <v>0</v>
      </c>
      <c r="AB228" s="13">
        <v>334725</v>
      </c>
      <c r="AC228" s="13">
        <v>160936</v>
      </c>
      <c r="AD228" s="13">
        <v>2220000</v>
      </c>
      <c r="AE228" s="13">
        <v>72142</v>
      </c>
      <c r="AF228" s="13">
        <v>170977</v>
      </c>
      <c r="AG228" s="13">
        <v>0</v>
      </c>
      <c r="AH228" s="13">
        <v>0</v>
      </c>
      <c r="AI228" s="13">
        <v>0</v>
      </c>
      <c r="AJ228" s="13">
        <v>746068</v>
      </c>
      <c r="AK228" s="13">
        <v>981514</v>
      </c>
      <c r="AL228" s="13">
        <v>547965</v>
      </c>
      <c r="AM228" s="13">
        <v>140876</v>
      </c>
      <c r="AN228" s="13">
        <v>0</v>
      </c>
      <c r="AO228" s="13">
        <v>0</v>
      </c>
      <c r="AP228" s="13">
        <v>0</v>
      </c>
      <c r="AQ228" s="13">
        <v>452869</v>
      </c>
      <c r="AR228" s="13">
        <v>394377</v>
      </c>
      <c r="AS228" s="13">
        <v>0</v>
      </c>
      <c r="AT228" s="13">
        <v>0</v>
      </c>
      <c r="AU228" s="13">
        <v>157005</v>
      </c>
      <c r="AV228" s="13">
        <v>454869</v>
      </c>
      <c r="AW228" s="13">
        <v>0</v>
      </c>
      <c r="AX228" s="13">
        <v>0</v>
      </c>
      <c r="AY228" s="13">
        <v>1328519</v>
      </c>
      <c r="AZ228" s="13">
        <v>3433256</v>
      </c>
      <c r="BA228" s="13">
        <v>718625</v>
      </c>
      <c r="BB228" s="13">
        <v>0</v>
      </c>
      <c r="BC228" s="13">
        <v>1638950</v>
      </c>
      <c r="BD228" s="13">
        <v>0</v>
      </c>
      <c r="BE228" s="13">
        <v>427544</v>
      </c>
      <c r="BF228" s="13">
        <v>616697</v>
      </c>
      <c r="BG228" s="13">
        <v>478551</v>
      </c>
      <c r="BH228" s="13">
        <v>1022726</v>
      </c>
      <c r="BI228" s="13">
        <v>1232192</v>
      </c>
      <c r="BJ228" s="13">
        <v>276868</v>
      </c>
      <c r="BK228" s="13">
        <v>67679</v>
      </c>
      <c r="BL228" s="13">
        <v>0</v>
      </c>
      <c r="BM228" s="13">
        <v>0</v>
      </c>
      <c r="BN228" s="13">
        <v>0</v>
      </c>
      <c r="BO228" s="13">
        <v>0</v>
      </c>
      <c r="BP228" s="13">
        <v>0</v>
      </c>
      <c r="BQ228" s="13">
        <v>0</v>
      </c>
      <c r="BR228" s="56">
        <f t="shared" si="7"/>
        <v>24298759</v>
      </c>
    </row>
    <row r="229" spans="1:70" x14ac:dyDescent="0.25">
      <c r="A229" s="10"/>
      <c r="B229" s="11">
        <v>348.93099999999998</v>
      </c>
      <c r="C229" s="12" t="s">
        <v>181</v>
      </c>
      <c r="D229" s="13">
        <v>0</v>
      </c>
      <c r="E229" s="13">
        <v>0</v>
      </c>
      <c r="F229" s="13">
        <v>0</v>
      </c>
      <c r="G229" s="13">
        <v>0</v>
      </c>
      <c r="H229" s="13">
        <v>1080208</v>
      </c>
      <c r="I229" s="13">
        <v>0</v>
      </c>
      <c r="J229" s="13">
        <v>1858</v>
      </c>
      <c r="K229" s="13">
        <v>317287</v>
      </c>
      <c r="L229" s="13">
        <v>0</v>
      </c>
      <c r="M229" s="13">
        <v>0</v>
      </c>
      <c r="N229" s="13">
        <v>0</v>
      </c>
      <c r="O229" s="13">
        <v>0</v>
      </c>
      <c r="P229" s="13">
        <v>0</v>
      </c>
      <c r="Q229" s="13">
        <v>0</v>
      </c>
      <c r="R229" s="13">
        <v>0</v>
      </c>
      <c r="S229" s="13">
        <v>0</v>
      </c>
      <c r="T229" s="13">
        <v>0</v>
      </c>
      <c r="U229" s="13">
        <v>172624</v>
      </c>
      <c r="V229" s="13">
        <v>0</v>
      </c>
      <c r="W229" s="13">
        <v>0</v>
      </c>
      <c r="X229" s="13">
        <v>0</v>
      </c>
      <c r="Y229" s="13">
        <v>0</v>
      </c>
      <c r="Z229" s="13">
        <v>0</v>
      </c>
      <c r="AA229" s="13">
        <v>0</v>
      </c>
      <c r="AB229" s="13">
        <v>0</v>
      </c>
      <c r="AC229" s="13">
        <v>48506</v>
      </c>
      <c r="AD229" s="13">
        <v>0</v>
      </c>
      <c r="AE229" s="13">
        <v>24016</v>
      </c>
      <c r="AF229" s="13">
        <v>57331</v>
      </c>
      <c r="AG229" s="13">
        <v>0</v>
      </c>
      <c r="AH229" s="13">
        <v>0</v>
      </c>
      <c r="AI229" s="13">
        <v>0</v>
      </c>
      <c r="AJ229" s="13">
        <v>0</v>
      </c>
      <c r="AK229" s="13">
        <v>0</v>
      </c>
      <c r="AL229" s="13">
        <v>105480</v>
      </c>
      <c r="AM229" s="13">
        <v>0</v>
      </c>
      <c r="AN229" s="13">
        <v>12817</v>
      </c>
      <c r="AO229" s="13">
        <v>181989</v>
      </c>
      <c r="AP229" s="13">
        <v>0</v>
      </c>
      <c r="AQ229" s="13">
        <v>0</v>
      </c>
      <c r="AR229" s="13">
        <v>0</v>
      </c>
      <c r="AS229" s="13">
        <v>237</v>
      </c>
      <c r="AT229" s="13">
        <v>0</v>
      </c>
      <c r="AU229" s="13">
        <v>0</v>
      </c>
      <c r="AV229" s="13">
        <v>0</v>
      </c>
      <c r="AW229" s="13">
        <v>0</v>
      </c>
      <c r="AX229" s="13">
        <v>4839024</v>
      </c>
      <c r="AY229" s="13">
        <v>0</v>
      </c>
      <c r="AZ229" s="13">
        <v>0</v>
      </c>
      <c r="BA229" s="13">
        <v>7541</v>
      </c>
      <c r="BB229" s="13">
        <v>0</v>
      </c>
      <c r="BC229" s="13">
        <v>0</v>
      </c>
      <c r="BD229" s="13">
        <v>965</v>
      </c>
      <c r="BE229" s="13">
        <v>0</v>
      </c>
      <c r="BF229" s="13">
        <v>0</v>
      </c>
      <c r="BG229" s="13">
        <v>0</v>
      </c>
      <c r="BH229" s="13">
        <v>166279</v>
      </c>
      <c r="BI229" s="13">
        <v>0</v>
      </c>
      <c r="BJ229" s="13">
        <v>0</v>
      </c>
      <c r="BK229" s="13">
        <v>39175</v>
      </c>
      <c r="BL229" s="13">
        <v>0</v>
      </c>
      <c r="BM229" s="13">
        <v>1987</v>
      </c>
      <c r="BN229" s="13">
        <v>0</v>
      </c>
      <c r="BO229" s="13">
        <v>0</v>
      </c>
      <c r="BP229" s="13">
        <v>0</v>
      </c>
      <c r="BQ229" s="13">
        <v>124706</v>
      </c>
      <c r="BR229" s="56">
        <f t="shared" si="7"/>
        <v>7182030</v>
      </c>
    </row>
    <row r="230" spans="1:70" x14ac:dyDescent="0.25">
      <c r="A230" s="10"/>
      <c r="B230" s="11">
        <v>348.93200000000002</v>
      </c>
      <c r="C230" s="12" t="s">
        <v>182</v>
      </c>
      <c r="D230" s="13">
        <v>22752</v>
      </c>
      <c r="E230" s="13">
        <v>0</v>
      </c>
      <c r="F230" s="13">
        <v>21560</v>
      </c>
      <c r="G230" s="13">
        <v>0</v>
      </c>
      <c r="H230" s="13">
        <v>64303</v>
      </c>
      <c r="I230" s="13">
        <v>0</v>
      </c>
      <c r="J230" s="13">
        <v>0</v>
      </c>
      <c r="K230" s="13">
        <v>19751</v>
      </c>
      <c r="L230" s="13">
        <v>27878</v>
      </c>
      <c r="M230" s="13">
        <v>45503</v>
      </c>
      <c r="N230" s="13">
        <v>0</v>
      </c>
      <c r="O230" s="13">
        <v>0</v>
      </c>
      <c r="P230" s="13">
        <v>0</v>
      </c>
      <c r="Q230" s="13">
        <v>0</v>
      </c>
      <c r="R230" s="13">
        <v>0</v>
      </c>
      <c r="S230" s="13">
        <v>0</v>
      </c>
      <c r="T230" s="13">
        <v>4128</v>
      </c>
      <c r="U230" s="13">
        <v>0</v>
      </c>
      <c r="V230" s="13">
        <v>0</v>
      </c>
      <c r="W230" s="13">
        <v>0</v>
      </c>
      <c r="X230" s="13">
        <v>0</v>
      </c>
      <c r="Y230" s="13">
        <v>0</v>
      </c>
      <c r="Z230" s="13">
        <v>0</v>
      </c>
      <c r="AA230" s="13">
        <v>0</v>
      </c>
      <c r="AB230" s="13">
        <v>0</v>
      </c>
      <c r="AC230" s="13">
        <v>8459</v>
      </c>
      <c r="AD230" s="13">
        <v>66000</v>
      </c>
      <c r="AE230" s="13">
        <v>8470</v>
      </c>
      <c r="AF230" s="13">
        <v>0</v>
      </c>
      <c r="AG230" s="13">
        <v>0</v>
      </c>
      <c r="AH230" s="13">
        <v>0</v>
      </c>
      <c r="AI230" s="13">
        <v>0</v>
      </c>
      <c r="AJ230" s="13">
        <v>25879</v>
      </c>
      <c r="AK230" s="13">
        <v>0</v>
      </c>
      <c r="AL230" s="13">
        <v>0</v>
      </c>
      <c r="AM230" s="13">
        <v>3851</v>
      </c>
      <c r="AN230" s="13">
        <v>0</v>
      </c>
      <c r="AO230" s="13">
        <v>0</v>
      </c>
      <c r="AP230" s="13">
        <v>0</v>
      </c>
      <c r="AQ230" s="13">
        <v>52824</v>
      </c>
      <c r="AR230" s="13">
        <v>0</v>
      </c>
      <c r="AS230" s="13">
        <v>0</v>
      </c>
      <c r="AT230" s="13">
        <v>0</v>
      </c>
      <c r="AU230" s="13">
        <v>8661</v>
      </c>
      <c r="AV230" s="13">
        <v>0</v>
      </c>
      <c r="AW230" s="13">
        <v>0</v>
      </c>
      <c r="AX230" s="13">
        <v>21847</v>
      </c>
      <c r="AY230" s="13">
        <v>0</v>
      </c>
      <c r="AZ230" s="13">
        <v>101020</v>
      </c>
      <c r="BA230" s="13">
        <v>65474</v>
      </c>
      <c r="BB230" s="13">
        <v>0</v>
      </c>
      <c r="BC230" s="13">
        <v>0</v>
      </c>
      <c r="BD230" s="13">
        <v>0</v>
      </c>
      <c r="BE230" s="13">
        <v>36256</v>
      </c>
      <c r="BF230" s="13">
        <v>0</v>
      </c>
      <c r="BG230" s="13">
        <v>21270</v>
      </c>
      <c r="BH230" s="13">
        <v>26682</v>
      </c>
      <c r="BI230" s="13">
        <v>0</v>
      </c>
      <c r="BJ230" s="13">
        <v>0</v>
      </c>
      <c r="BK230" s="13">
        <v>0</v>
      </c>
      <c r="BL230" s="13">
        <v>0</v>
      </c>
      <c r="BM230" s="13">
        <v>0</v>
      </c>
      <c r="BN230" s="13">
        <v>0</v>
      </c>
      <c r="BO230" s="13">
        <v>0</v>
      </c>
      <c r="BP230" s="13">
        <v>0</v>
      </c>
      <c r="BQ230" s="13">
        <v>0</v>
      </c>
      <c r="BR230" s="56">
        <f t="shared" si="7"/>
        <v>652568</v>
      </c>
    </row>
    <row r="231" spans="1:70" x14ac:dyDescent="0.25">
      <c r="A231" s="10"/>
      <c r="B231" s="11">
        <v>348.93299999999999</v>
      </c>
      <c r="C231" s="12" t="s">
        <v>183</v>
      </c>
      <c r="D231" s="13">
        <v>0</v>
      </c>
      <c r="E231" s="13">
        <v>0</v>
      </c>
      <c r="F231" s="13">
        <v>0</v>
      </c>
      <c r="G231" s="13">
        <v>0</v>
      </c>
      <c r="H231" s="13">
        <v>0</v>
      </c>
      <c r="I231" s="13">
        <v>0</v>
      </c>
      <c r="J231" s="13">
        <v>0</v>
      </c>
      <c r="K231" s="13">
        <v>17615</v>
      </c>
      <c r="L231" s="13">
        <v>0</v>
      </c>
      <c r="M231" s="13">
        <v>0</v>
      </c>
      <c r="N231" s="13">
        <v>0</v>
      </c>
      <c r="O231" s="13">
        <v>0</v>
      </c>
      <c r="P231" s="13">
        <v>0</v>
      </c>
      <c r="Q231" s="13">
        <v>0</v>
      </c>
      <c r="R231" s="13">
        <v>0</v>
      </c>
      <c r="S231" s="13">
        <v>0</v>
      </c>
      <c r="T231" s="13">
        <v>0</v>
      </c>
      <c r="U231" s="13">
        <v>0</v>
      </c>
      <c r="V231" s="13">
        <v>0</v>
      </c>
      <c r="W231" s="13">
        <v>0</v>
      </c>
      <c r="X231" s="13">
        <v>0</v>
      </c>
      <c r="Y231" s="13">
        <v>0</v>
      </c>
      <c r="Z231" s="13">
        <v>0</v>
      </c>
      <c r="AA231" s="13">
        <v>0</v>
      </c>
      <c r="AB231" s="13">
        <v>0</v>
      </c>
      <c r="AC231" s="13">
        <v>0</v>
      </c>
      <c r="AD231" s="13">
        <v>0</v>
      </c>
      <c r="AE231" s="13">
        <v>1148</v>
      </c>
      <c r="AF231" s="13">
        <v>0</v>
      </c>
      <c r="AG231" s="13">
        <v>0</v>
      </c>
      <c r="AH231" s="13">
        <v>0</v>
      </c>
      <c r="AI231" s="13">
        <v>0</v>
      </c>
      <c r="AJ231" s="13">
        <v>0</v>
      </c>
      <c r="AK231" s="13">
        <v>0</v>
      </c>
      <c r="AL231" s="13">
        <v>2402</v>
      </c>
      <c r="AM231" s="13">
        <v>0</v>
      </c>
      <c r="AN231" s="13">
        <v>0</v>
      </c>
      <c r="AO231" s="13">
        <v>0</v>
      </c>
      <c r="AP231" s="13">
        <v>0</v>
      </c>
      <c r="AQ231" s="13">
        <v>0</v>
      </c>
      <c r="AR231" s="13">
        <v>0</v>
      </c>
      <c r="AS231" s="13">
        <v>0</v>
      </c>
      <c r="AT231" s="13">
        <v>0</v>
      </c>
      <c r="AU231" s="13">
        <v>305</v>
      </c>
      <c r="AV231" s="13">
        <v>0</v>
      </c>
      <c r="AW231" s="13">
        <v>0</v>
      </c>
      <c r="AX231" s="13">
        <v>3408</v>
      </c>
      <c r="AY231" s="13">
        <v>0</v>
      </c>
      <c r="AZ231" s="13">
        <v>0</v>
      </c>
      <c r="BA231" s="13">
        <v>0</v>
      </c>
      <c r="BB231" s="13">
        <v>1190</v>
      </c>
      <c r="BC231" s="13">
        <v>0</v>
      </c>
      <c r="BD231" s="13">
        <v>0</v>
      </c>
      <c r="BE231" s="13">
        <v>0</v>
      </c>
      <c r="BF231" s="13">
        <v>0</v>
      </c>
      <c r="BG231" s="13">
        <v>294</v>
      </c>
      <c r="BH231" s="13">
        <v>0</v>
      </c>
      <c r="BI231" s="13">
        <v>7970</v>
      </c>
      <c r="BJ231" s="13">
        <v>0</v>
      </c>
      <c r="BK231" s="13">
        <v>0</v>
      </c>
      <c r="BL231" s="13">
        <v>2530</v>
      </c>
      <c r="BM231" s="13">
        <v>0</v>
      </c>
      <c r="BN231" s="13">
        <v>0</v>
      </c>
      <c r="BO231" s="13">
        <v>0</v>
      </c>
      <c r="BP231" s="13">
        <v>0</v>
      </c>
      <c r="BQ231" s="13">
        <v>0</v>
      </c>
      <c r="BR231" s="56">
        <f t="shared" si="7"/>
        <v>36862</v>
      </c>
    </row>
    <row r="232" spans="1:70" x14ac:dyDescent="0.25">
      <c r="A232" s="10"/>
      <c r="B232" s="11">
        <v>348.99</v>
      </c>
      <c r="C232" s="12" t="s">
        <v>184</v>
      </c>
      <c r="D232" s="13">
        <v>151138</v>
      </c>
      <c r="E232" s="13">
        <v>0</v>
      </c>
      <c r="F232" s="13">
        <v>53361</v>
      </c>
      <c r="G232" s="13">
        <v>0</v>
      </c>
      <c r="H232" s="13">
        <v>296320</v>
      </c>
      <c r="I232" s="13">
        <v>4337161</v>
      </c>
      <c r="J232" s="13">
        <v>0</v>
      </c>
      <c r="K232" s="13">
        <v>125334</v>
      </c>
      <c r="L232" s="13">
        <v>113003</v>
      </c>
      <c r="M232" s="13">
        <v>0</v>
      </c>
      <c r="N232" s="13">
        <v>0</v>
      </c>
      <c r="O232" s="13">
        <v>393599</v>
      </c>
      <c r="P232" s="13">
        <v>149265</v>
      </c>
      <c r="Q232" s="13">
        <v>0</v>
      </c>
      <c r="R232" s="13">
        <v>311953</v>
      </c>
      <c r="S232" s="13">
        <v>35299</v>
      </c>
      <c r="T232" s="13">
        <v>10665</v>
      </c>
      <c r="U232" s="13">
        <v>0</v>
      </c>
      <c r="V232" s="13">
        <v>0</v>
      </c>
      <c r="W232" s="13">
        <v>30522</v>
      </c>
      <c r="X232" s="13">
        <v>9755</v>
      </c>
      <c r="Y232" s="13">
        <v>0</v>
      </c>
      <c r="Z232" s="13">
        <v>0</v>
      </c>
      <c r="AA232" s="13">
        <v>0</v>
      </c>
      <c r="AB232" s="13">
        <v>180746</v>
      </c>
      <c r="AC232" s="13">
        <v>41035</v>
      </c>
      <c r="AD232" s="13">
        <v>2026000</v>
      </c>
      <c r="AE232" s="13">
        <v>0</v>
      </c>
      <c r="AF232" s="13">
        <v>103127</v>
      </c>
      <c r="AG232" s="13">
        <v>604</v>
      </c>
      <c r="AH232" s="13">
        <v>0</v>
      </c>
      <c r="AI232" s="13">
        <v>0</v>
      </c>
      <c r="AJ232" s="13">
        <v>246710</v>
      </c>
      <c r="AK232" s="13">
        <v>0</v>
      </c>
      <c r="AL232" s="13">
        <v>34728</v>
      </c>
      <c r="AM232" s="13">
        <v>0</v>
      </c>
      <c r="AN232" s="13">
        <v>4753</v>
      </c>
      <c r="AO232" s="13">
        <v>0</v>
      </c>
      <c r="AP232" s="13">
        <v>1068000</v>
      </c>
      <c r="AQ232" s="13">
        <v>325148</v>
      </c>
      <c r="AR232" s="13">
        <v>0</v>
      </c>
      <c r="AS232" s="13">
        <v>2250588</v>
      </c>
      <c r="AT232" s="13">
        <v>206013</v>
      </c>
      <c r="AU232" s="13">
        <v>56233</v>
      </c>
      <c r="AV232" s="13">
        <v>3179377</v>
      </c>
      <c r="AW232" s="13">
        <v>0</v>
      </c>
      <c r="AX232" s="13">
        <v>1610782</v>
      </c>
      <c r="AY232" s="13">
        <v>0</v>
      </c>
      <c r="AZ232" s="13">
        <v>0</v>
      </c>
      <c r="BA232" s="13">
        <v>97817</v>
      </c>
      <c r="BB232" s="13">
        <v>2950652</v>
      </c>
      <c r="BC232" s="13">
        <v>0</v>
      </c>
      <c r="BD232" s="13">
        <v>0</v>
      </c>
      <c r="BE232" s="13">
        <v>323445</v>
      </c>
      <c r="BF232" s="13">
        <v>114690</v>
      </c>
      <c r="BG232" s="13">
        <v>140093</v>
      </c>
      <c r="BH232" s="13">
        <v>0</v>
      </c>
      <c r="BI232" s="13">
        <v>299911</v>
      </c>
      <c r="BJ232" s="13">
        <v>0</v>
      </c>
      <c r="BK232" s="13">
        <v>0</v>
      </c>
      <c r="BL232" s="13">
        <v>3431</v>
      </c>
      <c r="BM232" s="13">
        <v>0</v>
      </c>
      <c r="BN232" s="13">
        <v>0</v>
      </c>
      <c r="BO232" s="13">
        <v>0</v>
      </c>
      <c r="BP232" s="13">
        <v>0</v>
      </c>
      <c r="BQ232" s="13">
        <v>0</v>
      </c>
      <c r="BR232" s="56">
        <f t="shared" si="7"/>
        <v>21281258</v>
      </c>
    </row>
    <row r="233" spans="1:70" x14ac:dyDescent="0.25">
      <c r="A233" s="10"/>
      <c r="B233" s="11">
        <v>349</v>
      </c>
      <c r="C233" s="12" t="s">
        <v>346</v>
      </c>
      <c r="D233" s="13">
        <v>2084964</v>
      </c>
      <c r="E233" s="13">
        <v>386703</v>
      </c>
      <c r="F233" s="13">
        <v>354187</v>
      </c>
      <c r="G233" s="13">
        <v>0</v>
      </c>
      <c r="H233" s="13">
        <v>9275261</v>
      </c>
      <c r="I233" s="13">
        <v>21527496</v>
      </c>
      <c r="J233" s="13">
        <v>0</v>
      </c>
      <c r="K233" s="13">
        <v>66370963</v>
      </c>
      <c r="L233" s="13">
        <v>2838872</v>
      </c>
      <c r="M233" s="13">
        <v>52613</v>
      </c>
      <c r="N233" s="13">
        <v>9612772</v>
      </c>
      <c r="O233" s="13">
        <v>0</v>
      </c>
      <c r="P233" s="13">
        <v>511843</v>
      </c>
      <c r="Q233" s="13">
        <v>0</v>
      </c>
      <c r="R233" s="13">
        <v>6286507</v>
      </c>
      <c r="S233" s="13">
        <v>257317</v>
      </c>
      <c r="T233" s="13">
        <v>5479</v>
      </c>
      <c r="U233" s="13">
        <v>241902</v>
      </c>
      <c r="V233" s="13">
        <v>36173</v>
      </c>
      <c r="W233" s="13">
        <v>94212</v>
      </c>
      <c r="X233" s="13">
        <v>9953</v>
      </c>
      <c r="Y233" s="13">
        <v>0</v>
      </c>
      <c r="Z233" s="13">
        <v>614408</v>
      </c>
      <c r="AA233" s="13">
        <v>9148580</v>
      </c>
      <c r="AB233" s="13">
        <v>115661</v>
      </c>
      <c r="AC233" s="13">
        <v>1184260</v>
      </c>
      <c r="AD233" s="13">
        <v>19844000</v>
      </c>
      <c r="AE233" s="13">
        <v>0</v>
      </c>
      <c r="AF233" s="13">
        <v>242806</v>
      </c>
      <c r="AG233" s="13">
        <v>12010</v>
      </c>
      <c r="AH233" s="13">
        <v>0</v>
      </c>
      <c r="AI233" s="13">
        <v>0</v>
      </c>
      <c r="AJ233" s="13">
        <v>406379</v>
      </c>
      <c r="AK233" s="13">
        <v>-7740639</v>
      </c>
      <c r="AL233" s="13">
        <v>6815538</v>
      </c>
      <c r="AM233" s="13">
        <v>12675</v>
      </c>
      <c r="AN233" s="13">
        <v>90770</v>
      </c>
      <c r="AO233" s="13">
        <v>92906</v>
      </c>
      <c r="AP233" s="13">
        <v>14342000</v>
      </c>
      <c r="AQ233" s="13">
        <v>54000</v>
      </c>
      <c r="AR233" s="13">
        <v>2955259</v>
      </c>
      <c r="AS233" s="13">
        <v>43344060</v>
      </c>
      <c r="AT233" s="13">
        <v>3659</v>
      </c>
      <c r="AU233" s="13">
        <v>1275149</v>
      </c>
      <c r="AV233" s="13">
        <v>13996050</v>
      </c>
      <c r="AW233" s="13">
        <v>0</v>
      </c>
      <c r="AX233" s="13">
        <v>20953770</v>
      </c>
      <c r="AY233" s="13">
        <v>869954</v>
      </c>
      <c r="AZ233" s="13">
        <v>105337856</v>
      </c>
      <c r="BA233" s="13">
        <v>53795624</v>
      </c>
      <c r="BB233" s="13">
        <v>19461917</v>
      </c>
      <c r="BC233" s="13">
        <v>2114299</v>
      </c>
      <c r="BD233" s="13">
        <v>1006584</v>
      </c>
      <c r="BE233" s="13">
        <v>633971</v>
      </c>
      <c r="BF233" s="13">
        <v>4094413</v>
      </c>
      <c r="BG233" s="13">
        <v>263311</v>
      </c>
      <c r="BH233" s="13">
        <v>1968366</v>
      </c>
      <c r="BI233" s="13">
        <v>834542</v>
      </c>
      <c r="BJ233" s="13">
        <v>2007</v>
      </c>
      <c r="BK233" s="13">
        <v>0</v>
      </c>
      <c r="BL233" s="13">
        <v>0</v>
      </c>
      <c r="BM233" s="13">
        <v>19983</v>
      </c>
      <c r="BN233" s="13">
        <v>0</v>
      </c>
      <c r="BO233" s="13">
        <v>12828</v>
      </c>
      <c r="BP233" s="13">
        <v>0</v>
      </c>
      <c r="BQ233" s="13">
        <v>364</v>
      </c>
      <c r="BR233" s="56">
        <f t="shared" si="7"/>
        <v>438126537</v>
      </c>
    </row>
    <row r="234" spans="1:70" ht="15.75" x14ac:dyDescent="0.25">
      <c r="A234" s="15" t="s">
        <v>185</v>
      </c>
      <c r="B234" s="16"/>
      <c r="C234" s="17"/>
      <c r="D234" s="18">
        <v>1991336</v>
      </c>
      <c r="E234" s="18">
        <v>426742</v>
      </c>
      <c r="F234" s="18">
        <v>1968775</v>
      </c>
      <c r="G234" s="18">
        <v>402680</v>
      </c>
      <c r="H234" s="18">
        <v>3957706</v>
      </c>
      <c r="I234" s="18">
        <v>45673680</v>
      </c>
      <c r="J234" s="18">
        <v>91977</v>
      </c>
      <c r="K234" s="18">
        <v>2320263</v>
      </c>
      <c r="L234" s="18">
        <v>1307087</v>
      </c>
      <c r="M234" s="18">
        <v>1371197</v>
      </c>
      <c r="N234" s="18">
        <v>2567173</v>
      </c>
      <c r="O234" s="18">
        <v>163255</v>
      </c>
      <c r="P234" s="18">
        <v>173233</v>
      </c>
      <c r="Q234" s="18">
        <v>500967</v>
      </c>
      <c r="R234" s="18">
        <v>2843753</v>
      </c>
      <c r="S234" s="18">
        <v>1332870</v>
      </c>
      <c r="T234" s="18">
        <v>5019</v>
      </c>
      <c r="U234" s="18">
        <v>204079</v>
      </c>
      <c r="V234" s="18">
        <v>123593</v>
      </c>
      <c r="W234" s="18">
        <v>91907</v>
      </c>
      <c r="X234" s="18">
        <v>89645</v>
      </c>
      <c r="Y234" s="18">
        <v>230892</v>
      </c>
      <c r="Z234" s="18">
        <v>203899</v>
      </c>
      <c r="AA234" s="18">
        <v>304753</v>
      </c>
      <c r="AB234" s="18">
        <v>1764426</v>
      </c>
      <c r="AC234" s="18">
        <v>934692</v>
      </c>
      <c r="AD234" s="18">
        <v>13301000</v>
      </c>
      <c r="AE234" s="18">
        <v>318880</v>
      </c>
      <c r="AF234" s="18">
        <v>63289717</v>
      </c>
      <c r="AG234" s="18">
        <v>451883</v>
      </c>
      <c r="AH234" s="18">
        <v>120040</v>
      </c>
      <c r="AI234" s="18">
        <v>109915</v>
      </c>
      <c r="AJ234" s="18">
        <v>3212696</v>
      </c>
      <c r="AK234" s="18">
        <v>5356048</v>
      </c>
      <c r="AL234" s="18">
        <v>674479</v>
      </c>
      <c r="AM234" s="18">
        <v>191213</v>
      </c>
      <c r="AN234" s="18">
        <v>176387</v>
      </c>
      <c r="AO234" s="18">
        <v>253055</v>
      </c>
      <c r="AP234" s="18">
        <v>8074000</v>
      </c>
      <c r="AQ234" s="18">
        <v>3037999</v>
      </c>
      <c r="AR234" s="18">
        <v>2063637</v>
      </c>
      <c r="AS234" s="18">
        <v>35674487</v>
      </c>
      <c r="AT234" s="18">
        <v>6066267</v>
      </c>
      <c r="AU234" s="18">
        <v>712202</v>
      </c>
      <c r="AV234" s="18">
        <v>6685719</v>
      </c>
      <c r="AW234" s="18">
        <v>640753</v>
      </c>
      <c r="AX234" s="18">
        <v>75915115</v>
      </c>
      <c r="AY234" s="18">
        <v>2266186</v>
      </c>
      <c r="AZ234" s="18">
        <v>6726824</v>
      </c>
      <c r="BA234" s="18">
        <v>3636025</v>
      </c>
      <c r="BB234" s="18">
        <v>7061506</v>
      </c>
      <c r="BC234" s="18">
        <v>6711577</v>
      </c>
      <c r="BD234" s="18">
        <v>498261</v>
      </c>
      <c r="BE234" s="18">
        <v>1448386</v>
      </c>
      <c r="BF234" s="18">
        <v>2504295</v>
      </c>
      <c r="BG234" s="18">
        <v>1584109</v>
      </c>
      <c r="BH234" s="18">
        <v>2732282</v>
      </c>
      <c r="BI234" s="18">
        <v>951504</v>
      </c>
      <c r="BJ234" s="18">
        <v>835845</v>
      </c>
      <c r="BK234" s="18">
        <v>569764</v>
      </c>
      <c r="BL234" s="18">
        <v>160015</v>
      </c>
      <c r="BM234" s="18">
        <v>36913</v>
      </c>
      <c r="BN234" s="18">
        <v>0</v>
      </c>
      <c r="BO234" s="18">
        <v>82707</v>
      </c>
      <c r="BP234" s="18">
        <v>797433</v>
      </c>
      <c r="BQ234" s="18">
        <v>10506</v>
      </c>
      <c r="BR234" s="57">
        <f t="shared" ref="BR234:BR253" si="8">SUM(D234:BQ234)</f>
        <v>335985229</v>
      </c>
    </row>
    <row r="235" spans="1:70" x14ac:dyDescent="0.25">
      <c r="A235" s="10"/>
      <c r="B235" s="11">
        <v>351.1</v>
      </c>
      <c r="C235" s="12" t="s">
        <v>186</v>
      </c>
      <c r="D235" s="13">
        <v>1772</v>
      </c>
      <c r="E235" s="13">
        <v>31610</v>
      </c>
      <c r="F235" s="13">
        <v>221665</v>
      </c>
      <c r="G235" s="13">
        <v>59001</v>
      </c>
      <c r="H235" s="13">
        <v>59164</v>
      </c>
      <c r="I235" s="13">
        <v>1281829</v>
      </c>
      <c r="J235" s="13">
        <v>26963</v>
      </c>
      <c r="K235" s="13">
        <v>117841</v>
      </c>
      <c r="L235" s="13">
        <v>97111</v>
      </c>
      <c r="M235" s="13">
        <v>100124</v>
      </c>
      <c r="N235" s="13">
        <v>966715</v>
      </c>
      <c r="O235" s="13">
        <v>0</v>
      </c>
      <c r="P235" s="13">
        <v>82364</v>
      </c>
      <c r="Q235" s="13">
        <v>0</v>
      </c>
      <c r="R235" s="13">
        <v>556199</v>
      </c>
      <c r="S235" s="13">
        <v>309945</v>
      </c>
      <c r="T235" s="13">
        <v>0</v>
      </c>
      <c r="U235" s="13">
        <v>29171</v>
      </c>
      <c r="V235" s="13">
        <v>19223</v>
      </c>
      <c r="W235" s="13">
        <v>32677</v>
      </c>
      <c r="X235" s="13">
        <v>19917</v>
      </c>
      <c r="Y235" s="13">
        <v>13317</v>
      </c>
      <c r="Z235" s="13">
        <v>0</v>
      </c>
      <c r="AA235" s="13">
        <v>42542</v>
      </c>
      <c r="AB235" s="13">
        <v>126357</v>
      </c>
      <c r="AC235" s="13">
        <v>150610</v>
      </c>
      <c r="AD235" s="13">
        <v>642000</v>
      </c>
      <c r="AE235" s="13">
        <v>0</v>
      </c>
      <c r="AF235" s="13">
        <v>370169</v>
      </c>
      <c r="AG235" s="13">
        <v>116004</v>
      </c>
      <c r="AH235" s="13">
        <v>87064</v>
      </c>
      <c r="AI235" s="13">
        <v>0</v>
      </c>
      <c r="AJ235" s="13">
        <v>511115</v>
      </c>
      <c r="AK235" s="13">
        <v>324885</v>
      </c>
      <c r="AL235" s="13">
        <v>140859</v>
      </c>
      <c r="AM235" s="13">
        <v>14857</v>
      </c>
      <c r="AN235" s="13">
        <v>162917</v>
      </c>
      <c r="AO235" s="13">
        <v>26569</v>
      </c>
      <c r="AP235" s="13">
        <v>639000</v>
      </c>
      <c r="AQ235" s="13">
        <v>528444</v>
      </c>
      <c r="AR235" s="13">
        <v>182891</v>
      </c>
      <c r="AS235" s="13">
        <v>494730</v>
      </c>
      <c r="AT235" s="13">
        <v>174226</v>
      </c>
      <c r="AU235" s="13">
        <v>21337</v>
      </c>
      <c r="AV235" s="13">
        <v>0</v>
      </c>
      <c r="AW235" s="13">
        <v>288589</v>
      </c>
      <c r="AX235" s="13">
        <v>389295</v>
      </c>
      <c r="AY235" s="13">
        <v>22291</v>
      </c>
      <c r="AZ235" s="13">
        <v>0</v>
      </c>
      <c r="BA235" s="13">
        <v>218119</v>
      </c>
      <c r="BB235" s="13">
        <v>794433</v>
      </c>
      <c r="BC235" s="13">
        <v>1126926</v>
      </c>
      <c r="BD235" s="13">
        <v>19855</v>
      </c>
      <c r="BE235" s="13">
        <v>107810</v>
      </c>
      <c r="BF235" s="13">
        <v>1256558</v>
      </c>
      <c r="BG235" s="13">
        <v>1221737</v>
      </c>
      <c r="BH235" s="13">
        <v>663475</v>
      </c>
      <c r="BI235" s="13">
        <v>0</v>
      </c>
      <c r="BJ235" s="13">
        <v>303674</v>
      </c>
      <c r="BK235" s="13">
        <v>61226</v>
      </c>
      <c r="BL235" s="13">
        <v>35291</v>
      </c>
      <c r="BM235" s="13">
        <v>30303</v>
      </c>
      <c r="BN235" s="13">
        <v>0</v>
      </c>
      <c r="BO235" s="13">
        <v>44349</v>
      </c>
      <c r="BP235" s="13">
        <v>0</v>
      </c>
      <c r="BQ235" s="13">
        <v>0</v>
      </c>
      <c r="BR235" s="56">
        <f t="shared" si="8"/>
        <v>15367115</v>
      </c>
    </row>
    <row r="236" spans="1:70" x14ac:dyDescent="0.25">
      <c r="A236" s="10"/>
      <c r="B236" s="11">
        <v>351.2</v>
      </c>
      <c r="C236" s="12" t="s">
        <v>187</v>
      </c>
      <c r="D236" s="13">
        <v>0</v>
      </c>
      <c r="E236" s="13">
        <v>9670</v>
      </c>
      <c r="F236" s="13">
        <v>429824</v>
      </c>
      <c r="G236" s="13">
        <v>19773</v>
      </c>
      <c r="H236" s="13">
        <v>137015</v>
      </c>
      <c r="I236" s="13">
        <v>0</v>
      </c>
      <c r="J236" s="13">
        <v>30539</v>
      </c>
      <c r="K236" s="13">
        <v>194550</v>
      </c>
      <c r="L236" s="13">
        <v>131453</v>
      </c>
      <c r="M236" s="13">
        <v>143066</v>
      </c>
      <c r="N236" s="13">
        <v>0</v>
      </c>
      <c r="O236" s="13">
        <v>0</v>
      </c>
      <c r="P236" s="13">
        <v>0</v>
      </c>
      <c r="Q236" s="13">
        <v>0</v>
      </c>
      <c r="R236" s="13">
        <v>590020</v>
      </c>
      <c r="S236" s="13">
        <v>81954</v>
      </c>
      <c r="T236" s="13">
        <v>0</v>
      </c>
      <c r="U236" s="13">
        <v>12452</v>
      </c>
      <c r="V236" s="13">
        <v>22369</v>
      </c>
      <c r="W236" s="13">
        <v>0</v>
      </c>
      <c r="X236" s="13">
        <v>24717</v>
      </c>
      <c r="Y236" s="13">
        <v>24736</v>
      </c>
      <c r="Z236" s="13">
        <v>37594</v>
      </c>
      <c r="AA236" s="13">
        <v>0</v>
      </c>
      <c r="AB236" s="13">
        <v>346335</v>
      </c>
      <c r="AC236" s="13">
        <v>309449</v>
      </c>
      <c r="AD236" s="13">
        <v>444000</v>
      </c>
      <c r="AE236" s="13">
        <v>0</v>
      </c>
      <c r="AF236" s="13">
        <v>224048</v>
      </c>
      <c r="AG236" s="13">
        <v>49674</v>
      </c>
      <c r="AH236" s="13">
        <v>0</v>
      </c>
      <c r="AI236" s="13">
        <v>0</v>
      </c>
      <c r="AJ236" s="13">
        <v>875841</v>
      </c>
      <c r="AK236" s="13">
        <v>1014315</v>
      </c>
      <c r="AL236" s="13">
        <v>0</v>
      </c>
      <c r="AM236" s="13">
        <v>17693</v>
      </c>
      <c r="AN236" s="13">
        <v>3572</v>
      </c>
      <c r="AO236" s="13">
        <v>0</v>
      </c>
      <c r="AP236" s="13">
        <v>0</v>
      </c>
      <c r="AQ236" s="13">
        <v>712664</v>
      </c>
      <c r="AR236" s="13">
        <v>122726</v>
      </c>
      <c r="AS236" s="13">
        <v>117722</v>
      </c>
      <c r="AT236" s="13">
        <v>9740</v>
      </c>
      <c r="AU236" s="13">
        <v>18408</v>
      </c>
      <c r="AV236" s="13">
        <v>0</v>
      </c>
      <c r="AW236" s="13">
        <v>0</v>
      </c>
      <c r="AX236" s="13">
        <v>422613</v>
      </c>
      <c r="AY236" s="13">
        <v>353222</v>
      </c>
      <c r="AZ236" s="13">
        <v>0</v>
      </c>
      <c r="BA236" s="13">
        <v>187629</v>
      </c>
      <c r="BB236" s="13">
        <v>140548</v>
      </c>
      <c r="BC236" s="13">
        <v>973776</v>
      </c>
      <c r="BD236" s="13">
        <v>1679</v>
      </c>
      <c r="BE236" s="13">
        <v>5174</v>
      </c>
      <c r="BF236" s="13">
        <v>132716</v>
      </c>
      <c r="BG236" s="13">
        <v>0</v>
      </c>
      <c r="BH236" s="13">
        <v>138327</v>
      </c>
      <c r="BI236" s="13">
        <v>0</v>
      </c>
      <c r="BJ236" s="13">
        <v>165592</v>
      </c>
      <c r="BK236" s="13">
        <v>0</v>
      </c>
      <c r="BL236" s="13">
        <v>38658</v>
      </c>
      <c r="BM236" s="13">
        <v>0</v>
      </c>
      <c r="BN236" s="13">
        <v>0</v>
      </c>
      <c r="BO236" s="13">
        <v>716</v>
      </c>
      <c r="BP236" s="13">
        <v>0</v>
      </c>
      <c r="BQ236" s="13">
        <v>0</v>
      </c>
      <c r="BR236" s="56">
        <f t="shared" ref="BR236:BR251" si="9">SUM(D236:BQ236)</f>
        <v>8716569</v>
      </c>
    </row>
    <row r="237" spans="1:70" x14ac:dyDescent="0.25">
      <c r="A237" s="10"/>
      <c r="B237" s="11">
        <v>351.3</v>
      </c>
      <c r="C237" s="12" t="s">
        <v>188</v>
      </c>
      <c r="D237" s="13">
        <v>0</v>
      </c>
      <c r="E237" s="13">
        <v>0</v>
      </c>
      <c r="F237" s="13">
        <v>0</v>
      </c>
      <c r="G237" s="13">
        <v>0</v>
      </c>
      <c r="H237" s="13">
        <v>0</v>
      </c>
      <c r="I237" s="13">
        <v>0</v>
      </c>
      <c r="J237" s="13">
        <v>0</v>
      </c>
      <c r="K237" s="13">
        <v>0</v>
      </c>
      <c r="L237" s="13">
        <v>790</v>
      </c>
      <c r="M237" s="13">
        <v>6300</v>
      </c>
      <c r="N237" s="13">
        <v>0</v>
      </c>
      <c r="O237" s="13">
        <v>0</v>
      </c>
      <c r="P237" s="13">
        <v>0</v>
      </c>
      <c r="Q237" s="13">
        <v>36283</v>
      </c>
      <c r="R237" s="13">
        <v>0</v>
      </c>
      <c r="S237" s="13">
        <v>0</v>
      </c>
      <c r="T237" s="13">
        <v>0</v>
      </c>
      <c r="U237" s="13">
        <v>0</v>
      </c>
      <c r="V237" s="13">
        <v>2921</v>
      </c>
      <c r="W237" s="13">
        <v>0</v>
      </c>
      <c r="X237" s="13">
        <v>0</v>
      </c>
      <c r="Y237" s="13">
        <v>0</v>
      </c>
      <c r="Z237" s="13">
        <v>0</v>
      </c>
      <c r="AA237" s="13">
        <v>0</v>
      </c>
      <c r="AB237" s="13">
        <v>0</v>
      </c>
      <c r="AC237" s="13">
        <v>0</v>
      </c>
      <c r="AD237" s="13">
        <v>0</v>
      </c>
      <c r="AE237" s="13">
        <v>4291</v>
      </c>
      <c r="AF237" s="13">
        <v>0</v>
      </c>
      <c r="AG237" s="13">
        <v>676</v>
      </c>
      <c r="AH237" s="13">
        <v>10006</v>
      </c>
      <c r="AI237" s="13">
        <v>0</v>
      </c>
      <c r="AJ237" s="13">
        <v>0</v>
      </c>
      <c r="AK237" s="13">
        <v>16308</v>
      </c>
      <c r="AL237" s="13">
        <v>343</v>
      </c>
      <c r="AM237" s="13">
        <v>12523</v>
      </c>
      <c r="AN237" s="13">
        <v>0</v>
      </c>
      <c r="AO237" s="13">
        <v>0</v>
      </c>
      <c r="AP237" s="13">
        <v>20000</v>
      </c>
      <c r="AQ237" s="13">
        <v>0</v>
      </c>
      <c r="AR237" s="13">
        <v>0</v>
      </c>
      <c r="AS237" s="13">
        <v>12448641</v>
      </c>
      <c r="AT237" s="13">
        <v>86176</v>
      </c>
      <c r="AU237" s="13">
        <v>10873</v>
      </c>
      <c r="AV237" s="13">
        <v>0</v>
      </c>
      <c r="AW237" s="13">
        <v>0</v>
      </c>
      <c r="AX237" s="13">
        <v>0</v>
      </c>
      <c r="AY237" s="13">
        <v>0</v>
      </c>
      <c r="AZ237" s="13">
        <v>121062</v>
      </c>
      <c r="BA237" s="13">
        <v>176</v>
      </c>
      <c r="BB237" s="13">
        <v>0</v>
      </c>
      <c r="BC237" s="13">
        <v>1200</v>
      </c>
      <c r="BD237" s="13">
        <v>11442</v>
      </c>
      <c r="BE237" s="13">
        <v>0</v>
      </c>
      <c r="BF237" s="13">
        <v>230252</v>
      </c>
      <c r="BG237" s="13">
        <v>0</v>
      </c>
      <c r="BH237" s="13">
        <v>0</v>
      </c>
      <c r="BI237" s="13">
        <v>0</v>
      </c>
      <c r="BJ237" s="13">
        <v>0</v>
      </c>
      <c r="BK237" s="13">
        <v>137528</v>
      </c>
      <c r="BL237" s="13">
        <v>69405</v>
      </c>
      <c r="BM237" s="13">
        <v>0</v>
      </c>
      <c r="BN237" s="13">
        <v>0</v>
      </c>
      <c r="BO237" s="13">
        <v>0</v>
      </c>
      <c r="BP237" s="13">
        <v>0</v>
      </c>
      <c r="BQ237" s="13">
        <v>0</v>
      </c>
      <c r="BR237" s="56">
        <f t="shared" si="9"/>
        <v>13227196</v>
      </c>
    </row>
    <row r="238" spans="1:70" x14ac:dyDescent="0.25">
      <c r="A238" s="10"/>
      <c r="B238" s="11">
        <v>351.4</v>
      </c>
      <c r="C238" s="12" t="s">
        <v>189</v>
      </c>
      <c r="D238" s="13">
        <v>0</v>
      </c>
      <c r="E238" s="13">
        <v>0</v>
      </c>
      <c r="F238" s="13">
        <v>56008</v>
      </c>
      <c r="G238" s="13">
        <v>0</v>
      </c>
      <c r="H238" s="13">
        <v>0</v>
      </c>
      <c r="I238" s="13">
        <v>0</v>
      </c>
      <c r="J238" s="13">
        <v>0</v>
      </c>
      <c r="K238" s="13">
        <v>0</v>
      </c>
      <c r="L238" s="13">
        <v>39252</v>
      </c>
      <c r="M238" s="13">
        <v>0</v>
      </c>
      <c r="N238" s="13">
        <v>0</v>
      </c>
      <c r="O238" s="13">
        <v>0</v>
      </c>
      <c r="P238" s="13">
        <v>0</v>
      </c>
      <c r="Q238" s="13">
        <v>0</v>
      </c>
      <c r="R238" s="13">
        <v>0</v>
      </c>
      <c r="S238" s="13">
        <v>0</v>
      </c>
      <c r="T238" s="13">
        <v>0</v>
      </c>
      <c r="U238" s="13">
        <v>162456</v>
      </c>
      <c r="V238" s="13">
        <v>50</v>
      </c>
      <c r="W238" s="13">
        <v>0</v>
      </c>
      <c r="X238" s="13">
        <v>0</v>
      </c>
      <c r="Y238" s="13">
        <v>0</v>
      </c>
      <c r="Z238" s="13">
        <v>0</v>
      </c>
      <c r="AA238" s="13">
        <v>0</v>
      </c>
      <c r="AB238" s="13">
        <v>0</v>
      </c>
      <c r="AC238" s="13">
        <v>0</v>
      </c>
      <c r="AD238" s="13">
        <v>0</v>
      </c>
      <c r="AE238" s="13">
        <v>0</v>
      </c>
      <c r="AF238" s="13">
        <v>0</v>
      </c>
      <c r="AG238" s="13">
        <v>0</v>
      </c>
      <c r="AH238" s="13">
        <v>22970</v>
      </c>
      <c r="AI238" s="13">
        <v>0</v>
      </c>
      <c r="AJ238" s="13">
        <v>0</v>
      </c>
      <c r="AK238" s="13">
        <v>73470</v>
      </c>
      <c r="AL238" s="13">
        <v>0</v>
      </c>
      <c r="AM238" s="13">
        <v>0</v>
      </c>
      <c r="AN238" s="13">
        <v>0</v>
      </c>
      <c r="AO238" s="13">
        <v>8883</v>
      </c>
      <c r="AP238" s="13">
        <v>0</v>
      </c>
      <c r="AQ238" s="13">
        <v>0</v>
      </c>
      <c r="AR238" s="13">
        <v>291</v>
      </c>
      <c r="AS238" s="13">
        <v>0</v>
      </c>
      <c r="AT238" s="13">
        <v>623121</v>
      </c>
      <c r="AU238" s="13">
        <v>10823</v>
      </c>
      <c r="AV238" s="13">
        <v>0</v>
      </c>
      <c r="AW238" s="13">
        <v>0</v>
      </c>
      <c r="AX238" s="13">
        <v>0</v>
      </c>
      <c r="AY238" s="13">
        <v>0</v>
      </c>
      <c r="AZ238" s="13">
        <v>0</v>
      </c>
      <c r="BA238" s="13">
        <v>0</v>
      </c>
      <c r="BB238" s="13">
        <v>0</v>
      </c>
      <c r="BC238" s="13">
        <v>23000</v>
      </c>
      <c r="BD238" s="13">
        <v>0</v>
      </c>
      <c r="BE238" s="13">
        <v>0</v>
      </c>
      <c r="BF238" s="13">
        <v>-267</v>
      </c>
      <c r="BG238" s="13">
        <v>1155</v>
      </c>
      <c r="BH238" s="13">
        <v>0</v>
      </c>
      <c r="BI238" s="13">
        <v>0</v>
      </c>
      <c r="BJ238" s="13">
        <v>0</v>
      </c>
      <c r="BK238" s="13">
        <v>0</v>
      </c>
      <c r="BL238" s="13">
        <v>0</v>
      </c>
      <c r="BM238" s="13">
        <v>0</v>
      </c>
      <c r="BN238" s="13">
        <v>0</v>
      </c>
      <c r="BO238" s="13">
        <v>0</v>
      </c>
      <c r="BP238" s="13">
        <v>0</v>
      </c>
      <c r="BQ238" s="13">
        <v>0</v>
      </c>
      <c r="BR238" s="56">
        <f t="shared" si="9"/>
        <v>1021212</v>
      </c>
    </row>
    <row r="239" spans="1:70" x14ac:dyDescent="0.25">
      <c r="A239" s="10"/>
      <c r="B239" s="11">
        <v>351.5</v>
      </c>
      <c r="C239" s="12" t="s">
        <v>190</v>
      </c>
      <c r="D239" s="13">
        <v>128599</v>
      </c>
      <c r="E239" s="13">
        <v>360673</v>
      </c>
      <c r="F239" s="13">
        <v>564010</v>
      </c>
      <c r="G239" s="13">
        <v>311931</v>
      </c>
      <c r="H239" s="13">
        <v>1009403</v>
      </c>
      <c r="I239" s="13">
        <v>893674</v>
      </c>
      <c r="J239" s="13">
        <v>21394</v>
      </c>
      <c r="K239" s="13">
        <v>962802</v>
      </c>
      <c r="L239" s="13">
        <v>319631</v>
      </c>
      <c r="M239" s="13">
        <v>565818</v>
      </c>
      <c r="N239" s="13">
        <v>0</v>
      </c>
      <c r="O239" s="13">
        <v>0</v>
      </c>
      <c r="P239" s="13">
        <v>0</v>
      </c>
      <c r="Q239" s="13">
        <v>424691</v>
      </c>
      <c r="R239" s="13">
        <v>570313</v>
      </c>
      <c r="S239" s="13">
        <v>73718</v>
      </c>
      <c r="T239" s="13">
        <v>0</v>
      </c>
      <c r="U239" s="13">
        <v>0</v>
      </c>
      <c r="V239" s="13">
        <v>46678</v>
      </c>
      <c r="W239" s="13">
        <v>0</v>
      </c>
      <c r="X239" s="13">
        <v>36200</v>
      </c>
      <c r="Y239" s="13">
        <v>119775</v>
      </c>
      <c r="Z239" s="13">
        <v>0</v>
      </c>
      <c r="AA239" s="13">
        <v>19993</v>
      </c>
      <c r="AB239" s="13">
        <v>480984</v>
      </c>
      <c r="AC239" s="13">
        <v>283949</v>
      </c>
      <c r="AD239" s="13">
        <v>2974000</v>
      </c>
      <c r="AE239" s="13">
        <v>0</v>
      </c>
      <c r="AF239" s="13">
        <v>402141</v>
      </c>
      <c r="AG239" s="13">
        <v>232898</v>
      </c>
      <c r="AH239" s="13">
        <v>0</v>
      </c>
      <c r="AI239" s="13">
        <v>0</v>
      </c>
      <c r="AJ239" s="13">
        <v>1096932</v>
      </c>
      <c r="AK239" s="13">
        <v>1972519</v>
      </c>
      <c r="AL239" s="13">
        <v>243758</v>
      </c>
      <c r="AM239" s="13">
        <v>93138</v>
      </c>
      <c r="AN239" s="13">
        <v>0</v>
      </c>
      <c r="AO239" s="13">
        <v>104592</v>
      </c>
      <c r="AP239" s="13">
        <v>5499000</v>
      </c>
      <c r="AQ239" s="13">
        <v>838568</v>
      </c>
      <c r="AR239" s="13">
        <v>881974</v>
      </c>
      <c r="AS239" s="13">
        <v>3778256</v>
      </c>
      <c r="AT239" s="13">
        <v>2441</v>
      </c>
      <c r="AU239" s="13">
        <v>308664</v>
      </c>
      <c r="AV239" s="13">
        <v>68824</v>
      </c>
      <c r="AW239" s="13">
        <v>0</v>
      </c>
      <c r="AX239" s="13">
        <v>6775587</v>
      </c>
      <c r="AY239" s="13">
        <v>1321881</v>
      </c>
      <c r="AZ239" s="13">
        <v>548020</v>
      </c>
      <c r="BA239" s="13">
        <v>1003102</v>
      </c>
      <c r="BB239" s="13">
        <v>3278791</v>
      </c>
      <c r="BC239" s="13">
        <v>2577694</v>
      </c>
      <c r="BD239" s="13">
        <v>1560</v>
      </c>
      <c r="BE239" s="13">
        <v>713818</v>
      </c>
      <c r="BF239" s="13">
        <v>11164</v>
      </c>
      <c r="BG239" s="13">
        <v>77752</v>
      </c>
      <c r="BH239" s="13">
        <v>1199639</v>
      </c>
      <c r="BI239" s="13">
        <v>2106</v>
      </c>
      <c r="BJ239" s="13">
        <v>196264</v>
      </c>
      <c r="BK239" s="13">
        <v>225671</v>
      </c>
      <c r="BL239" s="13">
        <v>6157</v>
      </c>
      <c r="BM239" s="13">
        <v>6610</v>
      </c>
      <c r="BN239" s="13">
        <v>0</v>
      </c>
      <c r="BO239" s="13">
        <v>18120</v>
      </c>
      <c r="BP239" s="13">
        <v>0</v>
      </c>
      <c r="BQ239" s="13">
        <v>0</v>
      </c>
      <c r="BR239" s="56">
        <f t="shared" si="9"/>
        <v>43655877</v>
      </c>
    </row>
    <row r="240" spans="1:70" x14ac:dyDescent="0.25">
      <c r="A240" s="10"/>
      <c r="B240" s="11">
        <v>351.6</v>
      </c>
      <c r="C240" s="12" t="s">
        <v>191</v>
      </c>
      <c r="D240" s="13">
        <v>0</v>
      </c>
      <c r="E240" s="13">
        <v>0</v>
      </c>
      <c r="F240" s="13">
        <v>90</v>
      </c>
      <c r="G240" s="13">
        <v>0</v>
      </c>
      <c r="H240" s="13">
        <v>0</v>
      </c>
      <c r="I240" s="13">
        <v>0</v>
      </c>
      <c r="J240" s="13">
        <v>0</v>
      </c>
      <c r="K240" s="13">
        <v>0</v>
      </c>
      <c r="L240" s="13">
        <v>0</v>
      </c>
      <c r="M240" s="13">
        <v>0</v>
      </c>
      <c r="N240" s="13">
        <v>0</v>
      </c>
      <c r="O240" s="13">
        <v>0</v>
      </c>
      <c r="P240" s="13">
        <v>0</v>
      </c>
      <c r="Q240" s="13">
        <v>0</v>
      </c>
      <c r="R240" s="13">
        <v>0</v>
      </c>
      <c r="S240" s="13">
        <v>0</v>
      </c>
      <c r="T240" s="13">
        <v>0</v>
      </c>
      <c r="U240" s="13">
        <v>0</v>
      </c>
      <c r="V240" s="13">
        <v>0</v>
      </c>
      <c r="W240" s="13">
        <v>0</v>
      </c>
      <c r="X240" s="13">
        <v>0</v>
      </c>
      <c r="Y240" s="13">
        <v>0</v>
      </c>
      <c r="Z240" s="13">
        <v>0</v>
      </c>
      <c r="AA240" s="13">
        <v>6191</v>
      </c>
      <c r="AB240" s="13">
        <v>0</v>
      </c>
      <c r="AC240" s="13">
        <v>0</v>
      </c>
      <c r="AD240" s="13">
        <v>0</v>
      </c>
      <c r="AE240" s="13">
        <v>0</v>
      </c>
      <c r="AF240" s="13">
        <v>0</v>
      </c>
      <c r="AG240" s="13">
        <v>0</v>
      </c>
      <c r="AH240" s="13">
        <v>0</v>
      </c>
      <c r="AI240" s="13">
        <v>0</v>
      </c>
      <c r="AJ240" s="13">
        <v>0</v>
      </c>
      <c r="AK240" s="13">
        <v>108</v>
      </c>
      <c r="AL240" s="13">
        <v>0</v>
      </c>
      <c r="AM240" s="13">
        <v>0</v>
      </c>
      <c r="AN240" s="13">
        <v>0</v>
      </c>
      <c r="AO240" s="13">
        <v>0</v>
      </c>
      <c r="AP240" s="13">
        <v>0</v>
      </c>
      <c r="AQ240" s="13">
        <v>0</v>
      </c>
      <c r="AR240" s="13">
        <v>265</v>
      </c>
      <c r="AS240" s="13">
        <v>0</v>
      </c>
      <c r="AT240" s="13">
        <v>0</v>
      </c>
      <c r="AU240" s="13">
        <v>0</v>
      </c>
      <c r="AV240" s="13">
        <v>0</v>
      </c>
      <c r="AW240" s="13">
        <v>0</v>
      </c>
      <c r="AX240" s="13">
        <v>0</v>
      </c>
      <c r="AY240" s="13">
        <v>2699</v>
      </c>
      <c r="AZ240" s="13">
        <v>0</v>
      </c>
      <c r="BA240" s="13">
        <v>2700</v>
      </c>
      <c r="BB240" s="13">
        <v>479</v>
      </c>
      <c r="BC240" s="13">
        <v>191706</v>
      </c>
      <c r="BD240" s="13">
        <v>0</v>
      </c>
      <c r="BE240" s="13">
        <v>51</v>
      </c>
      <c r="BF240" s="13">
        <v>89</v>
      </c>
      <c r="BG240" s="13">
        <v>0</v>
      </c>
      <c r="BH240" s="13">
        <v>76</v>
      </c>
      <c r="BI240" s="13">
        <v>0</v>
      </c>
      <c r="BJ240" s="13">
        <v>0</v>
      </c>
      <c r="BK240" s="13">
        <v>0</v>
      </c>
      <c r="BL240" s="13">
        <v>0</v>
      </c>
      <c r="BM240" s="13">
        <v>0</v>
      </c>
      <c r="BN240" s="13">
        <v>0</v>
      </c>
      <c r="BO240" s="13">
        <v>0</v>
      </c>
      <c r="BP240" s="13">
        <v>50000</v>
      </c>
      <c r="BQ240" s="13">
        <v>0</v>
      </c>
      <c r="BR240" s="56">
        <f t="shared" si="9"/>
        <v>254454</v>
      </c>
    </row>
    <row r="241" spans="1:70" x14ac:dyDescent="0.25">
      <c r="A241" s="10"/>
      <c r="B241" s="11">
        <v>351.7</v>
      </c>
      <c r="C241" s="12" t="s">
        <v>192</v>
      </c>
      <c r="D241" s="13">
        <v>263152</v>
      </c>
      <c r="E241" s="13">
        <v>0</v>
      </c>
      <c r="F241" s="13">
        <v>0</v>
      </c>
      <c r="G241" s="13">
        <v>0</v>
      </c>
      <c r="H241" s="13">
        <v>318548</v>
      </c>
      <c r="I241" s="13">
        <v>0</v>
      </c>
      <c r="J241" s="13">
        <v>0</v>
      </c>
      <c r="K241" s="13">
        <v>99959</v>
      </c>
      <c r="L241" s="13">
        <v>80</v>
      </c>
      <c r="M241" s="13">
        <v>167078</v>
      </c>
      <c r="N241" s="13">
        <v>0</v>
      </c>
      <c r="O241" s="13">
        <v>65994</v>
      </c>
      <c r="P241" s="13">
        <v>0</v>
      </c>
      <c r="Q241" s="13">
        <v>0</v>
      </c>
      <c r="R241" s="13">
        <v>0</v>
      </c>
      <c r="S241" s="13">
        <v>0</v>
      </c>
      <c r="T241" s="13">
        <v>5019</v>
      </c>
      <c r="U241" s="13">
        <v>0</v>
      </c>
      <c r="V241" s="13">
        <v>0</v>
      </c>
      <c r="W241" s="13">
        <v>30413</v>
      </c>
      <c r="X241" s="13">
        <v>4678</v>
      </c>
      <c r="Y241" s="13">
        <v>25921</v>
      </c>
      <c r="Z241" s="13">
        <v>0</v>
      </c>
      <c r="AA241" s="13">
        <v>27333</v>
      </c>
      <c r="AB241" s="13">
        <v>0</v>
      </c>
      <c r="AC241" s="13">
        <v>0</v>
      </c>
      <c r="AD241" s="13">
        <v>392000</v>
      </c>
      <c r="AE241" s="13">
        <v>0</v>
      </c>
      <c r="AF241" s="13">
        <v>81809</v>
      </c>
      <c r="AG241" s="13">
        <v>0</v>
      </c>
      <c r="AH241" s="13">
        <v>0</v>
      </c>
      <c r="AI241" s="13">
        <v>0</v>
      </c>
      <c r="AJ241" s="13">
        <v>236705</v>
      </c>
      <c r="AK241" s="13">
        <v>0</v>
      </c>
      <c r="AL241" s="13">
        <v>171482</v>
      </c>
      <c r="AM241" s="13">
        <v>39826</v>
      </c>
      <c r="AN241" s="13">
        <v>0</v>
      </c>
      <c r="AO241" s="13">
        <v>57147</v>
      </c>
      <c r="AP241" s="13">
        <v>0</v>
      </c>
      <c r="AQ241" s="13">
        <v>81010</v>
      </c>
      <c r="AR241" s="13">
        <v>121788</v>
      </c>
      <c r="AS241" s="13">
        <v>399024</v>
      </c>
      <c r="AT241" s="13">
        <v>0</v>
      </c>
      <c r="AU241" s="13">
        <v>44614</v>
      </c>
      <c r="AV241" s="13">
        <v>81142</v>
      </c>
      <c r="AW241" s="13">
        <v>0</v>
      </c>
      <c r="AX241" s="13">
        <v>0</v>
      </c>
      <c r="AY241" s="13">
        <v>243004</v>
      </c>
      <c r="AZ241" s="13">
        <v>911373</v>
      </c>
      <c r="BA241" s="13">
        <v>171619</v>
      </c>
      <c r="BB241" s="13">
        <v>572252</v>
      </c>
      <c r="BC241" s="13">
        <v>0</v>
      </c>
      <c r="BD241" s="13">
        <v>0</v>
      </c>
      <c r="BE241" s="13">
        <v>0</v>
      </c>
      <c r="BF241" s="13">
        <v>237795</v>
      </c>
      <c r="BG241" s="13">
        <v>135748</v>
      </c>
      <c r="BH241" s="13">
        <v>0</v>
      </c>
      <c r="BI241" s="13">
        <v>336982</v>
      </c>
      <c r="BJ241" s="13">
        <v>0</v>
      </c>
      <c r="BK241" s="13">
        <v>0</v>
      </c>
      <c r="BL241" s="13">
        <v>0</v>
      </c>
      <c r="BM241" s="13">
        <v>0</v>
      </c>
      <c r="BN241" s="13">
        <v>0</v>
      </c>
      <c r="BO241" s="13">
        <v>0</v>
      </c>
      <c r="BP241" s="13">
        <v>0</v>
      </c>
      <c r="BQ241" s="13">
        <v>0</v>
      </c>
      <c r="BR241" s="56">
        <f t="shared" si="9"/>
        <v>5323495</v>
      </c>
    </row>
    <row r="242" spans="1:70" x14ac:dyDescent="0.25">
      <c r="A242" s="10"/>
      <c r="B242" s="11">
        <v>351.8</v>
      </c>
      <c r="C242" s="12" t="s">
        <v>193</v>
      </c>
      <c r="D242" s="13">
        <v>0</v>
      </c>
      <c r="E242" s="13">
        <v>18480</v>
      </c>
      <c r="F242" s="13">
        <v>206953</v>
      </c>
      <c r="G242" s="13">
        <v>0</v>
      </c>
      <c r="H242" s="13">
        <v>0</v>
      </c>
      <c r="I242" s="13">
        <v>0</v>
      </c>
      <c r="J242" s="13">
        <v>0</v>
      </c>
      <c r="K242" s="13">
        <v>0</v>
      </c>
      <c r="L242" s="13">
        <v>251981</v>
      </c>
      <c r="M242" s="13">
        <v>181237</v>
      </c>
      <c r="N242" s="13">
        <v>0</v>
      </c>
      <c r="O242" s="13">
        <v>54470</v>
      </c>
      <c r="P242" s="13">
        <v>0</v>
      </c>
      <c r="Q242" s="13">
        <v>0</v>
      </c>
      <c r="R242" s="13">
        <v>0</v>
      </c>
      <c r="S242" s="13">
        <v>0</v>
      </c>
      <c r="T242" s="13">
        <v>0</v>
      </c>
      <c r="U242" s="13">
        <v>0</v>
      </c>
      <c r="V242" s="13">
        <v>0</v>
      </c>
      <c r="W242" s="13">
        <v>0</v>
      </c>
      <c r="X242" s="13">
        <v>0</v>
      </c>
      <c r="Y242" s="13">
        <v>33888</v>
      </c>
      <c r="Z242" s="13">
        <v>0</v>
      </c>
      <c r="AA242" s="13">
        <v>135514</v>
      </c>
      <c r="AB242" s="13">
        <v>172318</v>
      </c>
      <c r="AC242" s="13">
        <v>99052</v>
      </c>
      <c r="AD242" s="13">
        <v>0</v>
      </c>
      <c r="AE242" s="13">
        <v>0</v>
      </c>
      <c r="AF242" s="13">
        <v>133684</v>
      </c>
      <c r="AG242" s="13">
        <v>0</v>
      </c>
      <c r="AH242" s="13">
        <v>0</v>
      </c>
      <c r="AI242" s="13">
        <v>0</v>
      </c>
      <c r="AJ242" s="13">
        <v>0</v>
      </c>
      <c r="AK242" s="13">
        <v>662022</v>
      </c>
      <c r="AL242" s="13">
        <v>0</v>
      </c>
      <c r="AM242" s="13">
        <v>0</v>
      </c>
      <c r="AN242" s="13">
        <v>0</v>
      </c>
      <c r="AO242" s="13">
        <v>37227</v>
      </c>
      <c r="AP242" s="13">
        <v>0</v>
      </c>
      <c r="AQ242" s="13">
        <v>0</v>
      </c>
      <c r="AR242" s="13">
        <v>156286</v>
      </c>
      <c r="AS242" s="13">
        <v>0</v>
      </c>
      <c r="AT242" s="13">
        <v>173184</v>
      </c>
      <c r="AU242" s="13">
        <v>46764</v>
      </c>
      <c r="AV242" s="13">
        <v>0</v>
      </c>
      <c r="AW242" s="13">
        <v>0</v>
      </c>
      <c r="AX242" s="13">
        <v>0</v>
      </c>
      <c r="AY242" s="13">
        <v>0</v>
      </c>
      <c r="AZ242" s="13">
        <v>0</v>
      </c>
      <c r="BA242" s="13">
        <v>315409</v>
      </c>
      <c r="BB242" s="13">
        <v>961665</v>
      </c>
      <c r="BC242" s="13">
        <v>0</v>
      </c>
      <c r="BD242" s="13">
        <v>0</v>
      </c>
      <c r="BE242" s="13">
        <v>0</v>
      </c>
      <c r="BF242" s="13">
        <v>333851</v>
      </c>
      <c r="BG242" s="13">
        <v>0</v>
      </c>
      <c r="BH242" s="13">
        <v>0</v>
      </c>
      <c r="BI242" s="13">
        <v>0</v>
      </c>
      <c r="BJ242" s="13">
        <v>0</v>
      </c>
      <c r="BK242" s="13">
        <v>108212</v>
      </c>
      <c r="BL242" s="13">
        <v>0</v>
      </c>
      <c r="BM242" s="13">
        <v>0</v>
      </c>
      <c r="BN242" s="13">
        <v>0</v>
      </c>
      <c r="BO242" s="13">
        <v>0</v>
      </c>
      <c r="BP242" s="13">
        <v>0</v>
      </c>
      <c r="BQ242" s="13">
        <v>0</v>
      </c>
      <c r="BR242" s="56">
        <f t="shared" si="9"/>
        <v>4082197</v>
      </c>
    </row>
    <row r="243" spans="1:70" x14ac:dyDescent="0.25">
      <c r="A243" s="10"/>
      <c r="B243" s="11">
        <v>351.9</v>
      </c>
      <c r="C243" s="12" t="s">
        <v>347</v>
      </c>
      <c r="D243" s="13">
        <v>0</v>
      </c>
      <c r="E243" s="13">
        <v>0</v>
      </c>
      <c r="F243" s="13">
        <v>0</v>
      </c>
      <c r="G243" s="13">
        <v>0</v>
      </c>
      <c r="H243" s="13">
        <v>0</v>
      </c>
      <c r="I243" s="13">
        <v>7695</v>
      </c>
      <c r="J243" s="13">
        <v>13081</v>
      </c>
      <c r="K243" s="13">
        <v>0</v>
      </c>
      <c r="L243" s="13">
        <v>331464</v>
      </c>
      <c r="M243" s="13">
        <v>0</v>
      </c>
      <c r="N243" s="13">
        <v>680204</v>
      </c>
      <c r="O243" s="13">
        <v>22924</v>
      </c>
      <c r="P243" s="13">
        <v>0</v>
      </c>
      <c r="Q243" s="13">
        <v>0</v>
      </c>
      <c r="R243" s="13">
        <v>0</v>
      </c>
      <c r="S243" s="13">
        <v>43688</v>
      </c>
      <c r="T243" s="13">
        <v>0</v>
      </c>
      <c r="U243" s="13">
        <v>0</v>
      </c>
      <c r="V243" s="13">
        <v>348</v>
      </c>
      <c r="W243" s="13">
        <v>0</v>
      </c>
      <c r="X243" s="13">
        <v>0</v>
      </c>
      <c r="Y243" s="13">
        <v>0</v>
      </c>
      <c r="Z243" s="13">
        <v>0</v>
      </c>
      <c r="AA243" s="13">
        <v>73180</v>
      </c>
      <c r="AB243" s="13">
        <v>0</v>
      </c>
      <c r="AC243" s="13">
        <v>0</v>
      </c>
      <c r="AD243" s="13">
        <v>1281000</v>
      </c>
      <c r="AE243" s="13">
        <v>0</v>
      </c>
      <c r="AF243" s="13">
        <v>61115279</v>
      </c>
      <c r="AG243" s="13">
        <v>0</v>
      </c>
      <c r="AH243" s="13">
        <v>0</v>
      </c>
      <c r="AI243" s="13">
        <v>0</v>
      </c>
      <c r="AJ243" s="13">
        <v>0</v>
      </c>
      <c r="AK243" s="13">
        <v>28770</v>
      </c>
      <c r="AL243" s="13">
        <v>0</v>
      </c>
      <c r="AM243" s="13">
        <v>0</v>
      </c>
      <c r="AN243" s="13">
        <v>0</v>
      </c>
      <c r="AO243" s="13">
        <v>881</v>
      </c>
      <c r="AP243" s="13">
        <v>0</v>
      </c>
      <c r="AQ243" s="13">
        <v>0</v>
      </c>
      <c r="AR243" s="13">
        <v>90</v>
      </c>
      <c r="AS243" s="13">
        <v>28772</v>
      </c>
      <c r="AT243" s="13">
        <v>0</v>
      </c>
      <c r="AU243" s="13">
        <v>3220</v>
      </c>
      <c r="AV243" s="13">
        <v>1443944</v>
      </c>
      <c r="AW243" s="13">
        <v>0</v>
      </c>
      <c r="AX243" s="13">
        <v>60197014</v>
      </c>
      <c r="AY243" s="13">
        <v>0</v>
      </c>
      <c r="AZ243" s="13">
        <v>0</v>
      </c>
      <c r="BA243" s="13">
        <v>0</v>
      </c>
      <c r="BB243" s="13">
        <v>0</v>
      </c>
      <c r="BC243" s="13">
        <v>0</v>
      </c>
      <c r="BD243" s="13">
        <v>0</v>
      </c>
      <c r="BE243" s="13">
        <v>0</v>
      </c>
      <c r="BF243" s="13">
        <v>0</v>
      </c>
      <c r="BG243" s="13">
        <v>22798</v>
      </c>
      <c r="BH243" s="13">
        <v>2667</v>
      </c>
      <c r="BI243" s="13">
        <v>229391</v>
      </c>
      <c r="BJ243" s="13">
        <v>0</v>
      </c>
      <c r="BK243" s="13">
        <v>2638</v>
      </c>
      <c r="BL243" s="13">
        <v>0</v>
      </c>
      <c r="BM243" s="13">
        <v>0</v>
      </c>
      <c r="BN243" s="13">
        <v>0</v>
      </c>
      <c r="BO243" s="13">
        <v>0</v>
      </c>
      <c r="BP243" s="13">
        <v>0</v>
      </c>
      <c r="BQ243" s="13">
        <v>0</v>
      </c>
      <c r="BR243" s="56">
        <f t="shared" si="9"/>
        <v>125529048</v>
      </c>
    </row>
    <row r="244" spans="1:70" x14ac:dyDescent="0.25">
      <c r="A244" s="10"/>
      <c r="B244" s="11">
        <v>352</v>
      </c>
      <c r="C244" s="12" t="s">
        <v>194</v>
      </c>
      <c r="D244" s="13">
        <v>0</v>
      </c>
      <c r="E244" s="13">
        <v>0</v>
      </c>
      <c r="F244" s="13">
        <v>31992</v>
      </c>
      <c r="G244" s="13">
        <v>0</v>
      </c>
      <c r="H244" s="13">
        <v>208964</v>
      </c>
      <c r="I244" s="13">
        <v>0</v>
      </c>
      <c r="J244" s="13">
        <v>0</v>
      </c>
      <c r="K244" s="13">
        <v>2087</v>
      </c>
      <c r="L244" s="13">
        <v>0</v>
      </c>
      <c r="M244" s="13">
        <v>48928</v>
      </c>
      <c r="N244" s="13">
        <v>0</v>
      </c>
      <c r="O244" s="13">
        <v>17856</v>
      </c>
      <c r="P244" s="13">
        <v>14</v>
      </c>
      <c r="Q244" s="13">
        <v>0</v>
      </c>
      <c r="R244" s="13">
        <v>36699</v>
      </c>
      <c r="S244" s="13">
        <v>7052</v>
      </c>
      <c r="T244" s="13">
        <v>0</v>
      </c>
      <c r="U244" s="13">
        <v>0</v>
      </c>
      <c r="V244" s="13">
        <v>0</v>
      </c>
      <c r="W244" s="13">
        <v>1346</v>
      </c>
      <c r="X244" s="13">
        <v>0</v>
      </c>
      <c r="Y244" s="13">
        <v>6308</v>
      </c>
      <c r="Z244" s="13">
        <v>241</v>
      </c>
      <c r="AA244" s="13">
        <v>0</v>
      </c>
      <c r="AB244" s="13">
        <v>0</v>
      </c>
      <c r="AC244" s="13">
        <v>6945</v>
      </c>
      <c r="AD244" s="13">
        <v>-207000</v>
      </c>
      <c r="AE244" s="13">
        <v>0</v>
      </c>
      <c r="AF244" s="13">
        <v>17347</v>
      </c>
      <c r="AG244" s="13">
        <v>1853</v>
      </c>
      <c r="AH244" s="13">
        <v>0</v>
      </c>
      <c r="AI244" s="13">
        <v>2564</v>
      </c>
      <c r="AJ244" s="13">
        <v>20374</v>
      </c>
      <c r="AK244" s="13">
        <v>160381</v>
      </c>
      <c r="AL244" s="13">
        <v>0</v>
      </c>
      <c r="AM244" s="13">
        <v>5557</v>
      </c>
      <c r="AN244" s="13">
        <v>0</v>
      </c>
      <c r="AO244" s="13">
        <v>13391</v>
      </c>
      <c r="AP244" s="13">
        <v>5000</v>
      </c>
      <c r="AQ244" s="13">
        <v>45964</v>
      </c>
      <c r="AR244" s="13">
        <v>34659</v>
      </c>
      <c r="AS244" s="13">
        <v>0</v>
      </c>
      <c r="AT244" s="13">
        <v>496</v>
      </c>
      <c r="AU244" s="13">
        <v>16838</v>
      </c>
      <c r="AV244" s="13">
        <v>0</v>
      </c>
      <c r="AW244" s="13">
        <v>4737</v>
      </c>
      <c r="AX244" s="13">
        <v>0</v>
      </c>
      <c r="AY244" s="13">
        <v>1936</v>
      </c>
      <c r="AZ244" s="13">
        <v>54530</v>
      </c>
      <c r="BA244" s="13">
        <v>682</v>
      </c>
      <c r="BB244" s="13">
        <v>0</v>
      </c>
      <c r="BC244" s="13">
        <v>0</v>
      </c>
      <c r="BD244" s="13">
        <v>2080</v>
      </c>
      <c r="BE244" s="13">
        <v>65043</v>
      </c>
      <c r="BF244" s="13">
        <v>1001</v>
      </c>
      <c r="BG244" s="13">
        <v>0</v>
      </c>
      <c r="BH244" s="13">
        <v>-153</v>
      </c>
      <c r="BI244" s="13">
        <v>50829</v>
      </c>
      <c r="BJ244" s="13">
        <v>0</v>
      </c>
      <c r="BK244" s="13">
        <v>14239</v>
      </c>
      <c r="BL244" s="13">
        <v>7754</v>
      </c>
      <c r="BM244" s="13">
        <v>0</v>
      </c>
      <c r="BN244" s="13">
        <v>0</v>
      </c>
      <c r="BO244" s="13">
        <v>0</v>
      </c>
      <c r="BP244" s="13">
        <v>0</v>
      </c>
      <c r="BQ244" s="13">
        <v>0</v>
      </c>
      <c r="BR244" s="56">
        <f t="shared" si="9"/>
        <v>688534</v>
      </c>
    </row>
    <row r="245" spans="1:70" x14ac:dyDescent="0.25">
      <c r="A245" s="10"/>
      <c r="B245" s="11">
        <v>353</v>
      </c>
      <c r="C245" s="12" t="s">
        <v>195</v>
      </c>
      <c r="D245" s="13">
        <v>0</v>
      </c>
      <c r="E245" s="13">
        <v>0</v>
      </c>
      <c r="F245" s="13">
        <v>0</v>
      </c>
      <c r="G245" s="13">
        <v>0</v>
      </c>
      <c r="H245" s="13">
        <v>0</v>
      </c>
      <c r="I245" s="13">
        <v>0</v>
      </c>
      <c r="J245" s="13">
        <v>0</v>
      </c>
      <c r="K245" s="13">
        <v>0</v>
      </c>
      <c r="L245" s="13">
        <v>0</v>
      </c>
      <c r="M245" s="13">
        <v>0</v>
      </c>
      <c r="N245" s="13">
        <v>0</v>
      </c>
      <c r="O245" s="13">
        <v>0</v>
      </c>
      <c r="P245" s="13">
        <v>0</v>
      </c>
      <c r="Q245" s="13">
        <v>0</v>
      </c>
      <c r="R245" s="13">
        <v>0</v>
      </c>
      <c r="S245" s="13">
        <v>0</v>
      </c>
      <c r="T245" s="13">
        <v>0</v>
      </c>
      <c r="U245" s="13">
        <v>0</v>
      </c>
      <c r="V245" s="13">
        <v>0</v>
      </c>
      <c r="W245" s="13">
        <v>0</v>
      </c>
      <c r="X245" s="13">
        <v>0</v>
      </c>
      <c r="Y245" s="13">
        <v>0</v>
      </c>
      <c r="Z245" s="13">
        <v>0</v>
      </c>
      <c r="AA245" s="13">
        <v>0</v>
      </c>
      <c r="AB245" s="13">
        <v>0</v>
      </c>
      <c r="AC245" s="13">
        <v>0</v>
      </c>
      <c r="AD245" s="13">
        <v>162000</v>
      </c>
      <c r="AE245" s="13">
        <v>0</v>
      </c>
      <c r="AF245" s="13">
        <v>0</v>
      </c>
      <c r="AG245" s="13">
        <v>0</v>
      </c>
      <c r="AH245" s="13">
        <v>0</v>
      </c>
      <c r="AI245" s="13">
        <v>0</v>
      </c>
      <c r="AJ245" s="13">
        <v>0</v>
      </c>
      <c r="AK245" s="13">
        <v>0</v>
      </c>
      <c r="AL245" s="13">
        <v>0</v>
      </c>
      <c r="AM245" s="13">
        <v>0</v>
      </c>
      <c r="AN245" s="13">
        <v>0</v>
      </c>
      <c r="AO245" s="13">
        <v>0</v>
      </c>
      <c r="AP245" s="13">
        <v>45000</v>
      </c>
      <c r="AQ245" s="13">
        <v>0</v>
      </c>
      <c r="AR245" s="13">
        <v>0</v>
      </c>
      <c r="AS245" s="13">
        <v>0</v>
      </c>
      <c r="AT245" s="13">
        <v>0</v>
      </c>
      <c r="AU245" s="13">
        <v>0</v>
      </c>
      <c r="AV245" s="13">
        <v>0</v>
      </c>
      <c r="AW245" s="13">
        <v>0</v>
      </c>
      <c r="AX245" s="13">
        <v>0</v>
      </c>
      <c r="AY245" s="13">
        <v>0</v>
      </c>
      <c r="AZ245" s="13">
        <v>112710</v>
      </c>
      <c r="BA245" s="13">
        <v>0</v>
      </c>
      <c r="BB245" s="13">
        <v>0</v>
      </c>
      <c r="BC245" s="13">
        <v>0</v>
      </c>
      <c r="BD245" s="13">
        <v>0</v>
      </c>
      <c r="BE245" s="13">
        <v>0</v>
      </c>
      <c r="BF245" s="13">
        <v>0</v>
      </c>
      <c r="BG245" s="13">
        <v>0</v>
      </c>
      <c r="BH245" s="13">
        <v>5900</v>
      </c>
      <c r="BI245" s="13">
        <v>0</v>
      </c>
      <c r="BJ245" s="13">
        <v>0</v>
      </c>
      <c r="BK245" s="13">
        <v>0</v>
      </c>
      <c r="BL245" s="13">
        <v>0</v>
      </c>
      <c r="BM245" s="13">
        <v>0</v>
      </c>
      <c r="BN245" s="13">
        <v>0</v>
      </c>
      <c r="BO245" s="13">
        <v>0</v>
      </c>
      <c r="BP245" s="13">
        <v>0</v>
      </c>
      <c r="BQ245" s="13">
        <v>0</v>
      </c>
      <c r="BR245" s="56">
        <f t="shared" si="9"/>
        <v>325610</v>
      </c>
    </row>
    <row r="246" spans="1:70" x14ac:dyDescent="0.25">
      <c r="A246" s="10"/>
      <c r="B246" s="11">
        <v>354</v>
      </c>
      <c r="C246" s="12" t="s">
        <v>196</v>
      </c>
      <c r="D246" s="13">
        <v>11721</v>
      </c>
      <c r="E246" s="13">
        <v>26</v>
      </c>
      <c r="F246" s="13">
        <v>405188</v>
      </c>
      <c r="G246" s="13">
        <v>0</v>
      </c>
      <c r="H246" s="13">
        <v>748571</v>
      </c>
      <c r="I246" s="13">
        <v>177463</v>
      </c>
      <c r="J246" s="13">
        <v>0</v>
      </c>
      <c r="K246" s="13">
        <v>408967</v>
      </c>
      <c r="L246" s="13">
        <v>4642</v>
      </c>
      <c r="M246" s="13">
        <v>0</v>
      </c>
      <c r="N246" s="13">
        <v>920254</v>
      </c>
      <c r="O246" s="13">
        <v>665</v>
      </c>
      <c r="P246" s="13">
        <v>46700</v>
      </c>
      <c r="Q246" s="13">
        <v>906</v>
      </c>
      <c r="R246" s="13">
        <v>578890</v>
      </c>
      <c r="S246" s="13">
        <v>30645</v>
      </c>
      <c r="T246" s="13">
        <v>0</v>
      </c>
      <c r="U246" s="13">
        <v>0</v>
      </c>
      <c r="V246" s="13">
        <v>100</v>
      </c>
      <c r="W246" s="13">
        <v>0</v>
      </c>
      <c r="X246" s="13">
        <v>4133</v>
      </c>
      <c r="Y246" s="13">
        <v>0</v>
      </c>
      <c r="Z246" s="13">
        <v>13673</v>
      </c>
      <c r="AA246" s="13">
        <v>0</v>
      </c>
      <c r="AB246" s="13">
        <v>270467</v>
      </c>
      <c r="AC246" s="13">
        <v>84687</v>
      </c>
      <c r="AD246" s="13">
        <v>6687000</v>
      </c>
      <c r="AE246" s="13">
        <v>0</v>
      </c>
      <c r="AF246" s="13">
        <v>748775</v>
      </c>
      <c r="AG246" s="13">
        <v>495</v>
      </c>
      <c r="AH246" s="13">
        <v>0</v>
      </c>
      <c r="AI246" s="13">
        <v>0</v>
      </c>
      <c r="AJ246" s="13">
        <v>392768</v>
      </c>
      <c r="AK246" s="13">
        <v>289836</v>
      </c>
      <c r="AL246" s="13">
        <v>78274</v>
      </c>
      <c r="AM246" s="13">
        <v>7619</v>
      </c>
      <c r="AN246" s="13">
        <v>0</v>
      </c>
      <c r="AO246" s="13">
        <v>0</v>
      </c>
      <c r="AP246" s="13">
        <v>1457000</v>
      </c>
      <c r="AQ246" s="13">
        <v>209710</v>
      </c>
      <c r="AR246" s="13">
        <v>500953</v>
      </c>
      <c r="AS246" s="13">
        <v>1885344</v>
      </c>
      <c r="AT246" s="13">
        <v>3017277</v>
      </c>
      <c r="AU246" s="13">
        <v>0</v>
      </c>
      <c r="AV246" s="13">
        <v>3622</v>
      </c>
      <c r="AW246" s="13">
        <v>45757</v>
      </c>
      <c r="AX246" s="13">
        <v>6126029</v>
      </c>
      <c r="AY246" s="13">
        <v>321153</v>
      </c>
      <c r="AZ246" s="13">
        <v>19805</v>
      </c>
      <c r="BA246" s="13">
        <v>95367</v>
      </c>
      <c r="BB246" s="13">
        <v>1034791</v>
      </c>
      <c r="BC246" s="13">
        <v>85227</v>
      </c>
      <c r="BD246" s="13">
        <v>178726</v>
      </c>
      <c r="BE246" s="13">
        <v>0</v>
      </c>
      <c r="BF246" s="13">
        <v>205959</v>
      </c>
      <c r="BG246" s="13">
        <v>0</v>
      </c>
      <c r="BH246" s="13">
        <v>683889</v>
      </c>
      <c r="BI246" s="13">
        <v>169520</v>
      </c>
      <c r="BJ246" s="13">
        <v>17281</v>
      </c>
      <c r="BK246" s="13">
        <v>0</v>
      </c>
      <c r="BL246" s="13">
        <v>2750</v>
      </c>
      <c r="BM246" s="13">
        <v>0</v>
      </c>
      <c r="BN246" s="13">
        <v>0</v>
      </c>
      <c r="BO246" s="13">
        <v>8980</v>
      </c>
      <c r="BP246" s="13">
        <v>684820</v>
      </c>
      <c r="BQ246" s="13">
        <v>0</v>
      </c>
      <c r="BR246" s="56">
        <f t="shared" si="9"/>
        <v>28666425</v>
      </c>
    </row>
    <row r="247" spans="1:70" x14ac:dyDescent="0.25">
      <c r="A247" s="10"/>
      <c r="B247" s="11">
        <v>355</v>
      </c>
      <c r="C247" s="12" t="s">
        <v>197</v>
      </c>
      <c r="D247" s="13">
        <v>124400</v>
      </c>
      <c r="E247" s="13">
        <v>0</v>
      </c>
      <c r="F247" s="13">
        <v>0</v>
      </c>
      <c r="G247" s="13">
        <v>5000</v>
      </c>
      <c r="H247" s="13">
        <v>14492</v>
      </c>
      <c r="I247" s="13">
        <v>0</v>
      </c>
      <c r="J247" s="13">
        <v>0</v>
      </c>
      <c r="K247" s="13">
        <v>0</v>
      </c>
      <c r="L247" s="13">
        <v>0</v>
      </c>
      <c r="M247" s="13">
        <v>0</v>
      </c>
      <c r="N247" s="13">
        <v>0</v>
      </c>
      <c r="O247" s="13">
        <v>0</v>
      </c>
      <c r="P247" s="13">
        <v>0</v>
      </c>
      <c r="Q247" s="13">
        <v>0</v>
      </c>
      <c r="R247" s="13">
        <v>0</v>
      </c>
      <c r="S247" s="13">
        <v>0</v>
      </c>
      <c r="T247" s="13">
        <v>0</v>
      </c>
      <c r="U247" s="13">
        <v>0</v>
      </c>
      <c r="V247" s="13">
        <v>0</v>
      </c>
      <c r="W247" s="13">
        <v>0</v>
      </c>
      <c r="X247" s="13">
        <v>0</v>
      </c>
      <c r="Y247" s="13">
        <v>0</v>
      </c>
      <c r="Z247" s="13">
        <v>0</v>
      </c>
      <c r="AA247" s="13">
        <v>0</v>
      </c>
      <c r="AB247" s="13">
        <v>0</v>
      </c>
      <c r="AC247" s="13">
        <v>0</v>
      </c>
      <c r="AD247" s="13">
        <v>0</v>
      </c>
      <c r="AE247" s="13">
        <v>0</v>
      </c>
      <c r="AF247" s="13">
        <v>111492</v>
      </c>
      <c r="AG247" s="13">
        <v>0</v>
      </c>
      <c r="AH247" s="13">
        <v>0</v>
      </c>
      <c r="AI247" s="13">
        <v>0</v>
      </c>
      <c r="AJ247" s="13">
        <v>0</v>
      </c>
      <c r="AK247" s="13">
        <v>0</v>
      </c>
      <c r="AL247" s="13">
        <v>0</v>
      </c>
      <c r="AM247" s="13">
        <v>0</v>
      </c>
      <c r="AN247" s="13">
        <v>0</v>
      </c>
      <c r="AO247" s="13">
        <v>0</v>
      </c>
      <c r="AP247" s="13">
        <v>0</v>
      </c>
      <c r="AQ247" s="13">
        <v>0</v>
      </c>
      <c r="AR247" s="13">
        <v>0</v>
      </c>
      <c r="AS247" s="13">
        <v>0</v>
      </c>
      <c r="AT247" s="13">
        <v>0</v>
      </c>
      <c r="AU247" s="13">
        <v>0</v>
      </c>
      <c r="AV247" s="13">
        <v>0</v>
      </c>
      <c r="AW247" s="13">
        <v>0</v>
      </c>
      <c r="AX247" s="13">
        <v>0</v>
      </c>
      <c r="AY247" s="13">
        <v>0</v>
      </c>
      <c r="AZ247" s="13">
        <v>0</v>
      </c>
      <c r="BA247" s="13">
        <v>641876</v>
      </c>
      <c r="BB247" s="13">
        <v>0</v>
      </c>
      <c r="BC247" s="13">
        <v>0</v>
      </c>
      <c r="BD247" s="13">
        <v>8584</v>
      </c>
      <c r="BE247" s="13">
        <v>0</v>
      </c>
      <c r="BF247" s="13">
        <v>0</v>
      </c>
      <c r="BG247" s="13">
        <v>0</v>
      </c>
      <c r="BH247" s="13">
        <v>0</v>
      </c>
      <c r="BI247" s="13">
        <v>0</v>
      </c>
      <c r="BJ247" s="13">
        <v>0</v>
      </c>
      <c r="BK247" s="13">
        <v>0</v>
      </c>
      <c r="BL247" s="13">
        <v>0</v>
      </c>
      <c r="BM247" s="13">
        <v>0</v>
      </c>
      <c r="BN247" s="13">
        <v>0</v>
      </c>
      <c r="BO247" s="13">
        <v>10542</v>
      </c>
      <c r="BP247" s="13">
        <v>6611</v>
      </c>
      <c r="BQ247" s="13">
        <v>0</v>
      </c>
      <c r="BR247" s="56">
        <f t="shared" si="9"/>
        <v>922997</v>
      </c>
    </row>
    <row r="248" spans="1:70" x14ac:dyDescent="0.25">
      <c r="A248" s="10"/>
      <c r="B248" s="11">
        <v>356</v>
      </c>
      <c r="C248" s="12" t="s">
        <v>198</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13">
        <v>9575</v>
      </c>
      <c r="T248" s="13">
        <v>0</v>
      </c>
      <c r="U248" s="13">
        <v>0</v>
      </c>
      <c r="V248" s="13">
        <v>0</v>
      </c>
      <c r="W248" s="13">
        <v>0</v>
      </c>
      <c r="X248" s="13">
        <v>0</v>
      </c>
      <c r="Y248" s="13">
        <v>0</v>
      </c>
      <c r="Z248" s="13">
        <v>0</v>
      </c>
      <c r="AA248" s="13">
        <v>0</v>
      </c>
      <c r="AB248" s="13">
        <v>0</v>
      </c>
      <c r="AC248" s="13">
        <v>0</v>
      </c>
      <c r="AD248" s="13">
        <v>0</v>
      </c>
      <c r="AE248" s="13">
        <v>0</v>
      </c>
      <c r="AF248" s="13">
        <v>0</v>
      </c>
      <c r="AG248" s="13">
        <v>0</v>
      </c>
      <c r="AH248" s="13">
        <v>0</v>
      </c>
      <c r="AI248" s="13">
        <v>0</v>
      </c>
      <c r="AJ248" s="13">
        <v>0</v>
      </c>
      <c r="AK248" s="13">
        <v>0</v>
      </c>
      <c r="AL248" s="13">
        <v>0</v>
      </c>
      <c r="AM248" s="13">
        <v>0</v>
      </c>
      <c r="AN248" s="13">
        <v>0</v>
      </c>
      <c r="AO248" s="13">
        <v>4365</v>
      </c>
      <c r="AP248" s="13">
        <v>0</v>
      </c>
      <c r="AQ248" s="13">
        <v>0</v>
      </c>
      <c r="AR248" s="13">
        <v>0</v>
      </c>
      <c r="AS248" s="13">
        <v>0</v>
      </c>
      <c r="AT248" s="13">
        <v>44881</v>
      </c>
      <c r="AU248" s="13">
        <v>0</v>
      </c>
      <c r="AV248" s="13">
        <v>0</v>
      </c>
      <c r="AW248" s="13">
        <v>0</v>
      </c>
      <c r="AX248" s="13">
        <v>0</v>
      </c>
      <c r="AY248" s="13">
        <v>0</v>
      </c>
      <c r="AZ248" s="13">
        <v>0</v>
      </c>
      <c r="BA248" s="13">
        <v>0</v>
      </c>
      <c r="BB248" s="13">
        <v>0</v>
      </c>
      <c r="BC248" s="13">
        <v>0</v>
      </c>
      <c r="BD248" s="13">
        <v>0</v>
      </c>
      <c r="BE248" s="13">
        <v>0</v>
      </c>
      <c r="BF248" s="13">
        <v>0</v>
      </c>
      <c r="BG248" s="13">
        <v>0</v>
      </c>
      <c r="BH248" s="13">
        <v>0</v>
      </c>
      <c r="BI248" s="13">
        <v>0</v>
      </c>
      <c r="BJ248" s="13">
        <v>0</v>
      </c>
      <c r="BK248" s="13">
        <v>0</v>
      </c>
      <c r="BL248" s="13">
        <v>0</v>
      </c>
      <c r="BM248" s="13">
        <v>0</v>
      </c>
      <c r="BN248" s="13">
        <v>0</v>
      </c>
      <c r="BO248" s="13">
        <v>0</v>
      </c>
      <c r="BP248" s="13">
        <v>0</v>
      </c>
      <c r="BQ248" s="13">
        <v>7537</v>
      </c>
      <c r="BR248" s="56">
        <f t="shared" si="9"/>
        <v>66358</v>
      </c>
    </row>
    <row r="249" spans="1:70" x14ac:dyDescent="0.25">
      <c r="A249" s="10"/>
      <c r="B249" s="11">
        <v>358.1</v>
      </c>
      <c r="C249" s="12" t="s">
        <v>199</v>
      </c>
      <c r="D249" s="13">
        <v>0</v>
      </c>
      <c r="E249" s="13">
        <v>0</v>
      </c>
      <c r="F249" s="13">
        <v>0</v>
      </c>
      <c r="G249" s="13">
        <v>0</v>
      </c>
      <c r="H249" s="13">
        <v>0</v>
      </c>
      <c r="I249" s="13">
        <v>157286</v>
      </c>
      <c r="J249" s="13">
        <v>0</v>
      </c>
      <c r="K249" s="13">
        <v>0</v>
      </c>
      <c r="L249" s="13">
        <v>0</v>
      </c>
      <c r="M249" s="13">
        <v>918</v>
      </c>
      <c r="N249" s="13">
        <v>0</v>
      </c>
      <c r="O249" s="13">
        <v>1346</v>
      </c>
      <c r="P249" s="13">
        <v>0</v>
      </c>
      <c r="Q249" s="13">
        <v>39087</v>
      </c>
      <c r="R249" s="13">
        <v>0</v>
      </c>
      <c r="S249" s="13">
        <v>0</v>
      </c>
      <c r="T249" s="13">
        <v>0</v>
      </c>
      <c r="U249" s="13">
        <v>0</v>
      </c>
      <c r="V249" s="13">
        <v>0</v>
      </c>
      <c r="W249" s="13">
        <v>0</v>
      </c>
      <c r="X249" s="13">
        <v>0</v>
      </c>
      <c r="Y249" s="13">
        <v>0</v>
      </c>
      <c r="Z249" s="13">
        <v>0</v>
      </c>
      <c r="AA249" s="13">
        <v>0</v>
      </c>
      <c r="AB249" s="13">
        <v>0</v>
      </c>
      <c r="AC249" s="13">
        <v>0</v>
      </c>
      <c r="AD249" s="13">
        <v>5000</v>
      </c>
      <c r="AE249" s="13">
        <v>0</v>
      </c>
      <c r="AF249" s="13">
        <v>0</v>
      </c>
      <c r="AG249" s="13">
        <v>0</v>
      </c>
      <c r="AH249" s="13">
        <v>0</v>
      </c>
      <c r="AI249" s="13">
        <v>0</v>
      </c>
      <c r="AJ249" s="13">
        <v>0</v>
      </c>
      <c r="AK249" s="13">
        <v>0</v>
      </c>
      <c r="AL249" s="13">
        <v>0</v>
      </c>
      <c r="AM249" s="13">
        <v>0</v>
      </c>
      <c r="AN249" s="13">
        <v>0</v>
      </c>
      <c r="AO249" s="13">
        <v>0</v>
      </c>
      <c r="AP249" s="13">
        <v>0</v>
      </c>
      <c r="AQ249" s="13">
        <v>0</v>
      </c>
      <c r="AR249" s="13">
        <v>0</v>
      </c>
      <c r="AS249" s="13">
        <v>0</v>
      </c>
      <c r="AT249" s="13">
        <v>0</v>
      </c>
      <c r="AU249" s="13">
        <v>0</v>
      </c>
      <c r="AV249" s="13">
        <v>0</v>
      </c>
      <c r="AW249" s="13">
        <v>0</v>
      </c>
      <c r="AX249" s="13">
        <v>0</v>
      </c>
      <c r="AY249" s="13">
        <v>0</v>
      </c>
      <c r="AZ249" s="13">
        <v>0</v>
      </c>
      <c r="BA249" s="13">
        <v>0</v>
      </c>
      <c r="BB249" s="13">
        <v>0</v>
      </c>
      <c r="BC249" s="13">
        <v>0</v>
      </c>
      <c r="BD249" s="13">
        <v>0</v>
      </c>
      <c r="BE249" s="13">
        <v>0</v>
      </c>
      <c r="BF249" s="13">
        <v>0</v>
      </c>
      <c r="BG249" s="13">
        <v>7243</v>
      </c>
      <c r="BH249" s="13">
        <v>0</v>
      </c>
      <c r="BI249" s="13">
        <v>0</v>
      </c>
      <c r="BJ249" s="13">
        <v>0</v>
      </c>
      <c r="BK249" s="13">
        <v>0</v>
      </c>
      <c r="BL249" s="13">
        <v>0</v>
      </c>
      <c r="BM249" s="13">
        <v>0</v>
      </c>
      <c r="BN249" s="13">
        <v>0</v>
      </c>
      <c r="BO249" s="13">
        <v>0</v>
      </c>
      <c r="BP249" s="13">
        <v>0</v>
      </c>
      <c r="BQ249" s="13">
        <v>0</v>
      </c>
      <c r="BR249" s="56">
        <f t="shared" si="9"/>
        <v>210880</v>
      </c>
    </row>
    <row r="250" spans="1:70" x14ac:dyDescent="0.25">
      <c r="A250" s="10"/>
      <c r="B250" s="11">
        <v>358.2</v>
      </c>
      <c r="C250" s="12" t="s">
        <v>200</v>
      </c>
      <c r="D250" s="13">
        <v>63414</v>
      </c>
      <c r="E250" s="13">
        <v>0</v>
      </c>
      <c r="F250" s="13">
        <v>0</v>
      </c>
      <c r="G250" s="13">
        <v>0</v>
      </c>
      <c r="H250" s="13">
        <v>0</v>
      </c>
      <c r="I250" s="13">
        <v>33032534</v>
      </c>
      <c r="J250" s="13">
        <v>0</v>
      </c>
      <c r="K250" s="13">
        <v>3167</v>
      </c>
      <c r="L250" s="13">
        <v>0</v>
      </c>
      <c r="M250" s="13">
        <v>50175</v>
      </c>
      <c r="N250" s="13">
        <v>0</v>
      </c>
      <c r="O250" s="13">
        <v>0</v>
      </c>
      <c r="P250" s="13">
        <v>0</v>
      </c>
      <c r="Q250" s="13">
        <v>0</v>
      </c>
      <c r="R250" s="13">
        <v>0</v>
      </c>
      <c r="S250" s="13">
        <v>0</v>
      </c>
      <c r="T250" s="13">
        <v>0</v>
      </c>
      <c r="U250" s="13">
        <v>0</v>
      </c>
      <c r="V250" s="13">
        <v>0</v>
      </c>
      <c r="W250" s="13">
        <v>0</v>
      </c>
      <c r="X250" s="13">
        <v>0</v>
      </c>
      <c r="Y250" s="13">
        <v>0</v>
      </c>
      <c r="Z250" s="13">
        <v>0</v>
      </c>
      <c r="AA250" s="13">
        <v>0</v>
      </c>
      <c r="AB250" s="13">
        <v>0</v>
      </c>
      <c r="AC250" s="13">
        <v>0</v>
      </c>
      <c r="AD250" s="13">
        <v>0</v>
      </c>
      <c r="AE250" s="13">
        <v>0</v>
      </c>
      <c r="AF250" s="13">
        <v>84973</v>
      </c>
      <c r="AG250" s="13">
        <v>0</v>
      </c>
      <c r="AH250" s="13">
        <v>0</v>
      </c>
      <c r="AI250" s="13">
        <v>0</v>
      </c>
      <c r="AJ250" s="13">
        <v>78617</v>
      </c>
      <c r="AK250" s="13">
        <v>318203</v>
      </c>
      <c r="AL250" s="13">
        <v>0</v>
      </c>
      <c r="AM250" s="13">
        <v>0</v>
      </c>
      <c r="AN250" s="13">
        <v>0</v>
      </c>
      <c r="AO250" s="13">
        <v>0</v>
      </c>
      <c r="AP250" s="13">
        <v>0</v>
      </c>
      <c r="AQ250" s="13">
        <v>392935</v>
      </c>
      <c r="AR250" s="13">
        <v>0</v>
      </c>
      <c r="AS250" s="13">
        <v>473657</v>
      </c>
      <c r="AT250" s="13">
        <v>0</v>
      </c>
      <c r="AU250" s="13">
        <v>203097</v>
      </c>
      <c r="AV250" s="13">
        <v>37416</v>
      </c>
      <c r="AW250" s="13">
        <v>0</v>
      </c>
      <c r="AX250" s="13">
        <v>3278228</v>
      </c>
      <c r="AY250" s="13">
        <v>0</v>
      </c>
      <c r="AZ250" s="13">
        <v>985855</v>
      </c>
      <c r="BA250" s="13">
        <v>0</v>
      </c>
      <c r="BB250" s="13">
        <v>164372</v>
      </c>
      <c r="BC250" s="13">
        <v>251309</v>
      </c>
      <c r="BD250" s="13">
        <v>0</v>
      </c>
      <c r="BE250" s="13">
        <v>0</v>
      </c>
      <c r="BF250" s="13">
        <v>0</v>
      </c>
      <c r="BG250" s="13">
        <v>0</v>
      </c>
      <c r="BH250" s="13">
        <v>0</v>
      </c>
      <c r="BI250" s="13">
        <v>0</v>
      </c>
      <c r="BJ250" s="13">
        <v>0</v>
      </c>
      <c r="BK250" s="13">
        <v>0</v>
      </c>
      <c r="BL250" s="13">
        <v>0</v>
      </c>
      <c r="BM250" s="13">
        <v>0</v>
      </c>
      <c r="BN250" s="13">
        <v>0</v>
      </c>
      <c r="BO250" s="13">
        <v>0</v>
      </c>
      <c r="BP250" s="13">
        <v>0</v>
      </c>
      <c r="BQ250" s="13">
        <v>0</v>
      </c>
      <c r="BR250" s="56">
        <f t="shared" si="9"/>
        <v>39417952</v>
      </c>
    </row>
    <row r="251" spans="1:70" x14ac:dyDescent="0.25">
      <c r="A251" s="10"/>
      <c r="B251" s="11">
        <v>359</v>
      </c>
      <c r="C251" s="12" t="s">
        <v>201</v>
      </c>
      <c r="D251" s="13">
        <v>1398278</v>
      </c>
      <c r="E251" s="13">
        <v>6283</v>
      </c>
      <c r="F251" s="13">
        <v>53045</v>
      </c>
      <c r="G251" s="13">
        <v>6975</v>
      </c>
      <c r="H251" s="13">
        <v>1461549</v>
      </c>
      <c r="I251" s="13">
        <v>10123199</v>
      </c>
      <c r="J251" s="13">
        <v>0</v>
      </c>
      <c r="K251" s="13">
        <v>530890</v>
      </c>
      <c r="L251" s="13">
        <v>130683</v>
      </c>
      <c r="M251" s="13">
        <v>107553</v>
      </c>
      <c r="N251" s="13">
        <v>0</v>
      </c>
      <c r="O251" s="13">
        <v>0</v>
      </c>
      <c r="P251" s="13">
        <v>44155</v>
      </c>
      <c r="Q251" s="13">
        <v>0</v>
      </c>
      <c r="R251" s="13">
        <v>511632</v>
      </c>
      <c r="S251" s="13">
        <v>776293</v>
      </c>
      <c r="T251" s="13">
        <v>0</v>
      </c>
      <c r="U251" s="13">
        <v>0</v>
      </c>
      <c r="V251" s="13">
        <v>31904</v>
      </c>
      <c r="W251" s="13">
        <v>27471</v>
      </c>
      <c r="X251" s="13">
        <v>0</v>
      </c>
      <c r="Y251" s="13">
        <v>6947</v>
      </c>
      <c r="Z251" s="13">
        <v>152391</v>
      </c>
      <c r="AA251" s="13">
        <v>0</v>
      </c>
      <c r="AB251" s="13">
        <v>367965</v>
      </c>
      <c r="AC251" s="13">
        <v>0</v>
      </c>
      <c r="AD251" s="13">
        <v>921000</v>
      </c>
      <c r="AE251" s="13">
        <v>314589</v>
      </c>
      <c r="AF251" s="13">
        <v>0</v>
      </c>
      <c r="AG251" s="13">
        <v>50283</v>
      </c>
      <c r="AH251" s="13">
        <v>0</v>
      </c>
      <c r="AI251" s="13">
        <v>107351</v>
      </c>
      <c r="AJ251" s="13">
        <v>344</v>
      </c>
      <c r="AK251" s="13">
        <v>495231</v>
      </c>
      <c r="AL251" s="13">
        <v>39763</v>
      </c>
      <c r="AM251" s="13">
        <v>0</v>
      </c>
      <c r="AN251" s="13">
        <v>9898</v>
      </c>
      <c r="AO251" s="13">
        <v>0</v>
      </c>
      <c r="AP251" s="13">
        <v>409000</v>
      </c>
      <c r="AQ251" s="13">
        <v>228704</v>
      </c>
      <c r="AR251" s="13">
        <v>61714</v>
      </c>
      <c r="AS251" s="13">
        <v>16048341</v>
      </c>
      <c r="AT251" s="13">
        <v>1934725</v>
      </c>
      <c r="AU251" s="13">
        <v>27564</v>
      </c>
      <c r="AV251" s="13">
        <v>5050771</v>
      </c>
      <c r="AW251" s="13">
        <v>301670</v>
      </c>
      <c r="AX251" s="13">
        <v>-1273651</v>
      </c>
      <c r="AY251" s="13">
        <v>0</v>
      </c>
      <c r="AZ251" s="13">
        <v>3973469</v>
      </c>
      <c r="BA251" s="13">
        <v>999346</v>
      </c>
      <c r="BB251" s="13">
        <v>114175</v>
      </c>
      <c r="BC251" s="13">
        <v>1480739</v>
      </c>
      <c r="BD251" s="13">
        <v>274335</v>
      </c>
      <c r="BE251" s="13">
        <v>556490</v>
      </c>
      <c r="BF251" s="13">
        <v>95177</v>
      </c>
      <c r="BG251" s="13">
        <v>117676</v>
      </c>
      <c r="BH251" s="13">
        <v>38462</v>
      </c>
      <c r="BI251" s="13">
        <v>162676</v>
      </c>
      <c r="BJ251" s="13">
        <v>153034</v>
      </c>
      <c r="BK251" s="13">
        <v>20250</v>
      </c>
      <c r="BL251" s="13">
        <v>0</v>
      </c>
      <c r="BM251" s="13">
        <v>0</v>
      </c>
      <c r="BN251" s="13">
        <v>0</v>
      </c>
      <c r="BO251" s="13">
        <v>0</v>
      </c>
      <c r="BP251" s="13">
        <v>56002</v>
      </c>
      <c r="BQ251" s="13">
        <v>2969</v>
      </c>
      <c r="BR251" s="56">
        <f t="shared" si="9"/>
        <v>48509310</v>
      </c>
    </row>
    <row r="252" spans="1:70" ht="15.75" x14ac:dyDescent="0.25">
      <c r="A252" s="15" t="s">
        <v>202</v>
      </c>
      <c r="B252" s="16"/>
      <c r="C252" s="17"/>
      <c r="D252" s="18">
        <v>13905878</v>
      </c>
      <c r="E252" s="18">
        <v>7179447</v>
      </c>
      <c r="F252" s="18">
        <v>10907326</v>
      </c>
      <c r="G252" s="18">
        <v>641979</v>
      </c>
      <c r="H252" s="18">
        <v>25558066</v>
      </c>
      <c r="I252" s="18">
        <v>251453611</v>
      </c>
      <c r="J252" s="18">
        <v>292039</v>
      </c>
      <c r="K252" s="18">
        <v>17130668</v>
      </c>
      <c r="L252" s="18">
        <v>182143211</v>
      </c>
      <c r="M252" s="18">
        <v>639539761</v>
      </c>
      <c r="N252" s="18">
        <v>21246731</v>
      </c>
      <c r="O252" s="18">
        <v>2196956</v>
      </c>
      <c r="P252" s="18">
        <v>1068563</v>
      </c>
      <c r="Q252" s="18">
        <v>1164942</v>
      </c>
      <c r="R252" s="18">
        <v>14889086</v>
      </c>
      <c r="S252" s="18">
        <v>238074760</v>
      </c>
      <c r="T252" s="18">
        <v>40052510</v>
      </c>
      <c r="U252" s="18">
        <v>1473571</v>
      </c>
      <c r="V252" s="18">
        <v>21504980</v>
      </c>
      <c r="W252" s="18">
        <v>348961</v>
      </c>
      <c r="X252" s="18">
        <v>2867314</v>
      </c>
      <c r="Y252" s="18">
        <v>638006</v>
      </c>
      <c r="Z252" s="18">
        <v>6554049</v>
      </c>
      <c r="AA252" s="18">
        <v>6748659</v>
      </c>
      <c r="AB252" s="18">
        <v>11416707</v>
      </c>
      <c r="AC252" s="18">
        <v>29221307</v>
      </c>
      <c r="AD252" s="18">
        <v>36455000</v>
      </c>
      <c r="AE252" s="18">
        <v>17283314</v>
      </c>
      <c r="AF252" s="18">
        <v>29737951</v>
      </c>
      <c r="AG252" s="18">
        <v>1727692</v>
      </c>
      <c r="AH252" s="18">
        <v>431723</v>
      </c>
      <c r="AI252" s="18">
        <v>483250</v>
      </c>
      <c r="AJ252" s="18">
        <v>6964509</v>
      </c>
      <c r="AK252" s="18">
        <v>29700015</v>
      </c>
      <c r="AL252" s="18">
        <v>105497299</v>
      </c>
      <c r="AM252" s="18">
        <v>69207416</v>
      </c>
      <c r="AN252" s="18">
        <v>662660</v>
      </c>
      <c r="AO252" s="18">
        <v>23595618</v>
      </c>
      <c r="AP252" s="18">
        <v>19863000</v>
      </c>
      <c r="AQ252" s="18">
        <v>13438525</v>
      </c>
      <c r="AR252" s="18">
        <v>16484265</v>
      </c>
      <c r="AS252" s="18">
        <v>392011854</v>
      </c>
      <c r="AT252" s="18">
        <v>5858602</v>
      </c>
      <c r="AU252" s="18">
        <v>2621148</v>
      </c>
      <c r="AV252" s="18">
        <v>18688011</v>
      </c>
      <c r="AW252" s="18">
        <v>4907690</v>
      </c>
      <c r="AX252" s="18">
        <v>120686894</v>
      </c>
      <c r="AY252" s="18">
        <v>25263062</v>
      </c>
      <c r="AZ252" s="18">
        <v>95951606</v>
      </c>
      <c r="BA252" s="18">
        <v>35732409</v>
      </c>
      <c r="BB252" s="18">
        <v>80555974</v>
      </c>
      <c r="BC252" s="18">
        <v>350351514</v>
      </c>
      <c r="BD252" s="18">
        <v>117437126</v>
      </c>
      <c r="BE252" s="18">
        <v>434831844</v>
      </c>
      <c r="BF252" s="18">
        <v>28669504</v>
      </c>
      <c r="BG252" s="18">
        <v>6563808</v>
      </c>
      <c r="BH252" s="18">
        <v>17116988</v>
      </c>
      <c r="BI252" s="18">
        <v>17235361</v>
      </c>
      <c r="BJ252" s="18">
        <v>363651795</v>
      </c>
      <c r="BK252" s="18">
        <v>2796795</v>
      </c>
      <c r="BL252" s="18">
        <v>437999</v>
      </c>
      <c r="BM252" s="18">
        <v>7659816</v>
      </c>
      <c r="BN252" s="18">
        <v>0</v>
      </c>
      <c r="BO252" s="18">
        <v>45145032</v>
      </c>
      <c r="BP252" s="18">
        <v>361142308</v>
      </c>
      <c r="BQ252" s="18">
        <v>2248676</v>
      </c>
      <c r="BR252" s="57">
        <f t="shared" si="8"/>
        <v>4457317141</v>
      </c>
    </row>
    <row r="253" spans="1:70" x14ac:dyDescent="0.25">
      <c r="A253" s="10"/>
      <c r="B253" s="11">
        <v>361.1</v>
      </c>
      <c r="C253" s="12" t="s">
        <v>203</v>
      </c>
      <c r="D253" s="13">
        <v>501751</v>
      </c>
      <c r="E253" s="13">
        <v>54447</v>
      </c>
      <c r="F253" s="13">
        <v>1305594</v>
      </c>
      <c r="G253" s="13">
        <v>44510</v>
      </c>
      <c r="H253" s="13">
        <v>8783187</v>
      </c>
      <c r="I253" s="13">
        <v>12816258</v>
      </c>
      <c r="J253" s="13">
        <v>30725</v>
      </c>
      <c r="K253" s="13">
        <v>3841180</v>
      </c>
      <c r="L253" s="13">
        <v>193727</v>
      </c>
      <c r="M253" s="13">
        <v>497815</v>
      </c>
      <c r="N253" s="13">
        <v>6776721</v>
      </c>
      <c r="O253" s="13">
        <v>216108</v>
      </c>
      <c r="P253" s="13">
        <v>115843</v>
      </c>
      <c r="Q253" s="13">
        <v>4392</v>
      </c>
      <c r="R253" s="13">
        <v>1665096</v>
      </c>
      <c r="S253" s="13">
        <v>246061</v>
      </c>
      <c r="T253" s="13">
        <v>53929</v>
      </c>
      <c r="U253" s="13">
        <v>37520</v>
      </c>
      <c r="V253" s="13">
        <v>33462</v>
      </c>
      <c r="W253" s="13">
        <v>84597</v>
      </c>
      <c r="X253" s="13">
        <v>257824</v>
      </c>
      <c r="Y253" s="13">
        <v>32764</v>
      </c>
      <c r="Z253" s="13">
        <v>95647</v>
      </c>
      <c r="AA253" s="13">
        <v>69406</v>
      </c>
      <c r="AB253" s="13">
        <v>2340723</v>
      </c>
      <c r="AC253" s="13">
        <v>1194899</v>
      </c>
      <c r="AD253" s="13">
        <v>3156000</v>
      </c>
      <c r="AE253" s="13">
        <v>49930</v>
      </c>
      <c r="AF253" s="13">
        <v>4909372</v>
      </c>
      <c r="AG253" s="13">
        <v>27063</v>
      </c>
      <c r="AH253" s="13">
        <v>34299</v>
      </c>
      <c r="AI253" s="13">
        <v>3933</v>
      </c>
      <c r="AJ253" s="13">
        <v>332889</v>
      </c>
      <c r="AK253" s="13">
        <v>2698345</v>
      </c>
      <c r="AL253" s="13">
        <v>1780628</v>
      </c>
      <c r="AM253" s="13">
        <v>244207</v>
      </c>
      <c r="AN253" s="13">
        <v>31863</v>
      </c>
      <c r="AO253" s="13">
        <v>33471</v>
      </c>
      <c r="AP253" s="13">
        <v>2055000</v>
      </c>
      <c r="AQ253" s="13">
        <v>2419081</v>
      </c>
      <c r="AR253" s="13">
        <v>967656</v>
      </c>
      <c r="AS253" s="13">
        <v>12902204</v>
      </c>
      <c r="AT253" s="13">
        <v>1535858</v>
      </c>
      <c r="AU253" s="13">
        <v>617357</v>
      </c>
      <c r="AV253" s="13">
        <v>1878212</v>
      </c>
      <c r="AW253" s="13">
        <v>102094</v>
      </c>
      <c r="AX253" s="13">
        <v>37852032</v>
      </c>
      <c r="AY253" s="13">
        <v>2342266</v>
      </c>
      <c r="AZ253" s="13">
        <v>26839363</v>
      </c>
      <c r="BA253" s="13">
        <v>2154821</v>
      </c>
      <c r="BB253" s="13">
        <v>15804351</v>
      </c>
      <c r="BC253" s="13">
        <v>17040227</v>
      </c>
      <c r="BD253" s="13">
        <v>104451</v>
      </c>
      <c r="BE253" s="13">
        <v>7513328</v>
      </c>
      <c r="BF253" s="13">
        <v>2022237</v>
      </c>
      <c r="BG253" s="13">
        <v>166368</v>
      </c>
      <c r="BH253" s="13">
        <v>9835293</v>
      </c>
      <c r="BI253" s="13">
        <v>2548393</v>
      </c>
      <c r="BJ253" s="13">
        <v>233114</v>
      </c>
      <c r="BK253" s="13">
        <v>107861</v>
      </c>
      <c r="BL253" s="13">
        <v>12709</v>
      </c>
      <c r="BM253" s="13">
        <v>6883</v>
      </c>
      <c r="BN253" s="13">
        <v>0</v>
      </c>
      <c r="BO253" s="13">
        <v>126602</v>
      </c>
      <c r="BP253" s="13">
        <v>461683</v>
      </c>
      <c r="BQ253" s="13">
        <v>9564</v>
      </c>
      <c r="BR253" s="56">
        <f t="shared" si="8"/>
        <v>202255194</v>
      </c>
    </row>
    <row r="254" spans="1:70" x14ac:dyDescent="0.25">
      <c r="A254" s="10"/>
      <c r="B254" s="11">
        <v>361.2</v>
      </c>
      <c r="C254" s="12" t="s">
        <v>204</v>
      </c>
      <c r="D254" s="13">
        <v>0</v>
      </c>
      <c r="E254" s="13">
        <v>0</v>
      </c>
      <c r="F254" s="13">
        <v>0</v>
      </c>
      <c r="G254" s="13">
        <v>0</v>
      </c>
      <c r="H254" s="13">
        <v>0</v>
      </c>
      <c r="I254" s="13">
        <v>0</v>
      </c>
      <c r="J254" s="13">
        <v>0</v>
      </c>
      <c r="K254" s="13">
        <v>0</v>
      </c>
      <c r="L254" s="13">
        <v>244271</v>
      </c>
      <c r="M254" s="13">
        <v>0</v>
      </c>
      <c r="N254" s="13">
        <v>0</v>
      </c>
      <c r="O254" s="13">
        <v>0</v>
      </c>
      <c r="P254" s="13">
        <v>0</v>
      </c>
      <c r="Q254" s="13">
        <v>0</v>
      </c>
      <c r="R254" s="13">
        <v>0</v>
      </c>
      <c r="S254" s="13">
        <v>0</v>
      </c>
      <c r="T254" s="13">
        <v>0</v>
      </c>
      <c r="U254" s="13">
        <v>0</v>
      </c>
      <c r="V254" s="13">
        <v>0</v>
      </c>
      <c r="W254" s="13">
        <v>0</v>
      </c>
      <c r="X254" s="13">
        <v>0</v>
      </c>
      <c r="Y254" s="13">
        <v>0</v>
      </c>
      <c r="Z254" s="13">
        <v>0</v>
      </c>
      <c r="AA254" s="13">
        <v>0</v>
      </c>
      <c r="AB254" s="13">
        <v>0</v>
      </c>
      <c r="AC254" s="13">
        <v>0</v>
      </c>
      <c r="AD254" s="13">
        <v>0</v>
      </c>
      <c r="AE254" s="13">
        <v>10411</v>
      </c>
      <c r="AF254" s="13">
        <v>0</v>
      </c>
      <c r="AG254" s="13">
        <v>0</v>
      </c>
      <c r="AH254" s="13">
        <v>0</v>
      </c>
      <c r="AI254" s="13">
        <v>0</v>
      </c>
      <c r="AJ254" s="13">
        <v>0</v>
      </c>
      <c r="AK254" s="13">
        <v>0</v>
      </c>
      <c r="AL254" s="13">
        <v>0</v>
      </c>
      <c r="AM254" s="13">
        <v>9066</v>
      </c>
      <c r="AN254" s="13">
        <v>0</v>
      </c>
      <c r="AO254" s="13">
        <v>0</v>
      </c>
      <c r="AP254" s="13">
        <v>0</v>
      </c>
      <c r="AQ254" s="13">
        <v>0</v>
      </c>
      <c r="AR254" s="13">
        <v>0</v>
      </c>
      <c r="AS254" s="13">
        <v>0</v>
      </c>
      <c r="AT254" s="13">
        <v>0</v>
      </c>
      <c r="AU254" s="13">
        <v>19</v>
      </c>
      <c r="AV254" s="13">
        <v>0</v>
      </c>
      <c r="AW254" s="13">
        <v>0</v>
      </c>
      <c r="AX254" s="13">
        <v>0</v>
      </c>
      <c r="AY254" s="13">
        <v>0</v>
      </c>
      <c r="AZ254" s="13">
        <v>0</v>
      </c>
      <c r="BA254" s="13">
        <v>406392</v>
      </c>
      <c r="BB254" s="13">
        <v>0</v>
      </c>
      <c r="BC254" s="13">
        <v>0</v>
      </c>
      <c r="BD254" s="13">
        <v>0</v>
      </c>
      <c r="BE254" s="13">
        <v>0</v>
      </c>
      <c r="BF254" s="13">
        <v>0</v>
      </c>
      <c r="BG254" s="13">
        <v>0</v>
      </c>
      <c r="BH254" s="13">
        <v>0</v>
      </c>
      <c r="BI254" s="13">
        <v>0</v>
      </c>
      <c r="BJ254" s="13">
        <v>0</v>
      </c>
      <c r="BK254" s="13">
        <v>0</v>
      </c>
      <c r="BL254" s="13">
        <v>0</v>
      </c>
      <c r="BM254" s="13">
        <v>0</v>
      </c>
      <c r="BN254" s="13">
        <v>0</v>
      </c>
      <c r="BO254" s="13">
        <v>0</v>
      </c>
      <c r="BP254" s="13">
        <v>0</v>
      </c>
      <c r="BQ254" s="13">
        <v>0</v>
      </c>
      <c r="BR254" s="56">
        <f t="shared" ref="BR254:BR266" si="10">SUM(D254:BQ254)</f>
        <v>670159</v>
      </c>
    </row>
    <row r="255" spans="1:70" x14ac:dyDescent="0.25">
      <c r="A255" s="10"/>
      <c r="B255" s="11">
        <v>361.3</v>
      </c>
      <c r="C255" s="12" t="s">
        <v>205</v>
      </c>
      <c r="D255" s="13">
        <v>406103</v>
      </c>
      <c r="E255" s="13">
        <v>0</v>
      </c>
      <c r="F255" s="13">
        <v>-225911</v>
      </c>
      <c r="G255" s="13">
        <v>18864</v>
      </c>
      <c r="H255" s="13">
        <v>-498872</v>
      </c>
      <c r="I255" s="13">
        <v>-10576774</v>
      </c>
      <c r="J255" s="13">
        <v>0</v>
      </c>
      <c r="K255" s="13">
        <v>-3567656</v>
      </c>
      <c r="L255" s="13">
        <v>197263</v>
      </c>
      <c r="M255" s="13">
        <v>-8656</v>
      </c>
      <c r="N255" s="13">
        <v>-4744038</v>
      </c>
      <c r="O255" s="13">
        <v>0</v>
      </c>
      <c r="P255" s="13">
        <v>0</v>
      </c>
      <c r="Q255" s="13">
        <v>0</v>
      </c>
      <c r="R255" s="13">
        <v>0</v>
      </c>
      <c r="S255" s="13">
        <v>-26533</v>
      </c>
      <c r="T255" s="13">
        <v>0</v>
      </c>
      <c r="U255" s="13">
        <v>0</v>
      </c>
      <c r="V255" s="13">
        <v>0</v>
      </c>
      <c r="W255" s="13">
        <v>0</v>
      </c>
      <c r="X255" s="13">
        <v>0</v>
      </c>
      <c r="Y255" s="13">
        <v>0</v>
      </c>
      <c r="Z255" s="13">
        <v>0</v>
      </c>
      <c r="AA255" s="13">
        <v>0</v>
      </c>
      <c r="AB255" s="13">
        <v>-1760725</v>
      </c>
      <c r="AC255" s="13">
        <v>13918</v>
      </c>
      <c r="AD255" s="13">
        <v>0</v>
      </c>
      <c r="AE255" s="13">
        <v>38558</v>
      </c>
      <c r="AF255" s="13">
        <v>0</v>
      </c>
      <c r="AG255" s="13">
        <v>0</v>
      </c>
      <c r="AH255" s="13">
        <v>0</v>
      </c>
      <c r="AI255" s="13">
        <v>0</v>
      </c>
      <c r="AJ255" s="13">
        <v>0</v>
      </c>
      <c r="AK255" s="13">
        <v>-2979046</v>
      </c>
      <c r="AL255" s="13">
        <v>-1310845</v>
      </c>
      <c r="AM255" s="13">
        <v>373</v>
      </c>
      <c r="AN255" s="13">
        <v>0</v>
      </c>
      <c r="AO255" s="13">
        <v>0</v>
      </c>
      <c r="AP255" s="13">
        <v>0</v>
      </c>
      <c r="AQ255" s="13">
        <v>-1248832</v>
      </c>
      <c r="AR255" s="13">
        <v>610</v>
      </c>
      <c r="AS255" s="13">
        <v>192524000</v>
      </c>
      <c r="AT255" s="13">
        <v>0</v>
      </c>
      <c r="AU255" s="13">
        <v>-135580</v>
      </c>
      <c r="AV255" s="13">
        <v>-1172196</v>
      </c>
      <c r="AW255" s="13">
        <v>-37981</v>
      </c>
      <c r="AX255" s="13">
        <v>2656307</v>
      </c>
      <c r="AY255" s="13">
        <v>0</v>
      </c>
      <c r="AZ255" s="13">
        <v>4413747</v>
      </c>
      <c r="BA255" s="13">
        <v>4172</v>
      </c>
      <c r="BB255" s="13">
        <v>-9505970</v>
      </c>
      <c r="BC255" s="13">
        <v>-12562812</v>
      </c>
      <c r="BD255" s="13">
        <v>0</v>
      </c>
      <c r="BE255" s="13">
        <v>-1101363</v>
      </c>
      <c r="BF255" s="13">
        <v>0</v>
      </c>
      <c r="BG255" s="13">
        <v>27640</v>
      </c>
      <c r="BH255" s="13">
        <v>-6709800</v>
      </c>
      <c r="BI255" s="13">
        <v>0</v>
      </c>
      <c r="BJ255" s="13">
        <v>82835</v>
      </c>
      <c r="BK255" s="13">
        <v>0</v>
      </c>
      <c r="BL255" s="13">
        <v>0</v>
      </c>
      <c r="BM255" s="13">
        <v>0</v>
      </c>
      <c r="BN255" s="13">
        <v>0</v>
      </c>
      <c r="BO255" s="13">
        <v>0</v>
      </c>
      <c r="BP255" s="13">
        <v>0</v>
      </c>
      <c r="BQ255" s="13">
        <v>0</v>
      </c>
      <c r="BR255" s="56">
        <f t="shared" si="10"/>
        <v>142210800</v>
      </c>
    </row>
    <row r="256" spans="1:70" x14ac:dyDescent="0.25">
      <c r="A256" s="10"/>
      <c r="B256" s="11">
        <v>361.4</v>
      </c>
      <c r="C256" s="12" t="s">
        <v>206</v>
      </c>
      <c r="D256" s="13">
        <v>0</v>
      </c>
      <c r="E256" s="13">
        <v>0</v>
      </c>
      <c r="F256" s="13">
        <v>0</v>
      </c>
      <c r="G256" s="13">
        <v>0</v>
      </c>
      <c r="H256" s="13">
        <v>0</v>
      </c>
      <c r="I256" s="13">
        <v>0</v>
      </c>
      <c r="J256" s="13">
        <v>0</v>
      </c>
      <c r="K256" s="13">
        <v>0</v>
      </c>
      <c r="L256" s="13">
        <v>0</v>
      </c>
      <c r="M256" s="13">
        <v>20164</v>
      </c>
      <c r="N256" s="13">
        <v>0</v>
      </c>
      <c r="O256" s="13">
        <v>0</v>
      </c>
      <c r="P256" s="13">
        <v>0</v>
      </c>
      <c r="Q256" s="13">
        <v>0</v>
      </c>
      <c r="R256" s="13">
        <v>0</v>
      </c>
      <c r="S256" s="13">
        <v>0</v>
      </c>
      <c r="T256" s="13">
        <v>0</v>
      </c>
      <c r="U256" s="13">
        <v>0</v>
      </c>
      <c r="V256" s="13">
        <v>0</v>
      </c>
      <c r="W256" s="13">
        <v>0</v>
      </c>
      <c r="X256" s="13">
        <v>0</v>
      </c>
      <c r="Y256" s="13">
        <v>0</v>
      </c>
      <c r="Z256" s="13">
        <v>0</v>
      </c>
      <c r="AA256" s="13">
        <v>0</v>
      </c>
      <c r="AB256" s="13">
        <v>0</v>
      </c>
      <c r="AC256" s="13">
        <v>29885</v>
      </c>
      <c r="AD256" s="13">
        <v>844000</v>
      </c>
      <c r="AE256" s="13">
        <v>0</v>
      </c>
      <c r="AF256" s="13">
        <v>0</v>
      </c>
      <c r="AG256" s="13">
        <v>0</v>
      </c>
      <c r="AH256" s="13">
        <v>0</v>
      </c>
      <c r="AI256" s="13">
        <v>0</v>
      </c>
      <c r="AJ256" s="13">
        <v>0</v>
      </c>
      <c r="AK256" s="13">
        <v>0</v>
      </c>
      <c r="AL256" s="13">
        <v>0</v>
      </c>
      <c r="AM256" s="13">
        <v>0</v>
      </c>
      <c r="AN256" s="13">
        <v>0</v>
      </c>
      <c r="AO256" s="13">
        <v>0</v>
      </c>
      <c r="AP256" s="13">
        <v>0</v>
      </c>
      <c r="AQ256" s="13">
        <v>0</v>
      </c>
      <c r="AR256" s="13">
        <v>0</v>
      </c>
      <c r="AS256" s="13">
        <v>-78369</v>
      </c>
      <c r="AT256" s="13">
        <v>0</v>
      </c>
      <c r="AU256" s="13">
        <v>47723</v>
      </c>
      <c r="AV256" s="13">
        <v>-193737</v>
      </c>
      <c r="AW256" s="13">
        <v>0</v>
      </c>
      <c r="AX256" s="13">
        <v>0</v>
      </c>
      <c r="AY256" s="13">
        <v>0</v>
      </c>
      <c r="AZ256" s="13">
        <v>233</v>
      </c>
      <c r="BA256" s="13">
        <v>0</v>
      </c>
      <c r="BB256" s="13">
        <v>0</v>
      </c>
      <c r="BC256" s="13">
        <v>0</v>
      </c>
      <c r="BD256" s="13">
        <v>0</v>
      </c>
      <c r="BE256" s="13">
        <v>0</v>
      </c>
      <c r="BF256" s="13">
        <v>0</v>
      </c>
      <c r="BG256" s="13">
        <v>0</v>
      </c>
      <c r="BH256" s="13">
        <v>0</v>
      </c>
      <c r="BI256" s="13">
        <v>0</v>
      </c>
      <c r="BJ256" s="13">
        <v>0</v>
      </c>
      <c r="BK256" s="13">
        <v>0</v>
      </c>
      <c r="BL256" s="13">
        <v>0</v>
      </c>
      <c r="BM256" s="13">
        <v>0</v>
      </c>
      <c r="BN256" s="13">
        <v>0</v>
      </c>
      <c r="BO256" s="13">
        <v>0</v>
      </c>
      <c r="BP256" s="13">
        <v>0</v>
      </c>
      <c r="BQ256" s="13">
        <v>0</v>
      </c>
      <c r="BR256" s="56">
        <f t="shared" si="10"/>
        <v>669899</v>
      </c>
    </row>
    <row r="257" spans="1:70" x14ac:dyDescent="0.25">
      <c r="A257" s="10"/>
      <c r="B257" s="11">
        <v>362</v>
      </c>
      <c r="C257" s="12" t="s">
        <v>207</v>
      </c>
      <c r="D257" s="13">
        <v>505783</v>
      </c>
      <c r="E257" s="13">
        <v>126459</v>
      </c>
      <c r="F257" s="13">
        <v>0</v>
      </c>
      <c r="G257" s="13">
        <v>29671</v>
      </c>
      <c r="H257" s="13">
        <v>2580216</v>
      </c>
      <c r="I257" s="13">
        <v>2676393</v>
      </c>
      <c r="J257" s="13">
        <v>94106</v>
      </c>
      <c r="K257" s="13">
        <v>328644</v>
      </c>
      <c r="L257" s="13">
        <v>737237</v>
      </c>
      <c r="M257" s="13">
        <v>495759</v>
      </c>
      <c r="N257" s="13">
        <v>295144</v>
      </c>
      <c r="O257" s="13">
        <v>36039</v>
      </c>
      <c r="P257" s="13">
        <v>27543</v>
      </c>
      <c r="Q257" s="13">
        <v>59341</v>
      </c>
      <c r="R257" s="13">
        <v>774126</v>
      </c>
      <c r="S257" s="13">
        <v>204024</v>
      </c>
      <c r="T257" s="13">
        <v>94889</v>
      </c>
      <c r="U257" s="13">
        <v>248576</v>
      </c>
      <c r="V257" s="13">
        <v>66069</v>
      </c>
      <c r="W257" s="13">
        <v>71295</v>
      </c>
      <c r="X257" s="13">
        <v>56320</v>
      </c>
      <c r="Y257" s="13">
        <v>47505</v>
      </c>
      <c r="Z257" s="13">
        <v>0</v>
      </c>
      <c r="AA257" s="13">
        <v>414938</v>
      </c>
      <c r="AB257" s="13">
        <v>3441979</v>
      </c>
      <c r="AC257" s="13">
        <v>211785</v>
      </c>
      <c r="AD257" s="13">
        <v>2706000</v>
      </c>
      <c r="AE257" s="13">
        <v>120905</v>
      </c>
      <c r="AF257" s="13">
        <v>414540</v>
      </c>
      <c r="AG257" s="13">
        <v>205243</v>
      </c>
      <c r="AH257" s="13">
        <v>12194</v>
      </c>
      <c r="AI257" s="13">
        <v>118098</v>
      </c>
      <c r="AJ257" s="13">
        <v>186754</v>
      </c>
      <c r="AK257" s="13">
        <v>1457863</v>
      </c>
      <c r="AL257" s="13">
        <v>1894685</v>
      </c>
      <c r="AM257" s="13">
        <v>24902</v>
      </c>
      <c r="AN257" s="13">
        <v>0</v>
      </c>
      <c r="AO257" s="13">
        <v>9600</v>
      </c>
      <c r="AP257" s="13">
        <v>4557000</v>
      </c>
      <c r="AQ257" s="13">
        <v>663108</v>
      </c>
      <c r="AR257" s="13">
        <v>641097</v>
      </c>
      <c r="AS257" s="13">
        <v>8729050</v>
      </c>
      <c r="AT257" s="13">
        <v>497589</v>
      </c>
      <c r="AU257" s="13">
        <v>12121</v>
      </c>
      <c r="AV257" s="13">
        <v>2095578</v>
      </c>
      <c r="AW257" s="13">
        <v>559154</v>
      </c>
      <c r="AX257" s="13">
        <v>1841154</v>
      </c>
      <c r="AY257" s="13">
        <v>1799944</v>
      </c>
      <c r="AZ257" s="13">
        <v>2374554</v>
      </c>
      <c r="BA257" s="13">
        <v>306595</v>
      </c>
      <c r="BB257" s="13">
        <v>21166797</v>
      </c>
      <c r="BC257" s="13">
        <v>442977</v>
      </c>
      <c r="BD257" s="13">
        <v>271949</v>
      </c>
      <c r="BE257" s="13">
        <v>557573</v>
      </c>
      <c r="BF257" s="13">
        <v>4088226</v>
      </c>
      <c r="BG257" s="13">
        <v>1620343</v>
      </c>
      <c r="BH257" s="13">
        <v>1618354</v>
      </c>
      <c r="BI257" s="13">
        <v>171509</v>
      </c>
      <c r="BJ257" s="13">
        <v>114434</v>
      </c>
      <c r="BK257" s="13">
        <v>692855</v>
      </c>
      <c r="BL257" s="13">
        <v>17605</v>
      </c>
      <c r="BM257" s="13">
        <v>12000</v>
      </c>
      <c r="BN257" s="13">
        <v>0</v>
      </c>
      <c r="BO257" s="13">
        <v>0</v>
      </c>
      <c r="BP257" s="13">
        <v>97799</v>
      </c>
      <c r="BQ257" s="13">
        <v>62176</v>
      </c>
      <c r="BR257" s="56">
        <f t="shared" si="10"/>
        <v>75786166</v>
      </c>
    </row>
    <row r="258" spans="1:70" x14ac:dyDescent="0.25">
      <c r="A258" s="10"/>
      <c r="B258" s="11">
        <v>364</v>
      </c>
      <c r="C258" s="12" t="s">
        <v>208</v>
      </c>
      <c r="D258" s="13">
        <v>610725</v>
      </c>
      <c r="E258" s="13">
        <v>171581</v>
      </c>
      <c r="F258" s="13">
        <v>119539</v>
      </c>
      <c r="G258" s="13">
        <v>58854</v>
      </c>
      <c r="H258" s="13">
        <v>545757</v>
      </c>
      <c r="I258" s="13">
        <v>1213409</v>
      </c>
      <c r="J258" s="13">
        <v>21120</v>
      </c>
      <c r="K258" s="13">
        <v>1018517</v>
      </c>
      <c r="L258" s="13">
        <v>407694</v>
      </c>
      <c r="M258" s="13">
        <v>292263</v>
      </c>
      <c r="N258" s="13">
        <v>-2105411</v>
      </c>
      <c r="O258" s="13">
        <v>164748</v>
      </c>
      <c r="P258" s="13">
        <v>21034</v>
      </c>
      <c r="Q258" s="13">
        <v>154752</v>
      </c>
      <c r="R258" s="13">
        <v>4252895</v>
      </c>
      <c r="S258" s="13">
        <v>4150</v>
      </c>
      <c r="T258" s="13">
        <v>0</v>
      </c>
      <c r="U258" s="13">
        <v>446947</v>
      </c>
      <c r="V258" s="13">
        <v>0</v>
      </c>
      <c r="W258" s="13">
        <v>10200</v>
      </c>
      <c r="X258" s="13">
        <v>0</v>
      </c>
      <c r="Y258" s="13">
        <v>245000</v>
      </c>
      <c r="Z258" s="13">
        <v>1980</v>
      </c>
      <c r="AA258" s="13">
        <v>207328</v>
      </c>
      <c r="AB258" s="13">
        <v>3959217</v>
      </c>
      <c r="AC258" s="13">
        <v>3355639</v>
      </c>
      <c r="AD258" s="13">
        <v>5169000</v>
      </c>
      <c r="AE258" s="13">
        <v>337640</v>
      </c>
      <c r="AF258" s="13">
        <v>282897</v>
      </c>
      <c r="AG258" s="13">
        <v>102268</v>
      </c>
      <c r="AH258" s="13">
        <v>0</v>
      </c>
      <c r="AI258" s="13">
        <v>7334</v>
      </c>
      <c r="AJ258" s="13">
        <v>889628</v>
      </c>
      <c r="AK258" s="13">
        <v>898417</v>
      </c>
      <c r="AL258" s="13">
        <v>1844502</v>
      </c>
      <c r="AM258" s="13">
        <v>21660</v>
      </c>
      <c r="AN258" s="13">
        <v>0</v>
      </c>
      <c r="AO258" s="13">
        <v>0</v>
      </c>
      <c r="AP258" s="13">
        <v>-1178000</v>
      </c>
      <c r="AQ258" s="13">
        <v>1419483</v>
      </c>
      <c r="AR258" s="13">
        <v>433627</v>
      </c>
      <c r="AS258" s="13">
        <v>102032</v>
      </c>
      <c r="AT258" s="13">
        <v>110050</v>
      </c>
      <c r="AU258" s="13">
        <v>42480</v>
      </c>
      <c r="AV258" s="13">
        <v>904430</v>
      </c>
      <c r="AW258" s="13">
        <v>465230</v>
      </c>
      <c r="AX258" s="13">
        <v>-7328337</v>
      </c>
      <c r="AY258" s="13">
        <v>238076</v>
      </c>
      <c r="AZ258" s="13">
        <v>8846080</v>
      </c>
      <c r="BA258" s="13">
        <v>2371956</v>
      </c>
      <c r="BB258" s="13">
        <v>1814748</v>
      </c>
      <c r="BC258" s="13">
        <v>-455064</v>
      </c>
      <c r="BD258" s="13">
        <v>187579</v>
      </c>
      <c r="BE258" s="13">
        <v>286995</v>
      </c>
      <c r="BF258" s="13">
        <v>158693</v>
      </c>
      <c r="BG258" s="13">
        <v>773712</v>
      </c>
      <c r="BH258" s="13">
        <v>2454425</v>
      </c>
      <c r="BI258" s="13">
        <v>756366</v>
      </c>
      <c r="BJ258" s="13">
        <v>139835</v>
      </c>
      <c r="BK258" s="13">
        <v>0</v>
      </c>
      <c r="BL258" s="13">
        <v>0</v>
      </c>
      <c r="BM258" s="13">
        <v>0</v>
      </c>
      <c r="BN258" s="13">
        <v>0</v>
      </c>
      <c r="BO258" s="13">
        <v>0</v>
      </c>
      <c r="BP258" s="13">
        <v>1200432</v>
      </c>
      <c r="BQ258" s="13">
        <v>0</v>
      </c>
      <c r="BR258" s="56">
        <f t="shared" si="10"/>
        <v>38476112</v>
      </c>
    </row>
    <row r="259" spans="1:70" x14ac:dyDescent="0.25">
      <c r="A259" s="10"/>
      <c r="B259" s="11">
        <v>365</v>
      </c>
      <c r="C259" s="12" t="s">
        <v>209</v>
      </c>
      <c r="D259" s="13">
        <v>25090</v>
      </c>
      <c r="E259" s="13">
        <v>10300</v>
      </c>
      <c r="F259" s="13">
        <v>72563</v>
      </c>
      <c r="G259" s="13">
        <v>61116</v>
      </c>
      <c r="H259" s="13">
        <v>299744</v>
      </c>
      <c r="I259" s="13">
        <v>0</v>
      </c>
      <c r="J259" s="13">
        <v>28172</v>
      </c>
      <c r="K259" s="13">
        <v>113543</v>
      </c>
      <c r="L259" s="13">
        <v>189203</v>
      </c>
      <c r="M259" s="13">
        <v>356949</v>
      </c>
      <c r="N259" s="13">
        <v>27146</v>
      </c>
      <c r="O259" s="13">
        <v>0</v>
      </c>
      <c r="P259" s="13">
        <v>0</v>
      </c>
      <c r="Q259" s="13">
        <v>9812</v>
      </c>
      <c r="R259" s="13">
        <v>9190</v>
      </c>
      <c r="S259" s="13">
        <v>0</v>
      </c>
      <c r="T259" s="13">
        <v>26268</v>
      </c>
      <c r="U259" s="13">
        <v>390</v>
      </c>
      <c r="V259" s="13">
        <v>0</v>
      </c>
      <c r="W259" s="13">
        <v>0</v>
      </c>
      <c r="X259" s="13">
        <v>32800</v>
      </c>
      <c r="Y259" s="13">
        <v>3633</v>
      </c>
      <c r="Z259" s="13">
        <v>0</v>
      </c>
      <c r="AA259" s="13">
        <v>0</v>
      </c>
      <c r="AB259" s="13">
        <v>421893</v>
      </c>
      <c r="AC259" s="13">
        <v>15645</v>
      </c>
      <c r="AD259" s="13">
        <v>1293000</v>
      </c>
      <c r="AE259" s="13">
        <v>108929</v>
      </c>
      <c r="AF259" s="13">
        <v>0</v>
      </c>
      <c r="AG259" s="13">
        <v>83658</v>
      </c>
      <c r="AH259" s="13">
        <v>0</v>
      </c>
      <c r="AI259" s="13">
        <v>0</v>
      </c>
      <c r="AJ259" s="13">
        <v>2068</v>
      </c>
      <c r="AK259" s="13">
        <v>48025</v>
      </c>
      <c r="AL259" s="13">
        <v>62473</v>
      </c>
      <c r="AM259" s="13">
        <v>51600</v>
      </c>
      <c r="AN259" s="13">
        <v>2214</v>
      </c>
      <c r="AO259" s="13">
        <v>59004</v>
      </c>
      <c r="AP259" s="13">
        <v>36000</v>
      </c>
      <c r="AQ259" s="13">
        <v>5265</v>
      </c>
      <c r="AR259" s="13">
        <v>75682</v>
      </c>
      <c r="AS259" s="13">
        <v>0</v>
      </c>
      <c r="AT259" s="13">
        <v>0</v>
      </c>
      <c r="AU259" s="13">
        <v>36343</v>
      </c>
      <c r="AV259" s="13">
        <v>0</v>
      </c>
      <c r="AW259" s="13">
        <v>0</v>
      </c>
      <c r="AX259" s="13">
        <v>1474230</v>
      </c>
      <c r="AY259" s="13">
        <v>81657</v>
      </c>
      <c r="AZ259" s="13">
        <v>8831</v>
      </c>
      <c r="BA259" s="13">
        <v>16270</v>
      </c>
      <c r="BB259" s="13">
        <v>916285</v>
      </c>
      <c r="BC259" s="13">
        <v>54293</v>
      </c>
      <c r="BD259" s="13">
        <v>116813</v>
      </c>
      <c r="BE259" s="13">
        <v>0</v>
      </c>
      <c r="BF259" s="13">
        <v>5857692</v>
      </c>
      <c r="BG259" s="13">
        <v>105773</v>
      </c>
      <c r="BH259" s="13">
        <v>0</v>
      </c>
      <c r="BI259" s="13">
        <v>45463</v>
      </c>
      <c r="BJ259" s="13">
        <v>38004</v>
      </c>
      <c r="BK259" s="13">
        <v>0</v>
      </c>
      <c r="BL259" s="13">
        <v>150100</v>
      </c>
      <c r="BM259" s="13">
        <v>28758</v>
      </c>
      <c r="BN259" s="13">
        <v>0</v>
      </c>
      <c r="BO259" s="13">
        <v>40070</v>
      </c>
      <c r="BP259" s="13">
        <v>117161</v>
      </c>
      <c r="BQ259" s="13">
        <v>0</v>
      </c>
      <c r="BR259" s="56">
        <f t="shared" si="10"/>
        <v>12619118</v>
      </c>
    </row>
    <row r="260" spans="1:70" x14ac:dyDescent="0.25">
      <c r="A260" s="10"/>
      <c r="B260" s="11">
        <v>366</v>
      </c>
      <c r="C260" s="12" t="s">
        <v>210</v>
      </c>
      <c r="D260" s="13">
        <v>106423</v>
      </c>
      <c r="E260" s="13">
        <v>1058025</v>
      </c>
      <c r="F260" s="13">
        <v>1979586</v>
      </c>
      <c r="G260" s="13">
        <v>76876</v>
      </c>
      <c r="H260" s="13">
        <v>1584779</v>
      </c>
      <c r="I260" s="13">
        <v>0</v>
      </c>
      <c r="J260" s="13">
        <v>18822</v>
      </c>
      <c r="K260" s="13">
        <v>694905</v>
      </c>
      <c r="L260" s="13">
        <v>637236</v>
      </c>
      <c r="M260" s="13">
        <v>1131467</v>
      </c>
      <c r="N260" s="13">
        <v>565510</v>
      </c>
      <c r="O260" s="13">
        <v>28847</v>
      </c>
      <c r="P260" s="13">
        <v>3850</v>
      </c>
      <c r="Q260" s="13">
        <v>4587</v>
      </c>
      <c r="R260" s="13">
        <v>427195</v>
      </c>
      <c r="S260" s="13">
        <v>104808</v>
      </c>
      <c r="T260" s="13">
        <v>10100</v>
      </c>
      <c r="U260" s="13">
        <v>35759</v>
      </c>
      <c r="V260" s="13">
        <v>500</v>
      </c>
      <c r="W260" s="13">
        <v>118751</v>
      </c>
      <c r="X260" s="13">
        <v>200</v>
      </c>
      <c r="Y260" s="13">
        <v>32964</v>
      </c>
      <c r="Z260" s="13">
        <v>4510000</v>
      </c>
      <c r="AA260" s="13">
        <v>0</v>
      </c>
      <c r="AB260" s="13">
        <v>31703</v>
      </c>
      <c r="AC260" s="13">
        <v>37177</v>
      </c>
      <c r="AD260" s="13">
        <v>4036000</v>
      </c>
      <c r="AE260" s="13">
        <v>645667</v>
      </c>
      <c r="AF260" s="13">
        <v>10314576</v>
      </c>
      <c r="AG260" s="13">
        <v>16683</v>
      </c>
      <c r="AH260" s="13">
        <v>0</v>
      </c>
      <c r="AI260" s="13">
        <v>0</v>
      </c>
      <c r="AJ260" s="13">
        <v>1924</v>
      </c>
      <c r="AK260" s="13">
        <v>3004639</v>
      </c>
      <c r="AL260" s="13">
        <v>1933573</v>
      </c>
      <c r="AM260" s="13">
        <v>1967</v>
      </c>
      <c r="AN260" s="13">
        <v>300000</v>
      </c>
      <c r="AO260" s="13">
        <v>0</v>
      </c>
      <c r="AP260" s="13">
        <v>3046000</v>
      </c>
      <c r="AQ260" s="13">
        <v>506590</v>
      </c>
      <c r="AR260" s="13">
        <v>852939</v>
      </c>
      <c r="AS260" s="13">
        <v>24032624</v>
      </c>
      <c r="AT260" s="13">
        <v>175536</v>
      </c>
      <c r="AU260" s="13">
        <v>831758</v>
      </c>
      <c r="AV260" s="13">
        <v>2494596</v>
      </c>
      <c r="AW260" s="13">
        <v>58640</v>
      </c>
      <c r="AX260" s="13">
        <v>45514470</v>
      </c>
      <c r="AY260" s="13">
        <v>183207</v>
      </c>
      <c r="AZ260" s="13">
        <v>14997345</v>
      </c>
      <c r="BA260" s="13">
        <v>2941730</v>
      </c>
      <c r="BB260" s="13">
        <v>1628840</v>
      </c>
      <c r="BC260" s="13">
        <v>42246</v>
      </c>
      <c r="BD260" s="13">
        <v>21240</v>
      </c>
      <c r="BE260" s="13">
        <v>5668198</v>
      </c>
      <c r="BF260" s="13">
        <v>2513780</v>
      </c>
      <c r="BG260" s="13">
        <v>120088</v>
      </c>
      <c r="BH260" s="13">
        <v>4618644</v>
      </c>
      <c r="BI260" s="13">
        <v>544636</v>
      </c>
      <c r="BJ260" s="13">
        <v>14404</v>
      </c>
      <c r="BK260" s="13">
        <v>615987</v>
      </c>
      <c r="BL260" s="13">
        <v>2000</v>
      </c>
      <c r="BM260" s="13">
        <v>9464</v>
      </c>
      <c r="BN260" s="13">
        <v>0</v>
      </c>
      <c r="BO260" s="13">
        <v>26950</v>
      </c>
      <c r="BP260" s="13">
        <v>219338</v>
      </c>
      <c r="BQ260" s="13">
        <v>0</v>
      </c>
      <c r="BR260" s="56">
        <f t="shared" si="10"/>
        <v>145136349</v>
      </c>
    </row>
    <row r="261" spans="1:70" x14ac:dyDescent="0.25">
      <c r="A261" s="10"/>
      <c r="B261" s="11">
        <v>367</v>
      </c>
      <c r="C261" s="12" t="s">
        <v>32</v>
      </c>
      <c r="D261" s="13">
        <v>20630</v>
      </c>
      <c r="E261" s="13">
        <v>3449873</v>
      </c>
      <c r="F261" s="13">
        <v>0</v>
      </c>
      <c r="G261" s="13">
        <v>4280</v>
      </c>
      <c r="H261" s="13">
        <v>592598</v>
      </c>
      <c r="I261" s="13">
        <v>73532245</v>
      </c>
      <c r="J261" s="13">
        <v>0</v>
      </c>
      <c r="K261" s="13">
        <v>0</v>
      </c>
      <c r="L261" s="13">
        <v>820934</v>
      </c>
      <c r="M261" s="13">
        <v>0</v>
      </c>
      <c r="N261" s="13">
        <v>0</v>
      </c>
      <c r="O261" s="13">
        <v>228137</v>
      </c>
      <c r="P261" s="13">
        <v>0</v>
      </c>
      <c r="Q261" s="13">
        <v>0</v>
      </c>
      <c r="R261" s="13">
        <v>0</v>
      </c>
      <c r="S261" s="13">
        <v>0</v>
      </c>
      <c r="T261" s="13">
        <v>0</v>
      </c>
      <c r="U261" s="13">
        <v>0</v>
      </c>
      <c r="V261" s="13">
        <v>0</v>
      </c>
      <c r="W261" s="13">
        <v>0</v>
      </c>
      <c r="X261" s="13">
        <v>0</v>
      </c>
      <c r="Y261" s="13">
        <v>0</v>
      </c>
      <c r="Z261" s="13">
        <v>0</v>
      </c>
      <c r="AA261" s="13">
        <v>0</v>
      </c>
      <c r="AB261" s="13">
        <v>0</v>
      </c>
      <c r="AC261" s="13">
        <v>0</v>
      </c>
      <c r="AD261" s="13">
        <v>2640000</v>
      </c>
      <c r="AE261" s="13">
        <v>0</v>
      </c>
      <c r="AF261" s="13">
        <v>196126</v>
      </c>
      <c r="AG261" s="13">
        <v>0</v>
      </c>
      <c r="AH261" s="13">
        <v>0</v>
      </c>
      <c r="AI261" s="13">
        <v>0</v>
      </c>
      <c r="AJ261" s="13">
        <v>0</v>
      </c>
      <c r="AK261" s="13">
        <v>0</v>
      </c>
      <c r="AL261" s="13">
        <v>165207</v>
      </c>
      <c r="AM261" s="13">
        <v>13584</v>
      </c>
      <c r="AN261" s="13">
        <v>0</v>
      </c>
      <c r="AO261" s="13">
        <v>510</v>
      </c>
      <c r="AP261" s="13">
        <v>0</v>
      </c>
      <c r="AQ261" s="13">
        <v>0</v>
      </c>
      <c r="AR261" s="13">
        <v>80920</v>
      </c>
      <c r="AS261" s="13">
        <v>0</v>
      </c>
      <c r="AT261" s="13">
        <v>0</v>
      </c>
      <c r="AU261" s="13">
        <v>13600</v>
      </c>
      <c r="AV261" s="13">
        <v>0</v>
      </c>
      <c r="AW261" s="13">
        <v>0</v>
      </c>
      <c r="AX261" s="13">
        <v>0</v>
      </c>
      <c r="AY261" s="13">
        <v>17690</v>
      </c>
      <c r="AZ261" s="13">
        <v>690488</v>
      </c>
      <c r="BA261" s="13">
        <v>61965</v>
      </c>
      <c r="BB261" s="13">
        <v>818607</v>
      </c>
      <c r="BC261" s="13">
        <v>0</v>
      </c>
      <c r="BD261" s="13">
        <v>0</v>
      </c>
      <c r="BE261" s="13">
        <v>0</v>
      </c>
      <c r="BF261" s="13">
        <v>30415</v>
      </c>
      <c r="BG261" s="13">
        <v>0</v>
      </c>
      <c r="BH261" s="13">
        <v>131953</v>
      </c>
      <c r="BI261" s="13">
        <v>0</v>
      </c>
      <c r="BJ261" s="13">
        <v>8039</v>
      </c>
      <c r="BK261" s="13">
        <v>0</v>
      </c>
      <c r="BL261" s="13">
        <v>0</v>
      </c>
      <c r="BM261" s="13">
        <v>0</v>
      </c>
      <c r="BN261" s="13">
        <v>0</v>
      </c>
      <c r="BO261" s="13">
        <v>0</v>
      </c>
      <c r="BP261" s="13">
        <v>0</v>
      </c>
      <c r="BQ261" s="13">
        <v>0</v>
      </c>
      <c r="BR261" s="56">
        <f t="shared" si="10"/>
        <v>83517801</v>
      </c>
    </row>
    <row r="262" spans="1:70" x14ac:dyDescent="0.25">
      <c r="A262" s="10"/>
      <c r="B262" s="11">
        <v>368</v>
      </c>
      <c r="C262" s="12" t="s">
        <v>211</v>
      </c>
      <c r="D262" s="13">
        <v>0</v>
      </c>
      <c r="E262" s="13">
        <v>0</v>
      </c>
      <c r="F262" s="13">
        <v>0</v>
      </c>
      <c r="G262" s="13">
        <v>0</v>
      </c>
      <c r="H262" s="13">
        <v>0</v>
      </c>
      <c r="I262" s="13">
        <v>0</v>
      </c>
      <c r="J262" s="13">
        <v>0</v>
      </c>
      <c r="K262" s="13">
        <v>0</v>
      </c>
      <c r="L262" s="13">
        <v>0</v>
      </c>
      <c r="M262" s="13">
        <v>0</v>
      </c>
      <c r="N262" s="13">
        <v>0</v>
      </c>
      <c r="O262" s="13">
        <v>0</v>
      </c>
      <c r="P262" s="13">
        <v>0</v>
      </c>
      <c r="Q262" s="13">
        <v>0</v>
      </c>
      <c r="R262" s="13">
        <v>0</v>
      </c>
      <c r="S262" s="13">
        <v>0</v>
      </c>
      <c r="T262" s="13">
        <v>0</v>
      </c>
      <c r="U262" s="13">
        <v>0</v>
      </c>
      <c r="V262" s="13">
        <v>0</v>
      </c>
      <c r="W262" s="13">
        <v>0</v>
      </c>
      <c r="X262" s="13">
        <v>0</v>
      </c>
      <c r="Y262" s="13">
        <v>0</v>
      </c>
      <c r="Z262" s="13">
        <v>0</v>
      </c>
      <c r="AA262" s="13">
        <v>0</v>
      </c>
      <c r="AB262" s="13">
        <v>0</v>
      </c>
      <c r="AC262" s="13">
        <v>0</v>
      </c>
      <c r="AD262" s="13">
        <v>0</v>
      </c>
      <c r="AE262" s="13">
        <v>0</v>
      </c>
      <c r="AF262" s="13">
        <v>1095455</v>
      </c>
      <c r="AG262" s="13">
        <v>0</v>
      </c>
      <c r="AH262" s="13">
        <v>0</v>
      </c>
      <c r="AI262" s="13">
        <v>0</v>
      </c>
      <c r="AJ262" s="13">
        <v>0</v>
      </c>
      <c r="AK262" s="13">
        <v>0</v>
      </c>
      <c r="AL262" s="13">
        <v>0</v>
      </c>
      <c r="AM262" s="13">
        <v>0</v>
      </c>
      <c r="AN262" s="13">
        <v>0</v>
      </c>
      <c r="AO262" s="13">
        <v>0</v>
      </c>
      <c r="AP262" s="13">
        <v>0</v>
      </c>
      <c r="AQ262" s="13">
        <v>0</v>
      </c>
      <c r="AR262" s="13">
        <v>0</v>
      </c>
      <c r="AS262" s="13">
        <v>53324000</v>
      </c>
      <c r="AT262" s="13">
        <v>0</v>
      </c>
      <c r="AU262" s="13">
        <v>0</v>
      </c>
      <c r="AV262" s="13">
        <v>0</v>
      </c>
      <c r="AW262" s="13">
        <v>0</v>
      </c>
      <c r="AX262" s="13">
        <v>0</v>
      </c>
      <c r="AY262" s="13">
        <v>0</v>
      </c>
      <c r="AZ262" s="13">
        <v>0</v>
      </c>
      <c r="BA262" s="13">
        <v>0</v>
      </c>
      <c r="BB262" s="13">
        <v>0</v>
      </c>
      <c r="BC262" s="13">
        <v>0</v>
      </c>
      <c r="BD262" s="13">
        <v>0</v>
      </c>
      <c r="BE262" s="13">
        <v>0</v>
      </c>
      <c r="BF262" s="13">
        <v>0</v>
      </c>
      <c r="BG262" s="13">
        <v>0</v>
      </c>
      <c r="BH262" s="13">
        <v>0</v>
      </c>
      <c r="BI262" s="13">
        <v>0</v>
      </c>
      <c r="BJ262" s="13">
        <v>0</v>
      </c>
      <c r="BK262" s="13">
        <v>0</v>
      </c>
      <c r="BL262" s="13">
        <v>0</v>
      </c>
      <c r="BM262" s="13">
        <v>0</v>
      </c>
      <c r="BN262" s="13">
        <v>0</v>
      </c>
      <c r="BO262" s="13">
        <v>0</v>
      </c>
      <c r="BP262" s="13">
        <v>0</v>
      </c>
      <c r="BQ262" s="13">
        <v>0</v>
      </c>
      <c r="BR262" s="56">
        <f t="shared" si="10"/>
        <v>54419455</v>
      </c>
    </row>
    <row r="263" spans="1:70" x14ac:dyDescent="0.25">
      <c r="A263" s="10"/>
      <c r="B263" s="11">
        <v>369.3</v>
      </c>
      <c r="C263" s="12" t="s">
        <v>212</v>
      </c>
      <c r="D263" s="13">
        <v>488640</v>
      </c>
      <c r="E263" s="13">
        <v>211698</v>
      </c>
      <c r="F263" s="13">
        <v>0</v>
      </c>
      <c r="G263" s="13">
        <v>0</v>
      </c>
      <c r="H263" s="13">
        <v>210659</v>
      </c>
      <c r="I263" s="13">
        <v>47328</v>
      </c>
      <c r="J263" s="13">
        <v>0</v>
      </c>
      <c r="K263" s="13">
        <v>0</v>
      </c>
      <c r="L263" s="13">
        <v>139668</v>
      </c>
      <c r="M263" s="13">
        <v>0</v>
      </c>
      <c r="N263" s="13">
        <v>8023983</v>
      </c>
      <c r="O263" s="13">
        <v>0</v>
      </c>
      <c r="P263" s="13">
        <v>1545</v>
      </c>
      <c r="Q263" s="13">
        <v>0</v>
      </c>
      <c r="R263" s="13">
        <v>0</v>
      </c>
      <c r="S263" s="13">
        <v>30290</v>
      </c>
      <c r="T263" s="13">
        <v>46098</v>
      </c>
      <c r="U263" s="13">
        <v>209978</v>
      </c>
      <c r="V263" s="13">
        <v>0</v>
      </c>
      <c r="W263" s="13">
        <v>11750</v>
      </c>
      <c r="X263" s="13">
        <v>858954</v>
      </c>
      <c r="Y263" s="13">
        <v>0</v>
      </c>
      <c r="Z263" s="13">
        <v>0</v>
      </c>
      <c r="AA263" s="13">
        <v>5561099</v>
      </c>
      <c r="AB263" s="13">
        <v>0</v>
      </c>
      <c r="AC263" s="13">
        <v>0</v>
      </c>
      <c r="AD263" s="13">
        <v>4164000</v>
      </c>
      <c r="AE263" s="13">
        <v>0</v>
      </c>
      <c r="AF263" s="13">
        <v>0</v>
      </c>
      <c r="AG263" s="13">
        <v>860624</v>
      </c>
      <c r="AH263" s="13">
        <v>0</v>
      </c>
      <c r="AI263" s="13">
        <v>0</v>
      </c>
      <c r="AJ263" s="13">
        <v>0</v>
      </c>
      <c r="AK263" s="13">
        <v>1050350</v>
      </c>
      <c r="AL263" s="13">
        <v>1598694</v>
      </c>
      <c r="AM263" s="13">
        <v>0</v>
      </c>
      <c r="AN263" s="13">
        <v>0</v>
      </c>
      <c r="AO263" s="13">
        <v>1227124</v>
      </c>
      <c r="AP263" s="13">
        <v>0</v>
      </c>
      <c r="AQ263" s="13">
        <v>45</v>
      </c>
      <c r="AR263" s="13">
        <v>0</v>
      </c>
      <c r="AS263" s="13">
        <v>10109382</v>
      </c>
      <c r="AT263" s="13">
        <v>691755</v>
      </c>
      <c r="AU263" s="13">
        <v>3428</v>
      </c>
      <c r="AV263" s="13">
        <v>2828351</v>
      </c>
      <c r="AW263" s="13">
        <v>0</v>
      </c>
      <c r="AX263" s="13">
        <v>40882</v>
      </c>
      <c r="AY263" s="13">
        <v>14183052</v>
      </c>
      <c r="AZ263" s="13">
        <v>0</v>
      </c>
      <c r="BA263" s="13">
        <v>20</v>
      </c>
      <c r="BB263" s="13">
        <v>26639</v>
      </c>
      <c r="BC263" s="13">
        <v>0</v>
      </c>
      <c r="BD263" s="13">
        <v>467774</v>
      </c>
      <c r="BE263" s="13">
        <v>0</v>
      </c>
      <c r="BF263" s="13">
        <v>0</v>
      </c>
      <c r="BG263" s="13">
        <v>1884194</v>
      </c>
      <c r="BH263" s="13">
        <v>0</v>
      </c>
      <c r="BI263" s="13">
        <v>49541</v>
      </c>
      <c r="BJ263" s="13">
        <v>25588</v>
      </c>
      <c r="BK263" s="13">
        <v>0</v>
      </c>
      <c r="BL263" s="13">
        <v>0</v>
      </c>
      <c r="BM263" s="13">
        <v>19500</v>
      </c>
      <c r="BN263" s="13">
        <v>0</v>
      </c>
      <c r="BO263" s="13">
        <v>34018</v>
      </c>
      <c r="BP263" s="13">
        <v>1143827</v>
      </c>
      <c r="BQ263" s="13">
        <v>0</v>
      </c>
      <c r="BR263" s="56">
        <f t="shared" si="10"/>
        <v>56250478</v>
      </c>
    </row>
    <row r="264" spans="1:70" x14ac:dyDescent="0.25">
      <c r="A264" s="10"/>
      <c r="B264" s="11">
        <v>369.41</v>
      </c>
      <c r="C264" s="12" t="s">
        <v>348</v>
      </c>
      <c r="D264" s="13">
        <v>0</v>
      </c>
      <c r="E264" s="13">
        <v>0</v>
      </c>
      <c r="F264" s="13">
        <v>0</v>
      </c>
      <c r="G264" s="13">
        <v>0</v>
      </c>
      <c r="H264" s="13">
        <v>0</v>
      </c>
      <c r="I264" s="13">
        <v>3510575</v>
      </c>
      <c r="J264" s="13">
        <v>0</v>
      </c>
      <c r="K264" s="13">
        <v>0</v>
      </c>
      <c r="L264" s="13">
        <v>0</v>
      </c>
      <c r="M264" s="13">
        <v>0</v>
      </c>
      <c r="N264" s="13">
        <v>0</v>
      </c>
      <c r="O264" s="13">
        <v>0</v>
      </c>
      <c r="P264" s="13">
        <v>0</v>
      </c>
      <c r="Q264" s="13">
        <v>0</v>
      </c>
      <c r="R264" s="13">
        <v>0</v>
      </c>
      <c r="S264" s="13">
        <v>0</v>
      </c>
      <c r="T264" s="13">
        <v>0</v>
      </c>
      <c r="U264" s="13">
        <v>0</v>
      </c>
      <c r="V264" s="13">
        <v>0</v>
      </c>
      <c r="W264" s="13">
        <v>0</v>
      </c>
      <c r="X264" s="13">
        <v>0</v>
      </c>
      <c r="Y264" s="13">
        <v>0</v>
      </c>
      <c r="Z264" s="13">
        <v>0</v>
      </c>
      <c r="AA264" s="13">
        <v>0</v>
      </c>
      <c r="AB264" s="13">
        <v>0</v>
      </c>
      <c r="AC264" s="13">
        <v>0</v>
      </c>
      <c r="AD264" s="13">
        <v>0</v>
      </c>
      <c r="AE264" s="13">
        <v>0</v>
      </c>
      <c r="AF264" s="13">
        <v>0</v>
      </c>
      <c r="AG264" s="13">
        <v>0</v>
      </c>
      <c r="AH264" s="13">
        <v>0</v>
      </c>
      <c r="AI264" s="13">
        <v>0</v>
      </c>
      <c r="AJ264" s="13">
        <v>0</v>
      </c>
      <c r="AK264" s="13">
        <v>0</v>
      </c>
      <c r="AL264" s="13">
        <v>0</v>
      </c>
      <c r="AM264" s="13">
        <v>0</v>
      </c>
      <c r="AN264" s="13">
        <v>0</v>
      </c>
      <c r="AO264" s="13">
        <v>0</v>
      </c>
      <c r="AP264" s="13">
        <v>0</v>
      </c>
      <c r="AQ264" s="13">
        <v>0</v>
      </c>
      <c r="AR264" s="13">
        <v>0</v>
      </c>
      <c r="AS264" s="13">
        <v>2293712</v>
      </c>
      <c r="AT264" s="13">
        <v>0</v>
      </c>
      <c r="AU264" s="13">
        <v>0</v>
      </c>
      <c r="AV264" s="13">
        <v>0</v>
      </c>
      <c r="AW264" s="13">
        <v>0</v>
      </c>
      <c r="AX264" s="13">
        <v>0</v>
      </c>
      <c r="AY264" s="13">
        <v>0</v>
      </c>
      <c r="AZ264" s="13">
        <v>0</v>
      </c>
      <c r="BA264" s="13">
        <v>0</v>
      </c>
      <c r="BB264" s="13">
        <v>0</v>
      </c>
      <c r="BC264" s="13">
        <v>0</v>
      </c>
      <c r="BD264" s="13">
        <v>0</v>
      </c>
      <c r="BE264" s="13">
        <v>0</v>
      </c>
      <c r="BF264" s="13">
        <v>0</v>
      </c>
      <c r="BG264" s="13">
        <v>0</v>
      </c>
      <c r="BH264" s="13">
        <v>0</v>
      </c>
      <c r="BI264" s="13">
        <v>0</v>
      </c>
      <c r="BJ264" s="13">
        <v>0</v>
      </c>
      <c r="BK264" s="13">
        <v>0</v>
      </c>
      <c r="BL264" s="13">
        <v>0</v>
      </c>
      <c r="BM264" s="13">
        <v>0</v>
      </c>
      <c r="BN264" s="13">
        <v>0</v>
      </c>
      <c r="BO264" s="13">
        <v>0</v>
      </c>
      <c r="BP264" s="13">
        <v>0</v>
      </c>
      <c r="BQ264" s="13">
        <v>0</v>
      </c>
      <c r="BR264" s="56">
        <f t="shared" si="10"/>
        <v>5804287</v>
      </c>
    </row>
    <row r="265" spans="1:70" x14ac:dyDescent="0.25">
      <c r="A265" s="10"/>
      <c r="B265" s="11">
        <v>369.7</v>
      </c>
      <c r="C265" s="12" t="s">
        <v>213</v>
      </c>
      <c r="D265" s="13">
        <v>0</v>
      </c>
      <c r="E265" s="13">
        <v>2807</v>
      </c>
      <c r="F265" s="13">
        <v>0</v>
      </c>
      <c r="G265" s="13">
        <v>0</v>
      </c>
      <c r="H265" s="13">
        <v>0</v>
      </c>
      <c r="I265" s="13">
        <v>0</v>
      </c>
      <c r="J265" s="13">
        <v>0</v>
      </c>
      <c r="K265" s="13">
        <v>0</v>
      </c>
      <c r="L265" s="13">
        <v>0</v>
      </c>
      <c r="M265" s="13">
        <v>0</v>
      </c>
      <c r="N265" s="13">
        <v>0</v>
      </c>
      <c r="O265" s="13">
        <v>0</v>
      </c>
      <c r="P265" s="13">
        <v>0</v>
      </c>
      <c r="Q265" s="13">
        <v>0</v>
      </c>
      <c r="R265" s="13">
        <v>0</v>
      </c>
      <c r="S265" s="13">
        <v>0</v>
      </c>
      <c r="T265" s="13">
        <v>0</v>
      </c>
      <c r="U265" s="13">
        <v>0</v>
      </c>
      <c r="V265" s="13">
        <v>0</v>
      </c>
      <c r="W265" s="13">
        <v>0</v>
      </c>
      <c r="X265" s="13">
        <v>0</v>
      </c>
      <c r="Y265" s="13">
        <v>0</v>
      </c>
      <c r="Z265" s="13">
        <v>0</v>
      </c>
      <c r="AA265" s="13">
        <v>47790</v>
      </c>
      <c r="AB265" s="13">
        <v>0</v>
      </c>
      <c r="AC265" s="13">
        <v>0</v>
      </c>
      <c r="AD265" s="13">
        <v>0</v>
      </c>
      <c r="AE265" s="13">
        <v>0</v>
      </c>
      <c r="AF265" s="13">
        <v>0</v>
      </c>
      <c r="AG265" s="13">
        <v>0</v>
      </c>
      <c r="AH265" s="13">
        <v>0</v>
      </c>
      <c r="AI265" s="13">
        <v>0</v>
      </c>
      <c r="AJ265" s="13">
        <v>0</v>
      </c>
      <c r="AK265" s="13">
        <v>0</v>
      </c>
      <c r="AL265" s="13">
        <v>0</v>
      </c>
      <c r="AM265" s="13">
        <v>0</v>
      </c>
      <c r="AN265" s="13">
        <v>0</v>
      </c>
      <c r="AO265" s="13">
        <v>0</v>
      </c>
      <c r="AP265" s="13">
        <v>0</v>
      </c>
      <c r="AQ265" s="13">
        <v>0</v>
      </c>
      <c r="AR265" s="13">
        <v>0</v>
      </c>
      <c r="AS265" s="13">
        <v>0</v>
      </c>
      <c r="AT265" s="13">
        <v>0</v>
      </c>
      <c r="AU265" s="13">
        <v>0</v>
      </c>
      <c r="AV265" s="13">
        <v>0</v>
      </c>
      <c r="AW265" s="13">
        <v>0</v>
      </c>
      <c r="AX265" s="13">
        <v>0</v>
      </c>
      <c r="AY265" s="13">
        <v>0</v>
      </c>
      <c r="AZ265" s="13">
        <v>0</v>
      </c>
      <c r="BA265" s="13">
        <v>0</v>
      </c>
      <c r="BB265" s="13">
        <v>0</v>
      </c>
      <c r="BC265" s="13">
        <v>0</v>
      </c>
      <c r="BD265" s="13">
        <v>0</v>
      </c>
      <c r="BE265" s="13">
        <v>0</v>
      </c>
      <c r="BF265" s="13">
        <v>0</v>
      </c>
      <c r="BG265" s="13">
        <v>0</v>
      </c>
      <c r="BH265" s="13">
        <v>0</v>
      </c>
      <c r="BI265" s="13">
        <v>0</v>
      </c>
      <c r="BJ265" s="13">
        <v>0</v>
      </c>
      <c r="BK265" s="13">
        <v>0</v>
      </c>
      <c r="BL265" s="13">
        <v>0</v>
      </c>
      <c r="BM265" s="13">
        <v>0</v>
      </c>
      <c r="BN265" s="13">
        <v>0</v>
      </c>
      <c r="BO265" s="13">
        <v>0</v>
      </c>
      <c r="BP265" s="13">
        <v>0</v>
      </c>
      <c r="BQ265" s="13">
        <v>0</v>
      </c>
      <c r="BR265" s="56">
        <f t="shared" si="10"/>
        <v>50597</v>
      </c>
    </row>
    <row r="266" spans="1:70" x14ac:dyDescent="0.25">
      <c r="A266" s="10"/>
      <c r="B266" s="11">
        <v>369.9</v>
      </c>
      <c r="C266" s="12" t="s">
        <v>214</v>
      </c>
      <c r="D266" s="13">
        <v>11240733</v>
      </c>
      <c r="E266" s="13">
        <v>2094257</v>
      </c>
      <c r="F266" s="13">
        <v>7655955</v>
      </c>
      <c r="G266" s="13">
        <v>347808</v>
      </c>
      <c r="H266" s="13">
        <v>11459998</v>
      </c>
      <c r="I266" s="13">
        <v>168234177</v>
      </c>
      <c r="J266" s="13">
        <v>99094</v>
      </c>
      <c r="K266" s="13">
        <v>14701535</v>
      </c>
      <c r="L266" s="13">
        <v>178575978</v>
      </c>
      <c r="M266" s="13">
        <v>636754000</v>
      </c>
      <c r="N266" s="13">
        <v>12407676</v>
      </c>
      <c r="O266" s="13">
        <v>1523077</v>
      </c>
      <c r="P266" s="13">
        <v>898748</v>
      </c>
      <c r="Q266" s="13">
        <v>932058</v>
      </c>
      <c r="R266" s="13">
        <v>7760584</v>
      </c>
      <c r="S266" s="13">
        <v>237511960</v>
      </c>
      <c r="T266" s="13">
        <v>39821226</v>
      </c>
      <c r="U266" s="13">
        <v>494401</v>
      </c>
      <c r="V266" s="13">
        <v>21404949</v>
      </c>
      <c r="W266" s="13">
        <v>52368</v>
      </c>
      <c r="X266" s="13">
        <v>1661216</v>
      </c>
      <c r="Y266" s="13">
        <v>276140</v>
      </c>
      <c r="Z266" s="13">
        <v>1946422</v>
      </c>
      <c r="AA266" s="13">
        <v>448098</v>
      </c>
      <c r="AB266" s="13">
        <v>2981917</v>
      </c>
      <c r="AC266" s="13">
        <v>24362359</v>
      </c>
      <c r="AD266" s="13">
        <v>12447000</v>
      </c>
      <c r="AE266" s="13">
        <v>15971274</v>
      </c>
      <c r="AF266" s="13">
        <v>12524985</v>
      </c>
      <c r="AG266" s="13">
        <v>432153</v>
      </c>
      <c r="AH266" s="13">
        <v>385230</v>
      </c>
      <c r="AI266" s="13">
        <v>353885</v>
      </c>
      <c r="AJ266" s="13">
        <v>5551246</v>
      </c>
      <c r="AK266" s="13">
        <v>23521422</v>
      </c>
      <c r="AL266" s="13">
        <v>97528382</v>
      </c>
      <c r="AM266" s="13">
        <v>68840057</v>
      </c>
      <c r="AN266" s="13">
        <v>328583</v>
      </c>
      <c r="AO266" s="13">
        <v>22265909</v>
      </c>
      <c r="AP266" s="13">
        <v>11347000</v>
      </c>
      <c r="AQ266" s="13">
        <v>9673785</v>
      </c>
      <c r="AR266" s="13">
        <v>13431734</v>
      </c>
      <c r="AS266" s="13">
        <v>88073219</v>
      </c>
      <c r="AT266" s="13">
        <v>2847814</v>
      </c>
      <c r="AU266" s="13">
        <v>1151899</v>
      </c>
      <c r="AV266" s="13">
        <v>9852777</v>
      </c>
      <c r="AW266" s="13">
        <v>3760553</v>
      </c>
      <c r="AX266" s="13">
        <v>38636156</v>
      </c>
      <c r="AY266" s="13">
        <v>6417170</v>
      </c>
      <c r="AZ266" s="13">
        <v>37780965</v>
      </c>
      <c r="BA266" s="13">
        <v>27468488</v>
      </c>
      <c r="BB266" s="13">
        <v>47885677</v>
      </c>
      <c r="BC266" s="13">
        <v>345789647</v>
      </c>
      <c r="BD266" s="13">
        <v>116267320</v>
      </c>
      <c r="BE266" s="13">
        <v>421907113</v>
      </c>
      <c r="BF266" s="13">
        <v>13998461</v>
      </c>
      <c r="BG266" s="13">
        <v>1865690</v>
      </c>
      <c r="BH266" s="13">
        <v>5168119</v>
      </c>
      <c r="BI266" s="13">
        <v>13119453</v>
      </c>
      <c r="BJ266" s="13">
        <v>362995542</v>
      </c>
      <c r="BK266" s="13">
        <v>1380092</v>
      </c>
      <c r="BL266" s="13">
        <v>255585</v>
      </c>
      <c r="BM266" s="13">
        <v>7583211</v>
      </c>
      <c r="BN266" s="13">
        <v>0</v>
      </c>
      <c r="BO266" s="13">
        <v>44917392</v>
      </c>
      <c r="BP266" s="13">
        <v>357902068</v>
      </c>
      <c r="BQ266" s="13">
        <v>2176936</v>
      </c>
      <c r="BR266" s="56">
        <f t="shared" si="10"/>
        <v>3639450726</v>
      </c>
    </row>
    <row r="267" spans="1:70" ht="15.75" x14ac:dyDescent="0.25">
      <c r="A267" s="15" t="s">
        <v>215</v>
      </c>
      <c r="B267" s="16"/>
      <c r="C267" s="17"/>
      <c r="D267" s="18">
        <v>110562839</v>
      </c>
      <c r="E267" s="18">
        <v>7325010</v>
      </c>
      <c r="F267" s="18">
        <v>853210695</v>
      </c>
      <c r="G267" s="18">
        <v>18118704</v>
      </c>
      <c r="H267" s="18">
        <v>72000734</v>
      </c>
      <c r="I267" s="18">
        <v>653706317</v>
      </c>
      <c r="J267" s="18">
        <v>2370932</v>
      </c>
      <c r="K267" s="18">
        <v>186256251</v>
      </c>
      <c r="L267" s="18">
        <v>46772021</v>
      </c>
      <c r="M267" s="18">
        <v>63292577</v>
      </c>
      <c r="N267" s="18">
        <v>397258008</v>
      </c>
      <c r="O267" s="18">
        <v>40170405</v>
      </c>
      <c r="P267" s="18">
        <v>12997239</v>
      </c>
      <c r="Q267" s="18">
        <v>8192806</v>
      </c>
      <c r="R267" s="18">
        <v>44357196</v>
      </c>
      <c r="S267" s="18">
        <v>24725147</v>
      </c>
      <c r="T267" s="18">
        <v>13452988</v>
      </c>
      <c r="U267" s="18">
        <v>26691942</v>
      </c>
      <c r="V267" s="18">
        <v>743796</v>
      </c>
      <c r="W267" s="18">
        <v>2404407</v>
      </c>
      <c r="X267" s="18">
        <v>7630570</v>
      </c>
      <c r="Y267" s="18">
        <v>995880</v>
      </c>
      <c r="Z267" s="18">
        <v>1983561</v>
      </c>
      <c r="AA267" s="18">
        <v>22971395</v>
      </c>
      <c r="AB267" s="18">
        <v>42596781</v>
      </c>
      <c r="AC267" s="18">
        <v>2275907</v>
      </c>
      <c r="AD267" s="18">
        <v>1593727000</v>
      </c>
      <c r="AE267" s="18">
        <v>2009182</v>
      </c>
      <c r="AF267" s="18">
        <v>25887039</v>
      </c>
      <c r="AG267" s="18">
        <v>28444683</v>
      </c>
      <c r="AH267" s="18">
        <v>10372472</v>
      </c>
      <c r="AI267" s="18">
        <v>3685138</v>
      </c>
      <c r="AJ267" s="18">
        <v>47646246</v>
      </c>
      <c r="AK267" s="18">
        <v>385271767</v>
      </c>
      <c r="AL267" s="18">
        <v>165402143</v>
      </c>
      <c r="AM267" s="18">
        <v>14545809</v>
      </c>
      <c r="AN267" s="18">
        <v>794830</v>
      </c>
      <c r="AO267" s="18">
        <v>16984077</v>
      </c>
      <c r="AP267" s="18">
        <v>1366975000</v>
      </c>
      <c r="AQ267" s="18">
        <v>85522588</v>
      </c>
      <c r="AR267" s="18">
        <v>59303907</v>
      </c>
      <c r="AS267" s="18">
        <v>2672270063</v>
      </c>
      <c r="AT267" s="18">
        <v>105752483</v>
      </c>
      <c r="AU267" s="18">
        <v>28684500</v>
      </c>
      <c r="AV267" s="18">
        <v>28157010</v>
      </c>
      <c r="AW267" s="18">
        <v>4929255</v>
      </c>
      <c r="AX267" s="18">
        <v>499396801</v>
      </c>
      <c r="AY267" s="18">
        <v>122442734</v>
      </c>
      <c r="AZ267" s="18">
        <v>521613457</v>
      </c>
      <c r="BA267" s="18">
        <v>461221592</v>
      </c>
      <c r="BB267" s="18">
        <v>37102773</v>
      </c>
      <c r="BC267" s="18">
        <v>91604444</v>
      </c>
      <c r="BD267" s="18">
        <v>15024726</v>
      </c>
      <c r="BE267" s="18">
        <v>117201896</v>
      </c>
      <c r="BF267" s="18">
        <v>100744211</v>
      </c>
      <c r="BG267" s="18">
        <v>78749449</v>
      </c>
      <c r="BH267" s="18">
        <v>305339421</v>
      </c>
      <c r="BI267" s="18">
        <v>81295161</v>
      </c>
      <c r="BJ267" s="18">
        <v>16145113</v>
      </c>
      <c r="BK267" s="18">
        <v>21791739</v>
      </c>
      <c r="BL267" s="18">
        <v>12209302</v>
      </c>
      <c r="BM267" s="18">
        <v>455415</v>
      </c>
      <c r="BN267" s="18">
        <v>0</v>
      </c>
      <c r="BO267" s="18">
        <v>25720961</v>
      </c>
      <c r="BP267" s="18">
        <v>35662637</v>
      </c>
      <c r="BQ267" s="18">
        <v>6182988</v>
      </c>
      <c r="BR267" s="57">
        <f t="shared" ref="BR267:BR285" si="11">SUM(D267:BQ267)</f>
        <v>11859334120</v>
      </c>
    </row>
    <row r="268" spans="1:70" x14ac:dyDescent="0.25">
      <c r="A268" s="10"/>
      <c r="B268" s="11">
        <v>381</v>
      </c>
      <c r="C268" s="12" t="s">
        <v>216</v>
      </c>
      <c r="D268" s="13">
        <v>64712840</v>
      </c>
      <c r="E268" s="13">
        <v>7102306</v>
      </c>
      <c r="F268" s="13">
        <v>776409801</v>
      </c>
      <c r="G268" s="13">
        <v>18118704</v>
      </c>
      <c r="H268" s="13">
        <v>61208277</v>
      </c>
      <c r="I268" s="13">
        <v>507543317</v>
      </c>
      <c r="J268" s="13">
        <v>2328812</v>
      </c>
      <c r="K268" s="13">
        <v>147388058</v>
      </c>
      <c r="L268" s="13">
        <v>46060479</v>
      </c>
      <c r="M268" s="13">
        <v>63292577</v>
      </c>
      <c r="N268" s="13">
        <v>259614885</v>
      </c>
      <c r="O268" s="13">
        <v>40170405</v>
      </c>
      <c r="P268" s="13">
        <v>12997239</v>
      </c>
      <c r="Q268" s="13">
        <v>8192806</v>
      </c>
      <c r="R268" s="13">
        <v>42967302</v>
      </c>
      <c r="S268" s="13">
        <v>11103929</v>
      </c>
      <c r="T268" s="13">
        <v>11532064</v>
      </c>
      <c r="U268" s="13">
        <v>21691332</v>
      </c>
      <c r="V268" s="13">
        <v>544161</v>
      </c>
      <c r="W268" s="13">
        <v>2210630</v>
      </c>
      <c r="X268" s="13">
        <v>6395079</v>
      </c>
      <c r="Y268" s="13">
        <v>990236</v>
      </c>
      <c r="Z268" s="13">
        <v>1983561</v>
      </c>
      <c r="AA268" s="13">
        <v>19915812</v>
      </c>
      <c r="AB268" s="13">
        <v>20278438</v>
      </c>
      <c r="AC268" s="13">
        <v>2275907</v>
      </c>
      <c r="AD268" s="13">
        <v>1223354000</v>
      </c>
      <c r="AE268" s="13">
        <v>1660092</v>
      </c>
      <c r="AF268" s="13">
        <v>18633526</v>
      </c>
      <c r="AG268" s="13">
        <v>14620382</v>
      </c>
      <c r="AH268" s="13">
        <v>9907073</v>
      </c>
      <c r="AI268" s="13">
        <v>3685138</v>
      </c>
      <c r="AJ268" s="13">
        <v>47472009</v>
      </c>
      <c r="AK268" s="13">
        <v>155293563</v>
      </c>
      <c r="AL268" s="13">
        <v>150138303</v>
      </c>
      <c r="AM268" s="13">
        <v>13711829</v>
      </c>
      <c r="AN268" s="13">
        <v>790602</v>
      </c>
      <c r="AO268" s="13">
        <v>16984047</v>
      </c>
      <c r="AP268" s="13">
        <v>169011000</v>
      </c>
      <c r="AQ268" s="13">
        <v>74674004</v>
      </c>
      <c r="AR268" s="13">
        <v>42862487</v>
      </c>
      <c r="AS268" s="13">
        <v>1278377440</v>
      </c>
      <c r="AT268" s="13">
        <v>105752483</v>
      </c>
      <c r="AU268" s="13">
        <v>23747519</v>
      </c>
      <c r="AV268" s="13">
        <v>25343315</v>
      </c>
      <c r="AW268" s="13">
        <v>4126505</v>
      </c>
      <c r="AX268" s="13">
        <v>489487169</v>
      </c>
      <c r="AY268" s="13">
        <v>117288008</v>
      </c>
      <c r="AZ268" s="13">
        <v>283278062</v>
      </c>
      <c r="BA268" s="13">
        <v>155051412</v>
      </c>
      <c r="BB268" s="13">
        <v>16327216</v>
      </c>
      <c r="BC268" s="13">
        <v>59429444</v>
      </c>
      <c r="BD268" s="13">
        <v>14660576</v>
      </c>
      <c r="BE268" s="13">
        <v>33526285</v>
      </c>
      <c r="BF268" s="13">
        <v>91161507</v>
      </c>
      <c r="BG268" s="13">
        <v>34306766</v>
      </c>
      <c r="BH268" s="13">
        <v>273449108</v>
      </c>
      <c r="BI268" s="13">
        <v>46436946</v>
      </c>
      <c r="BJ268" s="13">
        <v>16145113</v>
      </c>
      <c r="BK268" s="13">
        <v>21791739</v>
      </c>
      <c r="BL268" s="13">
        <v>11883608</v>
      </c>
      <c r="BM268" s="13">
        <v>455415</v>
      </c>
      <c r="BN268" s="13">
        <v>0</v>
      </c>
      <c r="BO268" s="13">
        <v>25720961</v>
      </c>
      <c r="BP268" s="13">
        <v>35662637</v>
      </c>
      <c r="BQ268" s="13">
        <v>6182988</v>
      </c>
      <c r="BR268" s="56">
        <f t="shared" si="11"/>
        <v>7269419234</v>
      </c>
    </row>
    <row r="269" spans="1:70" x14ac:dyDescent="0.25">
      <c r="A269" s="10"/>
      <c r="B269" s="11">
        <v>382</v>
      </c>
      <c r="C269" s="12" t="s">
        <v>217</v>
      </c>
      <c r="D269" s="13">
        <v>0</v>
      </c>
      <c r="E269" s="13">
        <v>0</v>
      </c>
      <c r="F269" s="13">
        <v>0</v>
      </c>
      <c r="G269" s="13">
        <v>0</v>
      </c>
      <c r="H269" s="13">
        <v>0</v>
      </c>
      <c r="I269" s="13">
        <v>0</v>
      </c>
      <c r="J269" s="13">
        <v>0</v>
      </c>
      <c r="K269" s="13">
        <v>0</v>
      </c>
      <c r="L269" s="13">
        <v>0</v>
      </c>
      <c r="M269" s="13">
        <v>0</v>
      </c>
      <c r="N269" s="13">
        <v>0</v>
      </c>
      <c r="O269" s="13">
        <v>0</v>
      </c>
      <c r="P269" s="13">
        <v>0</v>
      </c>
      <c r="Q269" s="13">
        <v>0</v>
      </c>
      <c r="R269" s="13">
        <v>0</v>
      </c>
      <c r="S269" s="13">
        <v>0</v>
      </c>
      <c r="T269" s="13">
        <v>0</v>
      </c>
      <c r="U269" s="13">
        <v>0</v>
      </c>
      <c r="V269" s="13">
        <v>0</v>
      </c>
      <c r="W269" s="13">
        <v>0</v>
      </c>
      <c r="X269" s="13">
        <v>0</v>
      </c>
      <c r="Y269" s="13">
        <v>0</v>
      </c>
      <c r="Z269" s="13">
        <v>0</v>
      </c>
      <c r="AA269" s="13">
        <v>0</v>
      </c>
      <c r="AB269" s="13">
        <v>0</v>
      </c>
      <c r="AC269" s="13">
        <v>0</v>
      </c>
      <c r="AD269" s="13">
        <v>0</v>
      </c>
      <c r="AE269" s="13">
        <v>0</v>
      </c>
      <c r="AF269" s="13">
        <v>0</v>
      </c>
      <c r="AG269" s="13">
        <v>0</v>
      </c>
      <c r="AH269" s="13">
        <v>0</v>
      </c>
      <c r="AI269" s="13">
        <v>0</v>
      </c>
      <c r="AJ269" s="13">
        <v>0</v>
      </c>
      <c r="AK269" s="13">
        <v>0</v>
      </c>
      <c r="AL269" s="13">
        <v>0</v>
      </c>
      <c r="AM269" s="13">
        <v>0</v>
      </c>
      <c r="AN269" s="13">
        <v>0</v>
      </c>
      <c r="AO269" s="13">
        <v>0</v>
      </c>
      <c r="AP269" s="13">
        <v>0</v>
      </c>
      <c r="AQ269" s="13">
        <v>0</v>
      </c>
      <c r="AR269" s="13">
        <v>0</v>
      </c>
      <c r="AS269" s="13">
        <v>0</v>
      </c>
      <c r="AT269" s="13">
        <v>0</v>
      </c>
      <c r="AU269" s="13">
        <v>0</v>
      </c>
      <c r="AV269" s="13">
        <v>0</v>
      </c>
      <c r="AW269" s="13">
        <v>0</v>
      </c>
      <c r="AX269" s="13">
        <v>9700000</v>
      </c>
      <c r="AY269" s="13">
        <v>0</v>
      </c>
      <c r="AZ269" s="13">
        <v>0</v>
      </c>
      <c r="BA269" s="13">
        <v>0</v>
      </c>
      <c r="BB269" s="13">
        <v>0</v>
      </c>
      <c r="BC269" s="13">
        <v>0</v>
      </c>
      <c r="BD269" s="13">
        <v>0</v>
      </c>
      <c r="BE269" s="13">
        <v>0</v>
      </c>
      <c r="BF269" s="13">
        <v>0</v>
      </c>
      <c r="BG269" s="13">
        <v>0</v>
      </c>
      <c r="BH269" s="13">
        <v>0</v>
      </c>
      <c r="BI269" s="13">
        <v>0</v>
      </c>
      <c r="BJ269" s="13">
        <v>0</v>
      </c>
      <c r="BK269" s="13">
        <v>0</v>
      </c>
      <c r="BL269" s="13">
        <v>0</v>
      </c>
      <c r="BM269" s="13">
        <v>0</v>
      </c>
      <c r="BN269" s="13">
        <v>0</v>
      </c>
      <c r="BO269" s="13">
        <v>0</v>
      </c>
      <c r="BP269" s="13">
        <v>0</v>
      </c>
      <c r="BQ269" s="13">
        <v>0</v>
      </c>
      <c r="BR269" s="56">
        <f t="shared" ref="BR269:BR284" si="12">SUM(D269:BQ269)</f>
        <v>9700000</v>
      </c>
    </row>
    <row r="270" spans="1:70" x14ac:dyDescent="0.25">
      <c r="A270" s="10"/>
      <c r="B270" s="11">
        <v>383</v>
      </c>
      <c r="C270" s="12" t="s">
        <v>218</v>
      </c>
      <c r="D270" s="13">
        <v>0</v>
      </c>
      <c r="E270" s="13">
        <v>0</v>
      </c>
      <c r="F270" s="13">
        <v>0</v>
      </c>
      <c r="G270" s="13">
        <v>0</v>
      </c>
      <c r="H270" s="13">
        <v>1269268</v>
      </c>
      <c r="I270" s="13">
        <v>0</v>
      </c>
      <c r="J270" s="13">
        <v>0</v>
      </c>
      <c r="K270" s="13">
        <v>0</v>
      </c>
      <c r="L270" s="13">
        <v>391356</v>
      </c>
      <c r="M270" s="13">
        <v>0</v>
      </c>
      <c r="N270" s="13">
        <v>2386662</v>
      </c>
      <c r="O270" s="13">
        <v>0</v>
      </c>
      <c r="P270" s="13">
        <v>0</v>
      </c>
      <c r="Q270" s="13">
        <v>0</v>
      </c>
      <c r="R270" s="13">
        <v>0</v>
      </c>
      <c r="S270" s="13">
        <v>0</v>
      </c>
      <c r="T270" s="13">
        <v>1062228</v>
      </c>
      <c r="U270" s="13">
        <v>0</v>
      </c>
      <c r="V270" s="13">
        <v>0</v>
      </c>
      <c r="W270" s="13">
        <v>193777</v>
      </c>
      <c r="X270" s="13">
        <v>0</v>
      </c>
      <c r="Y270" s="13">
        <v>0</v>
      </c>
      <c r="Z270" s="13">
        <v>0</v>
      </c>
      <c r="AA270" s="13">
        <v>0</v>
      </c>
      <c r="AB270" s="13">
        <v>0</v>
      </c>
      <c r="AC270" s="13">
        <v>0</v>
      </c>
      <c r="AD270" s="13">
        <v>46000</v>
      </c>
      <c r="AE270" s="13">
        <v>0</v>
      </c>
      <c r="AF270" s="13">
        <v>0</v>
      </c>
      <c r="AG270" s="13">
        <v>0</v>
      </c>
      <c r="AH270" s="13">
        <v>0</v>
      </c>
      <c r="AI270" s="13">
        <v>0</v>
      </c>
      <c r="AJ270" s="13">
        <v>0</v>
      </c>
      <c r="AK270" s="13">
        <v>0</v>
      </c>
      <c r="AL270" s="13">
        <v>806523</v>
      </c>
      <c r="AM270" s="13">
        <v>833980</v>
      </c>
      <c r="AN270" s="13">
        <v>0</v>
      </c>
      <c r="AO270" s="13">
        <v>0</v>
      </c>
      <c r="AP270" s="13">
        <v>0</v>
      </c>
      <c r="AQ270" s="13">
        <v>1236059</v>
      </c>
      <c r="AR270" s="13">
        <v>0</v>
      </c>
      <c r="AS270" s="13">
        <v>12092502</v>
      </c>
      <c r="AT270" s="13">
        <v>0</v>
      </c>
      <c r="AU270" s="13">
        <v>0</v>
      </c>
      <c r="AV270" s="13">
        <v>0</v>
      </c>
      <c r="AW270" s="13">
        <v>0</v>
      </c>
      <c r="AX270" s="13">
        <v>209632</v>
      </c>
      <c r="AY270" s="13">
        <v>5066885</v>
      </c>
      <c r="AZ270" s="13">
        <v>0</v>
      </c>
      <c r="BA270" s="13">
        <v>0</v>
      </c>
      <c r="BB270" s="13">
        <v>6703000</v>
      </c>
      <c r="BC270" s="13">
        <v>0</v>
      </c>
      <c r="BD270" s="13">
        <v>0</v>
      </c>
      <c r="BE270" s="13">
        <v>0</v>
      </c>
      <c r="BF270" s="13">
        <v>0</v>
      </c>
      <c r="BG270" s="13">
        <v>0</v>
      </c>
      <c r="BH270" s="13">
        <v>0</v>
      </c>
      <c r="BI270" s="13">
        <v>0</v>
      </c>
      <c r="BJ270" s="13">
        <v>0</v>
      </c>
      <c r="BK270" s="13">
        <v>0</v>
      </c>
      <c r="BL270" s="13">
        <v>0</v>
      </c>
      <c r="BM270" s="13">
        <v>0</v>
      </c>
      <c r="BN270" s="13">
        <v>0</v>
      </c>
      <c r="BO270" s="13">
        <v>0</v>
      </c>
      <c r="BP270" s="13">
        <v>0</v>
      </c>
      <c r="BQ270" s="13">
        <v>0</v>
      </c>
      <c r="BR270" s="56">
        <f t="shared" si="12"/>
        <v>32297872</v>
      </c>
    </row>
    <row r="271" spans="1:70" x14ac:dyDescent="0.25">
      <c r="A271" s="10"/>
      <c r="B271" s="11">
        <v>383.1</v>
      </c>
      <c r="C271" s="12" t="s">
        <v>349</v>
      </c>
      <c r="D271" s="13">
        <v>0</v>
      </c>
      <c r="E271" s="13">
        <v>0</v>
      </c>
      <c r="F271" s="13">
        <v>0</v>
      </c>
      <c r="G271" s="13">
        <v>0</v>
      </c>
      <c r="H271" s="13">
        <v>0</v>
      </c>
      <c r="I271" s="13">
        <v>0</v>
      </c>
      <c r="J271" s="13">
        <v>0</v>
      </c>
      <c r="K271" s="13">
        <v>0</v>
      </c>
      <c r="L271" s="13">
        <v>0</v>
      </c>
      <c r="M271" s="13">
        <v>0</v>
      </c>
      <c r="N271" s="13">
        <v>271054</v>
      </c>
      <c r="O271" s="13">
        <v>0</v>
      </c>
      <c r="P271" s="13">
        <v>0</v>
      </c>
      <c r="Q271" s="13">
        <v>0</v>
      </c>
      <c r="R271" s="13">
        <v>0</v>
      </c>
      <c r="S271" s="13">
        <v>0</v>
      </c>
      <c r="T271" s="13">
        <v>0</v>
      </c>
      <c r="U271" s="13">
        <v>0</v>
      </c>
      <c r="V271" s="13">
        <v>0</v>
      </c>
      <c r="W271" s="13">
        <v>0</v>
      </c>
      <c r="X271" s="13">
        <v>0</v>
      </c>
      <c r="Y271" s="13">
        <v>0</v>
      </c>
      <c r="Z271" s="13">
        <v>0</v>
      </c>
      <c r="AA271" s="13">
        <v>0</v>
      </c>
      <c r="AB271" s="13">
        <v>0</v>
      </c>
      <c r="AC271" s="13">
        <v>0</v>
      </c>
      <c r="AD271" s="13">
        <v>0</v>
      </c>
      <c r="AE271" s="13">
        <v>0</v>
      </c>
      <c r="AF271" s="13">
        <v>0</v>
      </c>
      <c r="AG271" s="13">
        <v>0</v>
      </c>
      <c r="AH271" s="13">
        <v>0</v>
      </c>
      <c r="AI271" s="13">
        <v>0</v>
      </c>
      <c r="AJ271" s="13">
        <v>0</v>
      </c>
      <c r="AK271" s="13">
        <v>0</v>
      </c>
      <c r="AL271" s="13">
        <v>0</v>
      </c>
      <c r="AM271" s="13">
        <v>0</v>
      </c>
      <c r="AN271" s="13">
        <v>0</v>
      </c>
      <c r="AO271" s="13">
        <v>0</v>
      </c>
      <c r="AP271" s="13">
        <v>0</v>
      </c>
      <c r="AQ271" s="13">
        <v>0</v>
      </c>
      <c r="AR271" s="13">
        <v>0</v>
      </c>
      <c r="AS271" s="13">
        <v>0</v>
      </c>
      <c r="AT271" s="13">
        <v>0</v>
      </c>
      <c r="AU271" s="13">
        <v>0</v>
      </c>
      <c r="AV271" s="13">
        <v>0</v>
      </c>
      <c r="AW271" s="13">
        <v>0</v>
      </c>
      <c r="AX271" s="13">
        <v>0</v>
      </c>
      <c r="AY271" s="13">
        <v>0</v>
      </c>
      <c r="AZ271" s="13">
        <v>0</v>
      </c>
      <c r="BA271" s="13">
        <v>0</v>
      </c>
      <c r="BB271" s="13">
        <v>0</v>
      </c>
      <c r="BC271" s="13">
        <v>0</v>
      </c>
      <c r="BD271" s="13">
        <v>0</v>
      </c>
      <c r="BE271" s="13">
        <v>0</v>
      </c>
      <c r="BF271" s="13">
        <v>0</v>
      </c>
      <c r="BG271" s="13">
        <v>0</v>
      </c>
      <c r="BH271" s="13">
        <v>0</v>
      </c>
      <c r="BI271" s="13">
        <v>0</v>
      </c>
      <c r="BJ271" s="13">
        <v>0</v>
      </c>
      <c r="BK271" s="13">
        <v>0</v>
      </c>
      <c r="BL271" s="13">
        <v>0</v>
      </c>
      <c r="BM271" s="13">
        <v>0</v>
      </c>
      <c r="BN271" s="13">
        <v>0</v>
      </c>
      <c r="BO271" s="13">
        <v>0</v>
      </c>
      <c r="BP271" s="13">
        <v>0</v>
      </c>
      <c r="BQ271" s="13">
        <v>0</v>
      </c>
      <c r="BR271" s="56">
        <f t="shared" si="12"/>
        <v>271054</v>
      </c>
    </row>
    <row r="272" spans="1:70" x14ac:dyDescent="0.25">
      <c r="A272" s="10"/>
      <c r="B272" s="11">
        <v>384</v>
      </c>
      <c r="C272" s="12" t="s">
        <v>219</v>
      </c>
      <c r="D272" s="13">
        <v>45849999</v>
      </c>
      <c r="E272" s="13">
        <v>222704</v>
      </c>
      <c r="F272" s="13">
        <v>76800894</v>
      </c>
      <c r="G272" s="13">
        <v>0</v>
      </c>
      <c r="H272" s="13">
        <v>0</v>
      </c>
      <c r="I272" s="13">
        <v>0</v>
      </c>
      <c r="J272" s="13">
        <v>0</v>
      </c>
      <c r="K272" s="13">
        <v>17413000</v>
      </c>
      <c r="L272" s="13">
        <v>0</v>
      </c>
      <c r="M272" s="13">
        <v>0</v>
      </c>
      <c r="N272" s="13">
        <v>116100397</v>
      </c>
      <c r="O272" s="13">
        <v>0</v>
      </c>
      <c r="P272" s="13">
        <v>0</v>
      </c>
      <c r="Q272" s="13">
        <v>0</v>
      </c>
      <c r="R272" s="13">
        <v>0</v>
      </c>
      <c r="S272" s="13">
        <v>12757500</v>
      </c>
      <c r="T272" s="13">
        <v>521696</v>
      </c>
      <c r="U272" s="13">
        <v>5000610</v>
      </c>
      <c r="V272" s="13">
        <v>199635</v>
      </c>
      <c r="W272" s="13">
        <v>0</v>
      </c>
      <c r="X272" s="13">
        <v>0</v>
      </c>
      <c r="Y272" s="13">
        <v>0</v>
      </c>
      <c r="Z272" s="13">
        <v>0</v>
      </c>
      <c r="AA272" s="13">
        <v>213938</v>
      </c>
      <c r="AB272" s="13">
        <v>5707538</v>
      </c>
      <c r="AC272" s="13">
        <v>0</v>
      </c>
      <c r="AD272" s="13">
        <v>284817000</v>
      </c>
      <c r="AE272" s="13">
        <v>349090</v>
      </c>
      <c r="AF272" s="13">
        <v>0</v>
      </c>
      <c r="AG272" s="13">
        <v>13824301</v>
      </c>
      <c r="AH272" s="13">
        <v>294526</v>
      </c>
      <c r="AI272" s="13">
        <v>0</v>
      </c>
      <c r="AJ272" s="13">
        <v>0</v>
      </c>
      <c r="AK272" s="13">
        <v>8273593</v>
      </c>
      <c r="AL272" s="13">
        <v>14457317</v>
      </c>
      <c r="AM272" s="13">
        <v>0</v>
      </c>
      <c r="AN272" s="13">
        <v>0</v>
      </c>
      <c r="AO272" s="13">
        <v>0</v>
      </c>
      <c r="AP272" s="13">
        <v>21349000</v>
      </c>
      <c r="AQ272" s="13">
        <v>1791561</v>
      </c>
      <c r="AR272" s="13">
        <v>5012851</v>
      </c>
      <c r="AS272" s="13">
        <v>306423673</v>
      </c>
      <c r="AT272" s="13">
        <v>0</v>
      </c>
      <c r="AU272" s="13">
        <v>4936981</v>
      </c>
      <c r="AV272" s="13">
        <v>2565596</v>
      </c>
      <c r="AW272" s="13">
        <v>802750</v>
      </c>
      <c r="AX272" s="13">
        <v>0</v>
      </c>
      <c r="AY272" s="13">
        <v>0</v>
      </c>
      <c r="AZ272" s="13">
        <v>63087218</v>
      </c>
      <c r="BA272" s="13">
        <v>251613577</v>
      </c>
      <c r="BB272" s="13">
        <v>0</v>
      </c>
      <c r="BC272" s="13">
        <v>0</v>
      </c>
      <c r="BD272" s="13">
        <v>364150</v>
      </c>
      <c r="BE272" s="13">
        <v>54671951</v>
      </c>
      <c r="BF272" s="13">
        <v>9328353</v>
      </c>
      <c r="BG272" s="13">
        <v>44435500</v>
      </c>
      <c r="BH272" s="13">
        <v>15085000</v>
      </c>
      <c r="BI272" s="13">
        <v>0</v>
      </c>
      <c r="BJ272" s="13">
        <v>0</v>
      </c>
      <c r="BK272" s="13">
        <v>0</v>
      </c>
      <c r="BL272" s="13">
        <v>325694</v>
      </c>
      <c r="BM272" s="13">
        <v>0</v>
      </c>
      <c r="BN272" s="13">
        <v>0</v>
      </c>
      <c r="BO272" s="13">
        <v>0</v>
      </c>
      <c r="BP272" s="13">
        <v>0</v>
      </c>
      <c r="BQ272" s="13">
        <v>0</v>
      </c>
      <c r="BR272" s="56">
        <f t="shared" si="12"/>
        <v>1384597593</v>
      </c>
    </row>
    <row r="273" spans="1:82" x14ac:dyDescent="0.25">
      <c r="A273" s="10"/>
      <c r="B273" s="11">
        <v>385</v>
      </c>
      <c r="C273" s="12" t="s">
        <v>220</v>
      </c>
      <c r="D273" s="13">
        <v>0</v>
      </c>
      <c r="E273" s="13">
        <v>0</v>
      </c>
      <c r="F273" s="13">
        <v>0</v>
      </c>
      <c r="G273" s="13">
        <v>0</v>
      </c>
      <c r="H273" s="13">
        <v>0</v>
      </c>
      <c r="I273" s="13">
        <v>0</v>
      </c>
      <c r="J273" s="13">
        <v>0</v>
      </c>
      <c r="K273" s="13">
        <v>0</v>
      </c>
      <c r="L273" s="13">
        <v>0</v>
      </c>
      <c r="M273" s="13">
        <v>0</v>
      </c>
      <c r="N273" s="13">
        <v>0</v>
      </c>
      <c r="O273" s="13">
        <v>0</v>
      </c>
      <c r="P273" s="13">
        <v>0</v>
      </c>
      <c r="Q273" s="13">
        <v>0</v>
      </c>
      <c r="R273" s="13">
        <v>0</v>
      </c>
      <c r="S273" s="13">
        <v>0</v>
      </c>
      <c r="T273" s="13">
        <v>0</v>
      </c>
      <c r="U273" s="13">
        <v>0</v>
      </c>
      <c r="V273" s="13">
        <v>0</v>
      </c>
      <c r="W273" s="13">
        <v>0</v>
      </c>
      <c r="X273" s="13">
        <v>0</v>
      </c>
      <c r="Y273" s="13">
        <v>0</v>
      </c>
      <c r="Z273" s="13">
        <v>0</v>
      </c>
      <c r="AA273" s="13">
        <v>0</v>
      </c>
      <c r="AB273" s="13">
        <v>0</v>
      </c>
      <c r="AC273" s="13">
        <v>0</v>
      </c>
      <c r="AD273" s="13">
        <v>0</v>
      </c>
      <c r="AE273" s="13">
        <v>0</v>
      </c>
      <c r="AF273" s="13">
        <v>0</v>
      </c>
      <c r="AG273" s="13">
        <v>0</v>
      </c>
      <c r="AH273" s="13">
        <v>0</v>
      </c>
      <c r="AI273" s="13">
        <v>0</v>
      </c>
      <c r="AJ273" s="13">
        <v>0</v>
      </c>
      <c r="AK273" s="13">
        <v>173791274</v>
      </c>
      <c r="AL273" s="13">
        <v>0</v>
      </c>
      <c r="AM273" s="13">
        <v>0</v>
      </c>
      <c r="AN273" s="13">
        <v>0</v>
      </c>
      <c r="AO273" s="13">
        <v>0</v>
      </c>
      <c r="AP273" s="13">
        <v>0</v>
      </c>
      <c r="AQ273" s="13">
        <v>0</v>
      </c>
      <c r="AR273" s="13">
        <v>0</v>
      </c>
      <c r="AS273" s="13">
        <v>570472328</v>
      </c>
      <c r="AT273" s="13">
        <v>0</v>
      </c>
      <c r="AU273" s="13">
        <v>0</v>
      </c>
      <c r="AV273" s="13">
        <v>0</v>
      </c>
      <c r="AW273" s="13">
        <v>0</v>
      </c>
      <c r="AX273" s="13">
        <v>0</v>
      </c>
      <c r="AY273" s="13">
        <v>0</v>
      </c>
      <c r="AZ273" s="13">
        <v>113877801</v>
      </c>
      <c r="BA273" s="13">
        <v>21633736</v>
      </c>
      <c r="BB273" s="13">
        <v>0</v>
      </c>
      <c r="BC273" s="13">
        <v>10101</v>
      </c>
      <c r="BD273" s="13">
        <v>0</v>
      </c>
      <c r="BE273" s="13">
        <v>0</v>
      </c>
      <c r="BF273" s="13">
        <v>0</v>
      </c>
      <c r="BG273" s="13">
        <v>0</v>
      </c>
      <c r="BH273" s="13">
        <v>0</v>
      </c>
      <c r="BI273" s="13">
        <v>29427694</v>
      </c>
      <c r="BJ273" s="13">
        <v>0</v>
      </c>
      <c r="BK273" s="13">
        <v>0</v>
      </c>
      <c r="BL273" s="13">
        <v>0</v>
      </c>
      <c r="BM273" s="13">
        <v>0</v>
      </c>
      <c r="BN273" s="13">
        <v>0</v>
      </c>
      <c r="BO273" s="13">
        <v>0</v>
      </c>
      <c r="BP273" s="13">
        <v>0</v>
      </c>
      <c r="BQ273" s="13">
        <v>0</v>
      </c>
      <c r="BR273" s="56">
        <f t="shared" si="12"/>
        <v>909212934</v>
      </c>
    </row>
    <row r="274" spans="1:82" x14ac:dyDescent="0.25">
      <c r="A274" s="10"/>
      <c r="B274" s="11">
        <v>388.1</v>
      </c>
      <c r="C274" s="12" t="s">
        <v>221</v>
      </c>
      <c r="D274" s="13">
        <v>0</v>
      </c>
      <c r="E274" s="13">
        <v>0</v>
      </c>
      <c r="F274" s="13">
        <v>0</v>
      </c>
      <c r="G274" s="13">
        <v>0</v>
      </c>
      <c r="H274" s="13">
        <v>0</v>
      </c>
      <c r="I274" s="13">
        <v>0</v>
      </c>
      <c r="J274" s="13">
        <v>0</v>
      </c>
      <c r="K274" s="13">
        <v>0</v>
      </c>
      <c r="L274" s="13">
        <v>0</v>
      </c>
      <c r="M274" s="13">
        <v>0</v>
      </c>
      <c r="N274" s="13">
        <v>106010</v>
      </c>
      <c r="O274" s="13">
        <v>0</v>
      </c>
      <c r="P274" s="13">
        <v>0</v>
      </c>
      <c r="Q274" s="13">
        <v>0</v>
      </c>
      <c r="R274" s="13">
        <v>0</v>
      </c>
      <c r="S274" s="13">
        <v>863718</v>
      </c>
      <c r="T274" s="13">
        <v>0</v>
      </c>
      <c r="U274" s="13">
        <v>0</v>
      </c>
      <c r="V274" s="13">
        <v>0</v>
      </c>
      <c r="W274" s="13">
        <v>0</v>
      </c>
      <c r="X274" s="13">
        <v>0</v>
      </c>
      <c r="Y274" s="13">
        <v>0</v>
      </c>
      <c r="Z274" s="13">
        <v>0</v>
      </c>
      <c r="AA274" s="13">
        <v>15874</v>
      </c>
      <c r="AB274" s="13">
        <v>0</v>
      </c>
      <c r="AC274" s="13">
        <v>0</v>
      </c>
      <c r="AD274" s="13">
        <v>0</v>
      </c>
      <c r="AE274" s="13">
        <v>0</v>
      </c>
      <c r="AF274" s="13">
        <v>0</v>
      </c>
      <c r="AG274" s="13">
        <v>0</v>
      </c>
      <c r="AH274" s="13">
        <v>0</v>
      </c>
      <c r="AI274" s="13">
        <v>0</v>
      </c>
      <c r="AJ274" s="13">
        <v>0</v>
      </c>
      <c r="AK274" s="13">
        <v>490000</v>
      </c>
      <c r="AL274" s="13">
        <v>0</v>
      </c>
      <c r="AM274" s="13">
        <v>0</v>
      </c>
      <c r="AN274" s="13">
        <v>0</v>
      </c>
      <c r="AO274" s="13">
        <v>0</v>
      </c>
      <c r="AP274" s="13">
        <v>0</v>
      </c>
      <c r="AQ274" s="13">
        <v>0</v>
      </c>
      <c r="AR274" s="13">
        <v>0</v>
      </c>
      <c r="AS274" s="13">
        <v>0</v>
      </c>
      <c r="AT274" s="13">
        <v>0</v>
      </c>
      <c r="AU274" s="13">
        <v>0</v>
      </c>
      <c r="AV274" s="13">
        <v>0</v>
      </c>
      <c r="AW274" s="13">
        <v>0</v>
      </c>
      <c r="AX274" s="13">
        <v>0</v>
      </c>
      <c r="AY274" s="13">
        <v>0</v>
      </c>
      <c r="AZ274" s="13">
        <v>35500</v>
      </c>
      <c r="BA274" s="13">
        <v>0</v>
      </c>
      <c r="BB274" s="13">
        <v>0</v>
      </c>
      <c r="BC274" s="13">
        <v>2976700</v>
      </c>
      <c r="BD274" s="13">
        <v>0</v>
      </c>
      <c r="BE274" s="13">
        <v>0</v>
      </c>
      <c r="BF274" s="13">
        <v>0</v>
      </c>
      <c r="BG274" s="13">
        <v>0</v>
      </c>
      <c r="BH274" s="13">
        <v>0</v>
      </c>
      <c r="BI274" s="13">
        <v>355697</v>
      </c>
      <c r="BJ274" s="13">
        <v>0</v>
      </c>
      <c r="BK274" s="13">
        <v>0</v>
      </c>
      <c r="BL274" s="13">
        <v>0</v>
      </c>
      <c r="BM274" s="13">
        <v>0</v>
      </c>
      <c r="BN274" s="13">
        <v>0</v>
      </c>
      <c r="BO274" s="13">
        <v>0</v>
      </c>
      <c r="BP274" s="13">
        <v>0</v>
      </c>
      <c r="BQ274" s="13">
        <v>0</v>
      </c>
      <c r="BR274" s="56">
        <f t="shared" si="12"/>
        <v>4843499</v>
      </c>
    </row>
    <row r="275" spans="1:82" x14ac:dyDescent="0.25">
      <c r="A275" s="20"/>
      <c r="B275" s="21">
        <v>388.2</v>
      </c>
      <c r="C275" s="22" t="s">
        <v>222</v>
      </c>
      <c r="D275" s="13">
        <v>0</v>
      </c>
      <c r="E275" s="13">
        <v>0</v>
      </c>
      <c r="F275" s="13">
        <v>0</v>
      </c>
      <c r="G275" s="13">
        <v>0</v>
      </c>
      <c r="H275" s="13">
        <v>0</v>
      </c>
      <c r="I275" s="13">
        <v>0</v>
      </c>
      <c r="J275" s="13">
        <v>42120</v>
      </c>
      <c r="K275" s="13">
        <v>0</v>
      </c>
      <c r="L275" s="13">
        <v>0</v>
      </c>
      <c r="M275" s="13">
        <v>0</v>
      </c>
      <c r="N275" s="13">
        <v>7347</v>
      </c>
      <c r="O275" s="13">
        <v>0</v>
      </c>
      <c r="P275" s="13">
        <v>0</v>
      </c>
      <c r="Q275" s="13">
        <v>0</v>
      </c>
      <c r="R275" s="13">
        <v>0</v>
      </c>
      <c r="S275" s="13">
        <v>0</v>
      </c>
      <c r="T275" s="13">
        <v>337000</v>
      </c>
      <c r="U275" s="13">
        <v>0</v>
      </c>
      <c r="V275" s="13">
        <v>0</v>
      </c>
      <c r="W275" s="13">
        <v>0</v>
      </c>
      <c r="X275" s="13">
        <v>0</v>
      </c>
      <c r="Y275" s="13">
        <v>0</v>
      </c>
      <c r="Z275" s="13">
        <v>0</v>
      </c>
      <c r="AA275" s="13">
        <v>0</v>
      </c>
      <c r="AB275" s="13">
        <v>0</v>
      </c>
      <c r="AC275" s="13">
        <v>0</v>
      </c>
      <c r="AD275" s="13">
        <v>0</v>
      </c>
      <c r="AE275" s="13">
        <v>0</v>
      </c>
      <c r="AF275" s="13">
        <v>0</v>
      </c>
      <c r="AG275" s="13">
        <v>0</v>
      </c>
      <c r="AH275" s="13">
        <v>0</v>
      </c>
      <c r="AI275" s="13">
        <v>0</v>
      </c>
      <c r="AJ275" s="13">
        <v>0</v>
      </c>
      <c r="AK275" s="13">
        <v>0</v>
      </c>
      <c r="AL275" s="13">
        <v>0</v>
      </c>
      <c r="AM275" s="13">
        <v>0</v>
      </c>
      <c r="AN275" s="13">
        <v>4228</v>
      </c>
      <c r="AO275" s="13">
        <v>0</v>
      </c>
      <c r="AP275" s="13">
        <v>0</v>
      </c>
      <c r="AQ275" s="13">
        <v>0</v>
      </c>
      <c r="AR275" s="13">
        <v>0</v>
      </c>
      <c r="AS275" s="13">
        <v>0</v>
      </c>
      <c r="AT275" s="13">
        <v>0</v>
      </c>
      <c r="AU275" s="13">
        <v>0</v>
      </c>
      <c r="AV275" s="13">
        <v>0</v>
      </c>
      <c r="AW275" s="13">
        <v>0</v>
      </c>
      <c r="AX275" s="13">
        <v>0</v>
      </c>
      <c r="AY275" s="13">
        <v>0</v>
      </c>
      <c r="AZ275" s="13">
        <v>0</v>
      </c>
      <c r="BA275" s="13">
        <v>0</v>
      </c>
      <c r="BB275" s="13">
        <v>0</v>
      </c>
      <c r="BC275" s="13">
        <v>0</v>
      </c>
      <c r="BD275" s="13">
        <v>0</v>
      </c>
      <c r="BE275" s="13">
        <v>0</v>
      </c>
      <c r="BF275" s="13">
        <v>0</v>
      </c>
      <c r="BG275" s="13">
        <v>0</v>
      </c>
      <c r="BH275" s="13">
        <v>0</v>
      </c>
      <c r="BI275" s="13">
        <v>0</v>
      </c>
      <c r="BJ275" s="13">
        <v>0</v>
      </c>
      <c r="BK275" s="13">
        <v>0</v>
      </c>
      <c r="BL275" s="13">
        <v>0</v>
      </c>
      <c r="BM275" s="13">
        <v>0</v>
      </c>
      <c r="BN275" s="13">
        <v>0</v>
      </c>
      <c r="BO275" s="13">
        <v>0</v>
      </c>
      <c r="BP275" s="13">
        <v>0</v>
      </c>
      <c r="BQ275" s="13">
        <v>0</v>
      </c>
      <c r="BR275" s="56">
        <f t="shared" si="12"/>
        <v>390695</v>
      </c>
    </row>
    <row r="276" spans="1:82" x14ac:dyDescent="0.25">
      <c r="A276" s="20"/>
      <c r="B276" s="21">
        <v>389.1</v>
      </c>
      <c r="C276" s="22" t="s">
        <v>350</v>
      </c>
      <c r="D276" s="13">
        <v>0</v>
      </c>
      <c r="E276" s="13">
        <v>0</v>
      </c>
      <c r="F276" s="13">
        <v>0</v>
      </c>
      <c r="G276" s="13">
        <v>0</v>
      </c>
      <c r="H276" s="13">
        <v>0</v>
      </c>
      <c r="I276" s="13">
        <v>2089000</v>
      </c>
      <c r="J276" s="13">
        <v>0</v>
      </c>
      <c r="K276" s="13">
        <v>0</v>
      </c>
      <c r="L276" s="13">
        <v>0</v>
      </c>
      <c r="M276" s="13">
        <v>0</v>
      </c>
      <c r="N276" s="13">
        <v>0</v>
      </c>
      <c r="O276" s="13">
        <v>0</v>
      </c>
      <c r="P276" s="13">
        <v>0</v>
      </c>
      <c r="Q276" s="13">
        <v>0</v>
      </c>
      <c r="R276" s="13">
        <v>0</v>
      </c>
      <c r="S276" s="13">
        <v>0</v>
      </c>
      <c r="T276" s="13">
        <v>0</v>
      </c>
      <c r="U276" s="13">
        <v>0</v>
      </c>
      <c r="V276" s="13">
        <v>0</v>
      </c>
      <c r="W276" s="13">
        <v>0</v>
      </c>
      <c r="X276" s="13">
        <v>0</v>
      </c>
      <c r="Y276" s="13">
        <v>5644</v>
      </c>
      <c r="Z276" s="13">
        <v>0</v>
      </c>
      <c r="AA276" s="13">
        <v>0</v>
      </c>
      <c r="AB276" s="13">
        <v>0</v>
      </c>
      <c r="AC276" s="13">
        <v>0</v>
      </c>
      <c r="AD276" s="13">
        <v>10447000</v>
      </c>
      <c r="AE276" s="13">
        <v>0</v>
      </c>
      <c r="AF276" s="13">
        <v>0</v>
      </c>
      <c r="AG276" s="13">
        <v>0</v>
      </c>
      <c r="AH276" s="13">
        <v>0</v>
      </c>
      <c r="AI276" s="13">
        <v>0</v>
      </c>
      <c r="AJ276" s="13">
        <v>0</v>
      </c>
      <c r="AK276" s="13">
        <v>2008098</v>
      </c>
      <c r="AL276" s="13">
        <v>0</v>
      </c>
      <c r="AM276" s="13">
        <v>0</v>
      </c>
      <c r="AN276" s="13">
        <v>0</v>
      </c>
      <c r="AO276" s="13">
        <v>0</v>
      </c>
      <c r="AP276" s="13">
        <v>0</v>
      </c>
      <c r="AQ276" s="13">
        <v>0</v>
      </c>
      <c r="AR276" s="13">
        <v>910004</v>
      </c>
      <c r="AS276" s="13">
        <v>3466000</v>
      </c>
      <c r="AT276" s="13">
        <v>0</v>
      </c>
      <c r="AU276" s="13">
        <v>0</v>
      </c>
      <c r="AV276" s="13">
        <v>0</v>
      </c>
      <c r="AW276" s="13">
        <v>0</v>
      </c>
      <c r="AX276" s="13">
        <v>0</v>
      </c>
      <c r="AY276" s="13">
        <v>0</v>
      </c>
      <c r="AZ276" s="13">
        <v>5844540</v>
      </c>
      <c r="BA276" s="13">
        <v>2298</v>
      </c>
      <c r="BB276" s="13">
        <v>0</v>
      </c>
      <c r="BC276" s="13">
        <v>0</v>
      </c>
      <c r="BD276" s="13">
        <v>0</v>
      </c>
      <c r="BE276" s="13">
        <v>0</v>
      </c>
      <c r="BF276" s="13">
        <v>254351</v>
      </c>
      <c r="BG276" s="13">
        <v>0</v>
      </c>
      <c r="BH276" s="13">
        <v>0</v>
      </c>
      <c r="BI276" s="13">
        <v>0</v>
      </c>
      <c r="BJ276" s="13">
        <v>0</v>
      </c>
      <c r="BK276" s="13">
        <v>0</v>
      </c>
      <c r="BL276" s="13">
        <v>0</v>
      </c>
      <c r="BM276" s="13">
        <v>0</v>
      </c>
      <c r="BN276" s="13">
        <v>0</v>
      </c>
      <c r="BO276" s="13">
        <v>0</v>
      </c>
      <c r="BP276" s="13">
        <v>0</v>
      </c>
      <c r="BQ276" s="13">
        <v>0</v>
      </c>
      <c r="BR276" s="56">
        <f t="shared" si="12"/>
        <v>25026935</v>
      </c>
    </row>
    <row r="277" spans="1:82" x14ac:dyDescent="0.25">
      <c r="A277" s="20"/>
      <c r="B277" s="21">
        <v>389.2</v>
      </c>
      <c r="C277" s="22" t="s">
        <v>351</v>
      </c>
      <c r="D277" s="13">
        <v>0</v>
      </c>
      <c r="E277" s="13">
        <v>0</v>
      </c>
      <c r="F277" s="13">
        <v>0</v>
      </c>
      <c r="G277" s="13">
        <v>0</v>
      </c>
      <c r="H277" s="13">
        <v>0</v>
      </c>
      <c r="I277" s="13">
        <v>14371000</v>
      </c>
      <c r="J277" s="13">
        <v>0</v>
      </c>
      <c r="K277" s="13">
        <v>0</v>
      </c>
      <c r="L277" s="13">
        <v>0</v>
      </c>
      <c r="M277" s="13">
        <v>0</v>
      </c>
      <c r="N277" s="13">
        <v>0</v>
      </c>
      <c r="O277" s="13">
        <v>0</v>
      </c>
      <c r="P277" s="13">
        <v>0</v>
      </c>
      <c r="Q277" s="13">
        <v>0</v>
      </c>
      <c r="R277" s="13">
        <v>295793</v>
      </c>
      <c r="S277" s="13">
        <v>0</v>
      </c>
      <c r="T277" s="13">
        <v>0</v>
      </c>
      <c r="U277" s="13">
        <v>0</v>
      </c>
      <c r="V277" s="13">
        <v>0</v>
      </c>
      <c r="W277" s="13">
        <v>0</v>
      </c>
      <c r="X277" s="13">
        <v>0</v>
      </c>
      <c r="Y277" s="13">
        <v>0</v>
      </c>
      <c r="Z277" s="13">
        <v>0</v>
      </c>
      <c r="AA277" s="13">
        <v>0</v>
      </c>
      <c r="AB277" s="13">
        <v>58650</v>
      </c>
      <c r="AC277" s="13">
        <v>0</v>
      </c>
      <c r="AD277" s="13">
        <v>0</v>
      </c>
      <c r="AE277" s="13">
        <v>0</v>
      </c>
      <c r="AF277" s="13">
        <v>0</v>
      </c>
      <c r="AG277" s="13">
        <v>0</v>
      </c>
      <c r="AH277" s="13">
        <v>0</v>
      </c>
      <c r="AI277" s="13">
        <v>0</v>
      </c>
      <c r="AJ277" s="13">
        <v>0</v>
      </c>
      <c r="AK277" s="13">
        <v>294169</v>
      </c>
      <c r="AL277" s="13">
        <v>0</v>
      </c>
      <c r="AM277" s="13">
        <v>0</v>
      </c>
      <c r="AN277" s="13">
        <v>0</v>
      </c>
      <c r="AO277" s="13">
        <v>0</v>
      </c>
      <c r="AP277" s="13">
        <v>0</v>
      </c>
      <c r="AQ277" s="13">
        <v>0</v>
      </c>
      <c r="AR277" s="13">
        <v>209661</v>
      </c>
      <c r="AS277" s="13">
        <v>0</v>
      </c>
      <c r="AT277" s="13">
        <v>0</v>
      </c>
      <c r="AU277" s="13">
        <v>0</v>
      </c>
      <c r="AV277" s="13">
        <v>0</v>
      </c>
      <c r="AW277" s="13">
        <v>0</v>
      </c>
      <c r="AX277" s="13">
        <v>0</v>
      </c>
      <c r="AY277" s="13">
        <v>0</v>
      </c>
      <c r="AZ277" s="13">
        <v>0</v>
      </c>
      <c r="BA277" s="13">
        <v>0</v>
      </c>
      <c r="BB277" s="13">
        <v>0</v>
      </c>
      <c r="BC277" s="13">
        <v>0</v>
      </c>
      <c r="BD277" s="13">
        <v>0</v>
      </c>
      <c r="BE277" s="13">
        <v>0</v>
      </c>
      <c r="BF277" s="13">
        <v>0</v>
      </c>
      <c r="BG277" s="13">
        <v>0</v>
      </c>
      <c r="BH277" s="13">
        <v>0</v>
      </c>
      <c r="BI277" s="13">
        <v>0</v>
      </c>
      <c r="BJ277" s="13">
        <v>0</v>
      </c>
      <c r="BK277" s="13">
        <v>0</v>
      </c>
      <c r="BL277" s="13">
        <v>0</v>
      </c>
      <c r="BM277" s="13">
        <v>0</v>
      </c>
      <c r="BN277" s="13">
        <v>0</v>
      </c>
      <c r="BO277" s="13">
        <v>0</v>
      </c>
      <c r="BP277" s="13">
        <v>0</v>
      </c>
      <c r="BQ277" s="13">
        <v>0</v>
      </c>
      <c r="BR277" s="56">
        <f t="shared" si="12"/>
        <v>15229273</v>
      </c>
    </row>
    <row r="278" spans="1:82" x14ac:dyDescent="0.25">
      <c r="A278" s="20"/>
      <c r="B278" s="21">
        <v>389.3</v>
      </c>
      <c r="C278" s="22" t="s">
        <v>352</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13">
        <v>0</v>
      </c>
      <c r="T278" s="13">
        <v>0</v>
      </c>
      <c r="U278" s="13">
        <v>0</v>
      </c>
      <c r="V278" s="13">
        <v>0</v>
      </c>
      <c r="W278" s="13">
        <v>0</v>
      </c>
      <c r="X278" s="13">
        <v>0</v>
      </c>
      <c r="Y278" s="13">
        <v>0</v>
      </c>
      <c r="Z278" s="13">
        <v>0</v>
      </c>
      <c r="AA278" s="13">
        <v>2825771</v>
      </c>
      <c r="AB278" s="13">
        <v>75391</v>
      </c>
      <c r="AC278" s="13">
        <v>0</v>
      </c>
      <c r="AD278" s="13">
        <v>0</v>
      </c>
      <c r="AE278" s="13">
        <v>0</v>
      </c>
      <c r="AF278" s="13">
        <v>0</v>
      </c>
      <c r="AG278" s="13">
        <v>0</v>
      </c>
      <c r="AH278" s="13">
        <v>0</v>
      </c>
      <c r="AI278" s="13">
        <v>0</v>
      </c>
      <c r="AJ278" s="13">
        <v>0</v>
      </c>
      <c r="AK278" s="13">
        <v>0</v>
      </c>
      <c r="AL278" s="13">
        <v>0</v>
      </c>
      <c r="AM278" s="13">
        <v>0</v>
      </c>
      <c r="AN278" s="13">
        <v>0</v>
      </c>
      <c r="AO278" s="13">
        <v>0</v>
      </c>
      <c r="AP278" s="13">
        <v>0</v>
      </c>
      <c r="AQ278" s="13">
        <v>0</v>
      </c>
      <c r="AR278" s="13">
        <v>2018891</v>
      </c>
      <c r="AS278" s="13">
        <v>0</v>
      </c>
      <c r="AT278" s="13">
        <v>0</v>
      </c>
      <c r="AU278" s="13">
        <v>0</v>
      </c>
      <c r="AV278" s="13">
        <v>0</v>
      </c>
      <c r="AW278" s="13">
        <v>0</v>
      </c>
      <c r="AX278" s="13">
        <v>0</v>
      </c>
      <c r="AY278" s="13">
        <v>0</v>
      </c>
      <c r="AZ278" s="13">
        <v>0</v>
      </c>
      <c r="BA278" s="13">
        <v>191680</v>
      </c>
      <c r="BB278" s="13">
        <v>0</v>
      </c>
      <c r="BC278" s="13">
        <v>0</v>
      </c>
      <c r="BD278" s="13">
        <v>0</v>
      </c>
      <c r="BE278" s="13">
        <v>0</v>
      </c>
      <c r="BF278" s="13">
        <v>0</v>
      </c>
      <c r="BG278" s="13">
        <v>0</v>
      </c>
      <c r="BH278" s="13">
        <v>0</v>
      </c>
      <c r="BI278" s="13">
        <v>0</v>
      </c>
      <c r="BJ278" s="13">
        <v>0</v>
      </c>
      <c r="BK278" s="13">
        <v>0</v>
      </c>
      <c r="BL278" s="13">
        <v>0</v>
      </c>
      <c r="BM278" s="13">
        <v>0</v>
      </c>
      <c r="BN278" s="13">
        <v>0</v>
      </c>
      <c r="BO278" s="13">
        <v>0</v>
      </c>
      <c r="BP278" s="13">
        <v>0</v>
      </c>
      <c r="BQ278" s="13">
        <v>0</v>
      </c>
      <c r="BR278" s="56">
        <f t="shared" si="12"/>
        <v>5111733</v>
      </c>
    </row>
    <row r="279" spans="1:82" x14ac:dyDescent="0.25">
      <c r="A279" s="20"/>
      <c r="B279" s="21">
        <v>389.4</v>
      </c>
      <c r="C279" s="22" t="s">
        <v>353</v>
      </c>
      <c r="D279" s="13">
        <v>0</v>
      </c>
      <c r="E279" s="13">
        <v>0</v>
      </c>
      <c r="F279" s="13">
        <v>0</v>
      </c>
      <c r="G279" s="13">
        <v>0</v>
      </c>
      <c r="H279" s="13">
        <v>0</v>
      </c>
      <c r="I279" s="13">
        <v>3008000</v>
      </c>
      <c r="J279" s="13">
        <v>0</v>
      </c>
      <c r="K279" s="13">
        <v>0</v>
      </c>
      <c r="L279" s="13">
        <v>0</v>
      </c>
      <c r="M279" s="13">
        <v>0</v>
      </c>
      <c r="N279" s="13">
        <v>18771653</v>
      </c>
      <c r="O279" s="13">
        <v>0</v>
      </c>
      <c r="P279" s="13">
        <v>0</v>
      </c>
      <c r="Q279" s="13">
        <v>0</v>
      </c>
      <c r="R279" s="13">
        <v>157920</v>
      </c>
      <c r="S279" s="13">
        <v>0</v>
      </c>
      <c r="T279" s="13">
        <v>0</v>
      </c>
      <c r="U279" s="13">
        <v>0</v>
      </c>
      <c r="V279" s="13">
        <v>0</v>
      </c>
      <c r="W279" s="13">
        <v>0</v>
      </c>
      <c r="X279" s="13">
        <v>4150</v>
      </c>
      <c r="Y279" s="13">
        <v>0</v>
      </c>
      <c r="Z279" s="13">
        <v>0</v>
      </c>
      <c r="AA279" s="13">
        <v>0</v>
      </c>
      <c r="AB279" s="13">
        <v>31142</v>
      </c>
      <c r="AC279" s="13">
        <v>0</v>
      </c>
      <c r="AD279" s="13">
        <v>270000</v>
      </c>
      <c r="AE279" s="13">
        <v>0</v>
      </c>
      <c r="AF279" s="13">
        <v>0</v>
      </c>
      <c r="AG279" s="13">
        <v>0</v>
      </c>
      <c r="AH279" s="13">
        <v>170873</v>
      </c>
      <c r="AI279" s="13">
        <v>0</v>
      </c>
      <c r="AJ279" s="13">
        <v>0</v>
      </c>
      <c r="AK279" s="13">
        <v>16870070</v>
      </c>
      <c r="AL279" s="13">
        <v>0</v>
      </c>
      <c r="AM279" s="13">
        <v>0</v>
      </c>
      <c r="AN279" s="13">
        <v>0</v>
      </c>
      <c r="AO279" s="13">
        <v>0</v>
      </c>
      <c r="AP279" s="13">
        <v>18000</v>
      </c>
      <c r="AQ279" s="13">
        <v>7417697</v>
      </c>
      <c r="AR279" s="13">
        <v>150000</v>
      </c>
      <c r="AS279" s="13">
        <v>0</v>
      </c>
      <c r="AT279" s="13">
        <v>0</v>
      </c>
      <c r="AU279" s="13">
        <v>0</v>
      </c>
      <c r="AV279" s="13">
        <v>334100</v>
      </c>
      <c r="AW279" s="13">
        <v>0</v>
      </c>
      <c r="AX279" s="13">
        <v>0</v>
      </c>
      <c r="AY279" s="13">
        <v>87841</v>
      </c>
      <c r="AZ279" s="13">
        <v>0</v>
      </c>
      <c r="BA279" s="13">
        <v>0</v>
      </c>
      <c r="BB279" s="13">
        <v>151977</v>
      </c>
      <c r="BC279" s="13">
        <v>4418</v>
      </c>
      <c r="BD279" s="13">
        <v>0</v>
      </c>
      <c r="BE279" s="13">
        <v>29003660</v>
      </c>
      <c r="BF279" s="13">
        <v>0</v>
      </c>
      <c r="BG279" s="13">
        <v>0</v>
      </c>
      <c r="BH279" s="13">
        <v>0</v>
      </c>
      <c r="BI279" s="13">
        <v>0</v>
      </c>
      <c r="BJ279" s="13">
        <v>0</v>
      </c>
      <c r="BK279" s="13">
        <v>0</v>
      </c>
      <c r="BL279" s="13">
        <v>0</v>
      </c>
      <c r="BM279" s="13">
        <v>0</v>
      </c>
      <c r="BN279" s="13">
        <v>0</v>
      </c>
      <c r="BO279" s="13">
        <v>0</v>
      </c>
      <c r="BP279" s="13">
        <v>0</v>
      </c>
      <c r="BQ279" s="13">
        <v>0</v>
      </c>
      <c r="BR279" s="56">
        <f t="shared" si="12"/>
        <v>76451501</v>
      </c>
    </row>
    <row r="280" spans="1:82" x14ac:dyDescent="0.25">
      <c r="A280" s="20"/>
      <c r="B280" s="21">
        <v>389.5</v>
      </c>
      <c r="C280" s="22" t="s">
        <v>354</v>
      </c>
      <c r="D280" s="13">
        <v>0</v>
      </c>
      <c r="E280" s="13">
        <v>0</v>
      </c>
      <c r="F280" s="13">
        <v>0</v>
      </c>
      <c r="G280" s="13">
        <v>0</v>
      </c>
      <c r="H280" s="13">
        <v>0</v>
      </c>
      <c r="I280" s="13">
        <v>37895000</v>
      </c>
      <c r="J280" s="13">
        <v>0</v>
      </c>
      <c r="K280" s="13">
        <v>0</v>
      </c>
      <c r="L280" s="13">
        <v>0</v>
      </c>
      <c r="M280" s="13">
        <v>0</v>
      </c>
      <c r="N280" s="13">
        <v>0</v>
      </c>
      <c r="O280" s="13">
        <v>0</v>
      </c>
      <c r="P280" s="13">
        <v>0</v>
      </c>
      <c r="Q280" s="13">
        <v>0</v>
      </c>
      <c r="R280" s="13">
        <v>0</v>
      </c>
      <c r="S280" s="13">
        <v>0</v>
      </c>
      <c r="T280" s="13">
        <v>0</v>
      </c>
      <c r="U280" s="13">
        <v>0</v>
      </c>
      <c r="V280" s="13">
        <v>0</v>
      </c>
      <c r="W280" s="13">
        <v>0</v>
      </c>
      <c r="X280" s="13">
        <v>0</v>
      </c>
      <c r="Y280" s="13">
        <v>0</v>
      </c>
      <c r="Z280" s="13">
        <v>0</v>
      </c>
      <c r="AA280" s="13">
        <v>0</v>
      </c>
      <c r="AB280" s="13">
        <v>729364</v>
      </c>
      <c r="AC280" s="13">
        <v>0</v>
      </c>
      <c r="AD280" s="13">
        <v>0</v>
      </c>
      <c r="AE280" s="13">
        <v>0</v>
      </c>
      <c r="AF280" s="13">
        <v>0</v>
      </c>
      <c r="AG280" s="13">
        <v>0</v>
      </c>
      <c r="AH280" s="13">
        <v>0</v>
      </c>
      <c r="AI280" s="13">
        <v>0</v>
      </c>
      <c r="AJ280" s="13">
        <v>0</v>
      </c>
      <c r="AK280" s="13">
        <v>0</v>
      </c>
      <c r="AL280" s="13">
        <v>0</v>
      </c>
      <c r="AM280" s="13">
        <v>0</v>
      </c>
      <c r="AN280" s="13">
        <v>0</v>
      </c>
      <c r="AO280" s="13">
        <v>0</v>
      </c>
      <c r="AP280" s="13">
        <v>0</v>
      </c>
      <c r="AQ280" s="13">
        <v>0</v>
      </c>
      <c r="AR280" s="13">
        <v>1257534</v>
      </c>
      <c r="AS280" s="13">
        <v>64174000</v>
      </c>
      <c r="AT280" s="13">
        <v>0</v>
      </c>
      <c r="AU280" s="13">
        <v>0</v>
      </c>
      <c r="AV280" s="13">
        <v>0</v>
      </c>
      <c r="AW280" s="13">
        <v>0</v>
      </c>
      <c r="AX280" s="13">
        <v>0</v>
      </c>
      <c r="AY280" s="13">
        <v>0</v>
      </c>
      <c r="AZ280" s="13">
        <v>2227769</v>
      </c>
      <c r="BA280" s="13">
        <v>0</v>
      </c>
      <c r="BB280" s="13">
        <v>7256913</v>
      </c>
      <c r="BC280" s="13">
        <v>0</v>
      </c>
      <c r="BD280" s="13">
        <v>0</v>
      </c>
      <c r="BE280" s="13">
        <v>0</v>
      </c>
      <c r="BF280" s="13">
        <v>0</v>
      </c>
      <c r="BG280" s="13">
        <v>0</v>
      </c>
      <c r="BH280" s="13">
        <v>0</v>
      </c>
      <c r="BI280" s="13">
        <v>0</v>
      </c>
      <c r="BJ280" s="13">
        <v>0</v>
      </c>
      <c r="BK280" s="13">
        <v>0</v>
      </c>
      <c r="BL280" s="13">
        <v>0</v>
      </c>
      <c r="BM280" s="13">
        <v>0</v>
      </c>
      <c r="BN280" s="13">
        <v>0</v>
      </c>
      <c r="BO280" s="13">
        <v>0</v>
      </c>
      <c r="BP280" s="13">
        <v>0</v>
      </c>
      <c r="BQ280" s="13">
        <v>0</v>
      </c>
      <c r="BR280" s="56">
        <f t="shared" si="12"/>
        <v>113540580</v>
      </c>
    </row>
    <row r="281" spans="1:82" x14ac:dyDescent="0.25">
      <c r="A281" s="20"/>
      <c r="B281" s="21">
        <v>389.6</v>
      </c>
      <c r="C281" s="22" t="s">
        <v>355</v>
      </c>
      <c r="D281" s="13">
        <v>0</v>
      </c>
      <c r="E281" s="13">
        <v>0</v>
      </c>
      <c r="F281" s="13">
        <v>0</v>
      </c>
      <c r="G281" s="13">
        <v>0</v>
      </c>
      <c r="H281" s="13">
        <v>0</v>
      </c>
      <c r="I281" s="13">
        <v>21880000</v>
      </c>
      <c r="J281" s="13">
        <v>0</v>
      </c>
      <c r="K281" s="13">
        <v>0</v>
      </c>
      <c r="L281" s="13">
        <v>0</v>
      </c>
      <c r="M281" s="13">
        <v>0</v>
      </c>
      <c r="N281" s="13">
        <v>0</v>
      </c>
      <c r="O281" s="13">
        <v>0</v>
      </c>
      <c r="P281" s="13">
        <v>0</v>
      </c>
      <c r="Q281" s="13">
        <v>0</v>
      </c>
      <c r="R281" s="13">
        <v>0</v>
      </c>
      <c r="S281" s="13">
        <v>0</v>
      </c>
      <c r="T281" s="13">
        <v>0</v>
      </c>
      <c r="U281" s="13">
        <v>0</v>
      </c>
      <c r="V281" s="13">
        <v>0</v>
      </c>
      <c r="W281" s="13">
        <v>0</v>
      </c>
      <c r="X281" s="13">
        <v>0</v>
      </c>
      <c r="Y281" s="13">
        <v>0</v>
      </c>
      <c r="Z281" s="13">
        <v>0</v>
      </c>
      <c r="AA281" s="13">
        <v>0</v>
      </c>
      <c r="AB281" s="13">
        <v>9589986</v>
      </c>
      <c r="AC281" s="13">
        <v>0</v>
      </c>
      <c r="AD281" s="13">
        <v>0</v>
      </c>
      <c r="AE281" s="13">
        <v>0</v>
      </c>
      <c r="AF281" s="13">
        <v>0</v>
      </c>
      <c r="AG281" s="13">
        <v>0</v>
      </c>
      <c r="AH281" s="13">
        <v>0</v>
      </c>
      <c r="AI281" s="13">
        <v>0</v>
      </c>
      <c r="AJ281" s="13">
        <v>0</v>
      </c>
      <c r="AK281" s="13">
        <v>0</v>
      </c>
      <c r="AL281" s="13">
        <v>0</v>
      </c>
      <c r="AM281" s="13">
        <v>0</v>
      </c>
      <c r="AN281" s="13">
        <v>0</v>
      </c>
      <c r="AO281" s="13">
        <v>0</v>
      </c>
      <c r="AP281" s="13">
        <v>0</v>
      </c>
      <c r="AQ281" s="13">
        <v>0</v>
      </c>
      <c r="AR281" s="13">
        <v>1213609</v>
      </c>
      <c r="AS281" s="13">
        <v>17851000</v>
      </c>
      <c r="AT281" s="13">
        <v>0</v>
      </c>
      <c r="AU281" s="13">
        <v>0</v>
      </c>
      <c r="AV281" s="13">
        <v>0</v>
      </c>
      <c r="AW281" s="13">
        <v>0</v>
      </c>
      <c r="AX281" s="13">
        <v>0</v>
      </c>
      <c r="AY281" s="13">
        <v>0</v>
      </c>
      <c r="AZ281" s="13">
        <v>4322781</v>
      </c>
      <c r="BA281" s="13">
        <v>0</v>
      </c>
      <c r="BB281" s="13">
        <v>172227</v>
      </c>
      <c r="BC281" s="13">
        <v>0</v>
      </c>
      <c r="BD281" s="13">
        <v>0</v>
      </c>
      <c r="BE281" s="13">
        <v>0</v>
      </c>
      <c r="BF281" s="13">
        <v>0</v>
      </c>
      <c r="BG281" s="13">
        <v>0</v>
      </c>
      <c r="BH281" s="13">
        <v>0</v>
      </c>
      <c r="BI281" s="13">
        <v>0</v>
      </c>
      <c r="BJ281" s="13">
        <v>0</v>
      </c>
      <c r="BK281" s="13">
        <v>0</v>
      </c>
      <c r="BL281" s="13">
        <v>0</v>
      </c>
      <c r="BM281" s="13">
        <v>0</v>
      </c>
      <c r="BN281" s="13">
        <v>0</v>
      </c>
      <c r="BO281" s="13">
        <v>0</v>
      </c>
      <c r="BP281" s="13">
        <v>0</v>
      </c>
      <c r="BQ281" s="13">
        <v>0</v>
      </c>
      <c r="BR281" s="56">
        <f t="shared" si="12"/>
        <v>55029603</v>
      </c>
    </row>
    <row r="282" spans="1:82" x14ac:dyDescent="0.25">
      <c r="A282" s="20"/>
      <c r="B282" s="21">
        <v>389.7</v>
      </c>
      <c r="C282" s="22" t="s">
        <v>356</v>
      </c>
      <c r="D282" s="13">
        <v>0</v>
      </c>
      <c r="E282" s="13">
        <v>0</v>
      </c>
      <c r="F282" s="13">
        <v>0</v>
      </c>
      <c r="G282" s="13">
        <v>0</v>
      </c>
      <c r="H282" s="13">
        <v>2311142</v>
      </c>
      <c r="I282" s="13">
        <v>2168000</v>
      </c>
      <c r="J282" s="13">
        <v>0</v>
      </c>
      <c r="K282" s="13">
        <v>0</v>
      </c>
      <c r="L282" s="13">
        <v>0</v>
      </c>
      <c r="M282" s="13">
        <v>0</v>
      </c>
      <c r="N282" s="13">
        <v>0</v>
      </c>
      <c r="O282" s="13">
        <v>0</v>
      </c>
      <c r="P282" s="13">
        <v>0</v>
      </c>
      <c r="Q282" s="13">
        <v>0</v>
      </c>
      <c r="R282" s="13">
        <v>936181</v>
      </c>
      <c r="S282" s="13">
        <v>0</v>
      </c>
      <c r="T282" s="13">
        <v>0</v>
      </c>
      <c r="U282" s="13">
        <v>0</v>
      </c>
      <c r="V282" s="13">
        <v>0</v>
      </c>
      <c r="W282" s="13">
        <v>0</v>
      </c>
      <c r="X282" s="13">
        <v>1231341</v>
      </c>
      <c r="Y282" s="13">
        <v>0</v>
      </c>
      <c r="Z282" s="13">
        <v>0</v>
      </c>
      <c r="AA282" s="13">
        <v>0</v>
      </c>
      <c r="AB282" s="13">
        <v>5808142</v>
      </c>
      <c r="AC282" s="13">
        <v>0</v>
      </c>
      <c r="AD282" s="13">
        <v>68525000</v>
      </c>
      <c r="AE282" s="13">
        <v>0</v>
      </c>
      <c r="AF282" s="13">
        <v>337874</v>
      </c>
      <c r="AG282" s="13">
        <v>0</v>
      </c>
      <c r="AH282" s="13">
        <v>0</v>
      </c>
      <c r="AI282" s="13">
        <v>0</v>
      </c>
      <c r="AJ282" s="13">
        <v>174237</v>
      </c>
      <c r="AK282" s="13">
        <v>0</v>
      </c>
      <c r="AL282" s="13">
        <v>0</v>
      </c>
      <c r="AM282" s="13">
        <v>0</v>
      </c>
      <c r="AN282" s="13">
        <v>0</v>
      </c>
      <c r="AO282" s="13">
        <v>0</v>
      </c>
      <c r="AP282" s="13">
        <v>0</v>
      </c>
      <c r="AQ282" s="13">
        <v>0</v>
      </c>
      <c r="AR282" s="13">
        <v>22342</v>
      </c>
      <c r="AS282" s="13">
        <v>84814000</v>
      </c>
      <c r="AT282" s="13">
        <v>0</v>
      </c>
      <c r="AU282" s="13">
        <v>0</v>
      </c>
      <c r="AV282" s="13">
        <v>0</v>
      </c>
      <c r="AW282" s="13">
        <v>0</v>
      </c>
      <c r="AX282" s="13">
        <v>0</v>
      </c>
      <c r="AY282" s="13">
        <v>0</v>
      </c>
      <c r="AZ282" s="13">
        <v>47320170</v>
      </c>
      <c r="BA282" s="13">
        <v>0</v>
      </c>
      <c r="BB282" s="13">
        <v>4436250</v>
      </c>
      <c r="BC282" s="13">
        <v>19659222</v>
      </c>
      <c r="BD282" s="13">
        <v>0</v>
      </c>
      <c r="BE282" s="13">
        <v>0</v>
      </c>
      <c r="BF282" s="13">
        <v>0</v>
      </c>
      <c r="BG282" s="13">
        <v>7183</v>
      </c>
      <c r="BH282" s="13">
        <v>0</v>
      </c>
      <c r="BI282" s="13">
        <v>0</v>
      </c>
      <c r="BJ282" s="13">
        <v>0</v>
      </c>
      <c r="BK282" s="13">
        <v>0</v>
      </c>
      <c r="BL282" s="13">
        <v>0</v>
      </c>
      <c r="BM282" s="13">
        <v>0</v>
      </c>
      <c r="BN282" s="13">
        <v>0</v>
      </c>
      <c r="BO282" s="13">
        <v>0</v>
      </c>
      <c r="BP282" s="13">
        <v>0</v>
      </c>
      <c r="BQ282" s="13">
        <v>0</v>
      </c>
      <c r="BR282" s="56">
        <f t="shared" si="12"/>
        <v>237751084</v>
      </c>
    </row>
    <row r="283" spans="1:82" x14ac:dyDescent="0.25">
      <c r="A283" s="20"/>
      <c r="B283" s="21">
        <v>389.8</v>
      </c>
      <c r="C283" s="22" t="s">
        <v>357</v>
      </c>
      <c r="D283" s="13">
        <v>0</v>
      </c>
      <c r="E283" s="13">
        <v>0</v>
      </c>
      <c r="F283" s="13">
        <v>0</v>
      </c>
      <c r="G283" s="13">
        <v>0</v>
      </c>
      <c r="H283" s="13">
        <v>7212047</v>
      </c>
      <c r="I283" s="13">
        <v>3152000</v>
      </c>
      <c r="J283" s="13">
        <v>0</v>
      </c>
      <c r="K283" s="13">
        <v>0</v>
      </c>
      <c r="L283" s="13">
        <v>320186</v>
      </c>
      <c r="M283" s="13">
        <v>0</v>
      </c>
      <c r="N283" s="13">
        <v>0</v>
      </c>
      <c r="O283" s="13">
        <v>0</v>
      </c>
      <c r="P283" s="13">
        <v>0</v>
      </c>
      <c r="Q283" s="13">
        <v>0</v>
      </c>
      <c r="R283" s="13">
        <v>0</v>
      </c>
      <c r="S283" s="13">
        <v>0</v>
      </c>
      <c r="T283" s="13">
        <v>0</v>
      </c>
      <c r="U283" s="13">
        <v>0</v>
      </c>
      <c r="V283" s="13">
        <v>0</v>
      </c>
      <c r="W283" s="13">
        <v>0</v>
      </c>
      <c r="X283" s="13">
        <v>0</v>
      </c>
      <c r="Y283" s="13">
        <v>0</v>
      </c>
      <c r="Z283" s="13">
        <v>0</v>
      </c>
      <c r="AA283" s="13">
        <v>0</v>
      </c>
      <c r="AB283" s="13">
        <v>0</v>
      </c>
      <c r="AC283" s="13">
        <v>0</v>
      </c>
      <c r="AD283" s="13">
        <v>0</v>
      </c>
      <c r="AE283" s="13">
        <v>0</v>
      </c>
      <c r="AF283" s="13">
        <v>6915639</v>
      </c>
      <c r="AG283" s="13">
        <v>0</v>
      </c>
      <c r="AH283" s="13">
        <v>0</v>
      </c>
      <c r="AI283" s="13">
        <v>0</v>
      </c>
      <c r="AJ283" s="13">
        <v>0</v>
      </c>
      <c r="AK283" s="13">
        <v>0</v>
      </c>
      <c r="AL283" s="13">
        <v>0</v>
      </c>
      <c r="AM283" s="13">
        <v>0</v>
      </c>
      <c r="AN283" s="13">
        <v>0</v>
      </c>
      <c r="AO283" s="13">
        <v>0</v>
      </c>
      <c r="AP283" s="13">
        <v>138692000</v>
      </c>
      <c r="AQ283" s="13">
        <v>403267</v>
      </c>
      <c r="AR283" s="13">
        <v>5646528</v>
      </c>
      <c r="AS283" s="13">
        <v>40012000</v>
      </c>
      <c r="AT283" s="13">
        <v>0</v>
      </c>
      <c r="AU283" s="13">
        <v>0</v>
      </c>
      <c r="AV283" s="13">
        <v>207609</v>
      </c>
      <c r="AW283" s="13">
        <v>0</v>
      </c>
      <c r="AX283" s="13">
        <v>0</v>
      </c>
      <c r="AY283" s="13">
        <v>0</v>
      </c>
      <c r="AZ283" s="13">
        <v>0</v>
      </c>
      <c r="BA283" s="13">
        <v>0</v>
      </c>
      <c r="BB283" s="13">
        <v>2055190</v>
      </c>
      <c r="BC283" s="13">
        <v>0</v>
      </c>
      <c r="BD283" s="13">
        <v>0</v>
      </c>
      <c r="BE283" s="13">
        <v>0</v>
      </c>
      <c r="BF283" s="13">
        <v>0</v>
      </c>
      <c r="BG283" s="13">
        <v>0</v>
      </c>
      <c r="BH283" s="13">
        <v>16805313</v>
      </c>
      <c r="BI283" s="13">
        <v>5074824</v>
      </c>
      <c r="BJ283" s="13">
        <v>0</v>
      </c>
      <c r="BK283" s="13">
        <v>0</v>
      </c>
      <c r="BL283" s="13">
        <v>0</v>
      </c>
      <c r="BM283" s="13">
        <v>0</v>
      </c>
      <c r="BN283" s="13">
        <v>0</v>
      </c>
      <c r="BO283" s="13">
        <v>0</v>
      </c>
      <c r="BP283" s="13">
        <v>0</v>
      </c>
      <c r="BQ283" s="13">
        <v>0</v>
      </c>
      <c r="BR283" s="56">
        <f t="shared" si="12"/>
        <v>226496603</v>
      </c>
    </row>
    <row r="284" spans="1:82" ht="15.75" thickBot="1" x14ac:dyDescent="0.3">
      <c r="A284" s="20"/>
      <c r="B284" s="21">
        <v>389.9</v>
      </c>
      <c r="C284" s="22" t="s">
        <v>358</v>
      </c>
      <c r="D284" s="13">
        <v>0</v>
      </c>
      <c r="E284" s="13">
        <v>0</v>
      </c>
      <c r="F284" s="13">
        <v>0</v>
      </c>
      <c r="G284" s="13">
        <v>0</v>
      </c>
      <c r="H284" s="13">
        <v>0</v>
      </c>
      <c r="I284" s="13">
        <v>61600000</v>
      </c>
      <c r="J284" s="13">
        <v>0</v>
      </c>
      <c r="K284" s="13">
        <v>21455193</v>
      </c>
      <c r="L284" s="13">
        <v>0</v>
      </c>
      <c r="M284" s="13">
        <v>0</v>
      </c>
      <c r="N284" s="13">
        <v>0</v>
      </c>
      <c r="O284" s="13">
        <v>0</v>
      </c>
      <c r="P284" s="13">
        <v>0</v>
      </c>
      <c r="Q284" s="13">
        <v>0</v>
      </c>
      <c r="R284" s="13">
        <v>0</v>
      </c>
      <c r="S284" s="13">
        <v>0</v>
      </c>
      <c r="T284" s="13">
        <v>0</v>
      </c>
      <c r="U284" s="13">
        <v>0</v>
      </c>
      <c r="V284" s="13">
        <v>0</v>
      </c>
      <c r="W284" s="13">
        <v>0</v>
      </c>
      <c r="X284" s="13">
        <v>0</v>
      </c>
      <c r="Y284" s="13">
        <v>0</v>
      </c>
      <c r="Z284" s="13">
        <v>0</v>
      </c>
      <c r="AA284" s="13">
        <v>0</v>
      </c>
      <c r="AB284" s="13">
        <v>318130</v>
      </c>
      <c r="AC284" s="13">
        <v>0</v>
      </c>
      <c r="AD284" s="13">
        <v>6268000</v>
      </c>
      <c r="AE284" s="13">
        <v>0</v>
      </c>
      <c r="AF284" s="13">
        <v>0</v>
      </c>
      <c r="AG284" s="13">
        <v>0</v>
      </c>
      <c r="AH284" s="13">
        <v>0</v>
      </c>
      <c r="AI284" s="13">
        <v>0</v>
      </c>
      <c r="AJ284" s="13">
        <v>0</v>
      </c>
      <c r="AK284" s="13">
        <v>28251000</v>
      </c>
      <c r="AL284" s="13">
        <v>0</v>
      </c>
      <c r="AM284" s="13">
        <v>0</v>
      </c>
      <c r="AN284" s="13">
        <v>0</v>
      </c>
      <c r="AO284" s="13">
        <v>30</v>
      </c>
      <c r="AP284" s="13">
        <v>1037905000</v>
      </c>
      <c r="AQ284" s="13">
        <v>0</v>
      </c>
      <c r="AR284" s="13">
        <v>0</v>
      </c>
      <c r="AS284" s="13">
        <v>294587120</v>
      </c>
      <c r="AT284" s="13">
        <v>0</v>
      </c>
      <c r="AU284" s="13">
        <v>0</v>
      </c>
      <c r="AV284" s="13">
        <v>-293610</v>
      </c>
      <c r="AW284" s="13">
        <v>0</v>
      </c>
      <c r="AX284" s="13">
        <v>0</v>
      </c>
      <c r="AY284" s="13">
        <v>0</v>
      </c>
      <c r="AZ284" s="13">
        <v>1619616</v>
      </c>
      <c r="BA284" s="13">
        <v>32728889</v>
      </c>
      <c r="BB284" s="13">
        <v>0</v>
      </c>
      <c r="BC284" s="13">
        <v>9524559</v>
      </c>
      <c r="BD284" s="13">
        <v>0</v>
      </c>
      <c r="BE284" s="13">
        <v>0</v>
      </c>
      <c r="BF284" s="13">
        <v>0</v>
      </c>
      <c r="BG284" s="13">
        <v>0</v>
      </c>
      <c r="BH284" s="13">
        <v>0</v>
      </c>
      <c r="BI284" s="13">
        <v>0</v>
      </c>
      <c r="BJ284" s="13">
        <v>0</v>
      </c>
      <c r="BK284" s="13">
        <v>0</v>
      </c>
      <c r="BL284" s="13">
        <v>0</v>
      </c>
      <c r="BM284" s="13">
        <v>0</v>
      </c>
      <c r="BN284" s="13">
        <v>0</v>
      </c>
      <c r="BO284" s="13">
        <v>0</v>
      </c>
      <c r="BP284" s="13">
        <v>0</v>
      </c>
      <c r="BQ284" s="13">
        <v>0</v>
      </c>
      <c r="BR284" s="56">
        <f t="shared" si="12"/>
        <v>1493963927</v>
      </c>
    </row>
    <row r="285" spans="1:82" ht="16.5" thickBot="1" x14ac:dyDescent="0.3">
      <c r="A285" s="23" t="s">
        <v>223</v>
      </c>
      <c r="B285" s="24"/>
      <c r="C285" s="25"/>
      <c r="D285" s="26">
        <v>1082349199</v>
      </c>
      <c r="E285" s="26">
        <v>89157684</v>
      </c>
      <c r="F285" s="26">
        <v>1193216378</v>
      </c>
      <c r="G285" s="26">
        <v>85933027</v>
      </c>
      <c r="H285" s="26">
        <v>958971976</v>
      </c>
      <c r="I285" s="26">
        <v>8385596024</v>
      </c>
      <c r="J285" s="26">
        <v>25745186</v>
      </c>
      <c r="K285" s="26">
        <v>860004670</v>
      </c>
      <c r="L285" s="26">
        <v>475613619</v>
      </c>
      <c r="M285" s="26">
        <v>952648494</v>
      </c>
      <c r="N285" s="26">
        <v>1689533321</v>
      </c>
      <c r="O285" s="26">
        <v>129167383</v>
      </c>
      <c r="P285" s="26">
        <v>84819158</v>
      </c>
      <c r="Q285" s="26">
        <v>54074489</v>
      </c>
      <c r="R285" s="26">
        <v>955233982</v>
      </c>
      <c r="S285" s="26">
        <v>422361195</v>
      </c>
      <c r="T285" s="26">
        <v>97306646</v>
      </c>
      <c r="U285" s="26">
        <v>79008870</v>
      </c>
      <c r="V285" s="26">
        <v>45218222</v>
      </c>
      <c r="W285" s="26">
        <v>30689702</v>
      </c>
      <c r="X285" s="26">
        <v>64343060</v>
      </c>
      <c r="Y285" s="26">
        <v>26883628</v>
      </c>
      <c r="Z285" s="26">
        <v>58509152</v>
      </c>
      <c r="AA285" s="26">
        <v>102797772</v>
      </c>
      <c r="AB285" s="26">
        <v>495278703</v>
      </c>
      <c r="AC285" s="26">
        <v>170676375</v>
      </c>
      <c r="AD285" s="26">
        <v>4646108000</v>
      </c>
      <c r="AE285" s="26">
        <v>44446718</v>
      </c>
      <c r="AF285" s="26">
        <v>822628738</v>
      </c>
      <c r="AG285" s="26">
        <v>89768514</v>
      </c>
      <c r="AH285" s="26">
        <v>34510362</v>
      </c>
      <c r="AI285" s="26">
        <v>18266010</v>
      </c>
      <c r="AJ285" s="26">
        <v>1003940427</v>
      </c>
      <c r="AK285" s="26">
        <v>1881540854</v>
      </c>
      <c r="AL285" s="26">
        <v>1014805151</v>
      </c>
      <c r="AM285" s="26">
        <v>149296299</v>
      </c>
      <c r="AN285" s="26">
        <v>18594022</v>
      </c>
      <c r="AO285" s="26">
        <v>68519259</v>
      </c>
      <c r="AP285" s="26">
        <v>2360753000</v>
      </c>
      <c r="AQ285" s="26">
        <v>1060069939</v>
      </c>
      <c r="AR285" s="26">
        <v>541658442</v>
      </c>
      <c r="AS285" s="26">
        <v>21428720755</v>
      </c>
      <c r="AT285" s="26">
        <v>528297549</v>
      </c>
      <c r="AU285" s="26">
        <v>508757992</v>
      </c>
      <c r="AV285" s="26">
        <v>869868234</v>
      </c>
      <c r="AW285" s="26">
        <v>73432472</v>
      </c>
      <c r="AX285" s="26">
        <v>6968835122</v>
      </c>
      <c r="AY285" s="26">
        <v>1592120547</v>
      </c>
      <c r="AZ285" s="26">
        <v>4025036315</v>
      </c>
      <c r="BA285" s="26">
        <v>1618320916</v>
      </c>
      <c r="BB285" s="26">
        <v>1952668961</v>
      </c>
      <c r="BC285" s="26">
        <v>1477744732</v>
      </c>
      <c r="BD285" s="26">
        <v>254034390</v>
      </c>
      <c r="BE285" s="26">
        <v>1096881704</v>
      </c>
      <c r="BF285" s="26">
        <v>581036047</v>
      </c>
      <c r="BG285" s="26">
        <v>544772920</v>
      </c>
      <c r="BH285" s="26">
        <v>1337774829</v>
      </c>
      <c r="BI285" s="26">
        <v>1830400546</v>
      </c>
      <c r="BJ285" s="26">
        <v>558918907</v>
      </c>
      <c r="BK285" s="26">
        <v>87306284</v>
      </c>
      <c r="BL285" s="26">
        <v>51256602</v>
      </c>
      <c r="BM285" s="26">
        <v>20262072</v>
      </c>
      <c r="BN285" s="26">
        <v>0</v>
      </c>
      <c r="BO285" s="26">
        <v>120873619</v>
      </c>
      <c r="BP285" s="26">
        <v>657824335</v>
      </c>
      <c r="BQ285" s="26">
        <v>65904785</v>
      </c>
      <c r="BR285" s="58">
        <f t="shared" si="11"/>
        <v>80621094285</v>
      </c>
      <c r="BS285" s="28"/>
      <c r="BT285" s="29"/>
      <c r="BU285" s="29"/>
      <c r="BV285" s="29"/>
      <c r="BW285" s="29"/>
      <c r="BX285" s="29"/>
      <c r="BY285" s="29"/>
      <c r="BZ285" s="29"/>
      <c r="CA285" s="29"/>
      <c r="CB285" s="29"/>
      <c r="CC285" s="29"/>
      <c r="CD285" s="29"/>
    </row>
    <row r="286" spans="1:82" x14ac:dyDescent="0.25">
      <c r="A286" s="30"/>
      <c r="B286" s="31"/>
      <c r="C286" s="31"/>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3"/>
    </row>
    <row r="287" spans="1:82" x14ac:dyDescent="0.25">
      <c r="A287" s="30" t="s">
        <v>280</v>
      </c>
      <c r="B287" s="31"/>
      <c r="C287" s="31"/>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3"/>
    </row>
    <row r="288" spans="1:82" ht="15.75" thickBot="1" x14ac:dyDescent="0.3">
      <c r="A288" s="77" t="s">
        <v>281</v>
      </c>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83"/>
      <c r="BO288" s="83"/>
      <c r="BP288" s="83"/>
      <c r="BQ288" s="83"/>
      <c r="BR288" s="84"/>
    </row>
  </sheetData>
  <mergeCells count="3">
    <mergeCell ref="A3:C3"/>
    <mergeCell ref="A288:BR288"/>
    <mergeCell ref="A4:C4"/>
  </mergeCells>
  <pageMargins left="0.5" right="0.5" top="0.5" bottom="0.5" header="0.3" footer="0.3"/>
  <pageSetup paperSize="5" scale="41" fitToWidth="8" fitToHeight="4"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288"/>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69" width="14.7109375" style="35" customWidth="1"/>
    <col min="70" max="70" width="12.5703125" style="9"/>
    <col min="71" max="102" width="12.5703125" style="1"/>
    <col min="103" max="103" width="2.28515625" style="1" customWidth="1"/>
    <col min="104" max="104" width="8.7109375" style="1" customWidth="1"/>
    <col min="105" max="105" width="78.140625" style="1" customWidth="1"/>
    <col min="106" max="324" width="17.7109375" style="1" customWidth="1"/>
    <col min="325" max="325" width="12.5703125" style="1" customWidth="1"/>
    <col min="326" max="358" width="12.5703125" style="1"/>
    <col min="359" max="359" width="2.28515625" style="1" customWidth="1"/>
    <col min="360" max="360" width="8.7109375" style="1" customWidth="1"/>
    <col min="361" max="361" width="78.140625" style="1" customWidth="1"/>
    <col min="362" max="580" width="17.7109375" style="1" customWidth="1"/>
    <col min="581" max="581" width="12.5703125" style="1" customWidth="1"/>
    <col min="582" max="614" width="12.5703125" style="1"/>
    <col min="615" max="615" width="2.28515625" style="1" customWidth="1"/>
    <col min="616" max="616" width="8.7109375" style="1" customWidth="1"/>
    <col min="617" max="617" width="78.140625" style="1" customWidth="1"/>
    <col min="618" max="836" width="17.7109375" style="1" customWidth="1"/>
    <col min="837" max="837" width="12.5703125" style="1" customWidth="1"/>
    <col min="838" max="870" width="12.5703125" style="1"/>
    <col min="871" max="871" width="2.28515625" style="1" customWidth="1"/>
    <col min="872" max="872" width="8.7109375" style="1" customWidth="1"/>
    <col min="873" max="873" width="78.140625" style="1" customWidth="1"/>
    <col min="874" max="1092" width="17.7109375" style="1" customWidth="1"/>
    <col min="1093" max="1093" width="12.5703125" style="1" customWidth="1"/>
    <col min="1094" max="1126" width="12.5703125" style="1"/>
    <col min="1127" max="1127" width="2.28515625" style="1" customWidth="1"/>
    <col min="1128" max="1128" width="8.7109375" style="1" customWidth="1"/>
    <col min="1129" max="1129" width="78.140625" style="1" customWidth="1"/>
    <col min="1130" max="1348" width="17.7109375" style="1" customWidth="1"/>
    <col min="1349" max="1349" width="12.5703125" style="1" customWidth="1"/>
    <col min="1350" max="1382" width="12.5703125" style="1"/>
    <col min="1383" max="1383" width="2.28515625" style="1" customWidth="1"/>
    <col min="1384" max="1384" width="8.7109375" style="1" customWidth="1"/>
    <col min="1385" max="1385" width="78.140625" style="1" customWidth="1"/>
    <col min="1386" max="1604" width="17.7109375" style="1" customWidth="1"/>
    <col min="1605" max="1605" width="12.5703125" style="1" customWidth="1"/>
    <col min="1606" max="1638" width="12.5703125" style="1"/>
    <col min="1639" max="1639" width="2.28515625" style="1" customWidth="1"/>
    <col min="1640" max="1640" width="8.7109375" style="1" customWidth="1"/>
    <col min="1641" max="1641" width="78.140625" style="1" customWidth="1"/>
    <col min="1642" max="1860" width="17.7109375" style="1" customWidth="1"/>
    <col min="1861" max="1861" width="12.5703125" style="1" customWidth="1"/>
    <col min="1862" max="1894" width="12.5703125" style="1"/>
    <col min="1895" max="1895" width="2.28515625" style="1" customWidth="1"/>
    <col min="1896" max="1896" width="8.7109375" style="1" customWidth="1"/>
    <col min="1897" max="1897" width="78.140625" style="1" customWidth="1"/>
    <col min="1898" max="2116" width="17.7109375" style="1" customWidth="1"/>
    <col min="2117" max="2117" width="12.5703125" style="1" customWidth="1"/>
    <col min="2118" max="2150" width="12.5703125" style="1"/>
    <col min="2151" max="2151" width="2.28515625" style="1" customWidth="1"/>
    <col min="2152" max="2152" width="8.7109375" style="1" customWidth="1"/>
    <col min="2153" max="2153" width="78.140625" style="1" customWidth="1"/>
    <col min="2154" max="2372" width="17.7109375" style="1" customWidth="1"/>
    <col min="2373" max="2373" width="12.5703125" style="1" customWidth="1"/>
    <col min="2374" max="2406" width="12.5703125" style="1"/>
    <col min="2407" max="2407" width="2.28515625" style="1" customWidth="1"/>
    <col min="2408" max="2408" width="8.7109375" style="1" customWidth="1"/>
    <col min="2409" max="2409" width="78.140625" style="1" customWidth="1"/>
    <col min="2410" max="2628" width="17.7109375" style="1" customWidth="1"/>
    <col min="2629" max="2629" width="12.5703125" style="1" customWidth="1"/>
    <col min="2630" max="2662" width="12.5703125" style="1"/>
    <col min="2663" max="2663" width="2.28515625" style="1" customWidth="1"/>
    <col min="2664" max="2664" width="8.7109375" style="1" customWidth="1"/>
    <col min="2665" max="2665" width="78.140625" style="1" customWidth="1"/>
    <col min="2666" max="2884" width="17.7109375" style="1" customWidth="1"/>
    <col min="2885" max="2885" width="12.5703125" style="1" customWidth="1"/>
    <col min="2886" max="2918" width="12.5703125" style="1"/>
    <col min="2919" max="2919" width="2.28515625" style="1" customWidth="1"/>
    <col min="2920" max="2920" width="8.7109375" style="1" customWidth="1"/>
    <col min="2921" max="2921" width="78.140625" style="1" customWidth="1"/>
    <col min="2922" max="3140" width="17.7109375" style="1" customWidth="1"/>
    <col min="3141" max="3141" width="12.5703125" style="1" customWidth="1"/>
    <col min="3142" max="3174" width="12.5703125" style="1"/>
    <col min="3175" max="3175" width="2.28515625" style="1" customWidth="1"/>
    <col min="3176" max="3176" width="8.7109375" style="1" customWidth="1"/>
    <col min="3177" max="3177" width="78.140625" style="1" customWidth="1"/>
    <col min="3178" max="3396" width="17.7109375" style="1" customWidth="1"/>
    <col min="3397" max="3397" width="12.5703125" style="1" customWidth="1"/>
    <col min="3398" max="3430" width="12.5703125" style="1"/>
    <col min="3431" max="3431" width="2.28515625" style="1" customWidth="1"/>
    <col min="3432" max="3432" width="8.7109375" style="1" customWidth="1"/>
    <col min="3433" max="3433" width="78.140625" style="1" customWidth="1"/>
    <col min="3434" max="3652" width="17.7109375" style="1" customWidth="1"/>
    <col min="3653" max="3653" width="12.5703125" style="1" customWidth="1"/>
    <col min="3654" max="3686" width="12.5703125" style="1"/>
    <col min="3687" max="3687" width="2.28515625" style="1" customWidth="1"/>
    <col min="3688" max="3688" width="8.7109375" style="1" customWidth="1"/>
    <col min="3689" max="3689" width="78.140625" style="1" customWidth="1"/>
    <col min="3690" max="3908" width="17.7109375" style="1" customWidth="1"/>
    <col min="3909" max="3909" width="12.5703125" style="1" customWidth="1"/>
    <col min="3910" max="3942" width="12.5703125" style="1"/>
    <col min="3943" max="3943" width="2.28515625" style="1" customWidth="1"/>
    <col min="3944" max="3944" width="8.7109375" style="1" customWidth="1"/>
    <col min="3945" max="3945" width="78.140625" style="1" customWidth="1"/>
    <col min="3946" max="4164" width="17.7109375" style="1" customWidth="1"/>
    <col min="4165" max="4165" width="12.5703125" style="1" customWidth="1"/>
    <col min="4166" max="4198" width="12.5703125" style="1"/>
    <col min="4199" max="4199" width="2.28515625" style="1" customWidth="1"/>
    <col min="4200" max="4200" width="8.7109375" style="1" customWidth="1"/>
    <col min="4201" max="4201" width="78.140625" style="1" customWidth="1"/>
    <col min="4202" max="4420" width="17.7109375" style="1" customWidth="1"/>
    <col min="4421" max="4421" width="12.5703125" style="1" customWidth="1"/>
    <col min="4422" max="4454" width="12.5703125" style="1"/>
    <col min="4455" max="4455" width="2.28515625" style="1" customWidth="1"/>
    <col min="4456" max="4456" width="8.7109375" style="1" customWidth="1"/>
    <col min="4457" max="4457" width="78.140625" style="1" customWidth="1"/>
    <col min="4458" max="4676" width="17.7109375" style="1" customWidth="1"/>
    <col min="4677" max="4677" width="12.5703125" style="1" customWidth="1"/>
    <col min="4678" max="4710" width="12.5703125" style="1"/>
    <col min="4711" max="4711" width="2.28515625" style="1" customWidth="1"/>
    <col min="4712" max="4712" width="8.7109375" style="1" customWidth="1"/>
    <col min="4713" max="4713" width="78.140625" style="1" customWidth="1"/>
    <col min="4714" max="4932" width="17.7109375" style="1" customWidth="1"/>
    <col min="4933" max="4933" width="12.5703125" style="1" customWidth="1"/>
    <col min="4934" max="4966" width="12.5703125" style="1"/>
    <col min="4967" max="4967" width="2.28515625" style="1" customWidth="1"/>
    <col min="4968" max="4968" width="8.7109375" style="1" customWidth="1"/>
    <col min="4969" max="4969" width="78.140625" style="1" customWidth="1"/>
    <col min="4970" max="5188" width="17.7109375" style="1" customWidth="1"/>
    <col min="5189" max="5189" width="12.5703125" style="1" customWidth="1"/>
    <col min="5190" max="5222" width="12.5703125" style="1"/>
    <col min="5223" max="5223" width="2.28515625" style="1" customWidth="1"/>
    <col min="5224" max="5224" width="8.7109375" style="1" customWidth="1"/>
    <col min="5225" max="5225" width="78.140625" style="1" customWidth="1"/>
    <col min="5226" max="5444" width="17.7109375" style="1" customWidth="1"/>
    <col min="5445" max="5445" width="12.5703125" style="1" customWidth="1"/>
    <col min="5446" max="5478" width="12.5703125" style="1"/>
    <col min="5479" max="5479" width="2.28515625" style="1" customWidth="1"/>
    <col min="5480" max="5480" width="8.7109375" style="1" customWidth="1"/>
    <col min="5481" max="5481" width="78.140625" style="1" customWidth="1"/>
    <col min="5482" max="5700" width="17.7109375" style="1" customWidth="1"/>
    <col min="5701" max="5701" width="12.5703125" style="1" customWidth="1"/>
    <col min="5702" max="5734" width="12.5703125" style="1"/>
    <col min="5735" max="5735" width="2.28515625" style="1" customWidth="1"/>
    <col min="5736" max="5736" width="8.7109375" style="1" customWidth="1"/>
    <col min="5737" max="5737" width="78.140625" style="1" customWidth="1"/>
    <col min="5738" max="5956" width="17.7109375" style="1" customWidth="1"/>
    <col min="5957" max="5957" width="12.5703125" style="1" customWidth="1"/>
    <col min="5958" max="5990" width="12.5703125" style="1"/>
    <col min="5991" max="5991" width="2.28515625" style="1" customWidth="1"/>
    <col min="5992" max="5992" width="8.7109375" style="1" customWidth="1"/>
    <col min="5993" max="5993" width="78.140625" style="1" customWidth="1"/>
    <col min="5994" max="6212" width="17.7109375" style="1" customWidth="1"/>
    <col min="6213" max="6213" width="12.5703125" style="1" customWidth="1"/>
    <col min="6214" max="6246" width="12.5703125" style="1"/>
    <col min="6247" max="6247" width="2.28515625" style="1" customWidth="1"/>
    <col min="6248" max="6248" width="8.7109375" style="1" customWidth="1"/>
    <col min="6249" max="6249" width="78.140625" style="1" customWidth="1"/>
    <col min="6250" max="6468" width="17.7109375" style="1" customWidth="1"/>
    <col min="6469" max="6469" width="12.5703125" style="1" customWidth="1"/>
    <col min="6470" max="6502" width="12.5703125" style="1"/>
    <col min="6503" max="6503" width="2.28515625" style="1" customWidth="1"/>
    <col min="6504" max="6504" width="8.7109375" style="1" customWidth="1"/>
    <col min="6505" max="6505" width="78.140625" style="1" customWidth="1"/>
    <col min="6506" max="6724" width="17.7109375" style="1" customWidth="1"/>
    <col min="6725" max="6725" width="12.5703125" style="1" customWidth="1"/>
    <col min="6726" max="6758" width="12.5703125" style="1"/>
    <col min="6759" max="6759" width="2.28515625" style="1" customWidth="1"/>
    <col min="6760" max="6760" width="8.7109375" style="1" customWidth="1"/>
    <col min="6761" max="6761" width="78.140625" style="1" customWidth="1"/>
    <col min="6762" max="6980" width="17.7109375" style="1" customWidth="1"/>
    <col min="6981" max="6981" width="12.5703125" style="1" customWidth="1"/>
    <col min="6982" max="7014" width="12.5703125" style="1"/>
    <col min="7015" max="7015" width="2.28515625" style="1" customWidth="1"/>
    <col min="7016" max="7016" width="8.7109375" style="1" customWidth="1"/>
    <col min="7017" max="7017" width="78.140625" style="1" customWidth="1"/>
    <col min="7018" max="7236" width="17.7109375" style="1" customWidth="1"/>
    <col min="7237" max="7237" width="12.5703125" style="1" customWidth="1"/>
    <col min="7238" max="7270" width="12.5703125" style="1"/>
    <col min="7271" max="7271" width="2.28515625" style="1" customWidth="1"/>
    <col min="7272" max="7272" width="8.7109375" style="1" customWidth="1"/>
    <col min="7273" max="7273" width="78.140625" style="1" customWidth="1"/>
    <col min="7274" max="7492" width="17.7109375" style="1" customWidth="1"/>
    <col min="7493" max="7493" width="12.5703125" style="1" customWidth="1"/>
    <col min="7494" max="7526" width="12.5703125" style="1"/>
    <col min="7527" max="7527" width="2.28515625" style="1" customWidth="1"/>
    <col min="7528" max="7528" width="8.7109375" style="1" customWidth="1"/>
    <col min="7529" max="7529" width="78.140625" style="1" customWidth="1"/>
    <col min="7530" max="7748" width="17.7109375" style="1" customWidth="1"/>
    <col min="7749" max="7749" width="12.5703125" style="1" customWidth="1"/>
    <col min="7750" max="7782" width="12.5703125" style="1"/>
    <col min="7783" max="7783" width="2.28515625" style="1" customWidth="1"/>
    <col min="7784" max="7784" width="8.7109375" style="1" customWidth="1"/>
    <col min="7785" max="7785" width="78.140625" style="1" customWidth="1"/>
    <col min="7786" max="8004" width="17.7109375" style="1" customWidth="1"/>
    <col min="8005" max="8005" width="12.5703125" style="1" customWidth="1"/>
    <col min="8006" max="8038" width="12.5703125" style="1"/>
    <col min="8039" max="8039" width="2.28515625" style="1" customWidth="1"/>
    <col min="8040" max="8040" width="8.7109375" style="1" customWidth="1"/>
    <col min="8041" max="8041" width="78.140625" style="1" customWidth="1"/>
    <col min="8042" max="8260" width="17.7109375" style="1" customWidth="1"/>
    <col min="8261" max="8261" width="12.5703125" style="1" customWidth="1"/>
    <col min="8262" max="8294" width="12.5703125" style="1"/>
    <col min="8295" max="8295" width="2.28515625" style="1" customWidth="1"/>
    <col min="8296" max="8296" width="8.7109375" style="1" customWidth="1"/>
    <col min="8297" max="8297" width="78.140625" style="1" customWidth="1"/>
    <col min="8298" max="8516" width="17.7109375" style="1" customWidth="1"/>
    <col min="8517" max="8517" width="12.5703125" style="1" customWidth="1"/>
    <col min="8518" max="8550" width="12.5703125" style="1"/>
    <col min="8551" max="8551" width="2.28515625" style="1" customWidth="1"/>
    <col min="8552" max="8552" width="8.7109375" style="1" customWidth="1"/>
    <col min="8553" max="8553" width="78.140625" style="1" customWidth="1"/>
    <col min="8554" max="8772" width="17.7109375" style="1" customWidth="1"/>
    <col min="8773" max="8773" width="12.5703125" style="1" customWidth="1"/>
    <col min="8774" max="8806" width="12.5703125" style="1"/>
    <col min="8807" max="8807" width="2.28515625" style="1" customWidth="1"/>
    <col min="8808" max="8808" width="8.7109375" style="1" customWidth="1"/>
    <col min="8809" max="8809" width="78.140625" style="1" customWidth="1"/>
    <col min="8810" max="9028" width="17.7109375" style="1" customWidth="1"/>
    <col min="9029" max="9029" width="12.5703125" style="1" customWidth="1"/>
    <col min="9030" max="9062" width="12.5703125" style="1"/>
    <col min="9063" max="9063" width="2.28515625" style="1" customWidth="1"/>
    <col min="9064" max="9064" width="8.7109375" style="1" customWidth="1"/>
    <col min="9065" max="9065" width="78.140625" style="1" customWidth="1"/>
    <col min="9066" max="9284" width="17.7109375" style="1" customWidth="1"/>
    <col min="9285" max="9285" width="12.5703125" style="1" customWidth="1"/>
    <col min="9286" max="9318" width="12.5703125" style="1"/>
    <col min="9319" max="9319" width="2.28515625" style="1" customWidth="1"/>
    <col min="9320" max="9320" width="8.7109375" style="1" customWidth="1"/>
    <col min="9321" max="9321" width="78.140625" style="1" customWidth="1"/>
    <col min="9322" max="9540" width="17.7109375" style="1" customWidth="1"/>
    <col min="9541" max="9541" width="12.5703125" style="1" customWidth="1"/>
    <col min="9542" max="9574" width="12.5703125" style="1"/>
    <col min="9575" max="9575" width="2.28515625" style="1" customWidth="1"/>
    <col min="9576" max="9576" width="8.7109375" style="1" customWidth="1"/>
    <col min="9577" max="9577" width="78.140625" style="1" customWidth="1"/>
    <col min="9578" max="9796" width="17.7109375" style="1" customWidth="1"/>
    <col min="9797" max="9797" width="12.5703125" style="1" customWidth="1"/>
    <col min="9798" max="9830" width="12.5703125" style="1"/>
    <col min="9831" max="9831" width="2.28515625" style="1" customWidth="1"/>
    <col min="9832" max="9832" width="8.7109375" style="1" customWidth="1"/>
    <col min="9833" max="9833" width="78.140625" style="1" customWidth="1"/>
    <col min="9834" max="10052" width="17.7109375" style="1" customWidth="1"/>
    <col min="10053" max="10053" width="12.5703125" style="1" customWidth="1"/>
    <col min="10054" max="10086" width="12.5703125" style="1"/>
    <col min="10087" max="10087" width="2.28515625" style="1" customWidth="1"/>
    <col min="10088" max="10088" width="8.7109375" style="1" customWidth="1"/>
    <col min="10089" max="10089" width="78.140625" style="1" customWidth="1"/>
    <col min="10090" max="10308" width="17.7109375" style="1" customWidth="1"/>
    <col min="10309" max="10309" width="12.5703125" style="1" customWidth="1"/>
    <col min="10310" max="10342" width="12.5703125" style="1"/>
    <col min="10343" max="10343" width="2.28515625" style="1" customWidth="1"/>
    <col min="10344" max="10344" width="8.7109375" style="1" customWidth="1"/>
    <col min="10345" max="10345" width="78.140625" style="1" customWidth="1"/>
    <col min="10346" max="10564" width="17.7109375" style="1" customWidth="1"/>
    <col min="10565" max="10565" width="12.5703125" style="1" customWidth="1"/>
    <col min="10566" max="10598" width="12.5703125" style="1"/>
    <col min="10599" max="10599" width="2.28515625" style="1" customWidth="1"/>
    <col min="10600" max="10600" width="8.7109375" style="1" customWidth="1"/>
    <col min="10601" max="10601" width="78.140625" style="1" customWidth="1"/>
    <col min="10602" max="10820" width="17.7109375" style="1" customWidth="1"/>
    <col min="10821" max="10821" width="12.5703125" style="1" customWidth="1"/>
    <col min="10822" max="10854" width="12.5703125" style="1"/>
    <col min="10855" max="10855" width="2.28515625" style="1" customWidth="1"/>
    <col min="10856" max="10856" width="8.7109375" style="1" customWidth="1"/>
    <col min="10857" max="10857" width="78.140625" style="1" customWidth="1"/>
    <col min="10858" max="11076" width="17.7109375" style="1" customWidth="1"/>
    <col min="11077" max="11077" width="12.5703125" style="1" customWidth="1"/>
    <col min="11078" max="11110" width="12.5703125" style="1"/>
    <col min="11111" max="11111" width="2.28515625" style="1" customWidth="1"/>
    <col min="11112" max="11112" width="8.7109375" style="1" customWidth="1"/>
    <col min="11113" max="11113" width="78.140625" style="1" customWidth="1"/>
    <col min="11114" max="11332" width="17.7109375" style="1" customWidth="1"/>
    <col min="11333" max="11333" width="12.5703125" style="1" customWidth="1"/>
    <col min="11334" max="11366" width="12.5703125" style="1"/>
    <col min="11367" max="11367" width="2.28515625" style="1" customWidth="1"/>
    <col min="11368" max="11368" width="8.7109375" style="1" customWidth="1"/>
    <col min="11369" max="11369" width="78.140625" style="1" customWidth="1"/>
    <col min="11370" max="11588" width="17.7109375" style="1" customWidth="1"/>
    <col min="11589" max="11589" width="12.5703125" style="1" customWidth="1"/>
    <col min="11590" max="11622" width="12.5703125" style="1"/>
    <col min="11623" max="11623" width="2.28515625" style="1" customWidth="1"/>
    <col min="11624" max="11624" width="8.7109375" style="1" customWidth="1"/>
    <col min="11625" max="11625" width="78.140625" style="1" customWidth="1"/>
    <col min="11626" max="11844" width="17.7109375" style="1" customWidth="1"/>
    <col min="11845" max="11845" width="12.5703125" style="1" customWidth="1"/>
    <col min="11846" max="11878" width="12.5703125" style="1"/>
    <col min="11879" max="11879" width="2.28515625" style="1" customWidth="1"/>
    <col min="11880" max="11880" width="8.7109375" style="1" customWidth="1"/>
    <col min="11881" max="11881" width="78.140625" style="1" customWidth="1"/>
    <col min="11882" max="12100" width="17.7109375" style="1" customWidth="1"/>
    <col min="12101" max="12101" width="12.5703125" style="1" customWidth="1"/>
    <col min="12102" max="12134" width="12.5703125" style="1"/>
    <col min="12135" max="12135" width="2.28515625" style="1" customWidth="1"/>
    <col min="12136" max="12136" width="8.7109375" style="1" customWidth="1"/>
    <col min="12137" max="12137" width="78.140625" style="1" customWidth="1"/>
    <col min="12138" max="12356" width="17.7109375" style="1" customWidth="1"/>
    <col min="12357" max="12357" width="12.5703125" style="1" customWidth="1"/>
    <col min="12358" max="12390" width="12.5703125" style="1"/>
    <col min="12391" max="12391" width="2.28515625" style="1" customWidth="1"/>
    <col min="12392" max="12392" width="8.7109375" style="1" customWidth="1"/>
    <col min="12393" max="12393" width="78.140625" style="1" customWidth="1"/>
    <col min="12394" max="12612" width="17.7109375" style="1" customWidth="1"/>
    <col min="12613" max="12613" width="12.5703125" style="1" customWidth="1"/>
    <col min="12614" max="12646" width="12.5703125" style="1"/>
    <col min="12647" max="12647" width="2.28515625" style="1" customWidth="1"/>
    <col min="12648" max="12648" width="8.7109375" style="1" customWidth="1"/>
    <col min="12649" max="12649" width="78.140625" style="1" customWidth="1"/>
    <col min="12650" max="12868" width="17.7109375" style="1" customWidth="1"/>
    <col min="12869" max="12869" width="12.5703125" style="1" customWidth="1"/>
    <col min="12870" max="12902" width="12.5703125" style="1"/>
    <col min="12903" max="12903" width="2.28515625" style="1" customWidth="1"/>
    <col min="12904" max="12904" width="8.7109375" style="1" customWidth="1"/>
    <col min="12905" max="12905" width="78.140625" style="1" customWidth="1"/>
    <col min="12906" max="13124" width="17.7109375" style="1" customWidth="1"/>
    <col min="13125" max="13125" width="12.5703125" style="1" customWidth="1"/>
    <col min="13126" max="13158" width="12.5703125" style="1"/>
    <col min="13159" max="13159" width="2.28515625" style="1" customWidth="1"/>
    <col min="13160" max="13160" width="8.7109375" style="1" customWidth="1"/>
    <col min="13161" max="13161" width="78.140625" style="1" customWidth="1"/>
    <col min="13162" max="13380" width="17.7109375" style="1" customWidth="1"/>
    <col min="13381" max="13381" width="12.5703125" style="1" customWidth="1"/>
    <col min="13382" max="13414" width="12.5703125" style="1"/>
    <col min="13415" max="13415" width="2.28515625" style="1" customWidth="1"/>
    <col min="13416" max="13416" width="8.7109375" style="1" customWidth="1"/>
    <col min="13417" max="13417" width="78.140625" style="1" customWidth="1"/>
    <col min="13418" max="13636" width="17.7109375" style="1" customWidth="1"/>
    <col min="13637" max="13637" width="12.5703125" style="1" customWidth="1"/>
    <col min="13638" max="13670" width="12.5703125" style="1"/>
    <col min="13671" max="13671" width="2.28515625" style="1" customWidth="1"/>
    <col min="13672" max="13672" width="8.7109375" style="1" customWidth="1"/>
    <col min="13673" max="13673" width="78.140625" style="1" customWidth="1"/>
    <col min="13674" max="13892" width="17.7109375" style="1" customWidth="1"/>
    <col min="13893" max="13893" width="12.5703125" style="1" customWidth="1"/>
    <col min="13894" max="13926" width="12.5703125" style="1"/>
    <col min="13927" max="13927" width="2.28515625" style="1" customWidth="1"/>
    <col min="13928" max="13928" width="8.7109375" style="1" customWidth="1"/>
    <col min="13929" max="13929" width="78.140625" style="1" customWidth="1"/>
    <col min="13930" max="14148" width="17.7109375" style="1" customWidth="1"/>
    <col min="14149" max="14149" width="12.5703125" style="1" customWidth="1"/>
    <col min="14150" max="14182" width="12.5703125" style="1"/>
    <col min="14183" max="14183" width="2.28515625" style="1" customWidth="1"/>
    <col min="14184" max="14184" width="8.7109375" style="1" customWidth="1"/>
    <col min="14185" max="14185" width="78.140625" style="1" customWidth="1"/>
    <col min="14186" max="14404" width="17.7109375" style="1" customWidth="1"/>
    <col min="14405" max="14405" width="12.5703125" style="1" customWidth="1"/>
    <col min="14406" max="14438" width="12.5703125" style="1"/>
    <col min="14439" max="14439" width="2.28515625" style="1" customWidth="1"/>
    <col min="14440" max="14440" width="8.7109375" style="1" customWidth="1"/>
    <col min="14441" max="14441" width="78.140625" style="1" customWidth="1"/>
    <col min="14442" max="14660" width="17.7109375" style="1" customWidth="1"/>
    <col min="14661" max="14661" width="12.5703125" style="1" customWidth="1"/>
    <col min="14662" max="14694" width="12.5703125" style="1"/>
    <col min="14695" max="14695" width="2.28515625" style="1" customWidth="1"/>
    <col min="14696" max="14696" width="8.7109375" style="1" customWidth="1"/>
    <col min="14697" max="14697" width="78.140625" style="1" customWidth="1"/>
    <col min="14698" max="14916" width="17.7109375" style="1" customWidth="1"/>
    <col min="14917" max="14917" width="12.5703125" style="1" customWidth="1"/>
    <col min="14918" max="14950" width="12.5703125" style="1"/>
    <col min="14951" max="14951" width="2.28515625" style="1" customWidth="1"/>
    <col min="14952" max="14952" width="8.7109375" style="1" customWidth="1"/>
    <col min="14953" max="14953" width="78.140625" style="1" customWidth="1"/>
    <col min="14954" max="15172" width="17.7109375" style="1" customWidth="1"/>
    <col min="15173" max="15173" width="12.5703125" style="1" customWidth="1"/>
    <col min="15174" max="15206" width="12.5703125" style="1"/>
    <col min="15207" max="15207" width="2.28515625" style="1" customWidth="1"/>
    <col min="15208" max="15208" width="8.7109375" style="1" customWidth="1"/>
    <col min="15209" max="15209" width="78.140625" style="1" customWidth="1"/>
    <col min="15210" max="15428" width="17.7109375" style="1" customWidth="1"/>
    <col min="15429" max="15429" width="12.5703125" style="1" customWidth="1"/>
    <col min="15430" max="15462" width="12.5703125" style="1"/>
    <col min="15463" max="15463" width="2.28515625" style="1" customWidth="1"/>
    <col min="15464" max="15464" width="8.7109375" style="1" customWidth="1"/>
    <col min="15465" max="15465" width="78.140625" style="1" customWidth="1"/>
    <col min="15466" max="15684" width="17.7109375" style="1" customWidth="1"/>
    <col min="15685" max="15685" width="12.5703125" style="1" customWidth="1"/>
    <col min="15686" max="15718" width="12.5703125" style="1"/>
    <col min="15719" max="15719" width="2.28515625" style="1" customWidth="1"/>
    <col min="15720" max="15720" width="8.7109375" style="1" customWidth="1"/>
    <col min="15721" max="15721" width="78.140625" style="1" customWidth="1"/>
    <col min="15722" max="16384" width="17.7109375" style="1" customWidth="1"/>
  </cols>
  <sheetData>
    <row r="1" spans="1:84" ht="28.5" x14ac:dyDescent="0.25">
      <c r="A1" s="36" t="s">
        <v>295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8"/>
      <c r="BR1" s="1"/>
    </row>
    <row r="2" spans="1:84" ht="24" thickBot="1" x14ac:dyDescent="0.3">
      <c r="A2" s="39" t="s">
        <v>302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1"/>
      <c r="BR2" s="1"/>
    </row>
    <row r="3" spans="1:84" ht="31.5" customHeight="1" x14ac:dyDescent="0.25">
      <c r="A3" s="80" t="s">
        <v>0</v>
      </c>
      <c r="B3" s="81"/>
      <c r="C3" s="82"/>
      <c r="D3" s="2" t="s">
        <v>225</v>
      </c>
      <c r="E3" s="2" t="s">
        <v>270</v>
      </c>
      <c r="F3" s="2" t="s">
        <v>252</v>
      </c>
      <c r="G3" s="2" t="s">
        <v>248</v>
      </c>
      <c r="H3" s="2" t="s">
        <v>253</v>
      </c>
      <c r="I3" s="2" t="s">
        <v>259</v>
      </c>
      <c r="J3" s="2" t="s">
        <v>229</v>
      </c>
      <c r="K3" s="2" t="s">
        <v>290</v>
      </c>
      <c r="L3" s="42" t="s">
        <v>262</v>
      </c>
      <c r="M3" s="2" t="s">
        <v>271</v>
      </c>
      <c r="N3" s="2" t="s">
        <v>266</v>
      </c>
      <c r="O3" s="2" t="s">
        <v>269</v>
      </c>
      <c r="P3" s="2" t="s">
        <v>233</v>
      </c>
      <c r="Q3" s="2" t="s">
        <v>261</v>
      </c>
      <c r="R3" s="2" t="s">
        <v>255</v>
      </c>
      <c r="S3" s="2" t="s">
        <v>242</v>
      </c>
      <c r="T3" s="2" t="s">
        <v>231</v>
      </c>
      <c r="U3" s="2" t="s">
        <v>256</v>
      </c>
      <c r="V3" s="2" t="s">
        <v>239</v>
      </c>
      <c r="W3" s="2" t="s">
        <v>286</v>
      </c>
      <c r="X3" s="2" t="s">
        <v>289</v>
      </c>
      <c r="Y3" s="2" t="s">
        <v>276</v>
      </c>
      <c r="Z3" s="2" t="s">
        <v>244</v>
      </c>
      <c r="AA3" s="2" t="s">
        <v>258</v>
      </c>
      <c r="AB3" s="2" t="s">
        <v>249</v>
      </c>
      <c r="AC3" s="2" t="s">
        <v>238</v>
      </c>
      <c r="AD3" s="2" t="s">
        <v>288</v>
      </c>
      <c r="AE3" s="2" t="s">
        <v>243</v>
      </c>
      <c r="AF3" s="2" t="s">
        <v>267</v>
      </c>
      <c r="AG3" s="2" t="s">
        <v>227</v>
      </c>
      <c r="AH3" s="2" t="s">
        <v>285</v>
      </c>
      <c r="AI3" s="2" t="s">
        <v>284</v>
      </c>
      <c r="AJ3" s="2" t="s">
        <v>234</v>
      </c>
      <c r="AK3" s="2" t="s">
        <v>226</v>
      </c>
      <c r="AL3" s="2" t="s">
        <v>292</v>
      </c>
      <c r="AM3" s="2" t="s">
        <v>247</v>
      </c>
      <c r="AN3" s="2" t="s">
        <v>246</v>
      </c>
      <c r="AO3" s="2" t="s">
        <v>272</v>
      </c>
      <c r="AP3" s="2" t="s">
        <v>230</v>
      </c>
      <c r="AQ3" s="2" t="s">
        <v>241</v>
      </c>
      <c r="AR3" s="2" t="s">
        <v>277</v>
      </c>
      <c r="AS3" s="2" t="s">
        <v>237</v>
      </c>
      <c r="AT3" s="2" t="s">
        <v>275</v>
      </c>
      <c r="AU3" s="2" t="s">
        <v>251</v>
      </c>
      <c r="AV3" s="2" t="s">
        <v>257</v>
      </c>
      <c r="AW3" s="2" t="s">
        <v>282</v>
      </c>
      <c r="AX3" s="2" t="s">
        <v>232</v>
      </c>
      <c r="AY3" s="2" t="s">
        <v>278</v>
      </c>
      <c r="AZ3" s="2" t="s">
        <v>235</v>
      </c>
      <c r="BA3" s="2" t="s">
        <v>263</v>
      </c>
      <c r="BB3" s="2" t="s">
        <v>240</v>
      </c>
      <c r="BC3" s="2" t="s">
        <v>236</v>
      </c>
      <c r="BD3" s="2" t="s">
        <v>260</v>
      </c>
      <c r="BE3" s="2" t="s">
        <v>274</v>
      </c>
      <c r="BF3" s="2" t="s">
        <v>268</v>
      </c>
      <c r="BG3" s="2" t="s">
        <v>273</v>
      </c>
      <c r="BH3" s="2" t="s">
        <v>283</v>
      </c>
      <c r="BI3" s="2" t="s">
        <v>228</v>
      </c>
      <c r="BJ3" s="2" t="s">
        <v>250</v>
      </c>
      <c r="BK3" s="2" t="s">
        <v>245</v>
      </c>
      <c r="BL3" s="2" t="s">
        <v>287</v>
      </c>
      <c r="BM3" s="2" t="s">
        <v>279</v>
      </c>
      <c r="BN3" s="2" t="s">
        <v>264</v>
      </c>
      <c r="BO3" s="2" t="s">
        <v>291</v>
      </c>
      <c r="BP3" s="2" t="s">
        <v>265</v>
      </c>
      <c r="BQ3" s="3" t="s">
        <v>254</v>
      </c>
      <c r="BR3" s="4"/>
      <c r="BS3" s="4"/>
      <c r="BT3" s="4"/>
      <c r="BU3" s="4"/>
      <c r="BV3" s="4"/>
      <c r="BW3" s="4"/>
      <c r="BX3" s="4"/>
      <c r="BY3" s="4"/>
      <c r="BZ3" s="4"/>
      <c r="CA3" s="4"/>
      <c r="CB3" s="4"/>
      <c r="CC3" s="4"/>
      <c r="CD3" s="4"/>
      <c r="CE3" s="4"/>
      <c r="CF3" s="4"/>
    </row>
    <row r="4" spans="1:84" ht="16.5" thickBot="1" x14ac:dyDescent="0.3">
      <c r="A4" s="85" t="s">
        <v>304</v>
      </c>
      <c r="B4" s="86"/>
      <c r="C4" s="87"/>
      <c r="D4" s="47">
        <f>'Total Revenues by County'!D4</f>
        <v>284607</v>
      </c>
      <c r="E4" s="47">
        <f>'Total Revenues by County'!E4</f>
        <v>28692</v>
      </c>
      <c r="F4" s="47">
        <f>'Total Revenues by County'!F4</f>
        <v>178282</v>
      </c>
      <c r="G4" s="47">
        <f>'Total Revenues by County'!G4</f>
        <v>27955</v>
      </c>
      <c r="H4" s="47">
        <f>'Total Revenues by County'!H4</f>
        <v>616742</v>
      </c>
      <c r="I4" s="47">
        <f>'Total Revenues by County'!I4</f>
        <v>1955375</v>
      </c>
      <c r="J4" s="47">
        <f>'Total Revenues by County'!J4</f>
        <v>13683</v>
      </c>
      <c r="K4" s="47">
        <f>'Total Revenues by County'!K4</f>
        <v>190570</v>
      </c>
      <c r="L4" s="47">
        <f>'Total Revenues by County'!L4</f>
        <v>155615</v>
      </c>
      <c r="M4" s="47">
        <f>'Total Revenues by County'!M4</f>
        <v>221440</v>
      </c>
      <c r="N4" s="47">
        <f>'Total Revenues by County'!N4</f>
        <v>382680</v>
      </c>
      <c r="O4" s="47">
        <f>'Total Revenues by County'!O4</f>
        <v>69809</v>
      </c>
      <c r="P4" s="47">
        <f>'Total Revenues by County'!P4</f>
        <v>34031</v>
      </c>
      <c r="Q4" s="47">
        <f>'Total Revenues by County'!Q4</f>
        <v>16804</v>
      </c>
      <c r="R4" s="47">
        <f>'Total Revenues by County'!R4</f>
        <v>324458</v>
      </c>
      <c r="S4" s="47">
        <f>'Total Revenues by County'!S4</f>
        <v>119662</v>
      </c>
      <c r="T4" s="47">
        <f>'Total Revenues by County'!T4</f>
        <v>12364</v>
      </c>
      <c r="U4" s="47">
        <f>'Total Revenues by County'!U4</f>
        <v>43813</v>
      </c>
      <c r="V4" s="47">
        <f>'Total Revenues by County'!V4</f>
        <v>18126</v>
      </c>
      <c r="W4" s="47">
        <f>'Total Revenues by County'!W4</f>
        <v>12130</v>
      </c>
      <c r="X4" s="47">
        <f>'Total Revenues by County'!X4</f>
        <v>14824</v>
      </c>
      <c r="Y4" s="47">
        <f>'Total Revenues by County'!Y4</f>
        <v>13226</v>
      </c>
      <c r="Z4" s="47">
        <f>'Total Revenues by County'!Z4</f>
        <v>25269</v>
      </c>
      <c r="AA4" s="47">
        <f>'Total Revenues by County'!AA4</f>
        <v>40540</v>
      </c>
      <c r="AB4" s="47">
        <f>'Total Revenues by County'!AB4</f>
        <v>196540</v>
      </c>
      <c r="AC4" s="47">
        <f>'Total Revenues by County'!AC4</f>
        <v>102065</v>
      </c>
      <c r="AD4" s="47">
        <f>'Total Revenues by County'!AD4</f>
        <v>1490374</v>
      </c>
      <c r="AE4" s="47">
        <f>'Total Revenues by County'!AE4</f>
        <v>19665</v>
      </c>
      <c r="AF4" s="47">
        <f>'Total Revenues by County'!AF4</f>
        <v>161702</v>
      </c>
      <c r="AG4" s="47">
        <f>'Total Revenues by County'!AG4</f>
        <v>47198</v>
      </c>
      <c r="AH4" s="47">
        <f>'Total Revenues by County'!AH4</f>
        <v>14590</v>
      </c>
      <c r="AI4" s="47">
        <f>'Total Revenues by County'!AI4</f>
        <v>7937</v>
      </c>
      <c r="AJ4" s="47">
        <f>'Total Revenues by County'!AJ4</f>
        <v>400142</v>
      </c>
      <c r="AK4" s="47">
        <f>'Total Revenues by County'!AK4</f>
        <v>782579</v>
      </c>
      <c r="AL4" s="47">
        <f>'Total Revenues by County'!AL4</f>
        <v>295921</v>
      </c>
      <c r="AM4" s="47">
        <f>'Total Revenues by County'!AM4</f>
        <v>43577</v>
      </c>
      <c r="AN4" s="47">
        <f>'Total Revenues by County'!AN4</f>
        <v>7464</v>
      </c>
      <c r="AO4" s="47">
        <f>'Total Revenues by County'!AO4</f>
        <v>18122</v>
      </c>
      <c r="AP4" s="47">
        <f>'Total Revenues by County'!AP4</f>
        <v>411209</v>
      </c>
      <c r="AQ4" s="47">
        <f>'Total Revenues by County'!AQ4</f>
        <v>381176</v>
      </c>
      <c r="AR4" s="47">
        <f>'Total Revenues by County'!AR4</f>
        <v>159053</v>
      </c>
      <c r="AS4" s="47">
        <f>'Total Revenues by County'!AS4</f>
        <v>2731939</v>
      </c>
      <c r="AT4" s="47">
        <f>'Total Revenues by County'!AT4</f>
        <v>83411</v>
      </c>
      <c r="AU4" s="47">
        <f>'Total Revenues by County'!AU4</f>
        <v>93012</v>
      </c>
      <c r="AV4" s="47">
        <f>'Total Revenues by County'!AV4</f>
        <v>213204</v>
      </c>
      <c r="AW4" s="47">
        <f>'Total Revenues by County'!AW4</f>
        <v>39148</v>
      </c>
      <c r="AX4" s="47">
        <f>'Total Revenues by County'!AX4</f>
        <v>1457940</v>
      </c>
      <c r="AY4" s="47">
        <f>'Total Revenues by County'!AY4</f>
        <v>406460</v>
      </c>
      <c r="AZ4" s="47">
        <f>'Total Revenues by County'!AZ4</f>
        <v>1502495</v>
      </c>
      <c r="BA4" s="47">
        <f>'Total Revenues by County'!BA4</f>
        <v>575891</v>
      </c>
      <c r="BB4" s="47">
        <f>'Total Revenues by County'!BB4</f>
        <v>964490</v>
      </c>
      <c r="BC4" s="47">
        <f>'Total Revenues by County'!BC4</f>
        <v>748365</v>
      </c>
      <c r="BD4" s="47">
        <f>'Total Revenues by County'!BD4</f>
        <v>73673</v>
      </c>
      <c r="BE4" s="47">
        <f>'Total Revenues by County'!BE4</f>
        <v>285533</v>
      </c>
      <c r="BF4" s="47">
        <f>'Total Revenues by County'!BF4</f>
        <v>340060</v>
      </c>
      <c r="BG4" s="47">
        <f>'Total Revenues by County'!BG4</f>
        <v>191911</v>
      </c>
      <c r="BH4" s="47">
        <f>'Total Revenues by County'!BH4</f>
        <v>441508</v>
      </c>
      <c r="BI4" s="47">
        <f>'Total Revenues by County'!BI4</f>
        <v>477455</v>
      </c>
      <c r="BJ4" s="47">
        <f>'Total Revenues by County'!BJ4</f>
        <v>134593</v>
      </c>
      <c r="BK4" s="47">
        <f>'Total Revenues by County'!BK4</f>
        <v>43676</v>
      </c>
      <c r="BL4" s="47">
        <f>'Total Revenues by County'!BL4</f>
        <v>20957</v>
      </c>
      <c r="BM4" s="47">
        <f>'Total Revenues by County'!BM4</f>
        <v>15799</v>
      </c>
      <c r="BN4" s="47">
        <f>'Total Revenues by County'!BN4</f>
        <v>563358</v>
      </c>
      <c r="BO4" s="47">
        <f>'Total Revenues by County'!BO4</f>
        <v>34311</v>
      </c>
      <c r="BP4" s="47">
        <f>'Total Revenues by County'!BP4</f>
        <v>77941</v>
      </c>
      <c r="BQ4" s="48">
        <f>'Total Revenues by County'!BQ4</f>
        <v>24995</v>
      </c>
      <c r="BR4" s="4"/>
      <c r="BS4" s="4"/>
      <c r="BT4" s="4"/>
      <c r="BU4" s="4"/>
      <c r="BV4" s="4"/>
      <c r="BW4" s="4"/>
      <c r="BX4" s="4"/>
      <c r="BY4" s="4"/>
      <c r="BZ4" s="4"/>
      <c r="CA4" s="4"/>
      <c r="CB4" s="4"/>
      <c r="CC4" s="4"/>
      <c r="CD4" s="4"/>
      <c r="CE4" s="4"/>
      <c r="CF4" s="4"/>
    </row>
    <row r="5" spans="1:84" ht="15.75" x14ac:dyDescent="0.25">
      <c r="A5" s="5" t="s">
        <v>320</v>
      </c>
      <c r="B5" s="6"/>
      <c r="C5" s="6"/>
      <c r="D5" s="44">
        <f>('Total Revenues by County'!D5/'Total Revenues by County'!D$4)</f>
        <v>657.59110984620895</v>
      </c>
      <c r="E5" s="44">
        <f>('Total Revenues by County'!E5/'Total Revenues by County'!E$4)</f>
        <v>1041.6524118221107</v>
      </c>
      <c r="F5" s="44">
        <f>('Total Revenues by County'!F5/'Total Revenues by County'!F$4)</f>
        <v>832.98273521724013</v>
      </c>
      <c r="G5" s="44">
        <f>('Total Revenues by County'!G5/'Total Revenues by County'!G$4)</f>
        <v>1228.9176533714899</v>
      </c>
      <c r="H5" s="44">
        <f>('Total Revenues by County'!H5/'Total Revenues by County'!H$4)</f>
        <v>563.69782826530377</v>
      </c>
      <c r="I5" s="44">
        <f>('Total Revenues by County'!I5/'Total Revenues by County'!I$4)</f>
        <v>2669.0756110720449</v>
      </c>
      <c r="J5" s="44">
        <f>('Total Revenues by County'!J5/'Total Revenues by County'!J$4)</f>
        <v>397.4037126361178</v>
      </c>
      <c r="K5" s="44">
        <f>('Total Revenues by County'!K5/'Total Revenues by County'!K$4)</f>
        <v>1145.4983733011493</v>
      </c>
      <c r="L5" s="44">
        <f>('Total Revenues by County'!L5/'Total Revenues by County'!L$4)</f>
        <v>587.52082382803712</v>
      </c>
      <c r="M5" s="44">
        <f>('Total Revenues by County'!M5/'Total Revenues by County'!M$4)</f>
        <v>625.49132947976875</v>
      </c>
      <c r="N5" s="44">
        <f>('Total Revenues by County'!N5/'Total Revenues by County'!N$4)</f>
        <v>1456.2531122608968</v>
      </c>
      <c r="O5" s="44">
        <f>('Total Revenues by County'!O5/'Total Revenues by County'!O$4)</f>
        <v>589.04238708475987</v>
      </c>
      <c r="P5" s="44">
        <f>('Total Revenues by County'!P5/'Total Revenues by County'!P$4)</f>
        <v>807.05962210925338</v>
      </c>
      <c r="Q5" s="44">
        <f>('Total Revenues by County'!Q5/'Total Revenues by County'!Q$4)</f>
        <v>1461.199357295882</v>
      </c>
      <c r="R5" s="44">
        <f>('Total Revenues by County'!R5/'Total Revenues by County'!R$4)</f>
        <v>726.5798593346442</v>
      </c>
      <c r="S5" s="44">
        <f>('Total Revenues by County'!S5/'Total Revenues by County'!S$4)</f>
        <v>751.99609734084333</v>
      </c>
      <c r="T5" s="44">
        <f>('Total Revenues by County'!T5/'Total Revenues by County'!T$4)</f>
        <v>1442.1207538013589</v>
      </c>
      <c r="U5" s="44">
        <f>('Total Revenues by County'!U5/'Total Revenues by County'!U$4)</f>
        <v>474.90737908839844</v>
      </c>
      <c r="V5" s="44">
        <f>('Total Revenues by County'!V5/'Total Revenues by County'!V$4)</f>
        <v>600.0962153812203</v>
      </c>
      <c r="W5" s="44">
        <f>('Total Revenues by County'!W5/'Total Revenues by County'!W$4)</f>
        <v>894.22341302555651</v>
      </c>
      <c r="X5" s="44">
        <f>('Total Revenues by County'!X5/'Total Revenues by County'!X$4)</f>
        <v>1379.8534133837022</v>
      </c>
      <c r="Y5" s="44">
        <f>('Total Revenues by County'!Y5/'Total Revenues by County'!Y$4)</f>
        <v>1053.2452744593982</v>
      </c>
      <c r="Z5" s="44">
        <f>('Total Revenues by County'!Z5/'Total Revenues by County'!Z$4)</f>
        <v>731.56978906961103</v>
      </c>
      <c r="AA5" s="44">
        <f>('Total Revenues by County'!AA5/'Total Revenues by County'!AA$4)</f>
        <v>727.39805130735078</v>
      </c>
      <c r="AB5" s="44">
        <f>('Total Revenues by County'!AB5/'Total Revenues by County'!AB$4)</f>
        <v>549.95449272412736</v>
      </c>
      <c r="AC5" s="44">
        <f>('Total Revenues by County'!AC5/'Total Revenues by County'!AC$4)</f>
        <v>611.42323029442025</v>
      </c>
      <c r="AD5" s="44">
        <f>('Total Revenues by County'!AD5/'Total Revenues by County'!AD$4)</f>
        <v>933.13691731068843</v>
      </c>
      <c r="AE5" s="44">
        <f>('Total Revenues by County'!AE5/'Total Revenues by County'!AE$4)</f>
        <v>321.85578438850752</v>
      </c>
      <c r="AF5" s="44">
        <f>('Total Revenues by County'!AF5/'Total Revenues by County'!AF$4)</f>
        <v>3081.4027099231921</v>
      </c>
      <c r="AG5" s="44">
        <f>('Total Revenues by County'!AG5/'Total Revenues by County'!AG$4)</f>
        <v>469.01324208652909</v>
      </c>
      <c r="AH5" s="44">
        <f>('Total Revenues by County'!AH5/'Total Revenues by County'!AH$4)</f>
        <v>569.80959561343388</v>
      </c>
      <c r="AI5" s="44">
        <f>('Total Revenues by County'!AI5/'Total Revenues by County'!AI$4)</f>
        <v>428.33841501826885</v>
      </c>
      <c r="AJ5" s="44">
        <f>('Total Revenues by County'!AJ5/'Total Revenues by County'!AJ$4)</f>
        <v>442.07753497508384</v>
      </c>
      <c r="AK5" s="44">
        <f>('Total Revenues by County'!AK5/'Total Revenues by County'!AK$4)</f>
        <v>652.96804156513269</v>
      </c>
      <c r="AL5" s="44">
        <f>('Total Revenues by County'!AL5/'Total Revenues by County'!AL$4)</f>
        <v>656.85951993944332</v>
      </c>
      <c r="AM5" s="44">
        <f>('Total Revenues by County'!AM5/'Total Revenues by County'!AM$4)</f>
        <v>590.46134428712389</v>
      </c>
      <c r="AN5" s="44">
        <f>('Total Revenues by County'!AN5/'Total Revenues by County'!AN$4)</f>
        <v>443.87553590568058</v>
      </c>
      <c r="AO5" s="44">
        <f>('Total Revenues by County'!AO5/'Total Revenues by County'!AO$4)</f>
        <v>688.04458669021085</v>
      </c>
      <c r="AP5" s="44">
        <f>('Total Revenues by County'!AP5/'Total Revenues by County'!AP$4)</f>
        <v>867.02625672103477</v>
      </c>
      <c r="AQ5" s="44">
        <f>('Total Revenues by County'!AQ5/'Total Revenues by County'!AQ$4)</f>
        <v>616.21806986798754</v>
      </c>
      <c r="AR5" s="44">
        <f>('Total Revenues by County'!AR5/'Total Revenues by County'!AR$4)</f>
        <v>1450.3029744802047</v>
      </c>
      <c r="AS5" s="44">
        <f>('Total Revenues by County'!AS5/'Total Revenues by County'!AS$4)</f>
        <v>3660.3327834186634</v>
      </c>
      <c r="AT5" s="44">
        <f>('Total Revenues by County'!AT5/'Total Revenues by County'!AT$4)</f>
        <v>2398.0835261536249</v>
      </c>
      <c r="AU5" s="44">
        <f>('Total Revenues by County'!AU5/'Total Revenues by County'!AU$4)</f>
        <v>1242.303874768847</v>
      </c>
      <c r="AV5" s="44">
        <f>('Total Revenues by County'!AV5/'Total Revenues by County'!AV$4)</f>
        <v>646.00119603759777</v>
      </c>
      <c r="AW5" s="44">
        <f>('Total Revenues by County'!AW5/'Total Revenues by County'!AW$4)</f>
        <v>799.51026872381726</v>
      </c>
      <c r="AX5" s="44">
        <f>('Total Revenues by County'!AX5/'Total Revenues by County'!AX$4)</f>
        <v>894.49646693279556</v>
      </c>
      <c r="AY5" s="44">
        <f>('Total Revenues by County'!AY5/'Total Revenues by County'!AY$4)</f>
        <v>903.03027850218962</v>
      </c>
      <c r="AZ5" s="44">
        <f>('Total Revenues by County'!AZ5/'Total Revenues by County'!AZ$4)</f>
        <v>1007.8570664128666</v>
      </c>
      <c r="BA5" s="44">
        <f>('Total Revenues by County'!BA5/'Total Revenues by County'!BA$4)</f>
        <v>624.1000276093913</v>
      </c>
      <c r="BB5" s="44">
        <f>('Total Revenues by County'!BB5/'Total Revenues by County'!BB$4)</f>
        <v>872.02811019295177</v>
      </c>
      <c r="BC5" s="44">
        <f>('Total Revenues by County'!BC5/'Total Revenues by County'!BC$4)</f>
        <v>587.27548188384014</v>
      </c>
      <c r="BD5" s="44">
        <f>('Total Revenues by County'!BD5/'Total Revenues by County'!BD$4)</f>
        <v>789.72018242775505</v>
      </c>
      <c r="BE5" s="44">
        <f>('Total Revenues by County'!BE5/'Total Revenues by County'!BE$4)</f>
        <v>824.63211257542912</v>
      </c>
      <c r="BF5" s="44">
        <f>('Total Revenues by County'!BF5/'Total Revenues by County'!BF$4)</f>
        <v>647.87925660177621</v>
      </c>
      <c r="BG5" s="44">
        <f>('Total Revenues by County'!BG5/'Total Revenues by County'!BG$4)</f>
        <v>483.28463193876325</v>
      </c>
      <c r="BH5" s="44">
        <f>('Total Revenues by County'!BH5/'Total Revenues by County'!BH$4)</f>
        <v>800.4435457568153</v>
      </c>
      <c r="BI5" s="44">
        <f>('Total Revenues by County'!BI5/'Total Revenues by County'!BI$4)</f>
        <v>687.95014818150401</v>
      </c>
      <c r="BJ5" s="44">
        <f>('Total Revenues by County'!BJ5/'Total Revenues by County'!BJ$4)</f>
        <v>830.08374135356223</v>
      </c>
      <c r="BK5" s="44">
        <f>('Total Revenues by County'!BK5/'Total Revenues by County'!BK$4)</f>
        <v>595.89188570381907</v>
      </c>
      <c r="BL5" s="44">
        <f>('Total Revenues by County'!BL5/'Total Revenues by County'!BL$4)</f>
        <v>696.53671804170449</v>
      </c>
      <c r="BM5" s="44">
        <f>('Total Revenues by County'!BM5/'Total Revenues by County'!BM$4)</f>
        <v>247.10063928096716</v>
      </c>
      <c r="BN5" s="44">
        <f>('Total Revenues by County'!BN5/'Total Revenues by County'!BN$4)</f>
        <v>0</v>
      </c>
      <c r="BO5" s="44">
        <f>('Total Revenues by County'!BO5/'Total Revenues by County'!BO$4)</f>
        <v>560.99009064148527</v>
      </c>
      <c r="BP5" s="44">
        <f>('Total Revenues by County'!BP5/'Total Revenues by County'!BP$4)</f>
        <v>2286.1816373923866</v>
      </c>
      <c r="BQ5" s="49">
        <f>('Total Revenues by County'!BQ5/'Total Revenues by County'!BQ$4)</f>
        <v>537.69613922784561</v>
      </c>
    </row>
    <row r="6" spans="1:84" x14ac:dyDescent="0.25">
      <c r="A6" s="10"/>
      <c r="B6" s="11">
        <v>311</v>
      </c>
      <c r="C6" s="12" t="s">
        <v>1</v>
      </c>
      <c r="D6" s="45">
        <f>('Total Revenues by County'!D6/'Total Revenues by County'!D$4)</f>
        <v>513.64505440835956</v>
      </c>
      <c r="E6" s="45">
        <f>('Total Revenues by County'!E6/'Total Revenues by County'!E$4)</f>
        <v>242.36382963892373</v>
      </c>
      <c r="F6" s="45">
        <f>('Total Revenues by County'!F6/'Total Revenues by County'!F$4)</f>
        <v>480.73633905834578</v>
      </c>
      <c r="G6" s="45">
        <f>('Total Revenues by County'!G6/'Total Revenues by County'!G$4)</f>
        <v>646.99402611339656</v>
      </c>
      <c r="H6" s="45">
        <f>('Total Revenues by County'!H6/'Total Revenues by County'!H$4)</f>
        <v>407.71572715981722</v>
      </c>
      <c r="I6" s="45">
        <f>('Total Revenues by County'!I6/'Total Revenues by County'!I$4)</f>
        <v>2369.4821796330625</v>
      </c>
      <c r="J6" s="45">
        <f>('Total Revenues by County'!J6/'Total Revenues by County'!J$4)</f>
        <v>299.8531023898268</v>
      </c>
      <c r="K6" s="45">
        <f>('Total Revenues by County'!K6/'Total Revenues by County'!K$4)</f>
        <v>860.40624967203655</v>
      </c>
      <c r="L6" s="45">
        <f>('Total Revenues by County'!L6/'Total Revenues by County'!L$4)</f>
        <v>518.8205057353083</v>
      </c>
      <c r="M6" s="45">
        <f>('Total Revenues by County'!M6/'Total Revenues by County'!M$4)</f>
        <v>418.04658146676303</v>
      </c>
      <c r="N6" s="45">
        <f>('Total Revenues by County'!N6/'Total Revenues by County'!N$4)</f>
        <v>1047.1119316400125</v>
      </c>
      <c r="O6" s="45">
        <f>('Total Revenues by County'!O6/'Total Revenues by County'!O$4)</f>
        <v>337.94472059476573</v>
      </c>
      <c r="P6" s="45">
        <f>('Total Revenues by County'!P6/'Total Revenues by County'!P$4)</f>
        <v>625.16214627839327</v>
      </c>
      <c r="Q6" s="45">
        <f>('Total Revenues by County'!Q6/'Total Revenues by County'!Q$4)</f>
        <v>1386.5627826707926</v>
      </c>
      <c r="R6" s="45">
        <f>('Total Revenues by County'!R6/'Total Revenues by County'!R$4)</f>
        <v>438.26322359134309</v>
      </c>
      <c r="S6" s="45">
        <f>('Total Revenues by County'!S6/'Total Revenues by County'!S$4)</f>
        <v>679.90087078604734</v>
      </c>
      <c r="T6" s="45">
        <f>('Total Revenues by County'!T6/'Total Revenues by County'!T$4)</f>
        <v>970.14857651245552</v>
      </c>
      <c r="U6" s="45">
        <f>('Total Revenues by County'!U6/'Total Revenues by County'!U$4)</f>
        <v>290.9371647684477</v>
      </c>
      <c r="V6" s="45">
        <f>('Total Revenues by County'!V6/'Total Revenues by County'!V$4)</f>
        <v>482.3861304203906</v>
      </c>
      <c r="W6" s="45">
        <f>('Total Revenues by County'!W6/'Total Revenues by County'!W$4)</f>
        <v>750.24855729596038</v>
      </c>
      <c r="X6" s="45">
        <f>('Total Revenues by County'!X6/'Total Revenues by County'!X$4)</f>
        <v>902.72780626011877</v>
      </c>
      <c r="Y6" s="45">
        <f>('Total Revenues by County'!Y6/'Total Revenues by County'!Y$4)</f>
        <v>771.21487978224707</v>
      </c>
      <c r="Z6" s="45">
        <f>('Total Revenues by County'!Z6/'Total Revenues by County'!Z$4)</f>
        <v>593.04693497961932</v>
      </c>
      <c r="AA6" s="45">
        <f>('Total Revenues by County'!AA6/'Total Revenues by County'!AA$4)</f>
        <v>460.0584361124815</v>
      </c>
      <c r="AB6" s="45">
        <f>('Total Revenues by County'!AB6/'Total Revenues by County'!AB$4)</f>
        <v>465.27718021776735</v>
      </c>
      <c r="AC6" s="45">
        <f>('Total Revenues by County'!AC6/'Total Revenues by County'!AC$4)</f>
        <v>434.87886150982217</v>
      </c>
      <c r="AD6" s="45">
        <f>('Total Revenues by County'!AD6/'Total Revenues by County'!AD$4)</f>
        <v>653.38834413375434</v>
      </c>
      <c r="AE6" s="45">
        <f>('Total Revenues by County'!AE6/'Total Revenues by County'!AE$4)</f>
        <v>218.27378591406051</v>
      </c>
      <c r="AF6" s="45">
        <f>('Total Revenues by County'!AF6/'Total Revenues by County'!AF$4)</f>
        <v>2644.763206392005</v>
      </c>
      <c r="AG6" s="45">
        <f>('Total Revenues by County'!AG6/'Total Revenues by County'!AG$4)</f>
        <v>236.53292512394594</v>
      </c>
      <c r="AH6" s="45">
        <f>('Total Revenues by County'!AH6/'Total Revenues by County'!AH$4)</f>
        <v>318.99417409184372</v>
      </c>
      <c r="AI6" s="45">
        <f>('Total Revenues by County'!AI6/'Total Revenues by County'!AI$4)</f>
        <v>332.72445508378479</v>
      </c>
      <c r="AJ6" s="45">
        <f>('Total Revenues by County'!AJ6/'Total Revenues by County'!AJ$4)</f>
        <v>359.25645395884459</v>
      </c>
      <c r="AK6" s="45">
        <f>('Total Revenues by County'!AK6/'Total Revenues by County'!AK$4)</f>
        <v>547.13854447921551</v>
      </c>
      <c r="AL6" s="45">
        <f>('Total Revenues by County'!AL6/'Total Revenues by County'!AL$4)</f>
        <v>534.9284065679692</v>
      </c>
      <c r="AM6" s="45">
        <f>('Total Revenues by County'!AM6/'Total Revenues by County'!AM$4)</f>
        <v>420.60584712118776</v>
      </c>
      <c r="AN6" s="45">
        <f>('Total Revenues by County'!AN6/'Total Revenues by County'!AN$4)</f>
        <v>341.8141747052519</v>
      </c>
      <c r="AO6" s="45">
        <f>('Total Revenues by County'!AO6/'Total Revenues by County'!AO$4)</f>
        <v>440.04971857410879</v>
      </c>
      <c r="AP6" s="45">
        <f>('Total Revenues by County'!AP6/'Total Revenues by County'!AP$4)</f>
        <v>672.3174833235654</v>
      </c>
      <c r="AQ6" s="45">
        <f>('Total Revenues by County'!AQ6/'Total Revenues by County'!AQ$4)</f>
        <v>410.56143094003818</v>
      </c>
      <c r="AR6" s="45">
        <f>('Total Revenues by County'!AR6/'Total Revenues by County'!AR$4)</f>
        <v>1368.7706047669644</v>
      </c>
      <c r="AS6" s="45">
        <f>('Total Revenues by County'!AS6/'Total Revenues by County'!AS$4)</f>
        <v>3205.452587704191</v>
      </c>
      <c r="AT6" s="45">
        <f>('Total Revenues by County'!AT6/'Total Revenues by County'!AT$4)</f>
        <v>1244.3341405809786</v>
      </c>
      <c r="AU6" s="45">
        <f>('Total Revenues by County'!AU6/'Total Revenues by County'!AU$4)</f>
        <v>958.77891024814005</v>
      </c>
      <c r="AV6" s="45">
        <f>('Total Revenues by County'!AV6/'Total Revenues by County'!AV$4)</f>
        <v>355.53933322076512</v>
      </c>
      <c r="AW6" s="45">
        <f>('Total Revenues by County'!AW6/'Total Revenues by County'!AW$4)</f>
        <v>530.26159701645042</v>
      </c>
      <c r="AX6" s="45">
        <f>('Total Revenues by County'!AX6/'Total Revenues by County'!AX$4)</f>
        <v>680.59565962934005</v>
      </c>
      <c r="AY6" s="45">
        <f>('Total Revenues by County'!AY6/'Total Revenues by County'!AY$4)</f>
        <v>597.95032967573684</v>
      </c>
      <c r="AZ6" s="45">
        <f>('Total Revenues by County'!AZ6/'Total Revenues by County'!AZ$4)</f>
        <v>896.31494813626671</v>
      </c>
      <c r="BA6" s="45">
        <f>('Total Revenues by County'!BA6/'Total Revenues by County'!BA$4)</f>
        <v>503.42234902090848</v>
      </c>
      <c r="BB6" s="45">
        <f>('Total Revenues by County'!BB6/'Total Revenues by County'!BB$4)</f>
        <v>650.83305581187983</v>
      </c>
      <c r="BC6" s="45">
        <f>('Total Revenues by County'!BC6/'Total Revenues by County'!BC$4)</f>
        <v>385.0154429990713</v>
      </c>
      <c r="BD6" s="45">
        <f>('Total Revenues by County'!BD6/'Total Revenues by County'!BD$4)</f>
        <v>630.50287079391364</v>
      </c>
      <c r="BE6" s="45">
        <f>('Total Revenues by County'!BE6/'Total Revenues by County'!BE$4)</f>
        <v>730.0800152696886</v>
      </c>
      <c r="BF6" s="45">
        <f>('Total Revenues by County'!BF6/'Total Revenues by County'!BF$4)</f>
        <v>583.99126918779041</v>
      </c>
      <c r="BG6" s="45">
        <f>('Total Revenues by County'!BG6/'Total Revenues by County'!BG$4)</f>
        <v>341.94622507308077</v>
      </c>
      <c r="BH6" s="45">
        <f>('Total Revenues by County'!BH6/'Total Revenues by County'!BH$4)</f>
        <v>570.56840419652644</v>
      </c>
      <c r="BI6" s="45">
        <f>('Total Revenues by County'!BI6/'Total Revenues by County'!BI$4)</f>
        <v>529.61550722057575</v>
      </c>
      <c r="BJ6" s="45">
        <f>('Total Revenues by County'!BJ6/'Total Revenues by County'!BJ$4)</f>
        <v>646.20517411752473</v>
      </c>
      <c r="BK6" s="45">
        <f>('Total Revenues by County'!BK6/'Total Revenues by County'!BK$4)</f>
        <v>396.94866746039014</v>
      </c>
      <c r="BL6" s="45">
        <f>('Total Revenues by County'!BL6/'Total Revenues by County'!BL$4)</f>
        <v>625.33960013360695</v>
      </c>
      <c r="BM6" s="45">
        <f>('Total Revenues by County'!BM6/'Total Revenues by County'!BM$4)</f>
        <v>164.68630926007975</v>
      </c>
      <c r="BN6" s="45">
        <f>('Total Revenues by County'!BN6/'Total Revenues by County'!BN$4)</f>
        <v>0</v>
      </c>
      <c r="BO6" s="45">
        <f>('Total Revenues by County'!BO6/'Total Revenues by County'!BO$4)</f>
        <v>311.65296843577863</v>
      </c>
      <c r="BP6" s="45">
        <f>('Total Revenues by County'!BP6/'Total Revenues by County'!BP$4)</f>
        <v>1032.7525692511001</v>
      </c>
      <c r="BQ6" s="14">
        <f>('Total Revenues by County'!BQ6/'Total Revenues by County'!BQ$4)</f>
        <v>342.5594318863773</v>
      </c>
    </row>
    <row r="7" spans="1:84" x14ac:dyDescent="0.25">
      <c r="A7" s="10"/>
      <c r="B7" s="11">
        <v>312.11</v>
      </c>
      <c r="C7" s="12" t="s">
        <v>307</v>
      </c>
      <c r="D7" s="45">
        <f>('Total Revenues by County'!D7/'Total Revenues by County'!D$4)</f>
        <v>0</v>
      </c>
      <c r="E7" s="45">
        <f>('Total Revenues by County'!E7/'Total Revenues by County'!E$4)</f>
        <v>0</v>
      </c>
      <c r="F7" s="45">
        <f>('Total Revenues by County'!F7/'Total Revenues by County'!F$4)</f>
        <v>0</v>
      </c>
      <c r="G7" s="45">
        <f>('Total Revenues by County'!G7/'Total Revenues by County'!G$4)</f>
        <v>0</v>
      </c>
      <c r="H7" s="45">
        <f>('Total Revenues by County'!H7/'Total Revenues by County'!H$4)</f>
        <v>0</v>
      </c>
      <c r="I7" s="45">
        <f>('Total Revenues by County'!I7/'Total Revenues by County'!I$4)</f>
        <v>0</v>
      </c>
      <c r="J7" s="45">
        <f>('Total Revenues by County'!J7/'Total Revenues by County'!J$4)</f>
        <v>0</v>
      </c>
      <c r="K7" s="45">
        <f>('Total Revenues by County'!K7/'Total Revenues by County'!K$4)</f>
        <v>0</v>
      </c>
      <c r="L7" s="45">
        <f>('Total Revenues by County'!L7/'Total Revenues by County'!L$4)</f>
        <v>0</v>
      </c>
      <c r="M7" s="45">
        <f>('Total Revenues by County'!M7/'Total Revenues by County'!M$4)</f>
        <v>0</v>
      </c>
      <c r="N7" s="45">
        <f>('Total Revenues by County'!N7/'Total Revenues by County'!N$4)</f>
        <v>0</v>
      </c>
      <c r="O7" s="45">
        <f>('Total Revenues by County'!O7/'Total Revenues by County'!O$4)</f>
        <v>0</v>
      </c>
      <c r="P7" s="45">
        <f>('Total Revenues by County'!P7/'Total Revenues by County'!P$4)</f>
        <v>0</v>
      </c>
      <c r="Q7" s="45">
        <f>('Total Revenues by County'!Q7/'Total Revenues by County'!Q$4)</f>
        <v>0</v>
      </c>
      <c r="R7" s="45">
        <f>('Total Revenues by County'!R7/'Total Revenues by County'!R$4)</f>
        <v>0</v>
      </c>
      <c r="S7" s="45">
        <f>('Total Revenues by County'!S7/'Total Revenues by County'!S$4)</f>
        <v>0</v>
      </c>
      <c r="T7" s="45">
        <f>('Total Revenues by County'!T7/'Total Revenues by County'!T$4)</f>
        <v>0</v>
      </c>
      <c r="U7" s="45">
        <f>('Total Revenues by County'!U7/'Total Revenues by County'!U$4)</f>
        <v>0</v>
      </c>
      <c r="V7" s="45">
        <f>('Total Revenues by County'!V7/'Total Revenues by County'!V$4)</f>
        <v>0</v>
      </c>
      <c r="W7" s="45">
        <f>('Total Revenues by County'!W7/'Total Revenues by County'!W$4)</f>
        <v>0</v>
      </c>
      <c r="X7" s="45">
        <f>('Total Revenues by County'!X7/'Total Revenues by County'!X$4)</f>
        <v>0</v>
      </c>
      <c r="Y7" s="45">
        <f>('Total Revenues by County'!Y7/'Total Revenues by County'!Y$4)</f>
        <v>0</v>
      </c>
      <c r="Z7" s="45">
        <f>('Total Revenues by County'!Z7/'Total Revenues by County'!Z$4)</f>
        <v>0</v>
      </c>
      <c r="AA7" s="45">
        <f>('Total Revenues by County'!AA7/'Total Revenues by County'!AA$4)</f>
        <v>0</v>
      </c>
      <c r="AB7" s="45">
        <f>('Total Revenues by County'!AB7/'Total Revenues by County'!AB$4)</f>
        <v>0</v>
      </c>
      <c r="AC7" s="45">
        <f>('Total Revenues by County'!AC7/'Total Revenues by County'!AC$4)</f>
        <v>0</v>
      </c>
      <c r="AD7" s="45">
        <f>('Total Revenues by County'!AD7/'Total Revenues by County'!AD$4)</f>
        <v>0</v>
      </c>
      <c r="AE7" s="45">
        <f>('Total Revenues by County'!AE7/'Total Revenues by County'!AE$4)</f>
        <v>0</v>
      </c>
      <c r="AF7" s="45">
        <f>('Total Revenues by County'!AF7/'Total Revenues by County'!AF$4)</f>
        <v>0</v>
      </c>
      <c r="AG7" s="45">
        <f>('Total Revenues by County'!AG7/'Total Revenues by County'!AG$4)</f>
        <v>0</v>
      </c>
      <c r="AH7" s="45">
        <f>('Total Revenues by County'!AH7/'Total Revenues by County'!AH$4)</f>
        <v>0</v>
      </c>
      <c r="AI7" s="45">
        <f>('Total Revenues by County'!AI7/'Total Revenues by County'!AI$4)</f>
        <v>0</v>
      </c>
      <c r="AJ7" s="45">
        <f>('Total Revenues by County'!AJ7/'Total Revenues by County'!AJ$4)</f>
        <v>0</v>
      </c>
      <c r="AK7" s="45">
        <f>('Total Revenues by County'!AK7/'Total Revenues by County'!AK$4)</f>
        <v>0</v>
      </c>
      <c r="AL7" s="45">
        <f>('Total Revenues by County'!AL7/'Total Revenues by County'!AL$4)</f>
        <v>0</v>
      </c>
      <c r="AM7" s="45">
        <f>('Total Revenues by County'!AM7/'Total Revenues by County'!AM$4)</f>
        <v>0</v>
      </c>
      <c r="AN7" s="45">
        <f>('Total Revenues by County'!AN7/'Total Revenues by County'!AN$4)</f>
        <v>0</v>
      </c>
      <c r="AO7" s="45">
        <f>('Total Revenues by County'!AO7/'Total Revenues by County'!AO$4)</f>
        <v>0</v>
      </c>
      <c r="AP7" s="45">
        <f>('Total Revenues by County'!AP7/'Total Revenues by County'!AP$4)</f>
        <v>0</v>
      </c>
      <c r="AQ7" s="45">
        <f>('Total Revenues by County'!AQ7/'Total Revenues by County'!AQ$4)</f>
        <v>0</v>
      </c>
      <c r="AR7" s="45">
        <f>('Total Revenues by County'!AR7/'Total Revenues by County'!AR$4)</f>
        <v>0</v>
      </c>
      <c r="AS7" s="45">
        <f>('Total Revenues by County'!AS7/'Total Revenues by County'!AS$4)</f>
        <v>59.590415818215561</v>
      </c>
      <c r="AT7" s="45">
        <f>('Total Revenues by County'!AT7/'Total Revenues by County'!AT$4)</f>
        <v>0</v>
      </c>
      <c r="AU7" s="45">
        <f>('Total Revenues by County'!AU7/'Total Revenues by County'!AU$4)</f>
        <v>0</v>
      </c>
      <c r="AV7" s="45">
        <f>('Total Revenues by County'!AV7/'Total Revenues by County'!AV$4)</f>
        <v>0</v>
      </c>
      <c r="AW7" s="45">
        <f>('Total Revenues by County'!AW7/'Total Revenues by County'!AW$4)</f>
        <v>0</v>
      </c>
      <c r="AX7" s="45">
        <f>('Total Revenues by County'!AX7/'Total Revenues by County'!AX$4)</f>
        <v>0</v>
      </c>
      <c r="AY7" s="45">
        <f>('Total Revenues by County'!AY7/'Total Revenues by County'!AY$4)</f>
        <v>0</v>
      </c>
      <c r="AZ7" s="45">
        <f>('Total Revenues by County'!AZ7/'Total Revenues by County'!AZ$4)</f>
        <v>0</v>
      </c>
      <c r="BA7" s="45">
        <f>('Total Revenues by County'!BA7/'Total Revenues by County'!BA$4)</f>
        <v>0</v>
      </c>
      <c r="BB7" s="45">
        <f>('Total Revenues by County'!BB7/'Total Revenues by County'!BB$4)</f>
        <v>0</v>
      </c>
      <c r="BC7" s="45">
        <f>('Total Revenues by County'!BC7/'Total Revenues by County'!BC$4)</f>
        <v>0</v>
      </c>
      <c r="BD7" s="45">
        <f>('Total Revenues by County'!BD7/'Total Revenues by County'!BD$4)</f>
        <v>0</v>
      </c>
      <c r="BE7" s="45">
        <f>('Total Revenues by County'!BE7/'Total Revenues by County'!BE$4)</f>
        <v>0</v>
      </c>
      <c r="BF7" s="45">
        <f>('Total Revenues by County'!BF7/'Total Revenues by County'!BF$4)</f>
        <v>0</v>
      </c>
      <c r="BG7" s="45">
        <f>('Total Revenues by County'!BG7/'Total Revenues by County'!BG$4)</f>
        <v>0</v>
      </c>
      <c r="BH7" s="45">
        <f>('Total Revenues by County'!BH7/'Total Revenues by County'!BH$4)</f>
        <v>0</v>
      </c>
      <c r="BI7" s="45">
        <f>('Total Revenues by County'!BI7/'Total Revenues by County'!BI$4)</f>
        <v>0</v>
      </c>
      <c r="BJ7" s="45">
        <f>('Total Revenues by County'!BJ7/'Total Revenues by County'!BJ$4)</f>
        <v>0</v>
      </c>
      <c r="BK7" s="45">
        <f>('Total Revenues by County'!BK7/'Total Revenues by County'!BK$4)</f>
        <v>0</v>
      </c>
      <c r="BL7" s="45">
        <f>('Total Revenues by County'!BL7/'Total Revenues by County'!BL$4)</f>
        <v>0</v>
      </c>
      <c r="BM7" s="45">
        <f>('Total Revenues by County'!BM7/'Total Revenues by County'!BM$4)</f>
        <v>0</v>
      </c>
      <c r="BN7" s="45">
        <f>('Total Revenues by County'!BN7/'Total Revenues by County'!BN$4)</f>
        <v>0</v>
      </c>
      <c r="BO7" s="45">
        <f>('Total Revenues by County'!BO7/'Total Revenues by County'!BO$4)</f>
        <v>0</v>
      </c>
      <c r="BP7" s="45">
        <f>('Total Revenues by County'!BP7/'Total Revenues by County'!BP$4)</f>
        <v>0</v>
      </c>
      <c r="BQ7" s="14">
        <f>('Total Revenues by County'!BQ7/'Total Revenues by County'!BQ$4)</f>
        <v>0</v>
      </c>
    </row>
    <row r="8" spans="1:84" x14ac:dyDescent="0.25">
      <c r="A8" s="10"/>
      <c r="B8" s="11">
        <v>312.13</v>
      </c>
      <c r="C8" s="12" t="s">
        <v>308</v>
      </c>
      <c r="D8" s="45">
        <f>('Total Revenues by County'!D8/'Total Revenues by County'!D$4)</f>
        <v>18.306046583534489</v>
      </c>
      <c r="E8" s="45">
        <f>('Total Revenues by County'!E8/'Total Revenues by County'!E$4)</f>
        <v>3.5125470514429109</v>
      </c>
      <c r="F8" s="45">
        <f>('Total Revenues by County'!F8/'Total Revenues by County'!F$4)</f>
        <v>219.78480721553493</v>
      </c>
      <c r="G8" s="45">
        <f>('Total Revenues by County'!G8/'Total Revenues by County'!G$4)</f>
        <v>5.9339653013772136</v>
      </c>
      <c r="H8" s="45">
        <f>('Total Revenues by County'!H8/'Total Revenues by County'!H$4)</f>
        <v>27.462149488765156</v>
      </c>
      <c r="I8" s="45">
        <f>('Total Revenues by County'!I8/'Total Revenues by County'!I$4)</f>
        <v>43.910957744678129</v>
      </c>
      <c r="J8" s="45">
        <f>('Total Revenues by County'!J8/'Total Revenues by County'!J$4)</f>
        <v>0</v>
      </c>
      <c r="K8" s="45">
        <f>('Total Revenues by County'!K8/'Total Revenues by County'!K$4)</f>
        <v>31.862202865088943</v>
      </c>
      <c r="L8" s="45">
        <f>('Total Revenues by County'!L8/'Total Revenues by County'!L$4)</f>
        <v>15.721042315972111</v>
      </c>
      <c r="M8" s="45">
        <f>('Total Revenues by County'!M8/'Total Revenues by County'!M$4)</f>
        <v>6.4623645231213871</v>
      </c>
      <c r="N8" s="45">
        <f>('Total Revenues by County'!N8/'Total Revenues by County'!N$4)</f>
        <v>94.57541026445071</v>
      </c>
      <c r="O8" s="45">
        <f>('Total Revenues by County'!O8/'Total Revenues by County'!O$4)</f>
        <v>0</v>
      </c>
      <c r="P8" s="45">
        <f>('Total Revenues by County'!P8/'Total Revenues by County'!P$4)</f>
        <v>2.4686021568569831</v>
      </c>
      <c r="Q8" s="45">
        <f>('Total Revenues by County'!Q8/'Total Revenues by County'!Q$4)</f>
        <v>6.7815401094977386</v>
      </c>
      <c r="R8" s="45">
        <f>('Total Revenues by County'!R8/'Total Revenues by County'!R$4)</f>
        <v>54.464556275388496</v>
      </c>
      <c r="S8" s="45">
        <f>('Total Revenues by County'!S8/'Total Revenues by County'!S$4)</f>
        <v>30.155813875750031</v>
      </c>
      <c r="T8" s="45">
        <f>('Total Revenues by County'!T8/'Total Revenues by County'!T$4)</f>
        <v>0</v>
      </c>
      <c r="U8" s="45">
        <f>('Total Revenues by County'!U8/'Total Revenues by County'!U$4)</f>
        <v>6.980804783968229</v>
      </c>
      <c r="V8" s="45">
        <f>('Total Revenues by County'!V8/'Total Revenues by County'!V$4)</f>
        <v>8.0564934348449739</v>
      </c>
      <c r="W8" s="45">
        <f>('Total Revenues by County'!W8/'Total Revenues by County'!W$4)</f>
        <v>1.6975267930750206</v>
      </c>
      <c r="X8" s="45">
        <f>('Total Revenues by County'!X8/'Total Revenues by County'!X$4)</f>
        <v>265.17984349703187</v>
      </c>
      <c r="Y8" s="45">
        <f>('Total Revenues by County'!Y8/'Total Revenues by County'!Y$4)</f>
        <v>4.1755632844397397</v>
      </c>
      <c r="Z8" s="45">
        <f>('Total Revenues by County'!Z8/'Total Revenues by County'!Z$4)</f>
        <v>2.6484229688551189</v>
      </c>
      <c r="AA8" s="45">
        <f>('Total Revenues by County'!AA8/'Total Revenues by County'!AA$4)</f>
        <v>0</v>
      </c>
      <c r="AB8" s="45">
        <f>('Total Revenues by County'!AB8/'Total Revenues by County'!AB$4)</f>
        <v>52.809677419354841</v>
      </c>
      <c r="AC8" s="45">
        <f>('Total Revenues by County'!AC8/'Total Revenues by County'!AC$4)</f>
        <v>11.275226571302602</v>
      </c>
      <c r="AD8" s="45">
        <f>('Total Revenues by County'!AD8/'Total Revenues by County'!AD$4)</f>
        <v>25.830429140604977</v>
      </c>
      <c r="AE8" s="45">
        <f>('Total Revenues by County'!AE8/'Total Revenues by County'!AE$4)</f>
        <v>5.6199338927027718</v>
      </c>
      <c r="AF8" s="45">
        <f>('Total Revenues by County'!AF8/'Total Revenues by County'!AF$4)</f>
        <v>22.406742031638448</v>
      </c>
      <c r="AG8" s="45">
        <f>('Total Revenues by County'!AG8/'Total Revenues by County'!AG$4)</f>
        <v>10.815458282130599</v>
      </c>
      <c r="AH8" s="45">
        <f>('Total Revenues by County'!AH8/'Total Revenues by County'!AH$4)</f>
        <v>0</v>
      </c>
      <c r="AI8" s="45">
        <f>('Total Revenues by County'!AI8/'Total Revenues by County'!AI$4)</f>
        <v>0</v>
      </c>
      <c r="AJ8" s="45">
        <f>('Total Revenues by County'!AJ8/'Total Revenues by County'!AJ$4)</f>
        <v>9.2329797921737775</v>
      </c>
      <c r="AK8" s="45">
        <f>('Total Revenues by County'!AK8/'Total Revenues by County'!AK$4)</f>
        <v>67.497013081107468</v>
      </c>
      <c r="AL8" s="45">
        <f>('Total Revenues by County'!AL8/'Total Revenues by County'!AL$4)</f>
        <v>17.596007042420105</v>
      </c>
      <c r="AM8" s="45">
        <f>('Total Revenues by County'!AM8/'Total Revenues by County'!AM$4)</f>
        <v>14.995984120063337</v>
      </c>
      <c r="AN8" s="45">
        <f>('Total Revenues by County'!AN8/'Total Revenues by County'!AN$4)</f>
        <v>0</v>
      </c>
      <c r="AO8" s="45">
        <f>('Total Revenues by County'!AO8/'Total Revenues by County'!AO$4)</f>
        <v>0</v>
      </c>
      <c r="AP8" s="45">
        <f>('Total Revenues by County'!AP8/'Total Revenues by County'!AP$4)</f>
        <v>55.400052041662512</v>
      </c>
      <c r="AQ8" s="45">
        <f>('Total Revenues by County'!AQ8/'Total Revenues by County'!AQ$4)</f>
        <v>9.6450143765609582</v>
      </c>
      <c r="AR8" s="45">
        <f>('Total Revenues by County'!AR8/'Total Revenues by County'!AR$4)</f>
        <v>21.343319522423343</v>
      </c>
      <c r="AS8" s="45">
        <f>('Total Revenues by County'!AS8/'Total Revenues by County'!AS$4)</f>
        <v>58.558779313886582</v>
      </c>
      <c r="AT8" s="45">
        <f>('Total Revenues by County'!AT8/'Total Revenues by County'!AT$4)</f>
        <v>762.39252616561362</v>
      </c>
      <c r="AU8" s="45">
        <f>('Total Revenues by County'!AU8/'Total Revenues by County'!AU$4)</f>
        <v>92.051563239151932</v>
      </c>
      <c r="AV8" s="45">
        <f>('Total Revenues by County'!AV8/'Total Revenues by County'!AV$4)</f>
        <v>151.6628346560102</v>
      </c>
      <c r="AW8" s="45">
        <f>('Total Revenues by County'!AW8/'Total Revenues by County'!AW$4)</f>
        <v>9.5245223255338711</v>
      </c>
      <c r="AX8" s="45">
        <f>('Total Revenues by County'!AX8/'Total Revenues by County'!AX$4)</f>
        <v>121.31646226868047</v>
      </c>
      <c r="AY8" s="45">
        <f>('Total Revenues by County'!AY8/'Total Revenues by County'!AY$4)</f>
        <v>108.48536633371057</v>
      </c>
      <c r="AZ8" s="45">
        <f>('Total Revenues by County'!AZ8/'Total Revenues by County'!AZ$4)</f>
        <v>33.946662052119976</v>
      </c>
      <c r="BA8" s="45">
        <f>('Total Revenues by County'!BA8/'Total Revenues by County'!BA$4)</f>
        <v>6.0424715788230756</v>
      </c>
      <c r="BB8" s="45">
        <f>('Total Revenues by County'!BB8/'Total Revenues by County'!BB$4)</f>
        <v>75.856436043919587</v>
      </c>
      <c r="BC8" s="45">
        <f>('Total Revenues by County'!BC8/'Total Revenues by County'!BC$4)</f>
        <v>21.316801293486467</v>
      </c>
      <c r="BD8" s="45">
        <f>('Total Revenues by County'!BD8/'Total Revenues by County'!BD$4)</f>
        <v>8.3068288246711823</v>
      </c>
      <c r="BE8" s="45">
        <f>('Total Revenues by County'!BE8/'Total Revenues by County'!BE$4)</f>
        <v>50.384337362056222</v>
      </c>
      <c r="BF8" s="45">
        <f>('Total Revenues by County'!BF8/'Total Revenues by County'!BF$4)</f>
        <v>13.650132329588896</v>
      </c>
      <c r="BG8" s="45">
        <f>('Total Revenues by County'!BG8/'Total Revenues by County'!BG$4)</f>
        <v>30.113943442533259</v>
      </c>
      <c r="BH8" s="45">
        <f>('Total Revenues by County'!BH8/'Total Revenues by County'!BH$4)</f>
        <v>70.387940875363526</v>
      </c>
      <c r="BI8" s="45">
        <f>('Total Revenues by County'!BI8/'Total Revenues by County'!BI$4)</f>
        <v>9.196294938790043</v>
      </c>
      <c r="BJ8" s="45">
        <f>('Total Revenues by County'!BJ8/'Total Revenues by County'!BJ$4)</f>
        <v>0</v>
      </c>
      <c r="BK8" s="45">
        <f>('Total Revenues by County'!BK8/'Total Revenues by County'!BK$4)</f>
        <v>6.3016988735232164</v>
      </c>
      <c r="BL8" s="45">
        <f>('Total Revenues by County'!BL8/'Total Revenues by County'!BL$4)</f>
        <v>27.121057403254284</v>
      </c>
      <c r="BM8" s="45">
        <f>('Total Revenues by County'!BM8/'Total Revenues by County'!BM$4)</f>
        <v>0</v>
      </c>
      <c r="BN8" s="45">
        <f>('Total Revenues by County'!BN8/'Total Revenues by County'!BN$4)</f>
        <v>0</v>
      </c>
      <c r="BO8" s="45">
        <f>('Total Revenues by County'!BO8/'Total Revenues by County'!BO$4)</f>
        <v>7.1677013202762963</v>
      </c>
      <c r="BP8" s="45">
        <f>('Total Revenues by County'!BP8/'Total Revenues by County'!BP$4)</f>
        <v>745.09398134486344</v>
      </c>
      <c r="BQ8" s="14">
        <f>('Total Revenues by County'!BQ8/'Total Revenues by County'!BQ$4)</f>
        <v>88.195999199839974</v>
      </c>
    </row>
    <row r="9" spans="1:84" x14ac:dyDescent="0.25">
      <c r="A9" s="10"/>
      <c r="B9" s="11">
        <v>312.14</v>
      </c>
      <c r="C9" s="12" t="s">
        <v>309</v>
      </c>
      <c r="D9" s="45">
        <f>('Total Revenues by County'!D9/'Total Revenues by County'!D$4)</f>
        <v>0</v>
      </c>
      <c r="E9" s="45">
        <f>('Total Revenues by County'!E9/'Total Revenues by County'!E$4)</f>
        <v>0</v>
      </c>
      <c r="F9" s="45">
        <f>('Total Revenues by County'!F9/'Total Revenues by County'!F$4)</f>
        <v>0</v>
      </c>
      <c r="G9" s="45">
        <f>('Total Revenues by County'!G9/'Total Revenues by County'!G$4)</f>
        <v>0</v>
      </c>
      <c r="H9" s="45">
        <f>('Total Revenues by County'!H9/'Total Revenues by County'!H$4)</f>
        <v>0</v>
      </c>
      <c r="I9" s="45">
        <f>('Total Revenues by County'!I9/'Total Revenues by County'!I$4)</f>
        <v>0</v>
      </c>
      <c r="J9" s="45">
        <f>('Total Revenues by County'!J9/'Total Revenues by County'!J$4)</f>
        <v>0</v>
      </c>
      <c r="K9" s="45">
        <f>('Total Revenues by County'!K9/'Total Revenues by County'!K$4)</f>
        <v>0</v>
      </c>
      <c r="L9" s="45">
        <f>('Total Revenues by County'!L9/'Total Revenues by County'!L$4)</f>
        <v>0</v>
      </c>
      <c r="M9" s="45">
        <f>('Total Revenues by County'!M9/'Total Revenues by County'!M$4)</f>
        <v>0</v>
      </c>
      <c r="N9" s="45">
        <f>('Total Revenues by County'!N9/'Total Revenues by County'!N$4)</f>
        <v>0</v>
      </c>
      <c r="O9" s="45">
        <f>('Total Revenues by County'!O9/'Total Revenues by County'!O$4)</f>
        <v>0</v>
      </c>
      <c r="P9" s="45">
        <f>('Total Revenues by County'!P9/'Total Revenues by County'!P$4)</f>
        <v>0</v>
      </c>
      <c r="Q9" s="45">
        <f>('Total Revenues by County'!Q9/'Total Revenues by County'!Q$4)</f>
        <v>0</v>
      </c>
      <c r="R9" s="45">
        <f>('Total Revenues by County'!R9/'Total Revenues by County'!R$4)</f>
        <v>0</v>
      </c>
      <c r="S9" s="45">
        <f>('Total Revenues by County'!S9/'Total Revenues by County'!S$4)</f>
        <v>0</v>
      </c>
      <c r="T9" s="45">
        <f>('Total Revenues by County'!T9/'Total Revenues by County'!T$4)</f>
        <v>0</v>
      </c>
      <c r="U9" s="45">
        <f>('Total Revenues by County'!U9/'Total Revenues by County'!U$4)</f>
        <v>0</v>
      </c>
      <c r="V9" s="45">
        <f>('Total Revenues by County'!V9/'Total Revenues by County'!V$4)</f>
        <v>0</v>
      </c>
      <c r="W9" s="45">
        <f>('Total Revenues by County'!W9/'Total Revenues by County'!W$4)</f>
        <v>0</v>
      </c>
      <c r="X9" s="45">
        <f>('Total Revenues by County'!X9/'Total Revenues by County'!X$4)</f>
        <v>0</v>
      </c>
      <c r="Y9" s="45">
        <f>('Total Revenues by County'!Y9/'Total Revenues by County'!Y$4)</f>
        <v>0</v>
      </c>
      <c r="Z9" s="45">
        <f>('Total Revenues by County'!Z9/'Total Revenues by County'!Z$4)</f>
        <v>0</v>
      </c>
      <c r="AA9" s="45">
        <f>('Total Revenues by County'!AA9/'Total Revenues by County'!AA$4)</f>
        <v>0</v>
      </c>
      <c r="AB9" s="45">
        <f>('Total Revenues by County'!AB9/'Total Revenues by County'!AB$4)</f>
        <v>0</v>
      </c>
      <c r="AC9" s="45">
        <f>('Total Revenues by County'!AC9/'Total Revenues by County'!AC$4)</f>
        <v>0</v>
      </c>
      <c r="AD9" s="45">
        <f>('Total Revenues by County'!AD9/'Total Revenues by County'!AD$4)</f>
        <v>0</v>
      </c>
      <c r="AE9" s="45">
        <f>('Total Revenues by County'!AE9/'Total Revenues by County'!AE$4)</f>
        <v>0</v>
      </c>
      <c r="AF9" s="45">
        <f>('Total Revenues by County'!AF9/'Total Revenues by County'!AF$4)</f>
        <v>0</v>
      </c>
      <c r="AG9" s="45">
        <f>('Total Revenues by County'!AG9/'Total Revenues by County'!AG$4)</f>
        <v>0</v>
      </c>
      <c r="AH9" s="45">
        <f>('Total Revenues by County'!AH9/'Total Revenues by County'!AH$4)</f>
        <v>0</v>
      </c>
      <c r="AI9" s="45">
        <f>('Total Revenues by County'!AI9/'Total Revenues by County'!AI$4)</f>
        <v>0</v>
      </c>
      <c r="AJ9" s="45">
        <f>('Total Revenues by County'!AJ9/'Total Revenues by County'!AJ$4)</f>
        <v>0</v>
      </c>
      <c r="AK9" s="45">
        <f>('Total Revenues by County'!AK9/'Total Revenues by County'!AK$4)</f>
        <v>0</v>
      </c>
      <c r="AL9" s="45">
        <f>('Total Revenues by County'!AL9/'Total Revenues by County'!AL$4)</f>
        <v>0</v>
      </c>
      <c r="AM9" s="45">
        <f>('Total Revenues by County'!AM9/'Total Revenues by County'!AM$4)</f>
        <v>0</v>
      </c>
      <c r="AN9" s="45">
        <f>('Total Revenues by County'!AN9/'Total Revenues by County'!AN$4)</f>
        <v>0</v>
      </c>
      <c r="AO9" s="45">
        <f>('Total Revenues by County'!AO9/'Total Revenues by County'!AO$4)</f>
        <v>0</v>
      </c>
      <c r="AP9" s="45">
        <f>('Total Revenues by County'!AP9/'Total Revenues by County'!AP$4)</f>
        <v>0</v>
      </c>
      <c r="AQ9" s="45">
        <f>('Total Revenues by County'!AQ9/'Total Revenues by County'!AQ$4)</f>
        <v>0</v>
      </c>
      <c r="AR9" s="45">
        <f>('Total Revenues by County'!AR9/'Total Revenues by County'!AR$4)</f>
        <v>0</v>
      </c>
      <c r="AS9" s="45">
        <f>('Total Revenues by County'!AS9/'Total Revenues by County'!AS$4)</f>
        <v>0</v>
      </c>
      <c r="AT9" s="45">
        <f>('Total Revenues by County'!AT9/'Total Revenues by County'!AT$4)</f>
        <v>0</v>
      </c>
      <c r="AU9" s="45">
        <f>('Total Revenues by County'!AU9/'Total Revenues by County'!AU$4)</f>
        <v>0</v>
      </c>
      <c r="AV9" s="45">
        <f>('Total Revenues by County'!AV9/'Total Revenues by County'!AV$4)</f>
        <v>0</v>
      </c>
      <c r="AW9" s="45">
        <f>('Total Revenues by County'!AW9/'Total Revenues by County'!AW$4)</f>
        <v>0</v>
      </c>
      <c r="AX9" s="45">
        <f>('Total Revenues by County'!AX9/'Total Revenues by County'!AX$4)</f>
        <v>0</v>
      </c>
      <c r="AY9" s="45">
        <f>('Total Revenues by County'!AY9/'Total Revenues by County'!AY$4)</f>
        <v>0</v>
      </c>
      <c r="AZ9" s="45">
        <f>('Total Revenues by County'!AZ9/'Total Revenues by County'!AZ$4)</f>
        <v>0</v>
      </c>
      <c r="BA9" s="45">
        <f>('Total Revenues by County'!BA9/'Total Revenues by County'!BA$4)</f>
        <v>0</v>
      </c>
      <c r="BB9" s="45">
        <f>('Total Revenues by County'!BB9/'Total Revenues by County'!BB$4)</f>
        <v>0</v>
      </c>
      <c r="BC9" s="45">
        <f>('Total Revenues by County'!BC9/'Total Revenues by County'!BC$4)</f>
        <v>0</v>
      </c>
      <c r="BD9" s="45">
        <f>('Total Revenues by County'!BD9/'Total Revenues by County'!BD$4)</f>
        <v>0</v>
      </c>
      <c r="BE9" s="45">
        <f>('Total Revenues by County'!BE9/'Total Revenues by County'!BE$4)</f>
        <v>0</v>
      </c>
      <c r="BF9" s="45">
        <f>('Total Revenues by County'!BF9/'Total Revenues by County'!BF$4)</f>
        <v>0</v>
      </c>
      <c r="BG9" s="45">
        <f>('Total Revenues by County'!BG9/'Total Revenues by County'!BG$4)</f>
        <v>0</v>
      </c>
      <c r="BH9" s="45">
        <f>('Total Revenues by County'!BH9/'Total Revenues by County'!BH$4)</f>
        <v>0</v>
      </c>
      <c r="BI9" s="45">
        <f>('Total Revenues by County'!BI9/'Total Revenues by County'!BI$4)</f>
        <v>0</v>
      </c>
      <c r="BJ9" s="45">
        <f>('Total Revenues by County'!BJ9/'Total Revenues by County'!BJ$4)</f>
        <v>0</v>
      </c>
      <c r="BK9" s="45">
        <f>('Total Revenues by County'!BK9/'Total Revenues by County'!BK$4)</f>
        <v>0</v>
      </c>
      <c r="BL9" s="45">
        <f>('Total Revenues by County'!BL9/'Total Revenues by County'!BL$4)</f>
        <v>0</v>
      </c>
      <c r="BM9" s="45">
        <f>('Total Revenues by County'!BM9/'Total Revenues by County'!BM$4)</f>
        <v>0</v>
      </c>
      <c r="BN9" s="45">
        <f>('Total Revenues by County'!BN9/'Total Revenues by County'!BN$4)</f>
        <v>0</v>
      </c>
      <c r="BO9" s="45">
        <f>('Total Revenues by County'!BO9/'Total Revenues by County'!BO$4)</f>
        <v>0</v>
      </c>
      <c r="BP9" s="45">
        <f>('Total Revenues by County'!BP9/'Total Revenues by County'!BP$4)</f>
        <v>0</v>
      </c>
      <c r="BQ9" s="14">
        <f>('Total Revenues by County'!BQ9/'Total Revenues by County'!BQ$4)</f>
        <v>0</v>
      </c>
    </row>
    <row r="10" spans="1:84" x14ac:dyDescent="0.25">
      <c r="A10" s="10"/>
      <c r="B10" s="11">
        <v>312.3</v>
      </c>
      <c r="C10" s="12" t="s">
        <v>2</v>
      </c>
      <c r="D10" s="45">
        <f>('Total Revenues by County'!D10/'Total Revenues by County'!D$4)</f>
        <v>4.870041847178741</v>
      </c>
      <c r="E10" s="45">
        <f>('Total Revenues by County'!E10/'Total Revenues by County'!E$4)</f>
        <v>7.4718388400947999</v>
      </c>
      <c r="F10" s="45">
        <f>('Total Revenues by County'!F10/'Total Revenues by County'!F$4)</f>
        <v>6.6204271883869374</v>
      </c>
      <c r="G10" s="45">
        <f>('Total Revenues by County'!G10/'Total Revenues by County'!G$4)</f>
        <v>5.7736004292613128</v>
      </c>
      <c r="H10" s="45">
        <f>('Total Revenues by County'!H10/'Total Revenues by County'!H$4)</f>
        <v>3.0080730678306327</v>
      </c>
      <c r="I10" s="45">
        <f>('Total Revenues by County'!I10/'Total Revenues by County'!I$4)</f>
        <v>4.4746813271111678</v>
      </c>
      <c r="J10" s="45">
        <f>('Total Revenues by County'!J10/'Total Revenues by County'!J$4)</f>
        <v>70.25973836147044</v>
      </c>
      <c r="K10" s="45">
        <f>('Total Revenues by County'!K10/'Total Revenues by County'!K$4)</f>
        <v>5.6124836018261011</v>
      </c>
      <c r="L10" s="45">
        <f>('Total Revenues by County'!L10/'Total Revenues by County'!L$4)</f>
        <v>4.1956752241107864</v>
      </c>
      <c r="M10" s="45">
        <f>('Total Revenues by County'!M10/'Total Revenues by County'!M$4)</f>
        <v>3.7600930274566475</v>
      </c>
      <c r="N10" s="45">
        <f>('Total Revenues by County'!N10/'Total Revenues by County'!N$4)</f>
        <v>4.5577479878749871</v>
      </c>
      <c r="O10" s="45">
        <f>('Total Revenues by County'!O10/'Total Revenues by County'!O$4)</f>
        <v>12.377530117893109</v>
      </c>
      <c r="P10" s="45">
        <f>('Total Revenues by County'!P10/'Total Revenues by County'!P$4)</f>
        <v>4.460168669742294</v>
      </c>
      <c r="Q10" s="45">
        <f>('Total Revenues by County'!Q10/'Total Revenues by County'!Q$4)</f>
        <v>2.1973934777433946</v>
      </c>
      <c r="R10" s="45">
        <f>('Total Revenues by County'!R10/'Total Revenues by County'!R$4)</f>
        <v>5.1146558260237072</v>
      </c>
      <c r="S10" s="45">
        <f>('Total Revenues by County'!S10/'Total Revenues by County'!S$4)</f>
        <v>3.9581487857465194</v>
      </c>
      <c r="T10" s="45">
        <f>('Total Revenues by County'!T10/'Total Revenues by County'!T$4)</f>
        <v>199.92858298285344</v>
      </c>
      <c r="U10" s="45">
        <f>('Total Revenues by County'!U10/'Total Revenues by County'!U$4)</f>
        <v>19.733937415835484</v>
      </c>
      <c r="V10" s="45">
        <f>('Total Revenues by County'!V10/'Total Revenues by County'!V$4)</f>
        <v>4.8562837912391039</v>
      </c>
      <c r="W10" s="45">
        <f>('Total Revenues by County'!W10/'Total Revenues by County'!W$4)</f>
        <v>10.882769991755977</v>
      </c>
      <c r="X10" s="45">
        <f>('Total Revenues by County'!X10/'Total Revenues by County'!X$4)</f>
        <v>5.2224770642201834</v>
      </c>
      <c r="Y10" s="45">
        <f>('Total Revenues by County'!Y10/'Total Revenues by County'!Y$4)</f>
        <v>29.812717374867685</v>
      </c>
      <c r="Z10" s="45">
        <f>('Total Revenues by County'!Z10/'Total Revenues by County'!Z$4)</f>
        <v>6.7213977601013095</v>
      </c>
      <c r="AA10" s="45">
        <f>('Total Revenues by County'!AA10/'Total Revenues by County'!AA$4)</f>
        <v>126.51373951652688</v>
      </c>
      <c r="AB10" s="45">
        <f>('Total Revenues by County'!AB10/'Total Revenues by County'!AB$4)</f>
        <v>0</v>
      </c>
      <c r="AC10" s="45">
        <f>('Total Revenues by County'!AC10/'Total Revenues by County'!AC$4)</f>
        <v>5.441914466271494</v>
      </c>
      <c r="AD10" s="45">
        <f>('Total Revenues by County'!AD10/'Total Revenues by County'!AD$4)</f>
        <v>4.8169117281970832</v>
      </c>
      <c r="AE10" s="45">
        <f>('Total Revenues by County'!AE10/'Total Revenues by County'!AE$4)</f>
        <v>6.6098143910500893</v>
      </c>
      <c r="AF10" s="45">
        <f>('Total Revenues by County'!AF10/'Total Revenues by County'!AF$4)</f>
        <v>1.2193046468194579</v>
      </c>
      <c r="AG10" s="45">
        <f>('Total Revenues by County'!AG10/'Total Revenues by County'!AG$4)</f>
        <v>12.252553074282808</v>
      </c>
      <c r="AH10" s="45">
        <f>('Total Revenues by County'!AH10/'Total Revenues by County'!AH$4)</f>
        <v>0</v>
      </c>
      <c r="AI10" s="45">
        <f>('Total Revenues by County'!AI10/'Total Revenues by County'!AI$4)</f>
        <v>1.692579060098274</v>
      </c>
      <c r="AJ10" s="45">
        <f>('Total Revenues by County'!AJ10/'Total Revenues by County'!AJ$4)</f>
        <v>4.148692214263936</v>
      </c>
      <c r="AK10" s="45">
        <f>('Total Revenues by County'!AK10/'Total Revenues by County'!AK$4)</f>
        <v>4.9262119223746099</v>
      </c>
      <c r="AL10" s="45">
        <f>('Total Revenues by County'!AL10/'Total Revenues by County'!AL$4)</f>
        <v>4.5815369642573529</v>
      </c>
      <c r="AM10" s="45">
        <f>('Total Revenues by County'!AM10/'Total Revenues by County'!AM$4)</f>
        <v>1.2107992748468228</v>
      </c>
      <c r="AN10" s="45">
        <f>('Total Revenues by County'!AN10/'Total Revenues by County'!AN$4)</f>
        <v>8.24986602357985</v>
      </c>
      <c r="AO10" s="45">
        <f>('Total Revenues by County'!AO10/'Total Revenues by County'!AO$4)</f>
        <v>19.305043593422358</v>
      </c>
      <c r="AP10" s="45">
        <f>('Total Revenues by County'!AP10/'Total Revenues by County'!AP$4)</f>
        <v>4.7202274269288855</v>
      </c>
      <c r="AQ10" s="45">
        <f>('Total Revenues by County'!AQ10/'Total Revenues by County'!AQ$4)</f>
        <v>6.2919648666232924</v>
      </c>
      <c r="AR10" s="45">
        <f>('Total Revenues by County'!AR10/'Total Revenues by County'!AR$4)</f>
        <v>5.5263905742111117</v>
      </c>
      <c r="AS10" s="45">
        <f>('Total Revenues by County'!AS10/'Total Revenues by County'!AS$4)</f>
        <v>4.0508869341518974</v>
      </c>
      <c r="AT10" s="45">
        <f>('Total Revenues by County'!AT10/'Total Revenues by County'!AT$4)</f>
        <v>7.0884775389337138</v>
      </c>
      <c r="AU10" s="45">
        <f>('Total Revenues by County'!AU10/'Total Revenues by County'!AU$4)</f>
        <v>5.4153442566550556</v>
      </c>
      <c r="AV10" s="45">
        <f>('Total Revenues by County'!AV10/'Total Revenues by County'!AV$4)</f>
        <v>5.6509118027804357</v>
      </c>
      <c r="AW10" s="45">
        <f>('Total Revenues by County'!AW10/'Total Revenues by County'!AW$4)</f>
        <v>7.2637682640237049</v>
      </c>
      <c r="AX10" s="45">
        <f>('Total Revenues by County'!AX10/'Total Revenues by County'!AX$4)</f>
        <v>0.87884000713335253</v>
      </c>
      <c r="AY10" s="45">
        <f>('Total Revenues by County'!AY10/'Total Revenues by County'!AY$4)</f>
        <v>4.9653594449638341</v>
      </c>
      <c r="AZ10" s="45">
        <f>('Total Revenues by County'!AZ10/'Total Revenues by County'!AZ$4)</f>
        <v>4.1643805803014322</v>
      </c>
      <c r="BA10" s="45">
        <f>('Total Revenues by County'!BA10/'Total Revenues by County'!BA$4)</f>
        <v>4.4781859761656282</v>
      </c>
      <c r="BB10" s="45">
        <f>('Total Revenues by County'!BB10/'Total Revenues by County'!BB$4)</f>
        <v>4.0413928604754847</v>
      </c>
      <c r="BC10" s="45">
        <f>('Total Revenues by County'!BC10/'Total Revenues by County'!BC$4)</f>
        <v>3.3931490649616163</v>
      </c>
      <c r="BD10" s="45">
        <f>('Total Revenues by County'!BD10/'Total Revenues by County'!BD$4)</f>
        <v>5.5260678946153954</v>
      </c>
      <c r="BE10" s="45">
        <f>('Total Revenues by County'!BE10/'Total Revenues by County'!BE$4)</f>
        <v>0.94149888104001989</v>
      </c>
      <c r="BF10" s="45">
        <f>('Total Revenues by County'!BF10/'Total Revenues by County'!BF$4)</f>
        <v>4.893942245486091</v>
      </c>
      <c r="BG10" s="45">
        <f>('Total Revenues by County'!BG10/'Total Revenues by County'!BG$4)</f>
        <v>4.4240455211009273</v>
      </c>
      <c r="BH10" s="45">
        <f>('Total Revenues by County'!BH10/'Total Revenues by County'!BH$4)</f>
        <v>4.2783958614566444</v>
      </c>
      <c r="BI10" s="45">
        <f>('Total Revenues by County'!BI10/'Total Revenues by County'!BI$4)</f>
        <v>4.2276444900566545</v>
      </c>
      <c r="BJ10" s="45">
        <f>('Total Revenues by County'!BJ10/'Total Revenues by County'!BJ$4)</f>
        <v>0</v>
      </c>
      <c r="BK10" s="45">
        <f>('Total Revenues by County'!BK10/'Total Revenues by County'!BK$4)</f>
        <v>8.6513645938272727</v>
      </c>
      <c r="BL10" s="45">
        <f>('Total Revenues by County'!BL10/'Total Revenues by County'!BL$4)</f>
        <v>3.6701818008302713</v>
      </c>
      <c r="BM10" s="45">
        <f>('Total Revenues by County'!BM10/'Total Revenues by County'!BM$4)</f>
        <v>5.1173491993164122</v>
      </c>
      <c r="BN10" s="45">
        <f>('Total Revenues by County'!BN10/'Total Revenues by County'!BN$4)</f>
        <v>0</v>
      </c>
      <c r="BO10" s="45">
        <f>('Total Revenues by County'!BO10/'Total Revenues by County'!BO$4)</f>
        <v>4.4131619597213723</v>
      </c>
      <c r="BP10" s="45">
        <f>('Total Revenues by County'!BP10/'Total Revenues by County'!BP$4)</f>
        <v>8.8341181149844115</v>
      </c>
      <c r="BQ10" s="14">
        <f>('Total Revenues by County'!BQ10/'Total Revenues by County'!BQ$4)</f>
        <v>5.7209441888377679</v>
      </c>
    </row>
    <row r="11" spans="1:84" x14ac:dyDescent="0.25">
      <c r="A11" s="10"/>
      <c r="B11" s="11">
        <v>312.41000000000003</v>
      </c>
      <c r="C11" s="12" t="s">
        <v>310</v>
      </c>
      <c r="D11" s="45">
        <f>('Total Revenues by County'!D11/'Total Revenues by County'!D$4)</f>
        <v>13.506273563194158</v>
      </c>
      <c r="E11" s="45">
        <f>('Total Revenues by County'!E11/'Total Revenues by County'!E$4)</f>
        <v>35.65812770110135</v>
      </c>
      <c r="F11" s="45">
        <f>('Total Revenues by County'!F11/'Total Revenues by County'!F$4)</f>
        <v>23.001301309161889</v>
      </c>
      <c r="G11" s="45">
        <f>('Total Revenues by County'!G11/'Total Revenues by County'!G$4)</f>
        <v>22.485637631908425</v>
      </c>
      <c r="H11" s="45">
        <f>('Total Revenues by County'!H11/'Total Revenues by County'!H$4)</f>
        <v>18.456813383878512</v>
      </c>
      <c r="I11" s="45">
        <f>('Total Revenues by County'!I11/'Total Revenues by County'!I$4)</f>
        <v>20.891952183085085</v>
      </c>
      <c r="J11" s="45">
        <f>('Total Revenues by County'!J11/'Total Revenues by County'!J$4)</f>
        <v>22.917415771395163</v>
      </c>
      <c r="K11" s="45">
        <f>('Total Revenues by County'!K11/'Total Revenues by County'!K$4)</f>
        <v>28.018937923072887</v>
      </c>
      <c r="L11" s="45">
        <f>('Total Revenues by County'!L11/'Total Revenues by County'!L$4)</f>
        <v>22.085531600424122</v>
      </c>
      <c r="M11" s="45">
        <f>('Total Revenues by County'!M11/'Total Revenues by County'!M$4)</f>
        <v>17.399715498554912</v>
      </c>
      <c r="N11" s="45">
        <f>('Total Revenues by County'!N11/'Total Revenues by County'!N$4)</f>
        <v>21.677843106511968</v>
      </c>
      <c r="O11" s="45">
        <f>('Total Revenues by County'!O11/'Total Revenues by County'!O$4)</f>
        <v>73.585239725536823</v>
      </c>
      <c r="P11" s="45">
        <f>('Total Revenues by County'!P11/'Total Revenues by County'!P$4)</f>
        <v>19.353618759366459</v>
      </c>
      <c r="Q11" s="45">
        <f>('Total Revenues by County'!Q11/'Total Revenues by County'!Q$4)</f>
        <v>27.327243513449179</v>
      </c>
      <c r="R11" s="45">
        <f>('Total Revenues by County'!R11/'Total Revenues by County'!R$4)</f>
        <v>24.478126598820186</v>
      </c>
      <c r="S11" s="45">
        <f>('Total Revenues by County'!S11/'Total Revenues by County'!S$4)</f>
        <v>4.3326034998579335</v>
      </c>
      <c r="T11" s="45">
        <f>('Total Revenues by County'!T11/'Total Revenues by County'!T$4)</f>
        <v>26.235926884503396</v>
      </c>
      <c r="U11" s="45">
        <f>('Total Revenues by County'!U11/'Total Revenues by County'!U$4)</f>
        <v>30.723483897473354</v>
      </c>
      <c r="V11" s="45">
        <f>('Total Revenues by County'!V11/'Total Revenues by County'!V$4)</f>
        <v>23.529019088602009</v>
      </c>
      <c r="W11" s="45">
        <f>('Total Revenues by County'!W11/'Total Revenues by County'!W$4)</f>
        <v>57.628524319868099</v>
      </c>
      <c r="X11" s="45">
        <f>('Total Revenues by County'!X11/'Total Revenues by County'!X$4)</f>
        <v>28.879452239611442</v>
      </c>
      <c r="Y11" s="45">
        <f>('Total Revenues by County'!Y11/'Total Revenues by County'!Y$4)</f>
        <v>168.17896567367308</v>
      </c>
      <c r="Z11" s="45">
        <f>('Total Revenues by County'!Z11/'Total Revenues by County'!Z$4)</f>
        <v>32.44813803474613</v>
      </c>
      <c r="AA11" s="45">
        <f>('Total Revenues by County'!AA11/'Total Revenues by County'!AA$4)</f>
        <v>0</v>
      </c>
      <c r="AB11" s="45">
        <f>('Total Revenues by County'!AB11/'Total Revenues by County'!AB$4)</f>
        <v>0</v>
      </c>
      <c r="AC11" s="45">
        <f>('Total Revenues by County'!AC11/'Total Revenues by County'!AC$4)</f>
        <v>40.585401459854012</v>
      </c>
      <c r="AD11" s="45">
        <f>('Total Revenues by County'!AD11/'Total Revenues by County'!AD$4)</f>
        <v>18.50408018390015</v>
      </c>
      <c r="AE11" s="45">
        <f>('Total Revenues by County'!AE11/'Total Revenues by County'!AE$4)</f>
        <v>62.050851767098905</v>
      </c>
      <c r="AF11" s="45">
        <f>('Total Revenues by County'!AF11/'Total Revenues by County'!AF$4)</f>
        <v>22.031737393476888</v>
      </c>
      <c r="AG11" s="45">
        <f>('Total Revenues by County'!AG11/'Total Revenues by County'!AG$4)</f>
        <v>51.898978770286874</v>
      </c>
      <c r="AH11" s="45">
        <f>('Total Revenues by County'!AH11/'Total Revenues by County'!AH$4)</f>
        <v>186.12248115147361</v>
      </c>
      <c r="AI11" s="45">
        <f>('Total Revenues by County'!AI11/'Total Revenues by County'!AI$4)</f>
        <v>25.852337155096382</v>
      </c>
      <c r="AJ11" s="45">
        <f>('Total Revenues by County'!AJ11/'Total Revenues by County'!AJ$4)</f>
        <v>15.340566598857405</v>
      </c>
      <c r="AK11" s="45">
        <f>('Total Revenues by County'!AK11/'Total Revenues by County'!AK$4)</f>
        <v>13.804303463292523</v>
      </c>
      <c r="AL11" s="45">
        <f>('Total Revenues by County'!AL11/'Total Revenues by County'!AL$4)</f>
        <v>12.033867146975037</v>
      </c>
      <c r="AM11" s="45">
        <f>('Total Revenues by County'!AM11/'Total Revenues by County'!AM$4)</f>
        <v>30.704155862037315</v>
      </c>
      <c r="AN11" s="45">
        <f>('Total Revenues by County'!AN11/'Total Revenues by County'!AN$4)</f>
        <v>36.577438370846728</v>
      </c>
      <c r="AO11" s="45">
        <f>('Total Revenues by County'!AO11/'Total Revenues by County'!AO$4)</f>
        <v>99.007835779715265</v>
      </c>
      <c r="AP11" s="45">
        <f>('Total Revenues by County'!AP11/'Total Revenues by County'!AP$4)</f>
        <v>45.244632291608404</v>
      </c>
      <c r="AQ11" s="45">
        <f>('Total Revenues by County'!AQ11/'Total Revenues by County'!AQ$4)</f>
        <v>28.155321951014756</v>
      </c>
      <c r="AR11" s="45">
        <f>('Total Revenues by County'!AR11/'Total Revenues by County'!AR$4)</f>
        <v>25.495595807686747</v>
      </c>
      <c r="AS11" s="45">
        <f>('Total Revenues by County'!AS11/'Total Revenues by County'!AS$4)</f>
        <v>15.831284300271712</v>
      </c>
      <c r="AT11" s="45">
        <f>('Total Revenues by County'!AT11/'Total Revenues by County'!AT$4)</f>
        <v>28.88611813789548</v>
      </c>
      <c r="AU11" s="45">
        <f>('Total Revenues by County'!AU11/'Total Revenues by County'!AU$4)</f>
        <v>25.499053885520148</v>
      </c>
      <c r="AV11" s="45">
        <f>('Total Revenues by County'!AV11/'Total Revenues by County'!AV$4)</f>
        <v>21.453959588000224</v>
      </c>
      <c r="AW11" s="45">
        <f>('Total Revenues by County'!AW11/'Total Revenues by County'!AW$4)</f>
        <v>65.337233064268929</v>
      </c>
      <c r="AX11" s="45">
        <f>('Total Revenues by County'!AX11/'Total Revenues by County'!AX$4)</f>
        <v>18.216141267816234</v>
      </c>
      <c r="AY11" s="45">
        <f>('Total Revenues by County'!AY11/'Total Revenues by County'!AY$4)</f>
        <v>17.261270481720217</v>
      </c>
      <c r="AZ11" s="45">
        <f>('Total Revenues by County'!AZ11/'Total Revenues by County'!AZ$4)</f>
        <v>15.487807946116293</v>
      </c>
      <c r="BA11" s="45">
        <f>('Total Revenues by County'!BA11/'Total Revenues by County'!BA$4)</f>
        <v>22.59274237659557</v>
      </c>
      <c r="BB11" s="45">
        <f>('Total Revenues by County'!BB11/'Total Revenues by County'!BB$4)</f>
        <v>13.527453887546786</v>
      </c>
      <c r="BC11" s="45">
        <f>('Total Revenues by County'!BC11/'Total Revenues by County'!BC$4)</f>
        <v>18.883677082706967</v>
      </c>
      <c r="BD11" s="45">
        <f>('Total Revenues by County'!BD11/'Total Revenues by County'!BD$4)</f>
        <v>24.308091159583565</v>
      </c>
      <c r="BE11" s="45">
        <f>('Total Revenues by County'!BE11/'Total Revenues by County'!BE$4)</f>
        <v>26.922177121383516</v>
      </c>
      <c r="BF11" s="45">
        <f>('Total Revenues by County'!BF11/'Total Revenues by County'!BF$4)</f>
        <v>5.1962241957301654</v>
      </c>
      <c r="BG11" s="45">
        <f>('Total Revenues by County'!BG11/'Total Revenues by County'!BG$4)</f>
        <v>38.701095820458441</v>
      </c>
      <c r="BH11" s="45">
        <f>('Total Revenues by County'!BH11/'Total Revenues by County'!BH$4)</f>
        <v>15.013086965581598</v>
      </c>
      <c r="BI11" s="45">
        <f>('Total Revenues by County'!BI11/'Total Revenues by County'!BI$4)</f>
        <v>14.920744363343143</v>
      </c>
      <c r="BJ11" s="45">
        <f>('Total Revenues by County'!BJ11/'Total Revenues by County'!BJ$4)</f>
        <v>45.721597705675627</v>
      </c>
      <c r="BK11" s="45">
        <f>('Total Revenues by County'!BK11/'Total Revenues by County'!BK$4)</f>
        <v>41.763645938272738</v>
      </c>
      <c r="BL11" s="45">
        <f>('Total Revenues by County'!BL11/'Total Revenues by County'!BL$4)</f>
        <v>36.321420050579761</v>
      </c>
      <c r="BM11" s="45">
        <f>('Total Revenues by County'!BM11/'Total Revenues by County'!BM$4)</f>
        <v>24.937401101335528</v>
      </c>
      <c r="BN11" s="45">
        <f>('Total Revenues by County'!BN11/'Total Revenues by County'!BN$4)</f>
        <v>0</v>
      </c>
      <c r="BO11" s="45">
        <f>('Total Revenues by County'!BO11/'Total Revenues by County'!BO$4)</f>
        <v>0</v>
      </c>
      <c r="BP11" s="45">
        <f>('Total Revenues by County'!BP11/'Total Revenues by County'!BP$4)</f>
        <v>46.131163315841469</v>
      </c>
      <c r="BQ11" s="14">
        <f>('Total Revenues by County'!BQ11/'Total Revenues by County'!BQ$4)</f>
        <v>13.839807961592319</v>
      </c>
    </row>
    <row r="12" spans="1:84" x14ac:dyDescent="0.25">
      <c r="A12" s="10"/>
      <c r="B12" s="11">
        <v>312.42</v>
      </c>
      <c r="C12" s="12" t="s">
        <v>359</v>
      </c>
      <c r="D12" s="45">
        <f>('Total Revenues by County'!D12/'Total Revenues by County'!D$4)</f>
        <v>9.8675050156883</v>
      </c>
      <c r="E12" s="45">
        <f>('Total Revenues by County'!E12/'Total Revenues by County'!E$4)</f>
        <v>0</v>
      </c>
      <c r="F12" s="45">
        <f>('Total Revenues by County'!F12/'Total Revenues by County'!F$4)</f>
        <v>0</v>
      </c>
      <c r="G12" s="45">
        <f>('Total Revenues by County'!G12/'Total Revenues by County'!G$4)</f>
        <v>15.503487748166696</v>
      </c>
      <c r="H12" s="45">
        <f>('Total Revenues by County'!H12/'Total Revenues by County'!H$4)</f>
        <v>0</v>
      </c>
      <c r="I12" s="45">
        <f>('Total Revenues by County'!I12/'Total Revenues by County'!I$4)</f>
        <v>6.3491713865626798</v>
      </c>
      <c r="J12" s="45">
        <f>('Total Revenues by County'!J12/'Total Revenues by County'!J$4)</f>
        <v>0</v>
      </c>
      <c r="K12" s="45">
        <f>('Total Revenues by County'!K12/'Total Revenues by County'!K$4)</f>
        <v>20.509455842997323</v>
      </c>
      <c r="L12" s="45">
        <f>('Total Revenues by County'!L12/'Total Revenues by County'!L$4)</f>
        <v>15.548096263213701</v>
      </c>
      <c r="M12" s="45">
        <f>('Total Revenues by County'!M12/'Total Revenues by County'!M$4)</f>
        <v>12.711660043352602</v>
      </c>
      <c r="N12" s="45">
        <f>('Total Revenues by County'!N12/'Total Revenues by County'!N$4)</f>
        <v>16.337903731577295</v>
      </c>
      <c r="O12" s="45">
        <f>('Total Revenues by County'!O12/'Total Revenues by County'!O$4)</f>
        <v>0</v>
      </c>
      <c r="P12" s="45">
        <f>('Total Revenues by County'!P12/'Total Revenues by County'!P$4)</f>
        <v>12.983309335605771</v>
      </c>
      <c r="Q12" s="45">
        <f>('Total Revenues by County'!Q12/'Total Revenues by County'!Q$4)</f>
        <v>0</v>
      </c>
      <c r="R12" s="45">
        <f>('Total Revenues by County'!R12/'Total Revenues by County'!R$4)</f>
        <v>15.323068008802371</v>
      </c>
      <c r="S12" s="45">
        <f>('Total Revenues by County'!S12/'Total Revenues by County'!S$4)</f>
        <v>0</v>
      </c>
      <c r="T12" s="45">
        <f>('Total Revenues by County'!T12/'Total Revenues by County'!T$4)</f>
        <v>0</v>
      </c>
      <c r="U12" s="45">
        <f>('Total Revenues by County'!U12/'Total Revenues by County'!U$4)</f>
        <v>0</v>
      </c>
      <c r="V12" s="45">
        <f>('Total Revenues by County'!V12/'Total Revenues by County'!V$4)</f>
        <v>0</v>
      </c>
      <c r="W12" s="45">
        <f>('Total Revenues by County'!W12/'Total Revenues by County'!W$4)</f>
        <v>0</v>
      </c>
      <c r="X12" s="45">
        <f>('Total Revenues by County'!X12/'Total Revenues by County'!X$4)</f>
        <v>0</v>
      </c>
      <c r="Y12" s="45">
        <f>('Total Revenues by County'!Y12/'Total Revenues by County'!Y$4)</f>
        <v>0</v>
      </c>
      <c r="Z12" s="45">
        <f>('Total Revenues by County'!Z12/'Total Revenues by County'!Z$4)</f>
        <v>20.479164193280305</v>
      </c>
      <c r="AA12" s="45">
        <f>('Total Revenues by County'!AA12/'Total Revenues by County'!AA$4)</f>
        <v>0</v>
      </c>
      <c r="AB12" s="45">
        <f>('Total Revenues by County'!AB12/'Total Revenues by County'!AB$4)</f>
        <v>0</v>
      </c>
      <c r="AC12" s="45">
        <f>('Total Revenues by County'!AC12/'Total Revenues by County'!AC$4)</f>
        <v>0</v>
      </c>
      <c r="AD12" s="45">
        <f>('Total Revenues by County'!AD12/'Total Revenues by County'!AD$4)</f>
        <v>0</v>
      </c>
      <c r="AE12" s="45">
        <f>('Total Revenues by County'!AE12/'Total Revenues by County'!AE$4)</f>
        <v>0</v>
      </c>
      <c r="AF12" s="45">
        <f>('Total Revenues by County'!AF12/'Total Revenues by County'!AF$4)</f>
        <v>0</v>
      </c>
      <c r="AG12" s="45">
        <f>('Total Revenues by County'!AG12/'Total Revenues by County'!AG$4)</f>
        <v>0</v>
      </c>
      <c r="AH12" s="45">
        <f>('Total Revenues by County'!AH12/'Total Revenues by County'!AH$4)</f>
        <v>0</v>
      </c>
      <c r="AI12" s="45">
        <f>('Total Revenues by County'!AI12/'Total Revenues by County'!AI$4)</f>
        <v>0</v>
      </c>
      <c r="AJ12" s="45">
        <f>('Total Revenues by County'!AJ12/'Total Revenues by County'!AJ$4)</f>
        <v>0</v>
      </c>
      <c r="AK12" s="45">
        <f>('Total Revenues by County'!AK12/'Total Revenues by County'!AK$4)</f>
        <v>10.059430421721002</v>
      </c>
      <c r="AL12" s="45">
        <f>('Total Revenues by County'!AL12/'Total Revenues by County'!AL$4)</f>
        <v>9.3274184664150237</v>
      </c>
      <c r="AM12" s="45">
        <f>('Total Revenues by County'!AM12/'Total Revenues by County'!AM$4)</f>
        <v>20.474309842348028</v>
      </c>
      <c r="AN12" s="45">
        <f>('Total Revenues by County'!AN12/'Total Revenues by County'!AN$4)</f>
        <v>0</v>
      </c>
      <c r="AO12" s="45">
        <f>('Total Revenues by County'!AO12/'Total Revenues by County'!AO$4)</f>
        <v>0</v>
      </c>
      <c r="AP12" s="45">
        <f>('Total Revenues by County'!AP12/'Total Revenues by County'!AP$4)</f>
        <v>0</v>
      </c>
      <c r="AQ12" s="45">
        <f>('Total Revenues by County'!AQ12/'Total Revenues by County'!AQ$4)</f>
        <v>18.032352509077171</v>
      </c>
      <c r="AR12" s="45">
        <f>('Total Revenues by County'!AR12/'Total Revenues by County'!AR$4)</f>
        <v>18.518342942289678</v>
      </c>
      <c r="AS12" s="45">
        <f>('Total Revenues by County'!AS12/'Total Revenues by County'!AS$4)</f>
        <v>7.0726253404633121</v>
      </c>
      <c r="AT12" s="45">
        <f>('Total Revenues by County'!AT12/'Total Revenues by County'!AT$4)</f>
        <v>0</v>
      </c>
      <c r="AU12" s="45">
        <f>('Total Revenues by County'!AU12/'Total Revenues by County'!AU$4)</f>
        <v>17.00825699909689</v>
      </c>
      <c r="AV12" s="45">
        <f>('Total Revenues by County'!AV12/'Total Revenues by County'!AV$4)</f>
        <v>9.0963115138552748</v>
      </c>
      <c r="AW12" s="45">
        <f>('Total Revenues by County'!AW12/'Total Revenues by County'!AW$4)</f>
        <v>0</v>
      </c>
      <c r="AX12" s="45">
        <f>('Total Revenues by County'!AX12/'Total Revenues by County'!AX$4)</f>
        <v>0</v>
      </c>
      <c r="AY12" s="45">
        <f>('Total Revenues by County'!AY12/'Total Revenues by County'!AY$4)</f>
        <v>20.807166756876445</v>
      </c>
      <c r="AZ12" s="45">
        <f>('Total Revenues by County'!AZ12/'Total Revenues by County'!AZ$4)</f>
        <v>13.265674760980902</v>
      </c>
      <c r="BA12" s="45">
        <f>('Total Revenues by County'!BA12/'Total Revenues by County'!BA$4)</f>
        <v>16.362080671515965</v>
      </c>
      <c r="BB12" s="45">
        <f>('Total Revenues by County'!BB12/'Total Revenues by County'!BB$4)</f>
        <v>0</v>
      </c>
      <c r="BC12" s="45">
        <f>('Total Revenues by County'!BC12/'Total Revenues by County'!BC$4)</f>
        <v>11.934820575521304</v>
      </c>
      <c r="BD12" s="45">
        <f>('Total Revenues by County'!BD12/'Total Revenues by County'!BD$4)</f>
        <v>16.332903506033418</v>
      </c>
      <c r="BE12" s="45">
        <f>('Total Revenues by County'!BE12/'Total Revenues by County'!BE$4)</f>
        <v>0</v>
      </c>
      <c r="BF12" s="45">
        <f>('Total Revenues by County'!BF12/'Total Revenues by County'!BF$4)</f>
        <v>3.5955654884432158</v>
      </c>
      <c r="BG12" s="45">
        <f>('Total Revenues by County'!BG12/'Total Revenues by County'!BG$4)</f>
        <v>0</v>
      </c>
      <c r="BH12" s="45">
        <f>('Total Revenues by County'!BH12/'Total Revenues by County'!BH$4)</f>
        <v>10.952161682234523</v>
      </c>
      <c r="BI12" s="45">
        <f>('Total Revenues by County'!BI12/'Total Revenues by County'!BI$4)</f>
        <v>0</v>
      </c>
      <c r="BJ12" s="45">
        <f>('Total Revenues by County'!BJ12/'Total Revenues by County'!BJ$4)</f>
        <v>0</v>
      </c>
      <c r="BK12" s="45">
        <f>('Total Revenues by County'!BK12/'Total Revenues by County'!BK$4)</f>
        <v>25.843667002472753</v>
      </c>
      <c r="BL12" s="45">
        <f>('Total Revenues by County'!BL12/'Total Revenues by County'!BL$4)</f>
        <v>0</v>
      </c>
      <c r="BM12" s="45">
        <f>('Total Revenues by County'!BM12/'Total Revenues by County'!BM$4)</f>
        <v>0</v>
      </c>
      <c r="BN12" s="45">
        <f>('Total Revenues by County'!BN12/'Total Revenues by County'!BN$4)</f>
        <v>0</v>
      </c>
      <c r="BO12" s="45">
        <f>('Total Revenues by County'!BO12/'Total Revenues by County'!BO$4)</f>
        <v>0</v>
      </c>
      <c r="BP12" s="45">
        <f>('Total Revenues by County'!BP12/'Total Revenues by County'!BP$4)</f>
        <v>0</v>
      </c>
      <c r="BQ12" s="14">
        <f>('Total Revenues by County'!BQ12/'Total Revenues by County'!BQ$4)</f>
        <v>4.1968393678735748E-2</v>
      </c>
    </row>
    <row r="13" spans="1:84" x14ac:dyDescent="0.25">
      <c r="A13" s="10"/>
      <c r="B13" s="11">
        <v>312.61</v>
      </c>
      <c r="C13" s="12" t="s">
        <v>311</v>
      </c>
      <c r="D13" s="45">
        <f>('Total Revenues by County'!D13/'Total Revenues by County'!D$4)</f>
        <v>0</v>
      </c>
      <c r="E13" s="45">
        <f>('Total Revenues by County'!E13/'Total Revenues by County'!E$4)</f>
        <v>0</v>
      </c>
      <c r="F13" s="45">
        <f>('Total Revenues by County'!F13/'Total Revenues by County'!F$4)</f>
        <v>0</v>
      </c>
      <c r="G13" s="45">
        <f>('Total Revenues by County'!G13/'Total Revenues by County'!G$4)</f>
        <v>0</v>
      </c>
      <c r="H13" s="45">
        <f>('Total Revenues by County'!H13/'Total Revenues by County'!H$4)</f>
        <v>0</v>
      </c>
      <c r="I13" s="45">
        <f>('Total Revenues by County'!I13/'Total Revenues by County'!I$4)</f>
        <v>0</v>
      </c>
      <c r="J13" s="45">
        <f>('Total Revenues by County'!J13/'Total Revenues by County'!J$4)</f>
        <v>0</v>
      </c>
      <c r="K13" s="45">
        <f>('Total Revenues by County'!K13/'Total Revenues by County'!K$4)</f>
        <v>0</v>
      </c>
      <c r="L13" s="45">
        <f>('Total Revenues by County'!L13/'Total Revenues by County'!L$4)</f>
        <v>0</v>
      </c>
      <c r="M13" s="45">
        <f>('Total Revenues by County'!M13/'Total Revenues by County'!M$4)</f>
        <v>0</v>
      </c>
      <c r="N13" s="45">
        <f>('Total Revenues by County'!N13/'Total Revenues by County'!N$4)</f>
        <v>0</v>
      </c>
      <c r="O13" s="45">
        <f>('Total Revenues by County'!O13/'Total Revenues by County'!O$4)</f>
        <v>0</v>
      </c>
      <c r="P13" s="45">
        <f>('Total Revenues by County'!P13/'Total Revenues by County'!P$4)</f>
        <v>0</v>
      </c>
      <c r="Q13" s="45">
        <f>('Total Revenues by County'!Q13/'Total Revenues by County'!Q$4)</f>
        <v>0</v>
      </c>
      <c r="R13" s="45">
        <f>('Total Revenues by County'!R13/'Total Revenues by County'!R$4)</f>
        <v>0</v>
      </c>
      <c r="S13" s="45">
        <f>('Total Revenues by County'!S13/'Total Revenues by County'!S$4)</f>
        <v>0</v>
      </c>
      <c r="T13" s="45">
        <f>('Total Revenues by County'!T13/'Total Revenues by County'!T$4)</f>
        <v>0</v>
      </c>
      <c r="U13" s="45">
        <f>('Total Revenues by County'!U13/'Total Revenues by County'!U$4)</f>
        <v>0</v>
      </c>
      <c r="V13" s="45">
        <f>('Total Revenues by County'!V13/'Total Revenues by County'!V$4)</f>
        <v>0</v>
      </c>
      <c r="W13" s="45">
        <f>('Total Revenues by County'!W13/'Total Revenues by County'!W$4)</f>
        <v>0</v>
      </c>
      <c r="X13" s="45">
        <f>('Total Revenues by County'!X13/'Total Revenues by County'!X$4)</f>
        <v>0</v>
      </c>
      <c r="Y13" s="45">
        <f>('Total Revenues by County'!Y13/'Total Revenues by County'!Y$4)</f>
        <v>0</v>
      </c>
      <c r="Z13" s="45">
        <f>('Total Revenues by County'!Z13/'Total Revenues by County'!Z$4)</f>
        <v>0</v>
      </c>
      <c r="AA13" s="45">
        <f>('Total Revenues by County'!AA13/'Total Revenues by County'!AA$4)</f>
        <v>0</v>
      </c>
      <c r="AB13" s="45">
        <f>('Total Revenues by County'!AB13/'Total Revenues by County'!AB$4)</f>
        <v>0</v>
      </c>
      <c r="AC13" s="45">
        <f>('Total Revenues by County'!AC13/'Total Revenues by County'!AC$4)</f>
        <v>0</v>
      </c>
      <c r="AD13" s="45">
        <f>('Total Revenues by County'!AD13/'Total Revenues by County'!AD$4)</f>
        <v>0</v>
      </c>
      <c r="AE13" s="45">
        <f>('Total Revenues by County'!AE13/'Total Revenues by County'!AE$4)</f>
        <v>0</v>
      </c>
      <c r="AF13" s="45">
        <f>('Total Revenues by County'!AF13/'Total Revenues by County'!AF$4)</f>
        <v>0</v>
      </c>
      <c r="AG13" s="45">
        <f>('Total Revenues by County'!AG13/'Total Revenues by County'!AG$4)</f>
        <v>0</v>
      </c>
      <c r="AH13" s="45">
        <f>('Total Revenues by County'!AH13/'Total Revenues by County'!AH$4)</f>
        <v>0</v>
      </c>
      <c r="AI13" s="45">
        <f>('Total Revenues by County'!AI13/'Total Revenues by County'!AI$4)</f>
        <v>0</v>
      </c>
      <c r="AJ13" s="45">
        <f>('Total Revenues by County'!AJ13/'Total Revenues by County'!AJ$4)</f>
        <v>0</v>
      </c>
      <c r="AK13" s="45">
        <f>('Total Revenues by County'!AK13/'Total Revenues by County'!AK$4)</f>
        <v>0</v>
      </c>
      <c r="AL13" s="45">
        <f>('Total Revenues by County'!AL13/'Total Revenues by County'!AL$4)</f>
        <v>0</v>
      </c>
      <c r="AM13" s="45">
        <f>('Total Revenues by County'!AM13/'Total Revenues by County'!AM$4)</f>
        <v>0</v>
      </c>
      <c r="AN13" s="45">
        <f>('Total Revenues by County'!AN13/'Total Revenues by County'!AN$4)</f>
        <v>0</v>
      </c>
      <c r="AO13" s="45">
        <f>('Total Revenues by County'!AO13/'Total Revenues by County'!AO$4)</f>
        <v>0</v>
      </c>
      <c r="AP13" s="45">
        <f>('Total Revenues by County'!AP13/'Total Revenues by County'!AP$4)</f>
        <v>0</v>
      </c>
      <c r="AQ13" s="45">
        <f>('Total Revenues by County'!AQ13/'Total Revenues by County'!AQ$4)</f>
        <v>0</v>
      </c>
      <c r="AR13" s="45">
        <f>('Total Revenues by County'!AR13/'Total Revenues by County'!AR$4)</f>
        <v>0</v>
      </c>
      <c r="AS13" s="45">
        <f>('Total Revenues by County'!AS13/'Total Revenues by County'!AS$4)</f>
        <v>249.17564594231422</v>
      </c>
      <c r="AT13" s="45">
        <f>('Total Revenues by County'!AT13/'Total Revenues by County'!AT$4)</f>
        <v>0</v>
      </c>
      <c r="AU13" s="45">
        <f>('Total Revenues by County'!AU13/'Total Revenues by County'!AU$4)</f>
        <v>0</v>
      </c>
      <c r="AV13" s="45">
        <f>('Total Revenues by County'!AV13/'Total Revenues by County'!AV$4)</f>
        <v>0</v>
      </c>
      <c r="AW13" s="45">
        <f>('Total Revenues by County'!AW13/'Total Revenues by County'!AW$4)</f>
        <v>0</v>
      </c>
      <c r="AX13" s="45">
        <f>('Total Revenues by County'!AX13/'Total Revenues by County'!AX$4)</f>
        <v>0</v>
      </c>
      <c r="AY13" s="45">
        <f>('Total Revenues by County'!AY13/'Total Revenues by County'!AY$4)</f>
        <v>0</v>
      </c>
      <c r="AZ13" s="45">
        <f>('Total Revenues by County'!AZ13/'Total Revenues by County'!AZ$4)</f>
        <v>0</v>
      </c>
      <c r="BA13" s="45">
        <f>('Total Revenues by County'!BA13/'Total Revenues by County'!BA$4)</f>
        <v>0</v>
      </c>
      <c r="BB13" s="45">
        <f>('Total Revenues by County'!BB13/'Total Revenues by County'!BB$4)</f>
        <v>0</v>
      </c>
      <c r="BC13" s="45">
        <f>('Total Revenues by County'!BC13/'Total Revenues by County'!BC$4)</f>
        <v>0</v>
      </c>
      <c r="BD13" s="45">
        <f>('Total Revenues by County'!BD13/'Total Revenues by County'!BD$4)</f>
        <v>0</v>
      </c>
      <c r="BE13" s="45">
        <f>('Total Revenues by County'!BE13/'Total Revenues by County'!BE$4)</f>
        <v>0</v>
      </c>
      <c r="BF13" s="45">
        <f>('Total Revenues by County'!BF13/'Total Revenues by County'!BF$4)</f>
        <v>0</v>
      </c>
      <c r="BG13" s="45">
        <f>('Total Revenues by County'!BG13/'Total Revenues by County'!BG$4)</f>
        <v>0</v>
      </c>
      <c r="BH13" s="45">
        <f>('Total Revenues by County'!BH13/'Total Revenues by County'!BH$4)</f>
        <v>0</v>
      </c>
      <c r="BI13" s="45">
        <f>('Total Revenues by County'!BI13/'Total Revenues by County'!BI$4)</f>
        <v>0</v>
      </c>
      <c r="BJ13" s="45">
        <f>('Total Revenues by County'!BJ13/'Total Revenues by County'!BJ$4)</f>
        <v>0</v>
      </c>
      <c r="BK13" s="45">
        <f>('Total Revenues by County'!BK13/'Total Revenues by County'!BK$4)</f>
        <v>0</v>
      </c>
      <c r="BL13" s="45">
        <f>('Total Revenues by County'!BL13/'Total Revenues by County'!BL$4)</f>
        <v>0</v>
      </c>
      <c r="BM13" s="45">
        <f>('Total Revenues by County'!BM13/'Total Revenues by County'!BM$4)</f>
        <v>0</v>
      </c>
      <c r="BN13" s="45">
        <f>('Total Revenues by County'!BN13/'Total Revenues by County'!BN$4)</f>
        <v>0</v>
      </c>
      <c r="BO13" s="45">
        <f>('Total Revenues by County'!BO13/'Total Revenues by County'!BO$4)</f>
        <v>0</v>
      </c>
      <c r="BP13" s="45">
        <f>('Total Revenues by County'!BP13/'Total Revenues by County'!BP$4)</f>
        <v>0</v>
      </c>
      <c r="BQ13" s="14">
        <f>('Total Revenues by County'!BQ13/'Total Revenues by County'!BQ$4)</f>
        <v>0</v>
      </c>
    </row>
    <row r="14" spans="1:84" x14ac:dyDescent="0.25">
      <c r="A14" s="10"/>
      <c r="B14" s="11">
        <v>312.62</v>
      </c>
      <c r="C14" s="12" t="s">
        <v>312</v>
      </c>
      <c r="D14" s="45">
        <f>('Total Revenues by County'!D14/'Total Revenues by County'!D$4)</f>
        <v>0</v>
      </c>
      <c r="E14" s="45">
        <f>('Total Revenues by County'!E14/'Total Revenues by County'!E$4)</f>
        <v>0</v>
      </c>
      <c r="F14" s="45">
        <f>('Total Revenues by County'!F14/'Total Revenues by County'!F$4)</f>
        <v>0</v>
      </c>
      <c r="G14" s="45">
        <f>('Total Revenues by County'!G14/'Total Revenues by County'!G$4)</f>
        <v>0</v>
      </c>
      <c r="H14" s="45">
        <f>('Total Revenues by County'!H14/'Total Revenues by County'!H$4)</f>
        <v>0</v>
      </c>
      <c r="I14" s="45">
        <f>('Total Revenues by County'!I14/'Total Revenues by County'!I$4)</f>
        <v>218.88481391037524</v>
      </c>
      <c r="J14" s="45">
        <f>('Total Revenues by County'!J14/'Total Revenues by County'!J$4)</f>
        <v>0</v>
      </c>
      <c r="K14" s="45">
        <f>('Total Revenues by County'!K14/'Total Revenues by County'!K$4)</f>
        <v>0</v>
      </c>
      <c r="L14" s="45">
        <f>('Total Revenues by County'!L14/'Total Revenues by County'!L$4)</f>
        <v>0</v>
      </c>
      <c r="M14" s="45">
        <f>('Total Revenues by County'!M14/'Total Revenues by County'!M$4)</f>
        <v>0</v>
      </c>
      <c r="N14" s="45">
        <f>('Total Revenues by County'!N14/'Total Revenues by County'!N$4)</f>
        <v>0</v>
      </c>
      <c r="O14" s="45">
        <f>('Total Revenues by County'!O14/'Total Revenues by County'!O$4)</f>
        <v>0</v>
      </c>
      <c r="P14" s="45">
        <f>('Total Revenues by County'!P14/'Total Revenues by County'!P$4)</f>
        <v>0</v>
      </c>
      <c r="Q14" s="45">
        <f>('Total Revenues by County'!Q14/'Total Revenues by County'!Q$4)</f>
        <v>0</v>
      </c>
      <c r="R14" s="45">
        <f>('Total Revenues by County'!R14/'Total Revenues by County'!R$4)</f>
        <v>0</v>
      </c>
      <c r="S14" s="45">
        <f>('Total Revenues by County'!S14/'Total Revenues by County'!S$4)</f>
        <v>0</v>
      </c>
      <c r="T14" s="45">
        <f>('Total Revenues by County'!T14/'Total Revenues by County'!T$4)</f>
        <v>0</v>
      </c>
      <c r="U14" s="45">
        <f>('Total Revenues by County'!U14/'Total Revenues by County'!U$4)</f>
        <v>0</v>
      </c>
      <c r="V14" s="45">
        <f>('Total Revenues by County'!V14/'Total Revenues by County'!V$4)</f>
        <v>0</v>
      </c>
      <c r="W14" s="45">
        <f>('Total Revenues by County'!W14/'Total Revenues by County'!W$4)</f>
        <v>0</v>
      </c>
      <c r="X14" s="45">
        <f>('Total Revenues by County'!X14/'Total Revenues by County'!X$4)</f>
        <v>0</v>
      </c>
      <c r="Y14" s="45">
        <f>('Total Revenues by County'!Y14/'Total Revenues by County'!Y$4)</f>
        <v>0</v>
      </c>
      <c r="Z14" s="45">
        <f>('Total Revenues by County'!Z14/'Total Revenues by County'!Z$4)</f>
        <v>0</v>
      </c>
      <c r="AA14" s="45">
        <f>('Total Revenues by County'!AA14/'Total Revenues by County'!AA$4)</f>
        <v>0</v>
      </c>
      <c r="AB14" s="45">
        <f>('Total Revenues by County'!AB14/'Total Revenues by County'!AB$4)</f>
        <v>0</v>
      </c>
      <c r="AC14" s="45">
        <f>('Total Revenues by County'!AC14/'Total Revenues by County'!AC$4)</f>
        <v>0</v>
      </c>
      <c r="AD14" s="45">
        <f>('Total Revenues by County'!AD14/'Total Revenues by County'!AD$4)</f>
        <v>12.819600986061216</v>
      </c>
      <c r="AE14" s="45">
        <f>('Total Revenues by County'!AE14/'Total Revenues by County'!AE$4)</f>
        <v>0</v>
      </c>
      <c r="AF14" s="45">
        <f>('Total Revenues by County'!AF14/'Total Revenues by County'!AF$4)</f>
        <v>0</v>
      </c>
      <c r="AG14" s="45">
        <f>('Total Revenues by County'!AG14/'Total Revenues by County'!AG$4)</f>
        <v>0</v>
      </c>
      <c r="AH14" s="45">
        <f>('Total Revenues by County'!AH14/'Total Revenues by County'!AH$4)</f>
        <v>0</v>
      </c>
      <c r="AI14" s="45">
        <f>('Total Revenues by County'!AI14/'Total Revenues by County'!AI$4)</f>
        <v>0</v>
      </c>
      <c r="AJ14" s="45">
        <f>('Total Revenues by County'!AJ14/'Total Revenues by County'!AJ$4)</f>
        <v>0</v>
      </c>
      <c r="AK14" s="45">
        <f>('Total Revenues by County'!AK14/'Total Revenues by County'!AK$4)</f>
        <v>0</v>
      </c>
      <c r="AL14" s="45">
        <f>('Total Revenues by County'!AL14/'Total Revenues by County'!AL$4)</f>
        <v>0</v>
      </c>
      <c r="AM14" s="45">
        <f>('Total Revenues by County'!AM14/'Total Revenues by County'!AM$4)</f>
        <v>0</v>
      </c>
      <c r="AN14" s="45">
        <f>('Total Revenues by County'!AN14/'Total Revenues by County'!AN$4)</f>
        <v>0</v>
      </c>
      <c r="AO14" s="45">
        <f>('Total Revenues by County'!AO14/'Total Revenues by County'!AO$4)</f>
        <v>0</v>
      </c>
      <c r="AP14" s="45">
        <f>('Total Revenues by County'!AP14/'Total Revenues by County'!AP$4)</f>
        <v>0</v>
      </c>
      <c r="AQ14" s="45">
        <f>('Total Revenues by County'!AQ14/'Total Revenues by County'!AQ$4)</f>
        <v>0</v>
      </c>
      <c r="AR14" s="45">
        <f>('Total Revenues by County'!AR14/'Total Revenues by County'!AR$4)</f>
        <v>0</v>
      </c>
      <c r="AS14" s="45">
        <f>('Total Revenues by County'!AS14/'Total Revenues by County'!AS$4)</f>
        <v>0</v>
      </c>
      <c r="AT14" s="45">
        <f>('Total Revenues by County'!AT14/'Total Revenues by County'!AT$4)</f>
        <v>0</v>
      </c>
      <c r="AU14" s="45">
        <f>('Total Revenues by County'!AU14/'Total Revenues by County'!AU$4)</f>
        <v>0</v>
      </c>
      <c r="AV14" s="45">
        <f>('Total Revenues by County'!AV14/'Total Revenues by County'!AV$4)</f>
        <v>0</v>
      </c>
      <c r="AW14" s="45">
        <f>('Total Revenues by County'!AW14/'Total Revenues by County'!AW$4)</f>
        <v>0</v>
      </c>
      <c r="AX14" s="45">
        <f>('Total Revenues by County'!AX14/'Total Revenues by County'!AX$4)</f>
        <v>0</v>
      </c>
      <c r="AY14" s="45">
        <f>('Total Revenues by County'!AY14/'Total Revenues by County'!AY$4)</f>
        <v>0</v>
      </c>
      <c r="AZ14" s="45">
        <f>('Total Revenues by County'!AZ14/'Total Revenues by County'!AZ$4)</f>
        <v>0</v>
      </c>
      <c r="BA14" s="45">
        <f>('Total Revenues by County'!BA14/'Total Revenues by County'!BA$4)</f>
        <v>0</v>
      </c>
      <c r="BB14" s="45">
        <f>('Total Revenues by County'!BB14/'Total Revenues by County'!BB$4)</f>
        <v>0</v>
      </c>
      <c r="BC14" s="45">
        <f>('Total Revenues by County'!BC14/'Total Revenues by County'!BC$4)</f>
        <v>0</v>
      </c>
      <c r="BD14" s="45">
        <f>('Total Revenues by County'!BD14/'Total Revenues by County'!BD$4)</f>
        <v>0</v>
      </c>
      <c r="BE14" s="45">
        <f>('Total Revenues by County'!BE14/'Total Revenues by County'!BE$4)</f>
        <v>0</v>
      </c>
      <c r="BF14" s="45">
        <f>('Total Revenues by County'!BF14/'Total Revenues by County'!BF$4)</f>
        <v>0</v>
      </c>
      <c r="BG14" s="45">
        <f>('Total Revenues by County'!BG14/'Total Revenues by County'!BG$4)</f>
        <v>0</v>
      </c>
      <c r="BH14" s="45">
        <f>('Total Revenues by County'!BH14/'Total Revenues by County'!BH$4)</f>
        <v>0</v>
      </c>
      <c r="BI14" s="45">
        <f>('Total Revenues by County'!BI14/'Total Revenues by County'!BI$4)</f>
        <v>0</v>
      </c>
      <c r="BJ14" s="45">
        <f>('Total Revenues by County'!BJ14/'Total Revenues by County'!BJ$4)</f>
        <v>0</v>
      </c>
      <c r="BK14" s="45">
        <f>('Total Revenues by County'!BK14/'Total Revenues by County'!BK$4)</f>
        <v>0</v>
      </c>
      <c r="BL14" s="45">
        <f>('Total Revenues by County'!BL14/'Total Revenues by County'!BL$4)</f>
        <v>0</v>
      </c>
      <c r="BM14" s="45">
        <f>('Total Revenues by County'!BM14/'Total Revenues by County'!BM$4)</f>
        <v>0</v>
      </c>
      <c r="BN14" s="45">
        <f>('Total Revenues by County'!BN14/'Total Revenues by County'!BN$4)</f>
        <v>0</v>
      </c>
      <c r="BO14" s="45">
        <f>('Total Revenues by County'!BO14/'Total Revenues by County'!BO$4)</f>
        <v>0</v>
      </c>
      <c r="BP14" s="45">
        <f>('Total Revenues by County'!BP14/'Total Revenues by County'!BP$4)</f>
        <v>0</v>
      </c>
      <c r="BQ14" s="14">
        <f>('Total Revenues by County'!BQ14/'Total Revenues by County'!BQ$4)</f>
        <v>0</v>
      </c>
    </row>
    <row r="15" spans="1:84" x14ac:dyDescent="0.25">
      <c r="A15" s="10"/>
      <c r="B15" s="11">
        <v>312.63</v>
      </c>
      <c r="C15" s="12" t="s">
        <v>313</v>
      </c>
      <c r="D15" s="45">
        <f>('Total Revenues by County'!D15/'Total Revenues by County'!D$4)</f>
        <v>47.488747641484572</v>
      </c>
      <c r="E15" s="45">
        <f>('Total Revenues by County'!E15/'Total Revenues by County'!E$4)</f>
        <v>80.521155722849571</v>
      </c>
      <c r="F15" s="45">
        <f>('Total Revenues by County'!F15/'Total Revenues by County'!F$4)</f>
        <v>98.594877777902425</v>
      </c>
      <c r="G15" s="45">
        <f>('Total Revenues by County'!G15/'Total Revenues by County'!G$4)</f>
        <v>112.43831157216955</v>
      </c>
      <c r="H15" s="45">
        <f>('Total Revenues by County'!H15/'Total Revenues by County'!H$4)</f>
        <v>87.267178171747673</v>
      </c>
      <c r="I15" s="45">
        <f>('Total Revenues by County'!I15/'Total Revenues by County'!I$4)</f>
        <v>0</v>
      </c>
      <c r="J15" s="45">
        <f>('Total Revenues by County'!J15/'Total Revenues by County'!J$4)</f>
        <v>0</v>
      </c>
      <c r="K15" s="45">
        <f>('Total Revenues by County'!K15/'Total Revenues by County'!K$4)</f>
        <v>173.63406097496983</v>
      </c>
      <c r="L15" s="45">
        <f>('Total Revenues by County'!L15/'Total Revenues by County'!L$4)</f>
        <v>0</v>
      </c>
      <c r="M15" s="45">
        <f>('Total Revenues by County'!M15/'Total Revenues by County'!M$4)</f>
        <v>123.90485910404624</v>
      </c>
      <c r="N15" s="45">
        <f>('Total Revenues by County'!N15/'Total Revenues by County'!N$4)</f>
        <v>260.23928608759275</v>
      </c>
      <c r="O15" s="45">
        <f>('Total Revenues by County'!O15/'Total Revenues by County'!O$4)</f>
        <v>149.7666633242132</v>
      </c>
      <c r="P15" s="45">
        <f>('Total Revenues by County'!P15/'Total Revenues by County'!P$4)</f>
        <v>0</v>
      </c>
      <c r="Q15" s="45">
        <f>('Total Revenues by County'!Q15/'Total Revenues by County'!Q$4)</f>
        <v>0</v>
      </c>
      <c r="R15" s="45">
        <f>('Total Revenues by County'!R15/'Total Revenues by County'!R$4)</f>
        <v>180.34365310764414</v>
      </c>
      <c r="S15" s="45">
        <f>('Total Revenues by County'!S15/'Total Revenues by County'!S$4)</f>
        <v>31.879268272300312</v>
      </c>
      <c r="T15" s="45">
        <f>('Total Revenues by County'!T15/'Total Revenues by County'!T$4)</f>
        <v>0</v>
      </c>
      <c r="U15" s="45">
        <f>('Total Revenues by County'!U15/'Total Revenues by County'!U$4)</f>
        <v>0</v>
      </c>
      <c r="V15" s="45">
        <f>('Total Revenues by County'!V15/'Total Revenues by County'!V$4)</f>
        <v>0</v>
      </c>
      <c r="W15" s="45">
        <f>('Total Revenues by County'!W15/'Total Revenues by County'!W$4)</f>
        <v>69.794394064303376</v>
      </c>
      <c r="X15" s="45">
        <f>('Total Revenues by County'!X15/'Total Revenues by County'!X$4)</f>
        <v>0</v>
      </c>
      <c r="Y15" s="45">
        <f>('Total Revenues by County'!Y15/'Total Revenues by County'!Y$4)</f>
        <v>79.403977014970508</v>
      </c>
      <c r="Z15" s="45">
        <f>('Total Revenues by County'!Z15/'Total Revenues by County'!Z$4)</f>
        <v>0</v>
      </c>
      <c r="AA15" s="45">
        <f>('Total Revenues by County'!AA15/'Total Revenues by County'!AA$4)</f>
        <v>0</v>
      </c>
      <c r="AB15" s="45">
        <f>('Total Revenues by County'!AB15/'Total Revenues by County'!AB$4)</f>
        <v>0</v>
      </c>
      <c r="AC15" s="45">
        <f>('Total Revenues by County'!AC15/'Total Revenues by County'!AC$4)</f>
        <v>113.9910645177093</v>
      </c>
      <c r="AD15" s="45">
        <f>('Total Revenues by County'!AD15/'Total Revenues by County'!AD$4)</f>
        <v>102.20253439740628</v>
      </c>
      <c r="AE15" s="45">
        <f>('Total Revenues by County'!AE15/'Total Revenues by County'!AE$4)</f>
        <v>0</v>
      </c>
      <c r="AF15" s="45">
        <f>('Total Revenues by County'!AF15/'Total Revenues by County'!AF$4)</f>
        <v>136.54021595280207</v>
      </c>
      <c r="AG15" s="45">
        <f>('Total Revenues by County'!AG15/'Total Revenues by County'!AG$4)</f>
        <v>95.448218144836645</v>
      </c>
      <c r="AH15" s="45">
        <f>('Total Revenues by County'!AH15/'Total Revenues by County'!AH$4)</f>
        <v>0</v>
      </c>
      <c r="AI15" s="45">
        <f>('Total Revenues by County'!AI15/'Total Revenues by County'!AI$4)</f>
        <v>64.625551215824615</v>
      </c>
      <c r="AJ15" s="45">
        <f>('Total Revenues by County'!AJ15/'Total Revenues by County'!AJ$4)</f>
        <v>50.559551359267459</v>
      </c>
      <c r="AK15" s="45">
        <f>('Total Revenues by County'!AK15/'Total Revenues by County'!AK$4)</f>
        <v>0</v>
      </c>
      <c r="AL15" s="45">
        <f>('Total Revenues by County'!AL15/'Total Revenues by County'!AL$4)</f>
        <v>20.543087513221433</v>
      </c>
      <c r="AM15" s="45">
        <f>('Total Revenues by County'!AM15/'Total Revenues by County'!AM$4)</f>
        <v>0</v>
      </c>
      <c r="AN15" s="45">
        <f>('Total Revenues by County'!AN15/'Total Revenues by County'!AN$4)</f>
        <v>55.679662379421224</v>
      </c>
      <c r="AO15" s="45">
        <f>('Total Revenues by County'!AO15/'Total Revenues by County'!AO$4)</f>
        <v>0</v>
      </c>
      <c r="AP15" s="45">
        <f>('Total Revenues by County'!AP15/'Total Revenues by County'!AP$4)</f>
        <v>77.486144515319467</v>
      </c>
      <c r="AQ15" s="45">
        <f>('Total Revenues by County'!AQ15/'Total Revenues by County'!AQ$4)</f>
        <v>137.89180588494554</v>
      </c>
      <c r="AR15" s="45">
        <f>('Total Revenues by County'!AR15/'Total Revenues by County'!AR$4)</f>
        <v>0</v>
      </c>
      <c r="AS15" s="45">
        <f>('Total Revenues by County'!AS15/'Total Revenues by County'!AS$4)</f>
        <v>0</v>
      </c>
      <c r="AT15" s="45">
        <f>('Total Revenues by County'!AT15/'Total Revenues by County'!AT$4)</f>
        <v>343.04705614367407</v>
      </c>
      <c r="AU15" s="45">
        <f>('Total Revenues by County'!AU15/'Total Revenues by County'!AU$4)</f>
        <v>0</v>
      </c>
      <c r="AV15" s="45">
        <f>('Total Revenues by County'!AV15/'Total Revenues by County'!AV$4)</f>
        <v>94.165146995365944</v>
      </c>
      <c r="AW15" s="45">
        <f>('Total Revenues by County'!AW15/'Total Revenues by County'!AW$4)</f>
        <v>0</v>
      </c>
      <c r="AX15" s="45">
        <f>('Total Revenues by County'!AX15/'Total Revenues by County'!AX$4)</f>
        <v>0</v>
      </c>
      <c r="AY15" s="45">
        <f>('Total Revenues by County'!AY15/'Total Revenues by County'!AY$4)</f>
        <v>93.493367120995913</v>
      </c>
      <c r="AZ15" s="45">
        <f>('Total Revenues by County'!AZ15/'Total Revenues by County'!AZ$4)</f>
        <v>0</v>
      </c>
      <c r="BA15" s="45">
        <f>('Total Revenues by County'!BA15/'Total Revenues by County'!BA$4)</f>
        <v>63.432715565966475</v>
      </c>
      <c r="BB15" s="45">
        <f>('Total Revenues by County'!BB15/'Total Revenues by County'!BB$4)</f>
        <v>119.55846820599488</v>
      </c>
      <c r="BC15" s="45">
        <f>('Total Revenues by County'!BC15/'Total Revenues by County'!BC$4)</f>
        <v>0</v>
      </c>
      <c r="BD15" s="45">
        <f>('Total Revenues by County'!BD15/'Total Revenues by County'!BD$4)</f>
        <v>99.692411059682655</v>
      </c>
      <c r="BE15" s="45">
        <f>('Total Revenues by County'!BE15/'Total Revenues by County'!BE$4)</f>
        <v>0</v>
      </c>
      <c r="BF15" s="45">
        <f>('Total Revenues by County'!BF15/'Total Revenues by County'!BF$4)</f>
        <v>34.138272657766279</v>
      </c>
      <c r="BG15" s="45">
        <f>('Total Revenues by County'!BG15/'Total Revenues by County'!BG$4)</f>
        <v>62.142909994737145</v>
      </c>
      <c r="BH15" s="45">
        <f>('Total Revenues by County'!BH15/'Total Revenues by County'!BH$4)</f>
        <v>108.9560913958524</v>
      </c>
      <c r="BI15" s="45">
        <f>('Total Revenues by County'!BI15/'Total Revenues by County'!BI$4)</f>
        <v>100.69480055712057</v>
      </c>
      <c r="BJ15" s="45">
        <f>('Total Revenues by County'!BJ15/'Total Revenues by County'!BJ$4)</f>
        <v>0</v>
      </c>
      <c r="BK15" s="45">
        <f>('Total Revenues by County'!BK15/'Total Revenues by County'!BK$4)</f>
        <v>0</v>
      </c>
      <c r="BL15" s="45">
        <f>('Total Revenues by County'!BL15/'Total Revenues by County'!BL$4)</f>
        <v>0</v>
      </c>
      <c r="BM15" s="45">
        <f>('Total Revenues by County'!BM15/'Total Revenues by County'!BM$4)</f>
        <v>49.838407494145201</v>
      </c>
      <c r="BN15" s="45">
        <f>('Total Revenues by County'!BN15/'Total Revenues by County'!BN$4)</f>
        <v>0</v>
      </c>
      <c r="BO15" s="45">
        <f>('Total Revenues by County'!BO15/'Total Revenues by County'!BO$4)</f>
        <v>100.4914750371601</v>
      </c>
      <c r="BP15" s="45">
        <f>('Total Revenues by County'!BP15/'Total Revenues by County'!BP$4)</f>
        <v>449.17927663232445</v>
      </c>
      <c r="BQ15" s="14">
        <f>('Total Revenues by County'!BQ15/'Total Revenues by County'!BQ$4)</f>
        <v>0</v>
      </c>
    </row>
    <row r="16" spans="1:84" x14ac:dyDescent="0.25">
      <c r="A16" s="10"/>
      <c r="B16" s="11">
        <v>312.64</v>
      </c>
      <c r="C16" s="12" t="s">
        <v>314</v>
      </c>
      <c r="D16" s="45">
        <f>('Total Revenues by County'!D16/'Total Revenues by County'!D$4)</f>
        <v>0</v>
      </c>
      <c r="E16" s="45">
        <f>('Total Revenues by County'!E16/'Total Revenues by County'!E$4)</f>
        <v>0</v>
      </c>
      <c r="F16" s="45">
        <f>('Total Revenues by County'!F16/'Total Revenues by County'!F$4)</f>
        <v>0</v>
      </c>
      <c r="G16" s="45">
        <f>('Total Revenues by County'!G16/'Total Revenues by County'!G$4)</f>
        <v>0</v>
      </c>
      <c r="H16" s="45">
        <f>('Total Revenues by County'!H16/'Total Revenues by County'!H$4)</f>
        <v>0</v>
      </c>
      <c r="I16" s="45">
        <f>('Total Revenues by County'!I16/'Total Revenues by County'!I$4)</f>
        <v>0</v>
      </c>
      <c r="J16" s="45">
        <f>('Total Revenues by County'!J16/'Total Revenues by County'!J$4)</f>
        <v>0</v>
      </c>
      <c r="K16" s="45">
        <f>('Total Revenues by County'!K16/'Total Revenues by County'!K$4)</f>
        <v>0</v>
      </c>
      <c r="L16" s="45">
        <f>('Total Revenues by County'!L16/'Total Revenues by County'!L$4)</f>
        <v>0</v>
      </c>
      <c r="M16" s="45">
        <f>('Total Revenues by County'!M16/'Total Revenues by County'!M$4)</f>
        <v>0</v>
      </c>
      <c r="N16" s="45">
        <f>('Total Revenues by County'!N16/'Total Revenues by County'!N$4)</f>
        <v>0</v>
      </c>
      <c r="O16" s="45">
        <f>('Total Revenues by County'!O16/'Total Revenues by County'!O$4)</f>
        <v>0</v>
      </c>
      <c r="P16" s="45">
        <f>('Total Revenues by County'!P16/'Total Revenues by County'!P$4)</f>
        <v>85.127854015456492</v>
      </c>
      <c r="Q16" s="45">
        <f>('Total Revenues by County'!Q16/'Total Revenues by County'!Q$4)</f>
        <v>0</v>
      </c>
      <c r="R16" s="45">
        <f>('Total Revenues by County'!R16/'Total Revenues by County'!R$4)</f>
        <v>0</v>
      </c>
      <c r="S16" s="45">
        <f>('Total Revenues by County'!S16/'Total Revenues by County'!S$4)</f>
        <v>0</v>
      </c>
      <c r="T16" s="45">
        <f>('Total Revenues by County'!T16/'Total Revenues by County'!T$4)</f>
        <v>0</v>
      </c>
      <c r="U16" s="45">
        <f>('Total Revenues by County'!U16/'Total Revenues by County'!U$4)</f>
        <v>123.54547736973045</v>
      </c>
      <c r="V16" s="45">
        <f>('Total Revenues by County'!V16/'Total Revenues by County'!V$4)</f>
        <v>77.265309500165515</v>
      </c>
      <c r="W16" s="45">
        <f>('Total Revenues by County'!W16/'Total Revenues by County'!W$4)</f>
        <v>0</v>
      </c>
      <c r="X16" s="45">
        <f>('Total Revenues by County'!X16/'Total Revenues by County'!X$4)</f>
        <v>171.17437938478145</v>
      </c>
      <c r="Y16" s="45">
        <f>('Total Revenues by County'!Y16/'Total Revenues by County'!Y$4)</f>
        <v>0</v>
      </c>
      <c r="Z16" s="45">
        <f>('Total Revenues by County'!Z16/'Total Revenues by County'!Z$4)</f>
        <v>74.410859155486961</v>
      </c>
      <c r="AA16" s="45">
        <f>('Total Revenues by County'!AA16/'Total Revenues by County'!AA$4)</f>
        <v>0</v>
      </c>
      <c r="AB16" s="45">
        <f>('Total Revenues by County'!AB16/'Total Revenues by County'!AB$4)</f>
        <v>0</v>
      </c>
      <c r="AC16" s="45">
        <f>('Total Revenues by County'!AC16/'Total Revenues by County'!AC$4)</f>
        <v>0</v>
      </c>
      <c r="AD16" s="45">
        <f>('Total Revenues by County'!AD16/'Total Revenues by County'!AD$4)</f>
        <v>0</v>
      </c>
      <c r="AE16" s="45">
        <f>('Total Revenues by County'!AE16/'Total Revenues by County'!AE$4)</f>
        <v>0</v>
      </c>
      <c r="AF16" s="45">
        <f>('Total Revenues by County'!AF16/'Total Revenues by County'!AF$4)</f>
        <v>0</v>
      </c>
      <c r="AG16" s="45">
        <f>('Total Revenues by County'!AG16/'Total Revenues by County'!AG$4)</f>
        <v>0</v>
      </c>
      <c r="AH16" s="45">
        <f>('Total Revenues by County'!AH16/'Total Revenues by County'!AH$4)</f>
        <v>0</v>
      </c>
      <c r="AI16" s="45">
        <f>('Total Revenues by County'!AI16/'Total Revenues by County'!AI$4)</f>
        <v>0</v>
      </c>
      <c r="AJ16" s="45">
        <f>('Total Revenues by County'!AJ16/'Total Revenues by County'!AJ$4)</f>
        <v>0</v>
      </c>
      <c r="AK16" s="45">
        <f>('Total Revenues by County'!AK16/'Total Revenues by County'!AK$4)</f>
        <v>0</v>
      </c>
      <c r="AL16" s="45">
        <f>('Total Revenues by County'!AL16/'Total Revenues by County'!AL$4)</f>
        <v>0</v>
      </c>
      <c r="AM16" s="45">
        <f>('Total Revenues by County'!AM16/'Total Revenues by County'!AM$4)</f>
        <v>99.276063060788942</v>
      </c>
      <c r="AN16" s="45">
        <f>('Total Revenues by County'!AN16/'Total Revenues by County'!AN$4)</f>
        <v>0</v>
      </c>
      <c r="AO16" s="45">
        <f>('Total Revenues by County'!AO16/'Total Revenues by County'!AO$4)</f>
        <v>86.139498951550607</v>
      </c>
      <c r="AP16" s="45">
        <f>('Total Revenues by County'!AP16/'Total Revenues by County'!AP$4)</f>
        <v>0</v>
      </c>
      <c r="AQ16" s="45">
        <f>('Total Revenues by County'!AQ16/'Total Revenues by County'!AQ$4)</f>
        <v>0</v>
      </c>
      <c r="AR16" s="45">
        <f>('Total Revenues by County'!AR16/'Total Revenues by County'!AR$4)</f>
        <v>0</v>
      </c>
      <c r="AS16" s="45">
        <f>('Total Revenues by County'!AS16/'Total Revenues by County'!AS$4)</f>
        <v>0</v>
      </c>
      <c r="AT16" s="45">
        <f>('Total Revenues by County'!AT16/'Total Revenues by County'!AT$4)</f>
        <v>0</v>
      </c>
      <c r="AU16" s="45">
        <f>('Total Revenues by County'!AU16/'Total Revenues by County'!AU$4)</f>
        <v>136.82631273384081</v>
      </c>
      <c r="AV16" s="45">
        <f>('Total Revenues by County'!AV16/'Total Revenues by County'!AV$4)</f>
        <v>0</v>
      </c>
      <c r="AW16" s="45">
        <f>('Total Revenues by County'!AW16/'Total Revenues by County'!AW$4)</f>
        <v>184.98710023500561</v>
      </c>
      <c r="AX16" s="45">
        <f>('Total Revenues by County'!AX16/'Total Revenues by County'!AX$4)</f>
        <v>0</v>
      </c>
      <c r="AY16" s="45">
        <f>('Total Revenues by County'!AY16/'Total Revenues by County'!AY$4)</f>
        <v>0</v>
      </c>
      <c r="AZ16" s="45">
        <f>('Total Revenues by County'!AZ16/'Total Revenues by County'!AZ$4)</f>
        <v>0</v>
      </c>
      <c r="BA16" s="45">
        <f>('Total Revenues by County'!BA16/'Total Revenues by County'!BA$4)</f>
        <v>0</v>
      </c>
      <c r="BB16" s="45">
        <f>('Total Revenues by County'!BB16/'Total Revenues by County'!BB$4)</f>
        <v>0</v>
      </c>
      <c r="BC16" s="45">
        <f>('Total Revenues by County'!BC16/'Total Revenues by County'!BC$4)</f>
        <v>0</v>
      </c>
      <c r="BD16" s="45">
        <f>('Total Revenues by County'!BD16/'Total Revenues by County'!BD$4)</f>
        <v>0</v>
      </c>
      <c r="BE16" s="45">
        <f>('Total Revenues by County'!BE16/'Total Revenues by County'!BE$4)</f>
        <v>0</v>
      </c>
      <c r="BF16" s="45">
        <f>('Total Revenues by County'!BF16/'Total Revenues by County'!BF$4)</f>
        <v>0</v>
      </c>
      <c r="BG16" s="45">
        <f>('Total Revenues by County'!BG16/'Total Revenues by County'!BG$4)</f>
        <v>0</v>
      </c>
      <c r="BH16" s="45">
        <f>('Total Revenues by County'!BH16/'Total Revenues by County'!BH$4)</f>
        <v>0</v>
      </c>
      <c r="BI16" s="45">
        <f>('Total Revenues by County'!BI16/'Total Revenues by County'!BI$4)</f>
        <v>0</v>
      </c>
      <c r="BJ16" s="45">
        <f>('Total Revenues by County'!BJ16/'Total Revenues by County'!BJ$4)</f>
        <v>128.80313983639564</v>
      </c>
      <c r="BK16" s="45">
        <f>('Total Revenues by County'!BK16/'Total Revenues by County'!BK$4)</f>
        <v>111.90136459382727</v>
      </c>
      <c r="BL16" s="45">
        <f>('Total Revenues by County'!BL16/'Total Revenues by County'!BL$4)</f>
        <v>0</v>
      </c>
      <c r="BM16" s="45">
        <f>('Total Revenues by County'!BM16/'Total Revenues by County'!BM$4)</f>
        <v>0</v>
      </c>
      <c r="BN16" s="45">
        <f>('Total Revenues by County'!BN16/'Total Revenues by County'!BN$4)</f>
        <v>0</v>
      </c>
      <c r="BO16" s="45">
        <f>('Total Revenues by County'!BO16/'Total Revenues by County'!BO$4)</f>
        <v>58.516889627233247</v>
      </c>
      <c r="BP16" s="45">
        <f>('Total Revenues by County'!BP16/'Total Revenues by County'!BP$4)</f>
        <v>0</v>
      </c>
      <c r="BQ16" s="14">
        <f>('Total Revenues by County'!BQ16/'Total Revenues by County'!BQ$4)</f>
        <v>84.192078415683142</v>
      </c>
    </row>
    <row r="17" spans="1:69" x14ac:dyDescent="0.25">
      <c r="A17" s="10"/>
      <c r="B17" s="11">
        <v>312.64999999999998</v>
      </c>
      <c r="C17" s="12" t="s">
        <v>315</v>
      </c>
      <c r="D17" s="45">
        <f>('Total Revenues by County'!D17/'Total Revenues by County'!D$4)</f>
        <v>0</v>
      </c>
      <c r="E17" s="45">
        <f>('Total Revenues by County'!E17/'Total Revenues by County'!E$4)</f>
        <v>0</v>
      </c>
      <c r="F17" s="45">
        <f>('Total Revenues by County'!F17/'Total Revenues by County'!F$4)</f>
        <v>0</v>
      </c>
      <c r="G17" s="45">
        <f>('Total Revenues by County'!G17/'Total Revenues by County'!G$4)</f>
        <v>0</v>
      </c>
      <c r="H17" s="45">
        <f>('Total Revenues by County'!H17/'Total Revenues by County'!H$4)</f>
        <v>0</v>
      </c>
      <c r="I17" s="45">
        <f>('Total Revenues by County'!I17/'Total Revenues by County'!I$4)</f>
        <v>0</v>
      </c>
      <c r="J17" s="45">
        <f>('Total Revenues by County'!J17/'Total Revenues by County'!J$4)</f>
        <v>0</v>
      </c>
      <c r="K17" s="45">
        <f>('Total Revenues by County'!K17/'Total Revenues by County'!K$4)</f>
        <v>0</v>
      </c>
      <c r="L17" s="45">
        <f>('Total Revenues by County'!L17/'Total Revenues by County'!L$4)</f>
        <v>0</v>
      </c>
      <c r="M17" s="45">
        <f>('Total Revenues by County'!M17/'Total Revenues by County'!M$4)</f>
        <v>0</v>
      </c>
      <c r="N17" s="45">
        <f>('Total Revenues by County'!N17/'Total Revenues by County'!N$4)</f>
        <v>0</v>
      </c>
      <c r="O17" s="45">
        <f>('Total Revenues by County'!O17/'Total Revenues by County'!O$4)</f>
        <v>0</v>
      </c>
      <c r="P17" s="45">
        <f>('Total Revenues by County'!P17/'Total Revenues by County'!P$4)</f>
        <v>0</v>
      </c>
      <c r="Q17" s="45">
        <f>('Total Revenues by County'!Q17/'Total Revenues by County'!Q$4)</f>
        <v>0</v>
      </c>
      <c r="R17" s="45">
        <f>('Total Revenues by County'!R17/'Total Revenues by County'!R$4)</f>
        <v>0</v>
      </c>
      <c r="S17" s="45">
        <f>('Total Revenues by County'!S17/'Total Revenues by County'!S$4)</f>
        <v>0</v>
      </c>
      <c r="T17" s="45">
        <f>('Total Revenues by County'!T17/'Total Revenues by County'!T$4)</f>
        <v>0</v>
      </c>
      <c r="U17" s="45">
        <f>('Total Revenues by County'!U17/'Total Revenues by County'!U$4)</f>
        <v>0</v>
      </c>
      <c r="V17" s="45">
        <f>('Total Revenues by County'!V17/'Total Revenues by County'!V$4)</f>
        <v>0</v>
      </c>
      <c r="W17" s="45">
        <f>('Total Revenues by County'!W17/'Total Revenues by County'!W$4)</f>
        <v>0</v>
      </c>
      <c r="X17" s="45">
        <f>('Total Revenues by County'!X17/'Total Revenues by County'!X$4)</f>
        <v>0</v>
      </c>
      <c r="Y17" s="45">
        <f>('Total Revenues by County'!Y17/'Total Revenues by County'!Y$4)</f>
        <v>0</v>
      </c>
      <c r="Z17" s="45">
        <f>('Total Revenues by County'!Z17/'Total Revenues by County'!Z$4)</f>
        <v>0</v>
      </c>
      <c r="AA17" s="45">
        <f>('Total Revenues by County'!AA17/'Total Revenues by County'!AA$4)</f>
        <v>0</v>
      </c>
      <c r="AB17" s="45">
        <f>('Total Revenues by County'!AB17/'Total Revenues by County'!AB$4)</f>
        <v>0</v>
      </c>
      <c r="AC17" s="45">
        <f>('Total Revenues by County'!AC17/'Total Revenues by County'!AC$4)</f>
        <v>0</v>
      </c>
      <c r="AD17" s="45">
        <f>('Total Revenues by County'!AD17/'Total Revenues by County'!AD$4)</f>
        <v>102.19985050732232</v>
      </c>
      <c r="AE17" s="45">
        <f>('Total Revenues by County'!AE17/'Total Revenues by County'!AE$4)</f>
        <v>0</v>
      </c>
      <c r="AF17" s="45">
        <f>('Total Revenues by County'!AF17/'Total Revenues by County'!AF$4)</f>
        <v>0</v>
      </c>
      <c r="AG17" s="45">
        <f>('Total Revenues by County'!AG17/'Total Revenues by County'!AG$4)</f>
        <v>0</v>
      </c>
      <c r="AH17" s="45">
        <f>('Total Revenues by County'!AH17/'Total Revenues by County'!AH$4)</f>
        <v>0</v>
      </c>
      <c r="AI17" s="45">
        <f>('Total Revenues by County'!AI17/'Total Revenues by County'!AI$4)</f>
        <v>0</v>
      </c>
      <c r="AJ17" s="45">
        <f>('Total Revenues by County'!AJ17/'Total Revenues by County'!AJ$4)</f>
        <v>0</v>
      </c>
      <c r="AK17" s="45">
        <f>('Total Revenues by County'!AK17/'Total Revenues by County'!AK$4)</f>
        <v>0</v>
      </c>
      <c r="AL17" s="45">
        <f>('Total Revenues by County'!AL17/'Total Revenues by County'!AL$4)</f>
        <v>0</v>
      </c>
      <c r="AM17" s="45">
        <f>('Total Revenues by County'!AM17/'Total Revenues by County'!AM$4)</f>
        <v>0</v>
      </c>
      <c r="AN17" s="45">
        <f>('Total Revenues by County'!AN17/'Total Revenues by County'!AN$4)</f>
        <v>0</v>
      </c>
      <c r="AO17" s="45">
        <f>('Total Revenues by County'!AO17/'Total Revenues by County'!AO$4)</f>
        <v>0</v>
      </c>
      <c r="AP17" s="45">
        <f>('Total Revenues by County'!AP17/'Total Revenues by County'!AP$4)</f>
        <v>0</v>
      </c>
      <c r="AQ17" s="45">
        <f>('Total Revenues by County'!AQ17/'Total Revenues by County'!AQ$4)</f>
        <v>0</v>
      </c>
      <c r="AR17" s="45">
        <f>('Total Revenues by County'!AR17/'Total Revenues by County'!AR$4)</f>
        <v>0</v>
      </c>
      <c r="AS17" s="45">
        <f>('Total Revenues by County'!AS17/'Total Revenues by County'!AS$4)</f>
        <v>0</v>
      </c>
      <c r="AT17" s="45">
        <f>('Total Revenues by County'!AT17/'Total Revenues by County'!AT$4)</f>
        <v>0</v>
      </c>
      <c r="AU17" s="45">
        <f>('Total Revenues by County'!AU17/'Total Revenues by County'!AU$4)</f>
        <v>0</v>
      </c>
      <c r="AV17" s="45">
        <f>('Total Revenues by County'!AV17/'Total Revenues by County'!AV$4)</f>
        <v>0</v>
      </c>
      <c r="AW17" s="45">
        <f>('Total Revenues by County'!AW17/'Total Revenues by County'!AW$4)</f>
        <v>0</v>
      </c>
      <c r="AX17" s="45">
        <f>('Total Revenues by County'!AX17/'Total Revenues by County'!AX$4)</f>
        <v>0</v>
      </c>
      <c r="AY17" s="45">
        <f>('Total Revenues by County'!AY17/'Total Revenues by County'!AY$4)</f>
        <v>0</v>
      </c>
      <c r="AZ17" s="45">
        <f>('Total Revenues by County'!AZ17/'Total Revenues by County'!AZ$4)</f>
        <v>0</v>
      </c>
      <c r="BA17" s="45">
        <f>('Total Revenues by County'!BA17/'Total Revenues by County'!BA$4)</f>
        <v>0</v>
      </c>
      <c r="BB17" s="45">
        <f>('Total Revenues by County'!BB17/'Total Revenues by County'!BB$4)</f>
        <v>0</v>
      </c>
      <c r="BC17" s="45">
        <f>('Total Revenues by County'!BC17/'Total Revenues by County'!BC$4)</f>
        <v>0</v>
      </c>
      <c r="BD17" s="45">
        <f>('Total Revenues by County'!BD17/'Total Revenues by County'!BD$4)</f>
        <v>0</v>
      </c>
      <c r="BE17" s="45">
        <f>('Total Revenues by County'!BE17/'Total Revenues by County'!BE$4)</f>
        <v>0</v>
      </c>
      <c r="BF17" s="45">
        <f>('Total Revenues by County'!BF17/'Total Revenues by County'!BF$4)</f>
        <v>0</v>
      </c>
      <c r="BG17" s="45">
        <f>('Total Revenues by County'!BG17/'Total Revenues by County'!BG$4)</f>
        <v>0</v>
      </c>
      <c r="BH17" s="45">
        <f>('Total Revenues by County'!BH17/'Total Revenues by County'!BH$4)</f>
        <v>0</v>
      </c>
      <c r="BI17" s="45">
        <f>('Total Revenues by County'!BI17/'Total Revenues by County'!BI$4)</f>
        <v>0</v>
      </c>
      <c r="BJ17" s="45">
        <f>('Total Revenues by County'!BJ17/'Total Revenues by County'!BJ$4)</f>
        <v>0</v>
      </c>
      <c r="BK17" s="45">
        <f>('Total Revenues by County'!BK17/'Total Revenues by County'!BK$4)</f>
        <v>0</v>
      </c>
      <c r="BL17" s="45">
        <f>('Total Revenues by County'!BL17/'Total Revenues by County'!BL$4)</f>
        <v>0</v>
      </c>
      <c r="BM17" s="45">
        <f>('Total Revenues by County'!BM17/'Total Revenues by County'!BM$4)</f>
        <v>0</v>
      </c>
      <c r="BN17" s="45">
        <f>('Total Revenues by County'!BN17/'Total Revenues by County'!BN$4)</f>
        <v>0</v>
      </c>
      <c r="BO17" s="45">
        <f>('Total Revenues by County'!BO17/'Total Revenues by County'!BO$4)</f>
        <v>0</v>
      </c>
      <c r="BP17" s="45">
        <f>('Total Revenues by County'!BP17/'Total Revenues by County'!BP$4)</f>
        <v>0</v>
      </c>
      <c r="BQ17" s="14">
        <f>('Total Revenues by County'!BQ17/'Total Revenues by County'!BQ$4)</f>
        <v>0</v>
      </c>
    </row>
    <row r="18" spans="1:69" x14ac:dyDescent="0.25">
      <c r="A18" s="10"/>
      <c r="B18" s="11">
        <v>312.68</v>
      </c>
      <c r="C18" s="12" t="s">
        <v>316</v>
      </c>
      <c r="D18" s="45">
        <f>('Total Revenues by County'!D18/'Total Revenues by County'!D$4)</f>
        <v>0</v>
      </c>
      <c r="E18" s="45">
        <f>('Total Revenues by County'!E18/'Total Revenues by County'!E$4)</f>
        <v>0</v>
      </c>
      <c r="F18" s="45">
        <f>('Total Revenues by County'!F18/'Total Revenues by County'!F$4)</f>
        <v>0</v>
      </c>
      <c r="G18" s="45">
        <f>('Total Revenues by County'!G18/'Total Revenues by County'!G$4)</f>
        <v>0</v>
      </c>
      <c r="H18" s="45">
        <f>('Total Revenues by County'!H18/'Total Revenues by County'!H$4)</f>
        <v>0</v>
      </c>
      <c r="I18" s="45">
        <f>('Total Revenues by County'!I18/'Total Revenues by County'!I$4)</f>
        <v>0</v>
      </c>
      <c r="J18" s="45">
        <f>('Total Revenues by County'!J18/'Total Revenues by County'!J$4)</f>
        <v>0</v>
      </c>
      <c r="K18" s="45">
        <f>('Total Revenues by County'!K18/'Total Revenues by County'!K$4)</f>
        <v>0</v>
      </c>
      <c r="L18" s="45">
        <f>('Total Revenues by County'!L18/'Total Revenues by County'!L$4)</f>
        <v>0</v>
      </c>
      <c r="M18" s="45">
        <f>('Total Revenues by County'!M18/'Total Revenues by County'!M$4)</f>
        <v>0</v>
      </c>
      <c r="N18" s="45">
        <f>('Total Revenues by County'!N18/'Total Revenues by County'!N$4)</f>
        <v>0</v>
      </c>
      <c r="O18" s="45">
        <f>('Total Revenues by County'!O18/'Total Revenues by County'!O$4)</f>
        <v>0</v>
      </c>
      <c r="P18" s="45">
        <f>('Total Revenues by County'!P18/'Total Revenues by County'!P$4)</f>
        <v>53.37304222620552</v>
      </c>
      <c r="Q18" s="45">
        <f>('Total Revenues by County'!Q18/'Total Revenues by County'!Q$4)</f>
        <v>0</v>
      </c>
      <c r="R18" s="45">
        <f>('Total Revenues by County'!R18/'Total Revenues by County'!R$4)</f>
        <v>0</v>
      </c>
      <c r="S18" s="45">
        <f>('Total Revenues by County'!S18/'Total Revenues by County'!S$4)</f>
        <v>0</v>
      </c>
      <c r="T18" s="45">
        <f>('Total Revenues by County'!T18/'Total Revenues by County'!T$4)</f>
        <v>0</v>
      </c>
      <c r="U18" s="45">
        <f>('Total Revenues by County'!U18/'Total Revenues by County'!U$4)</f>
        <v>0</v>
      </c>
      <c r="V18" s="45">
        <f>('Total Revenues by County'!V18/'Total Revenues by County'!V$4)</f>
        <v>0</v>
      </c>
      <c r="W18" s="45">
        <f>('Total Revenues by County'!W18/'Total Revenues by County'!W$4)</f>
        <v>0</v>
      </c>
      <c r="X18" s="45">
        <f>('Total Revenues by County'!X18/'Total Revenues by County'!X$4)</f>
        <v>0</v>
      </c>
      <c r="Y18" s="45">
        <f>('Total Revenues by County'!Y18/'Total Revenues by County'!Y$4)</f>
        <v>0</v>
      </c>
      <c r="Z18" s="45">
        <f>('Total Revenues by County'!Z18/'Total Revenues by County'!Z$4)</f>
        <v>0</v>
      </c>
      <c r="AA18" s="45">
        <f>('Total Revenues by County'!AA18/'Total Revenues by County'!AA$4)</f>
        <v>0</v>
      </c>
      <c r="AB18" s="45">
        <f>('Total Revenues by County'!AB18/'Total Revenues by County'!AB$4)</f>
        <v>0</v>
      </c>
      <c r="AC18" s="45">
        <f>('Total Revenues by County'!AC18/'Total Revenues by County'!AC$4)</f>
        <v>0</v>
      </c>
      <c r="AD18" s="45">
        <f>('Total Revenues by County'!AD18/'Total Revenues by County'!AD$4)</f>
        <v>0</v>
      </c>
      <c r="AE18" s="45">
        <f>('Total Revenues by County'!AE18/'Total Revenues by County'!AE$4)</f>
        <v>26.532163742690059</v>
      </c>
      <c r="AF18" s="45">
        <f>('Total Revenues by County'!AF18/'Total Revenues by County'!AF$4)</f>
        <v>0</v>
      </c>
      <c r="AG18" s="45">
        <f>('Total Revenues by County'!AG18/'Total Revenues by County'!AG$4)</f>
        <v>0</v>
      </c>
      <c r="AH18" s="45">
        <f>('Total Revenues by County'!AH18/'Total Revenues by County'!AH$4)</f>
        <v>0</v>
      </c>
      <c r="AI18" s="45">
        <f>('Total Revenues by County'!AI18/'Total Revenues by County'!AI$4)</f>
        <v>0</v>
      </c>
      <c r="AJ18" s="45">
        <f>('Total Revenues by County'!AJ18/'Total Revenues by County'!AJ$4)</f>
        <v>0</v>
      </c>
      <c r="AK18" s="45">
        <f>('Total Revenues by County'!AK18/'Total Revenues by County'!AK$4)</f>
        <v>0</v>
      </c>
      <c r="AL18" s="45">
        <f>('Total Revenues by County'!AL18/'Total Revenues by County'!AL$4)</f>
        <v>0</v>
      </c>
      <c r="AM18" s="45">
        <f>('Total Revenues by County'!AM18/'Total Revenues by County'!AM$4)</f>
        <v>0</v>
      </c>
      <c r="AN18" s="45">
        <f>('Total Revenues by County'!AN18/'Total Revenues by County'!AN$4)</f>
        <v>0</v>
      </c>
      <c r="AO18" s="45">
        <f>('Total Revenues by County'!AO18/'Total Revenues by County'!AO$4)</f>
        <v>43.069694294228007</v>
      </c>
      <c r="AP18" s="45">
        <f>('Total Revenues by County'!AP18/'Total Revenues by County'!AP$4)</f>
        <v>0</v>
      </c>
      <c r="AQ18" s="45">
        <f>('Total Revenues by County'!AQ18/'Total Revenues by County'!AQ$4)</f>
        <v>0</v>
      </c>
      <c r="AR18" s="45">
        <f>('Total Revenues by County'!AR18/'Total Revenues by County'!AR$4)</f>
        <v>0</v>
      </c>
      <c r="AS18" s="45">
        <f>('Total Revenues by County'!AS18/'Total Revenues by County'!AS$4)</f>
        <v>0</v>
      </c>
      <c r="AT18" s="45">
        <f>('Total Revenues by County'!AT18/'Total Revenues by County'!AT$4)</f>
        <v>0</v>
      </c>
      <c r="AU18" s="45">
        <f>('Total Revenues by County'!AU18/'Total Revenues by County'!AU$4)</f>
        <v>0</v>
      </c>
      <c r="AV18" s="45">
        <f>('Total Revenues by County'!AV18/'Total Revenues by County'!AV$4)</f>
        <v>0</v>
      </c>
      <c r="AW18" s="45">
        <f>('Total Revenues by County'!AW18/'Total Revenues by County'!AW$4)</f>
        <v>0</v>
      </c>
      <c r="AX18" s="45">
        <f>('Total Revenues by County'!AX18/'Total Revenues by County'!AX$4)</f>
        <v>0</v>
      </c>
      <c r="AY18" s="45">
        <f>('Total Revenues by County'!AY18/'Total Revenues by County'!AY$4)</f>
        <v>0</v>
      </c>
      <c r="AZ18" s="45">
        <f>('Total Revenues by County'!AZ18/'Total Revenues by County'!AZ$4)</f>
        <v>0</v>
      </c>
      <c r="BA18" s="45">
        <f>('Total Revenues by County'!BA18/'Total Revenues by County'!BA$4)</f>
        <v>0</v>
      </c>
      <c r="BB18" s="45">
        <f>('Total Revenues by County'!BB18/'Total Revenues by County'!BB$4)</f>
        <v>0</v>
      </c>
      <c r="BC18" s="45">
        <f>('Total Revenues by County'!BC18/'Total Revenues by County'!BC$4)</f>
        <v>81.81610043227569</v>
      </c>
      <c r="BD18" s="45">
        <f>('Total Revenues by County'!BD18/'Total Revenues by County'!BD$4)</f>
        <v>0</v>
      </c>
      <c r="BE18" s="45">
        <f>('Total Revenues by County'!BE18/'Total Revenues by County'!BE$4)</f>
        <v>0</v>
      </c>
      <c r="BF18" s="45">
        <f>('Total Revenues by County'!BF18/'Total Revenues by County'!BF$4)</f>
        <v>0</v>
      </c>
      <c r="BG18" s="45">
        <f>('Total Revenues by County'!BG18/'Total Revenues by County'!BG$4)</f>
        <v>0</v>
      </c>
      <c r="BH18" s="45">
        <f>('Total Revenues by County'!BH18/'Total Revenues by County'!BH$4)</f>
        <v>0</v>
      </c>
      <c r="BI18" s="45">
        <f>('Total Revenues by County'!BI18/'Total Revenues by County'!BI$4)</f>
        <v>0</v>
      </c>
      <c r="BJ18" s="45">
        <f>('Total Revenues by County'!BJ18/'Total Revenues by County'!BJ$4)</f>
        <v>0</v>
      </c>
      <c r="BK18" s="45">
        <f>('Total Revenues by County'!BK18/'Total Revenues by County'!BK$4)</f>
        <v>0</v>
      </c>
      <c r="BL18" s="45">
        <f>('Total Revenues by County'!BL18/'Total Revenues by County'!BL$4)</f>
        <v>0</v>
      </c>
      <c r="BM18" s="45">
        <f>('Total Revenues by County'!BM18/'Total Revenues by County'!BM$4)</f>
        <v>0</v>
      </c>
      <c r="BN18" s="45">
        <f>('Total Revenues by County'!BN18/'Total Revenues by County'!BN$4)</f>
        <v>0</v>
      </c>
      <c r="BO18" s="45">
        <f>('Total Revenues by County'!BO18/'Total Revenues by County'!BO$4)</f>
        <v>0</v>
      </c>
      <c r="BP18" s="45">
        <f>('Total Revenues by County'!BP18/'Total Revenues by County'!BP$4)</f>
        <v>0</v>
      </c>
      <c r="BQ18" s="14">
        <f>('Total Revenues by County'!BQ18/'Total Revenues by County'!BQ$4)</f>
        <v>0</v>
      </c>
    </row>
    <row r="19" spans="1:69" x14ac:dyDescent="0.25">
      <c r="A19" s="10"/>
      <c r="B19" s="11">
        <v>314.10000000000002</v>
      </c>
      <c r="C19" s="12" t="s">
        <v>3</v>
      </c>
      <c r="D19" s="45">
        <f>('Total Revenues by County'!D19/'Total Revenues by County'!D$4)</f>
        <v>28.250306563085235</v>
      </c>
      <c r="E19" s="45">
        <f>('Total Revenues by County'!E19/'Total Revenues by County'!E$4)</f>
        <v>0</v>
      </c>
      <c r="F19" s="45">
        <f>('Total Revenues by County'!F19/'Total Revenues by County'!F$4)</f>
        <v>0</v>
      </c>
      <c r="G19" s="45">
        <f>('Total Revenues by County'!G19/'Total Revenues by County'!G$4)</f>
        <v>0</v>
      </c>
      <c r="H19" s="45">
        <f>('Total Revenues by County'!H19/'Total Revenues by County'!H$4)</f>
        <v>0</v>
      </c>
      <c r="I19" s="45">
        <f>('Total Revenues by County'!I19/'Total Revenues by County'!I$4)</f>
        <v>0.54186792814677487</v>
      </c>
      <c r="J19" s="45">
        <f>('Total Revenues by County'!J19/'Total Revenues by County'!J$4)</f>
        <v>0</v>
      </c>
      <c r="K19" s="45">
        <f>('Total Revenues by County'!K19/'Total Revenues by County'!K$4)</f>
        <v>0</v>
      </c>
      <c r="L19" s="45">
        <f>('Total Revenues by County'!L19/'Total Revenues by County'!L$4)</f>
        <v>0</v>
      </c>
      <c r="M19" s="45">
        <f>('Total Revenues by County'!M19/'Total Revenues by County'!M$4)</f>
        <v>19.644273843930637</v>
      </c>
      <c r="N19" s="45">
        <f>('Total Revenues by County'!N19/'Total Revenues by County'!N$4)</f>
        <v>0</v>
      </c>
      <c r="O19" s="45">
        <f>('Total Revenues by County'!O19/'Total Revenues by County'!O$4)</f>
        <v>0</v>
      </c>
      <c r="P19" s="45">
        <f>('Total Revenues by County'!P19/'Total Revenues by County'!P$4)</f>
        <v>0</v>
      </c>
      <c r="Q19" s="45">
        <f>('Total Revenues by County'!Q19/'Total Revenues by County'!Q$4)</f>
        <v>0</v>
      </c>
      <c r="R19" s="45">
        <f>('Total Revenues by County'!R19/'Total Revenues by County'!R$4)</f>
        <v>0</v>
      </c>
      <c r="S19" s="45">
        <f>('Total Revenues by County'!S19/'Total Revenues by County'!S$4)</f>
        <v>0</v>
      </c>
      <c r="T19" s="45">
        <f>('Total Revenues by County'!T19/'Total Revenues by County'!T$4)</f>
        <v>0</v>
      </c>
      <c r="U19" s="45">
        <f>('Total Revenues by County'!U19/'Total Revenues by County'!U$4)</f>
        <v>0</v>
      </c>
      <c r="V19" s="45">
        <f>('Total Revenues by County'!V19/'Total Revenues by County'!V$4)</f>
        <v>0</v>
      </c>
      <c r="W19" s="45">
        <f>('Total Revenues by County'!W19/'Total Revenues by County'!W$4)</f>
        <v>0</v>
      </c>
      <c r="X19" s="45">
        <f>('Total Revenues by County'!X19/'Total Revenues by County'!X$4)</f>
        <v>0</v>
      </c>
      <c r="Y19" s="45">
        <f>('Total Revenues by County'!Y19/'Total Revenues by County'!Y$4)</f>
        <v>0</v>
      </c>
      <c r="Z19" s="45">
        <f>('Total Revenues by County'!Z19/'Total Revenues by County'!Z$4)</f>
        <v>0</v>
      </c>
      <c r="AA19" s="45">
        <f>('Total Revenues by County'!AA19/'Total Revenues by County'!AA$4)</f>
        <v>0</v>
      </c>
      <c r="AB19" s="45">
        <f>('Total Revenues by County'!AB19/'Total Revenues by County'!AB$4)</f>
        <v>0</v>
      </c>
      <c r="AC19" s="45">
        <f>('Total Revenues by County'!AC19/'Total Revenues by County'!AC$4)</f>
        <v>0</v>
      </c>
      <c r="AD19" s="45">
        <f>('Total Revenues by County'!AD19/'Total Revenues by County'!AD$4)</f>
        <v>0</v>
      </c>
      <c r="AE19" s="45">
        <f>('Total Revenues by County'!AE19/'Total Revenues by County'!AE$4)</f>
        <v>0</v>
      </c>
      <c r="AF19" s="45">
        <f>('Total Revenues by County'!AF19/'Total Revenues by County'!AF$4)</f>
        <v>0</v>
      </c>
      <c r="AG19" s="45">
        <f>('Total Revenues by County'!AG19/'Total Revenues by County'!AG$4)</f>
        <v>0</v>
      </c>
      <c r="AH19" s="45">
        <f>('Total Revenues by County'!AH19/'Total Revenues by County'!AH$4)</f>
        <v>0</v>
      </c>
      <c r="AI19" s="45">
        <f>('Total Revenues by County'!AI19/'Total Revenues by County'!AI$4)</f>
        <v>0</v>
      </c>
      <c r="AJ19" s="45">
        <f>('Total Revenues by County'!AJ19/'Total Revenues by County'!AJ$4)</f>
        <v>0</v>
      </c>
      <c r="AK19" s="45">
        <f>('Total Revenues by County'!AK19/'Total Revenues by County'!AK$4)</f>
        <v>0</v>
      </c>
      <c r="AL19" s="45">
        <f>('Total Revenues by County'!AL19/'Total Revenues by County'!AL$4)</f>
        <v>24.982931255301246</v>
      </c>
      <c r="AM19" s="45">
        <f>('Total Revenues by County'!AM19/'Total Revenues by County'!AM$4)</f>
        <v>0</v>
      </c>
      <c r="AN19" s="45">
        <f>('Total Revenues by County'!AN19/'Total Revenues by County'!AN$4)</f>
        <v>0</v>
      </c>
      <c r="AO19" s="45">
        <f>('Total Revenues by County'!AO19/'Total Revenues by County'!AO$4)</f>
        <v>0</v>
      </c>
      <c r="AP19" s="45">
        <f>('Total Revenues by County'!AP19/'Total Revenues by County'!AP$4)</f>
        <v>0</v>
      </c>
      <c r="AQ19" s="45">
        <f>('Total Revenues by County'!AQ19/'Total Revenues by County'!AQ$4)</f>
        <v>0</v>
      </c>
      <c r="AR19" s="45">
        <f>('Total Revenues by County'!AR19/'Total Revenues by County'!AR$4)</f>
        <v>0</v>
      </c>
      <c r="AS19" s="45">
        <f>('Total Revenues by County'!AS19/'Total Revenues by County'!AS$4)</f>
        <v>32.056731500959572</v>
      </c>
      <c r="AT19" s="45">
        <f>('Total Revenues by County'!AT19/'Total Revenues by County'!AT$4)</f>
        <v>0</v>
      </c>
      <c r="AU19" s="45">
        <f>('Total Revenues by County'!AU19/'Total Revenues by County'!AU$4)</f>
        <v>0</v>
      </c>
      <c r="AV19" s="45">
        <f>('Total Revenues by County'!AV19/'Total Revenues by County'!AV$4)</f>
        <v>0</v>
      </c>
      <c r="AW19" s="45">
        <f>('Total Revenues by County'!AW19/'Total Revenues by County'!AW$4)</f>
        <v>0</v>
      </c>
      <c r="AX19" s="45">
        <f>('Total Revenues by County'!AX19/'Total Revenues by County'!AX$4)</f>
        <v>50.39547237883589</v>
      </c>
      <c r="AY19" s="45">
        <f>('Total Revenues by County'!AY19/'Total Revenues by County'!AY$4)</f>
        <v>43.373121586379966</v>
      </c>
      <c r="AZ19" s="45">
        <f>('Total Revenues by County'!AZ19/'Total Revenues by County'!AZ$4)</f>
        <v>29.254417485582316</v>
      </c>
      <c r="BA19" s="45">
        <f>('Total Revenues by County'!BA19/'Total Revenues by County'!BA$4)</f>
        <v>0</v>
      </c>
      <c r="BB19" s="45">
        <f>('Total Revenues by County'!BB19/'Total Revenues by County'!BB$4)</f>
        <v>0</v>
      </c>
      <c r="BC19" s="45">
        <f>('Total Revenues by County'!BC19/'Total Revenues by County'!BC$4)</f>
        <v>42.632036506250294</v>
      </c>
      <c r="BD19" s="45">
        <f>('Total Revenues by County'!BD19/'Total Revenues by County'!BD$4)</f>
        <v>0</v>
      </c>
      <c r="BE19" s="45">
        <f>('Total Revenues by County'!BE19/'Total Revenues by County'!BE$4)</f>
        <v>0</v>
      </c>
      <c r="BF19" s="45">
        <f>('Total Revenues by County'!BF19/'Total Revenues by County'!BF$4)</f>
        <v>0</v>
      </c>
      <c r="BG19" s="45">
        <f>('Total Revenues by County'!BG19/'Total Revenues by County'!BG$4)</f>
        <v>0</v>
      </c>
      <c r="BH19" s="45">
        <f>('Total Revenues by County'!BH19/'Total Revenues by County'!BH$4)</f>
        <v>0</v>
      </c>
      <c r="BI19" s="45">
        <f>('Total Revenues by County'!BI19/'Total Revenues by County'!BI$4)</f>
        <v>12.906950393230776</v>
      </c>
      <c r="BJ19" s="45">
        <f>('Total Revenues by County'!BJ19/'Total Revenues by County'!BJ$4)</f>
        <v>0</v>
      </c>
      <c r="BK19" s="45">
        <f>('Total Revenues by County'!BK19/'Total Revenues by County'!BK$4)</f>
        <v>0</v>
      </c>
      <c r="BL19" s="45">
        <f>('Total Revenues by County'!BL19/'Total Revenues by County'!BL$4)</f>
        <v>0</v>
      </c>
      <c r="BM19" s="45">
        <f>('Total Revenues by County'!BM19/'Total Revenues by County'!BM$4)</f>
        <v>0</v>
      </c>
      <c r="BN19" s="45">
        <f>('Total Revenues by County'!BN19/'Total Revenues by County'!BN$4)</f>
        <v>0</v>
      </c>
      <c r="BO19" s="45">
        <f>('Total Revenues by County'!BO19/'Total Revenues by County'!BO$4)</f>
        <v>61.866660837632246</v>
      </c>
      <c r="BP19" s="45">
        <f>('Total Revenues by County'!BP19/'Total Revenues by County'!BP$4)</f>
        <v>0</v>
      </c>
      <c r="BQ19" s="14">
        <f>('Total Revenues by County'!BQ19/'Total Revenues by County'!BQ$4)</f>
        <v>0</v>
      </c>
    </row>
    <row r="20" spans="1:69" x14ac:dyDescent="0.25">
      <c r="A20" s="10"/>
      <c r="B20" s="11">
        <v>314.3</v>
      </c>
      <c r="C20" s="12" t="s">
        <v>4</v>
      </c>
      <c r="D20" s="45">
        <f>('Total Revenues by County'!D20/'Total Revenues by County'!D$4)</f>
        <v>4.6128767036650542</v>
      </c>
      <c r="E20" s="45">
        <f>('Total Revenues by County'!E20/'Total Revenues by County'!E$4)</f>
        <v>0</v>
      </c>
      <c r="F20" s="45">
        <f>('Total Revenues by County'!F20/'Total Revenues by County'!F$4)</f>
        <v>0</v>
      </c>
      <c r="G20" s="45">
        <f>('Total Revenues by County'!G20/'Total Revenues by County'!G$4)</f>
        <v>0</v>
      </c>
      <c r="H20" s="45">
        <f>('Total Revenues by County'!H20/'Total Revenues by County'!H$4)</f>
        <v>0</v>
      </c>
      <c r="I20" s="45">
        <f>('Total Revenues by County'!I20/'Total Revenues by County'!I$4)</f>
        <v>0</v>
      </c>
      <c r="J20" s="45">
        <f>('Total Revenues by County'!J20/'Total Revenues by County'!J$4)</f>
        <v>0</v>
      </c>
      <c r="K20" s="45">
        <f>('Total Revenues by County'!K20/'Total Revenues by County'!K$4)</f>
        <v>0</v>
      </c>
      <c r="L20" s="45">
        <f>('Total Revenues by County'!L20/'Total Revenues by County'!L$4)</f>
        <v>0</v>
      </c>
      <c r="M20" s="45">
        <f>('Total Revenues by County'!M20/'Total Revenues by County'!M$4)</f>
        <v>0</v>
      </c>
      <c r="N20" s="45">
        <f>('Total Revenues by County'!N20/'Total Revenues by County'!N$4)</f>
        <v>0</v>
      </c>
      <c r="O20" s="45">
        <f>('Total Revenues by County'!O20/'Total Revenues by County'!O$4)</f>
        <v>0</v>
      </c>
      <c r="P20" s="45">
        <f>('Total Revenues by County'!P20/'Total Revenues by County'!P$4)</f>
        <v>0</v>
      </c>
      <c r="Q20" s="45">
        <f>('Total Revenues by County'!Q20/'Total Revenues by County'!Q$4)</f>
        <v>0</v>
      </c>
      <c r="R20" s="45">
        <f>('Total Revenues by County'!R20/'Total Revenues by County'!R$4)</f>
        <v>0</v>
      </c>
      <c r="S20" s="45">
        <f>('Total Revenues by County'!S20/'Total Revenues by County'!S$4)</f>
        <v>0</v>
      </c>
      <c r="T20" s="45">
        <f>('Total Revenues by County'!T20/'Total Revenues by County'!T$4)</f>
        <v>0</v>
      </c>
      <c r="U20" s="45">
        <f>('Total Revenues by County'!U20/'Total Revenues by County'!U$4)</f>
        <v>0</v>
      </c>
      <c r="V20" s="45">
        <f>('Total Revenues by County'!V20/'Total Revenues by County'!V$4)</f>
        <v>0</v>
      </c>
      <c r="W20" s="45">
        <f>('Total Revenues by County'!W20/'Total Revenues by County'!W$4)</f>
        <v>0</v>
      </c>
      <c r="X20" s="45">
        <f>('Total Revenues by County'!X20/'Total Revenues by County'!X$4)</f>
        <v>0</v>
      </c>
      <c r="Y20" s="45">
        <f>('Total Revenues by County'!Y20/'Total Revenues by County'!Y$4)</f>
        <v>0</v>
      </c>
      <c r="Z20" s="45">
        <f>('Total Revenues by County'!Z20/'Total Revenues by County'!Z$4)</f>
        <v>0</v>
      </c>
      <c r="AA20" s="45">
        <f>('Total Revenues by County'!AA20/'Total Revenues by County'!AA$4)</f>
        <v>0</v>
      </c>
      <c r="AB20" s="45">
        <f>('Total Revenues by County'!AB20/'Total Revenues by County'!AB$4)</f>
        <v>0</v>
      </c>
      <c r="AC20" s="45">
        <f>('Total Revenues by County'!AC20/'Total Revenues by County'!AC$4)</f>
        <v>0</v>
      </c>
      <c r="AD20" s="45">
        <f>('Total Revenues by County'!AD20/'Total Revenues by County'!AD$4)</f>
        <v>0</v>
      </c>
      <c r="AE20" s="45">
        <f>('Total Revenues by County'!AE20/'Total Revenues by County'!AE$4)</f>
        <v>0</v>
      </c>
      <c r="AF20" s="45">
        <f>('Total Revenues by County'!AF20/'Total Revenues by County'!AF$4)</f>
        <v>0</v>
      </c>
      <c r="AG20" s="45">
        <f>('Total Revenues by County'!AG20/'Total Revenues by County'!AG$4)</f>
        <v>0</v>
      </c>
      <c r="AH20" s="45">
        <f>('Total Revenues by County'!AH20/'Total Revenues by County'!AH$4)</f>
        <v>0</v>
      </c>
      <c r="AI20" s="45">
        <f>('Total Revenues by County'!AI20/'Total Revenues by County'!AI$4)</f>
        <v>0</v>
      </c>
      <c r="AJ20" s="45">
        <f>('Total Revenues by County'!AJ20/'Total Revenues by County'!AJ$4)</f>
        <v>0</v>
      </c>
      <c r="AK20" s="45">
        <f>('Total Revenues by County'!AK20/'Total Revenues by County'!AK$4)</f>
        <v>0</v>
      </c>
      <c r="AL20" s="45">
        <f>('Total Revenues by County'!AL20/'Total Revenues by County'!AL$4)</f>
        <v>3.7465505996532857</v>
      </c>
      <c r="AM20" s="45">
        <f>('Total Revenues by County'!AM20/'Total Revenues by County'!AM$4)</f>
        <v>0</v>
      </c>
      <c r="AN20" s="45">
        <f>('Total Revenues by County'!AN20/'Total Revenues by County'!AN$4)</f>
        <v>0</v>
      </c>
      <c r="AO20" s="45">
        <f>('Total Revenues by County'!AO20/'Total Revenues by County'!AO$4)</f>
        <v>0</v>
      </c>
      <c r="AP20" s="45">
        <f>('Total Revenues by County'!AP20/'Total Revenues by County'!AP$4)</f>
        <v>0</v>
      </c>
      <c r="AQ20" s="45">
        <f>('Total Revenues by County'!AQ20/'Total Revenues by County'!AQ$4)</f>
        <v>0</v>
      </c>
      <c r="AR20" s="45">
        <f>('Total Revenues by County'!AR20/'Total Revenues by County'!AR$4)</f>
        <v>0</v>
      </c>
      <c r="AS20" s="45">
        <f>('Total Revenues by County'!AS20/'Total Revenues by County'!AS$4)</f>
        <v>5.5038538561805366</v>
      </c>
      <c r="AT20" s="45">
        <f>('Total Revenues by County'!AT20/'Total Revenues by County'!AT$4)</f>
        <v>0</v>
      </c>
      <c r="AU20" s="45">
        <f>('Total Revenues by County'!AU20/'Total Revenues by County'!AU$4)</f>
        <v>0</v>
      </c>
      <c r="AV20" s="45">
        <f>('Total Revenues by County'!AV20/'Total Revenues by County'!AV$4)</f>
        <v>0</v>
      </c>
      <c r="AW20" s="45">
        <f>('Total Revenues by County'!AW20/'Total Revenues by County'!AW$4)</f>
        <v>0</v>
      </c>
      <c r="AX20" s="45">
        <f>('Total Revenues by County'!AX20/'Total Revenues by County'!AX$4)</f>
        <v>7.6089530433351165</v>
      </c>
      <c r="AY20" s="45">
        <f>('Total Revenues by County'!AY20/'Total Revenues by County'!AY$4)</f>
        <v>0</v>
      </c>
      <c r="AZ20" s="45">
        <f>('Total Revenues by County'!AZ20/'Total Revenues by County'!AZ$4)</f>
        <v>0</v>
      </c>
      <c r="BA20" s="45">
        <f>('Total Revenues by County'!BA20/'Total Revenues by County'!BA$4)</f>
        <v>0</v>
      </c>
      <c r="BB20" s="45">
        <f>('Total Revenues by County'!BB20/'Total Revenues by County'!BB$4)</f>
        <v>0</v>
      </c>
      <c r="BC20" s="45">
        <f>('Total Revenues by County'!BC20/'Total Revenues by County'!BC$4)</f>
        <v>7.8693137706867642</v>
      </c>
      <c r="BD20" s="45">
        <f>('Total Revenues by County'!BD20/'Total Revenues by County'!BD$4)</f>
        <v>0</v>
      </c>
      <c r="BE20" s="45">
        <f>('Total Revenues by County'!BE20/'Total Revenues by County'!BE$4)</f>
        <v>0</v>
      </c>
      <c r="BF20" s="45">
        <f>('Total Revenues by County'!BF20/'Total Revenues by County'!BF$4)</f>
        <v>0</v>
      </c>
      <c r="BG20" s="45">
        <f>('Total Revenues by County'!BG20/'Total Revenues by County'!BG$4)</f>
        <v>0</v>
      </c>
      <c r="BH20" s="45">
        <f>('Total Revenues by County'!BH20/'Total Revenues by County'!BH$4)</f>
        <v>0</v>
      </c>
      <c r="BI20" s="45">
        <f>('Total Revenues by County'!BI20/'Total Revenues by County'!BI$4)</f>
        <v>3.2525431716077957</v>
      </c>
      <c r="BJ20" s="45">
        <f>('Total Revenues by County'!BJ20/'Total Revenues by County'!BJ$4)</f>
        <v>0</v>
      </c>
      <c r="BK20" s="45">
        <f>('Total Revenues by County'!BK20/'Total Revenues by County'!BK$4)</f>
        <v>0</v>
      </c>
      <c r="BL20" s="45">
        <f>('Total Revenues by County'!BL20/'Total Revenues by County'!BL$4)</f>
        <v>0</v>
      </c>
      <c r="BM20" s="45">
        <f>('Total Revenues by County'!BM20/'Total Revenues by County'!BM$4)</f>
        <v>0</v>
      </c>
      <c r="BN20" s="45">
        <f>('Total Revenues by County'!BN20/'Total Revenues by County'!BN$4)</f>
        <v>0</v>
      </c>
      <c r="BO20" s="45">
        <f>('Total Revenues by County'!BO20/'Total Revenues by County'!BO$4)</f>
        <v>0</v>
      </c>
      <c r="BP20" s="45">
        <f>('Total Revenues by County'!BP20/'Total Revenues by County'!BP$4)</f>
        <v>0</v>
      </c>
      <c r="BQ20" s="14">
        <f>('Total Revenues by County'!BQ20/'Total Revenues by County'!BQ$4)</f>
        <v>0</v>
      </c>
    </row>
    <row r="21" spans="1:69" x14ac:dyDescent="0.25">
      <c r="A21" s="10"/>
      <c r="B21" s="11">
        <v>314.39999999999998</v>
      </c>
      <c r="C21" s="12" t="s">
        <v>5</v>
      </c>
      <c r="D21" s="45">
        <f>('Total Revenues by County'!D21/'Total Revenues by County'!D$4)</f>
        <v>0</v>
      </c>
      <c r="E21" s="45">
        <f>('Total Revenues by County'!E21/'Total Revenues by County'!E$4)</f>
        <v>0</v>
      </c>
      <c r="F21" s="45">
        <f>('Total Revenues by County'!F21/'Total Revenues by County'!F$4)</f>
        <v>0</v>
      </c>
      <c r="G21" s="45">
        <f>('Total Revenues by County'!G21/'Total Revenues by County'!G$4)</f>
        <v>0</v>
      </c>
      <c r="H21" s="45">
        <f>('Total Revenues by County'!H21/'Total Revenues by County'!H$4)</f>
        <v>0</v>
      </c>
      <c r="I21" s="45">
        <f>('Total Revenues by County'!I21/'Total Revenues by County'!I$4)</f>
        <v>0</v>
      </c>
      <c r="J21" s="45">
        <f>('Total Revenues by County'!J21/'Total Revenues by County'!J$4)</f>
        <v>0</v>
      </c>
      <c r="K21" s="45">
        <f>('Total Revenues by County'!K21/'Total Revenues by County'!K$4)</f>
        <v>0</v>
      </c>
      <c r="L21" s="45">
        <f>('Total Revenues by County'!L21/'Total Revenues by County'!L$4)</f>
        <v>0</v>
      </c>
      <c r="M21" s="45">
        <f>('Total Revenues by County'!M21/'Total Revenues by County'!M$4)</f>
        <v>0</v>
      </c>
      <c r="N21" s="45">
        <f>('Total Revenues by County'!N21/'Total Revenues by County'!N$4)</f>
        <v>0</v>
      </c>
      <c r="O21" s="45">
        <f>('Total Revenues by County'!O21/'Total Revenues by County'!O$4)</f>
        <v>0</v>
      </c>
      <c r="P21" s="45">
        <f>('Total Revenues by County'!P21/'Total Revenues by County'!P$4)</f>
        <v>0</v>
      </c>
      <c r="Q21" s="45">
        <f>('Total Revenues by County'!Q21/'Total Revenues by County'!Q$4)</f>
        <v>0</v>
      </c>
      <c r="R21" s="45">
        <f>('Total Revenues by County'!R21/'Total Revenues by County'!R$4)</f>
        <v>0</v>
      </c>
      <c r="S21" s="45">
        <f>('Total Revenues by County'!S21/'Total Revenues by County'!S$4)</f>
        <v>0</v>
      </c>
      <c r="T21" s="45">
        <f>('Total Revenues by County'!T21/'Total Revenues by County'!T$4)</f>
        <v>0</v>
      </c>
      <c r="U21" s="45">
        <f>('Total Revenues by County'!U21/'Total Revenues by County'!U$4)</f>
        <v>0</v>
      </c>
      <c r="V21" s="45">
        <f>('Total Revenues by County'!V21/'Total Revenues by County'!V$4)</f>
        <v>0</v>
      </c>
      <c r="W21" s="45">
        <f>('Total Revenues by County'!W21/'Total Revenues by County'!W$4)</f>
        <v>0</v>
      </c>
      <c r="X21" s="45">
        <f>('Total Revenues by County'!X21/'Total Revenues by County'!X$4)</f>
        <v>0</v>
      </c>
      <c r="Y21" s="45">
        <f>('Total Revenues by County'!Y21/'Total Revenues by County'!Y$4)</f>
        <v>0</v>
      </c>
      <c r="Z21" s="45">
        <f>('Total Revenues by County'!Z21/'Total Revenues by County'!Z$4)</f>
        <v>0</v>
      </c>
      <c r="AA21" s="45">
        <f>('Total Revenues by County'!AA21/'Total Revenues by County'!AA$4)</f>
        <v>0</v>
      </c>
      <c r="AB21" s="45">
        <f>('Total Revenues by County'!AB21/'Total Revenues by County'!AB$4)</f>
        <v>0</v>
      </c>
      <c r="AC21" s="45">
        <f>('Total Revenues by County'!AC21/'Total Revenues by County'!AC$4)</f>
        <v>0</v>
      </c>
      <c r="AD21" s="45">
        <f>('Total Revenues by County'!AD21/'Total Revenues by County'!AD$4)</f>
        <v>0</v>
      </c>
      <c r="AE21" s="45">
        <f>('Total Revenues by County'!AE21/'Total Revenues by County'!AE$4)</f>
        <v>0</v>
      </c>
      <c r="AF21" s="45">
        <f>('Total Revenues by County'!AF21/'Total Revenues by County'!AF$4)</f>
        <v>0</v>
      </c>
      <c r="AG21" s="45">
        <f>('Total Revenues by County'!AG21/'Total Revenues by County'!AG$4)</f>
        <v>0</v>
      </c>
      <c r="AH21" s="45">
        <f>('Total Revenues by County'!AH21/'Total Revenues by County'!AH$4)</f>
        <v>0</v>
      </c>
      <c r="AI21" s="45">
        <f>('Total Revenues by County'!AI21/'Total Revenues by County'!AI$4)</f>
        <v>0</v>
      </c>
      <c r="AJ21" s="45">
        <f>('Total Revenues by County'!AJ21/'Total Revenues by County'!AJ$4)</f>
        <v>0</v>
      </c>
      <c r="AK21" s="45">
        <f>('Total Revenues by County'!AK21/'Total Revenues by County'!AK$4)</f>
        <v>0</v>
      </c>
      <c r="AL21" s="45">
        <f>('Total Revenues by County'!AL21/'Total Revenues by County'!AL$4)</f>
        <v>2.4889075124779922</v>
      </c>
      <c r="AM21" s="45">
        <f>('Total Revenues by County'!AM21/'Total Revenues by County'!AM$4)</f>
        <v>0</v>
      </c>
      <c r="AN21" s="45">
        <f>('Total Revenues by County'!AN21/'Total Revenues by County'!AN$4)</f>
        <v>0</v>
      </c>
      <c r="AO21" s="45">
        <f>('Total Revenues by County'!AO21/'Total Revenues by County'!AO$4)</f>
        <v>0</v>
      </c>
      <c r="AP21" s="45">
        <f>('Total Revenues by County'!AP21/'Total Revenues by County'!AP$4)</f>
        <v>0</v>
      </c>
      <c r="AQ21" s="45">
        <f>('Total Revenues by County'!AQ21/'Total Revenues by County'!AQ$4)</f>
        <v>0</v>
      </c>
      <c r="AR21" s="45">
        <f>('Total Revenues by County'!AR21/'Total Revenues by County'!AR$4)</f>
        <v>0</v>
      </c>
      <c r="AS21" s="45">
        <f>('Total Revenues by County'!AS21/'Total Revenues by County'!AS$4)</f>
        <v>0.77302384862912388</v>
      </c>
      <c r="AT21" s="45">
        <f>('Total Revenues by County'!AT21/'Total Revenues by County'!AT$4)</f>
        <v>0</v>
      </c>
      <c r="AU21" s="45">
        <f>('Total Revenues by County'!AU21/'Total Revenues by County'!AU$4)</f>
        <v>0</v>
      </c>
      <c r="AV21" s="45">
        <f>('Total Revenues by County'!AV21/'Total Revenues by County'!AV$4)</f>
        <v>0</v>
      </c>
      <c r="AW21" s="45">
        <f>('Total Revenues by County'!AW21/'Total Revenues by County'!AW$4)</f>
        <v>0</v>
      </c>
      <c r="AX21" s="45">
        <f>('Total Revenues by County'!AX21/'Total Revenues by County'!AX$4)</f>
        <v>0.99321714199486943</v>
      </c>
      <c r="AY21" s="45">
        <f>('Total Revenues by County'!AY21/'Total Revenues by County'!AY$4)</f>
        <v>1.1570043792747133</v>
      </c>
      <c r="AZ21" s="45">
        <f>('Total Revenues by County'!AZ21/'Total Revenues by County'!AZ$4)</f>
        <v>1.4722624700914146</v>
      </c>
      <c r="BA21" s="45">
        <f>('Total Revenues by County'!BA21/'Total Revenues by County'!BA$4)</f>
        <v>0</v>
      </c>
      <c r="BB21" s="45">
        <f>('Total Revenues by County'!BB21/'Total Revenues by County'!BB$4)</f>
        <v>0</v>
      </c>
      <c r="BC21" s="45">
        <f>('Total Revenues by County'!BC21/'Total Revenues by County'!BC$4)</f>
        <v>1.0346208066919218</v>
      </c>
      <c r="BD21" s="45">
        <f>('Total Revenues by County'!BD21/'Total Revenues by County'!BD$4)</f>
        <v>0</v>
      </c>
      <c r="BE21" s="45">
        <f>('Total Revenues by County'!BE21/'Total Revenues by County'!BE$4)</f>
        <v>0</v>
      </c>
      <c r="BF21" s="45">
        <f>('Total Revenues by County'!BF21/'Total Revenues by County'!BF$4)</f>
        <v>0</v>
      </c>
      <c r="BG21" s="45">
        <f>('Total Revenues by County'!BG21/'Total Revenues by County'!BG$4)</f>
        <v>0</v>
      </c>
      <c r="BH21" s="45">
        <f>('Total Revenues by County'!BH21/'Total Revenues by County'!BH$4)</f>
        <v>0</v>
      </c>
      <c r="BI21" s="45">
        <f>('Total Revenues by County'!BI21/'Total Revenues by County'!BI$4)</f>
        <v>6.0738708359950148E-3</v>
      </c>
      <c r="BJ21" s="45">
        <f>('Total Revenues by County'!BJ21/'Total Revenues by County'!BJ$4)</f>
        <v>0</v>
      </c>
      <c r="BK21" s="45">
        <f>('Total Revenues by County'!BK21/'Total Revenues by County'!BK$4)</f>
        <v>0</v>
      </c>
      <c r="BL21" s="45">
        <f>('Total Revenues by County'!BL21/'Total Revenues by County'!BL$4)</f>
        <v>0</v>
      </c>
      <c r="BM21" s="45">
        <f>('Total Revenues by County'!BM21/'Total Revenues by County'!BM$4)</f>
        <v>0</v>
      </c>
      <c r="BN21" s="45">
        <f>('Total Revenues by County'!BN21/'Total Revenues by County'!BN$4)</f>
        <v>0</v>
      </c>
      <c r="BO21" s="45">
        <f>('Total Revenues by County'!BO21/'Total Revenues by County'!BO$4)</f>
        <v>0</v>
      </c>
      <c r="BP21" s="45">
        <f>('Total Revenues by County'!BP21/'Total Revenues by County'!BP$4)</f>
        <v>0</v>
      </c>
      <c r="BQ21" s="14">
        <f>('Total Revenues by County'!BQ21/'Total Revenues by County'!BQ$4)</f>
        <v>0</v>
      </c>
    </row>
    <row r="22" spans="1:69" x14ac:dyDescent="0.25">
      <c r="A22" s="10"/>
      <c r="B22" s="11">
        <v>314.7</v>
      </c>
      <c r="C22" s="12" t="s">
        <v>6</v>
      </c>
      <c r="D22" s="45">
        <f>('Total Revenues by County'!D22/'Total Revenues by County'!D$4)</f>
        <v>0</v>
      </c>
      <c r="E22" s="45">
        <f>('Total Revenues by County'!E22/'Total Revenues by County'!E$4)</f>
        <v>0</v>
      </c>
      <c r="F22" s="45">
        <f>('Total Revenues by County'!F22/'Total Revenues by County'!F$4)</f>
        <v>0</v>
      </c>
      <c r="G22" s="45">
        <f>('Total Revenues by County'!G22/'Total Revenues by County'!G$4)</f>
        <v>0</v>
      </c>
      <c r="H22" s="45">
        <f>('Total Revenues by County'!H22/'Total Revenues by County'!H$4)</f>
        <v>0</v>
      </c>
      <c r="I22" s="45">
        <f>('Total Revenues by County'!I22/'Total Revenues by County'!I$4)</f>
        <v>0</v>
      </c>
      <c r="J22" s="45">
        <f>('Total Revenues by County'!J22/'Total Revenues by County'!J$4)</f>
        <v>0</v>
      </c>
      <c r="K22" s="45">
        <f>('Total Revenues by County'!K22/'Total Revenues by County'!K$4)</f>
        <v>0</v>
      </c>
      <c r="L22" s="45">
        <f>('Total Revenues by County'!L22/'Total Revenues by County'!L$4)</f>
        <v>0</v>
      </c>
      <c r="M22" s="45">
        <f>('Total Revenues by County'!M22/'Total Revenues by County'!M$4)</f>
        <v>0</v>
      </c>
      <c r="N22" s="45">
        <f>('Total Revenues by County'!N22/'Total Revenues by County'!N$4)</f>
        <v>0</v>
      </c>
      <c r="O22" s="45">
        <f>('Total Revenues by County'!O22/'Total Revenues by County'!O$4)</f>
        <v>0</v>
      </c>
      <c r="P22" s="45">
        <f>('Total Revenues by County'!P22/'Total Revenues by County'!P$4)</f>
        <v>0</v>
      </c>
      <c r="Q22" s="45">
        <f>('Total Revenues by County'!Q22/'Total Revenues by County'!Q$4)</f>
        <v>0</v>
      </c>
      <c r="R22" s="45">
        <f>('Total Revenues by County'!R22/'Total Revenues by County'!R$4)</f>
        <v>0</v>
      </c>
      <c r="S22" s="45">
        <f>('Total Revenues by County'!S22/'Total Revenues by County'!S$4)</f>
        <v>0</v>
      </c>
      <c r="T22" s="45">
        <f>('Total Revenues by County'!T22/'Total Revenues by County'!T$4)</f>
        <v>0</v>
      </c>
      <c r="U22" s="45">
        <f>('Total Revenues by County'!U22/'Total Revenues by County'!U$4)</f>
        <v>0</v>
      </c>
      <c r="V22" s="45">
        <f>('Total Revenues by County'!V22/'Total Revenues by County'!V$4)</f>
        <v>0</v>
      </c>
      <c r="W22" s="45">
        <f>('Total Revenues by County'!W22/'Total Revenues by County'!W$4)</f>
        <v>0</v>
      </c>
      <c r="X22" s="45">
        <f>('Total Revenues by County'!X22/'Total Revenues by County'!X$4)</f>
        <v>0</v>
      </c>
      <c r="Y22" s="45">
        <f>('Total Revenues by County'!Y22/'Total Revenues by County'!Y$4)</f>
        <v>0</v>
      </c>
      <c r="Z22" s="45">
        <f>('Total Revenues by County'!Z22/'Total Revenues by County'!Z$4)</f>
        <v>0</v>
      </c>
      <c r="AA22" s="45">
        <f>('Total Revenues by County'!AA22/'Total Revenues by County'!AA$4)</f>
        <v>0</v>
      </c>
      <c r="AB22" s="45">
        <f>('Total Revenues by County'!AB22/'Total Revenues by County'!AB$4)</f>
        <v>0</v>
      </c>
      <c r="AC22" s="45">
        <f>('Total Revenues by County'!AC22/'Total Revenues by County'!AC$4)</f>
        <v>0</v>
      </c>
      <c r="AD22" s="45">
        <f>('Total Revenues by County'!AD22/'Total Revenues by County'!AD$4)</f>
        <v>0</v>
      </c>
      <c r="AE22" s="45">
        <f>('Total Revenues by County'!AE22/'Total Revenues by County'!AE$4)</f>
        <v>0</v>
      </c>
      <c r="AF22" s="45">
        <f>('Total Revenues by County'!AF22/'Total Revenues by County'!AF$4)</f>
        <v>0</v>
      </c>
      <c r="AG22" s="45">
        <f>('Total Revenues by County'!AG22/'Total Revenues by County'!AG$4)</f>
        <v>0</v>
      </c>
      <c r="AH22" s="45">
        <f>('Total Revenues by County'!AH22/'Total Revenues by County'!AH$4)</f>
        <v>0</v>
      </c>
      <c r="AI22" s="45">
        <f>('Total Revenues by County'!AI22/'Total Revenues by County'!AI$4)</f>
        <v>0</v>
      </c>
      <c r="AJ22" s="45">
        <f>('Total Revenues by County'!AJ22/'Total Revenues by County'!AJ$4)</f>
        <v>0</v>
      </c>
      <c r="AK22" s="45">
        <f>('Total Revenues by County'!AK22/'Total Revenues by County'!AK$4)</f>
        <v>0</v>
      </c>
      <c r="AL22" s="45">
        <f>('Total Revenues by County'!AL22/'Total Revenues by County'!AL$4)</f>
        <v>1.1009695155125862E-2</v>
      </c>
      <c r="AM22" s="45">
        <f>('Total Revenues by County'!AM22/'Total Revenues by County'!AM$4)</f>
        <v>0</v>
      </c>
      <c r="AN22" s="45">
        <f>('Total Revenues by County'!AN22/'Total Revenues by County'!AN$4)</f>
        <v>0</v>
      </c>
      <c r="AO22" s="45">
        <f>('Total Revenues by County'!AO22/'Total Revenues by County'!AO$4)</f>
        <v>0</v>
      </c>
      <c r="AP22" s="45">
        <f>('Total Revenues by County'!AP22/'Total Revenues by County'!AP$4)</f>
        <v>0</v>
      </c>
      <c r="AQ22" s="45">
        <f>('Total Revenues by County'!AQ22/'Total Revenues by County'!AQ$4)</f>
        <v>0</v>
      </c>
      <c r="AR22" s="45">
        <f>('Total Revenues by County'!AR22/'Total Revenues by County'!AR$4)</f>
        <v>0</v>
      </c>
      <c r="AS22" s="45">
        <f>('Total Revenues by County'!AS22/'Total Revenues by County'!AS$4)</f>
        <v>0</v>
      </c>
      <c r="AT22" s="45">
        <f>('Total Revenues by County'!AT22/'Total Revenues by County'!AT$4)</f>
        <v>0</v>
      </c>
      <c r="AU22" s="45">
        <f>('Total Revenues by County'!AU22/'Total Revenues by County'!AU$4)</f>
        <v>0</v>
      </c>
      <c r="AV22" s="45">
        <f>('Total Revenues by County'!AV22/'Total Revenues by County'!AV$4)</f>
        <v>0</v>
      </c>
      <c r="AW22" s="45">
        <f>('Total Revenues by County'!AW22/'Total Revenues by County'!AW$4)</f>
        <v>0</v>
      </c>
      <c r="AX22" s="45">
        <f>('Total Revenues by County'!AX22/'Total Revenues by County'!AX$4)</f>
        <v>4.3828964154903494E-4</v>
      </c>
      <c r="AY22" s="45">
        <f>('Total Revenues by County'!AY22/'Total Revenues by County'!AY$4)</f>
        <v>1.4761600157457068E-5</v>
      </c>
      <c r="AZ22" s="45">
        <f>('Total Revenues by County'!AZ22/'Total Revenues by County'!AZ$4)</f>
        <v>0</v>
      </c>
      <c r="BA22" s="45">
        <f>('Total Revenues by County'!BA22/'Total Revenues by County'!BA$4)</f>
        <v>0</v>
      </c>
      <c r="BB22" s="45">
        <f>('Total Revenues by County'!BB22/'Total Revenues by County'!BB$4)</f>
        <v>0</v>
      </c>
      <c r="BC22" s="45">
        <f>('Total Revenues by County'!BC22/'Total Revenues by County'!BC$4)</f>
        <v>3.5410528284994622E-4</v>
      </c>
      <c r="BD22" s="45">
        <f>('Total Revenues by County'!BD22/'Total Revenues by County'!BD$4)</f>
        <v>0</v>
      </c>
      <c r="BE22" s="45">
        <f>('Total Revenues by County'!BE22/'Total Revenues by County'!BE$4)</f>
        <v>0</v>
      </c>
      <c r="BF22" s="45">
        <f>('Total Revenues by County'!BF22/'Total Revenues by County'!BF$4)</f>
        <v>0</v>
      </c>
      <c r="BG22" s="45">
        <f>('Total Revenues by County'!BG22/'Total Revenues by County'!BG$4)</f>
        <v>0</v>
      </c>
      <c r="BH22" s="45">
        <f>('Total Revenues by County'!BH22/'Total Revenues by County'!BH$4)</f>
        <v>0</v>
      </c>
      <c r="BI22" s="45">
        <f>('Total Revenues by County'!BI22/'Total Revenues by County'!BI$4)</f>
        <v>2.8484359782597314E-4</v>
      </c>
      <c r="BJ22" s="45">
        <f>('Total Revenues by County'!BJ22/'Total Revenues by County'!BJ$4)</f>
        <v>0</v>
      </c>
      <c r="BK22" s="45">
        <f>('Total Revenues by County'!BK22/'Total Revenues by County'!BK$4)</f>
        <v>0</v>
      </c>
      <c r="BL22" s="45">
        <f>('Total Revenues by County'!BL22/'Total Revenues by County'!BL$4)</f>
        <v>0</v>
      </c>
      <c r="BM22" s="45">
        <f>('Total Revenues by County'!BM22/'Total Revenues by County'!BM$4)</f>
        <v>0</v>
      </c>
      <c r="BN22" s="45">
        <f>('Total Revenues by County'!BN22/'Total Revenues by County'!BN$4)</f>
        <v>0</v>
      </c>
      <c r="BO22" s="45">
        <f>('Total Revenues by County'!BO22/'Total Revenues by County'!BO$4)</f>
        <v>0</v>
      </c>
      <c r="BP22" s="45">
        <f>('Total Revenues by County'!BP22/'Total Revenues by County'!BP$4)</f>
        <v>0</v>
      </c>
      <c r="BQ22" s="14">
        <f>('Total Revenues by County'!BQ22/'Total Revenues by County'!BQ$4)</f>
        <v>0</v>
      </c>
    </row>
    <row r="23" spans="1:69" x14ac:dyDescent="0.25">
      <c r="A23" s="10"/>
      <c r="B23" s="11">
        <v>314.8</v>
      </c>
      <c r="C23" s="12" t="s">
        <v>7</v>
      </c>
      <c r="D23" s="45">
        <f>('Total Revenues by County'!D23/'Total Revenues by County'!D$4)</f>
        <v>2.7252386624362717</v>
      </c>
      <c r="E23" s="45">
        <f>('Total Revenues by County'!E23/'Total Revenues by County'!E$4)</f>
        <v>0</v>
      </c>
      <c r="F23" s="45">
        <f>('Total Revenues by County'!F23/'Total Revenues by County'!F$4)</f>
        <v>0</v>
      </c>
      <c r="G23" s="45">
        <f>('Total Revenues by County'!G23/'Total Revenues by County'!G$4)</f>
        <v>0</v>
      </c>
      <c r="H23" s="45">
        <f>('Total Revenues by County'!H23/'Total Revenues by County'!H$4)</f>
        <v>0</v>
      </c>
      <c r="I23" s="45">
        <f>('Total Revenues by County'!I23/'Total Revenues by County'!I$4)</f>
        <v>0</v>
      </c>
      <c r="J23" s="45">
        <f>('Total Revenues by County'!J23/'Total Revenues by County'!J$4)</f>
        <v>0</v>
      </c>
      <c r="K23" s="45">
        <f>('Total Revenues by County'!K23/'Total Revenues by County'!K$4)</f>
        <v>0</v>
      </c>
      <c r="L23" s="45">
        <f>('Total Revenues by County'!L23/'Total Revenues by County'!L$4)</f>
        <v>0</v>
      </c>
      <c r="M23" s="45">
        <f>('Total Revenues by County'!M23/'Total Revenues by County'!M$4)</f>
        <v>0</v>
      </c>
      <c r="N23" s="45">
        <f>('Total Revenues by County'!N23/'Total Revenues by County'!N$4)</f>
        <v>0</v>
      </c>
      <c r="O23" s="45">
        <f>('Total Revenues by County'!O23/'Total Revenues by County'!O$4)</f>
        <v>0</v>
      </c>
      <c r="P23" s="45">
        <f>('Total Revenues by County'!P23/'Total Revenues by County'!P$4)</f>
        <v>0</v>
      </c>
      <c r="Q23" s="45">
        <f>('Total Revenues by County'!Q23/'Total Revenues by County'!Q$4)</f>
        <v>0</v>
      </c>
      <c r="R23" s="45">
        <f>('Total Revenues by County'!R23/'Total Revenues by County'!R$4)</f>
        <v>0</v>
      </c>
      <c r="S23" s="45">
        <f>('Total Revenues by County'!S23/'Total Revenues by County'!S$4)</f>
        <v>0</v>
      </c>
      <c r="T23" s="45">
        <f>('Total Revenues by County'!T23/'Total Revenues by County'!T$4)</f>
        <v>0</v>
      </c>
      <c r="U23" s="45">
        <f>('Total Revenues by County'!U23/'Total Revenues by County'!U$4)</f>
        <v>0</v>
      </c>
      <c r="V23" s="45">
        <f>('Total Revenues by County'!V23/'Total Revenues by County'!V$4)</f>
        <v>0</v>
      </c>
      <c r="W23" s="45">
        <f>('Total Revenues by County'!W23/'Total Revenues by County'!W$4)</f>
        <v>0</v>
      </c>
      <c r="X23" s="45">
        <f>('Total Revenues by County'!X23/'Total Revenues by County'!X$4)</f>
        <v>0</v>
      </c>
      <c r="Y23" s="45">
        <f>('Total Revenues by County'!Y23/'Total Revenues by County'!Y$4)</f>
        <v>0</v>
      </c>
      <c r="Z23" s="45">
        <f>('Total Revenues by County'!Z23/'Total Revenues by County'!Z$4)</f>
        <v>0</v>
      </c>
      <c r="AA23" s="45">
        <f>('Total Revenues by County'!AA23/'Total Revenues by County'!AA$4)</f>
        <v>0</v>
      </c>
      <c r="AB23" s="45">
        <f>('Total Revenues by County'!AB23/'Total Revenues by County'!AB$4)</f>
        <v>0</v>
      </c>
      <c r="AC23" s="45">
        <f>('Total Revenues by County'!AC23/'Total Revenues by County'!AC$4)</f>
        <v>0</v>
      </c>
      <c r="AD23" s="45">
        <f>('Total Revenues by County'!AD23/'Total Revenues by County'!AD$4)</f>
        <v>0</v>
      </c>
      <c r="AE23" s="45">
        <f>('Total Revenues by County'!AE23/'Total Revenues by County'!AE$4)</f>
        <v>0</v>
      </c>
      <c r="AF23" s="45">
        <f>('Total Revenues by County'!AF23/'Total Revenues by County'!AF$4)</f>
        <v>0</v>
      </c>
      <c r="AG23" s="45">
        <f>('Total Revenues by County'!AG23/'Total Revenues by County'!AG$4)</f>
        <v>0</v>
      </c>
      <c r="AH23" s="45">
        <f>('Total Revenues by County'!AH23/'Total Revenues by County'!AH$4)</f>
        <v>0</v>
      </c>
      <c r="AI23" s="45">
        <f>('Total Revenues by County'!AI23/'Total Revenues by County'!AI$4)</f>
        <v>0</v>
      </c>
      <c r="AJ23" s="45">
        <f>('Total Revenues by County'!AJ23/'Total Revenues by County'!AJ$4)</f>
        <v>0</v>
      </c>
      <c r="AK23" s="45">
        <f>('Total Revenues by County'!AK23/'Total Revenues by County'!AK$4)</f>
        <v>0</v>
      </c>
      <c r="AL23" s="45">
        <f>('Total Revenues by County'!AL23/'Total Revenues by County'!AL$4)</f>
        <v>0</v>
      </c>
      <c r="AM23" s="45">
        <f>('Total Revenues by County'!AM23/'Total Revenues by County'!AM$4)</f>
        <v>0</v>
      </c>
      <c r="AN23" s="45">
        <f>('Total Revenues by County'!AN23/'Total Revenues by County'!AN$4)</f>
        <v>0</v>
      </c>
      <c r="AO23" s="45">
        <f>('Total Revenues by County'!AO23/'Total Revenues by County'!AO$4)</f>
        <v>0</v>
      </c>
      <c r="AP23" s="45">
        <f>('Total Revenues by County'!AP23/'Total Revenues by County'!AP$4)</f>
        <v>0</v>
      </c>
      <c r="AQ23" s="45">
        <f>('Total Revenues by County'!AQ23/'Total Revenues by County'!AQ$4)</f>
        <v>0</v>
      </c>
      <c r="AR23" s="45">
        <f>('Total Revenues by County'!AR23/'Total Revenues by County'!AR$4)</f>
        <v>0</v>
      </c>
      <c r="AS23" s="45">
        <f>('Total Revenues by County'!AS23/'Total Revenues by County'!AS$4)</f>
        <v>0</v>
      </c>
      <c r="AT23" s="45">
        <f>('Total Revenues by County'!AT23/'Total Revenues by County'!AT$4)</f>
        <v>0</v>
      </c>
      <c r="AU23" s="45">
        <f>('Total Revenues by County'!AU23/'Total Revenues by County'!AU$4)</f>
        <v>0</v>
      </c>
      <c r="AV23" s="45">
        <f>('Total Revenues by County'!AV23/'Total Revenues by County'!AV$4)</f>
        <v>0</v>
      </c>
      <c r="AW23" s="45">
        <f>('Total Revenues by County'!AW23/'Total Revenues by County'!AW$4)</f>
        <v>0</v>
      </c>
      <c r="AX23" s="45">
        <f>('Total Revenues by County'!AX23/'Total Revenues by County'!AX$4)</f>
        <v>0.76757411141747944</v>
      </c>
      <c r="AY23" s="45">
        <f>('Total Revenues by County'!AY23/'Total Revenues by County'!AY$4)</f>
        <v>0.58195394380750876</v>
      </c>
      <c r="AZ23" s="45">
        <f>('Total Revenues by County'!AZ23/'Total Revenues by County'!AZ$4)</f>
        <v>0</v>
      </c>
      <c r="BA23" s="45">
        <f>('Total Revenues by County'!BA23/'Total Revenues by County'!BA$4)</f>
        <v>0</v>
      </c>
      <c r="BB23" s="45">
        <f>('Total Revenues by County'!BB23/'Total Revenues by County'!BB$4)</f>
        <v>0</v>
      </c>
      <c r="BC23" s="45">
        <f>('Total Revenues by County'!BC23/'Total Revenues by County'!BC$4)</f>
        <v>0</v>
      </c>
      <c r="BD23" s="45">
        <f>('Total Revenues by County'!BD23/'Total Revenues by County'!BD$4)</f>
        <v>0</v>
      </c>
      <c r="BE23" s="45">
        <f>('Total Revenues by County'!BE23/'Total Revenues by County'!BE$4)</f>
        <v>0</v>
      </c>
      <c r="BF23" s="45">
        <f>('Total Revenues by County'!BF23/'Total Revenues by County'!BF$4)</f>
        <v>0</v>
      </c>
      <c r="BG23" s="45">
        <f>('Total Revenues by County'!BG23/'Total Revenues by County'!BG$4)</f>
        <v>0</v>
      </c>
      <c r="BH23" s="45">
        <f>('Total Revenues by County'!BH23/'Total Revenues by County'!BH$4)</f>
        <v>0</v>
      </c>
      <c r="BI23" s="45">
        <f>('Total Revenues by County'!BI23/'Total Revenues by County'!BI$4)</f>
        <v>0.65108753704537603</v>
      </c>
      <c r="BJ23" s="45">
        <f>('Total Revenues by County'!BJ23/'Total Revenues by County'!BJ$4)</f>
        <v>0</v>
      </c>
      <c r="BK23" s="45">
        <f>('Total Revenues by County'!BK23/'Total Revenues by County'!BK$4)</f>
        <v>0</v>
      </c>
      <c r="BL23" s="45">
        <f>('Total Revenues by County'!BL23/'Total Revenues by County'!BL$4)</f>
        <v>0</v>
      </c>
      <c r="BM23" s="45">
        <f>('Total Revenues by County'!BM23/'Total Revenues by County'!BM$4)</f>
        <v>0</v>
      </c>
      <c r="BN23" s="45">
        <f>('Total Revenues by County'!BN23/'Total Revenues by County'!BN$4)</f>
        <v>0</v>
      </c>
      <c r="BO23" s="45">
        <f>('Total Revenues by County'!BO23/'Total Revenues by County'!BO$4)</f>
        <v>0</v>
      </c>
      <c r="BP23" s="45">
        <f>('Total Revenues by County'!BP23/'Total Revenues by County'!BP$4)</f>
        <v>0</v>
      </c>
      <c r="BQ23" s="14">
        <f>('Total Revenues by County'!BQ23/'Total Revenues by County'!BQ$4)</f>
        <v>0</v>
      </c>
    </row>
    <row r="24" spans="1:69" x14ac:dyDescent="0.25">
      <c r="A24" s="10"/>
      <c r="B24" s="11">
        <v>314.89999999999998</v>
      </c>
      <c r="C24" s="12" t="s">
        <v>8</v>
      </c>
      <c r="D24" s="45">
        <f>('Total Revenues by County'!D24/'Total Revenues by County'!D$4)</f>
        <v>0</v>
      </c>
      <c r="E24" s="45">
        <f>('Total Revenues by County'!E24/'Total Revenues by County'!E$4)</f>
        <v>0</v>
      </c>
      <c r="F24" s="45">
        <f>('Total Revenues by County'!F24/'Total Revenues by County'!F$4)</f>
        <v>0</v>
      </c>
      <c r="G24" s="45">
        <f>('Total Revenues by County'!G24/'Total Revenues by County'!G$4)</f>
        <v>0</v>
      </c>
      <c r="H24" s="45">
        <f>('Total Revenues by County'!H24/'Total Revenues by County'!H$4)</f>
        <v>0</v>
      </c>
      <c r="I24" s="45">
        <f>('Total Revenues by County'!I24/'Total Revenues by County'!I$4)</f>
        <v>0</v>
      </c>
      <c r="J24" s="45">
        <f>('Total Revenues by County'!J24/'Total Revenues by County'!J$4)</f>
        <v>0</v>
      </c>
      <c r="K24" s="45">
        <f>('Total Revenues by County'!K24/'Total Revenues by County'!K$4)</f>
        <v>0</v>
      </c>
      <c r="L24" s="45">
        <f>('Total Revenues by County'!L24/'Total Revenues by County'!L$4)</f>
        <v>0</v>
      </c>
      <c r="M24" s="45">
        <f>('Total Revenues by County'!M24/'Total Revenues by County'!M$4)</f>
        <v>0</v>
      </c>
      <c r="N24" s="45">
        <f>('Total Revenues by County'!N24/'Total Revenues by County'!N$4)</f>
        <v>0</v>
      </c>
      <c r="O24" s="45">
        <f>('Total Revenues by County'!O24/'Total Revenues by County'!O$4)</f>
        <v>0</v>
      </c>
      <c r="P24" s="45">
        <f>('Total Revenues by County'!P24/'Total Revenues by County'!P$4)</f>
        <v>0</v>
      </c>
      <c r="Q24" s="45">
        <f>('Total Revenues by County'!Q24/'Total Revenues by County'!Q$4)</f>
        <v>0</v>
      </c>
      <c r="R24" s="45">
        <f>('Total Revenues by County'!R24/'Total Revenues by County'!R$4)</f>
        <v>0</v>
      </c>
      <c r="S24" s="45">
        <f>('Total Revenues by County'!S24/'Total Revenues by County'!S$4)</f>
        <v>0</v>
      </c>
      <c r="T24" s="45">
        <f>('Total Revenues by County'!T24/'Total Revenues by County'!T$4)</f>
        <v>0</v>
      </c>
      <c r="U24" s="45">
        <f>('Total Revenues by County'!U24/'Total Revenues by County'!U$4)</f>
        <v>0</v>
      </c>
      <c r="V24" s="45">
        <f>('Total Revenues by County'!V24/'Total Revenues by County'!V$4)</f>
        <v>0</v>
      </c>
      <c r="W24" s="45">
        <f>('Total Revenues by County'!W24/'Total Revenues by County'!W$4)</f>
        <v>0</v>
      </c>
      <c r="X24" s="45">
        <f>('Total Revenues by County'!X24/'Total Revenues by County'!X$4)</f>
        <v>0</v>
      </c>
      <c r="Y24" s="45">
        <f>('Total Revenues by County'!Y24/'Total Revenues by County'!Y$4)</f>
        <v>0</v>
      </c>
      <c r="Z24" s="45">
        <f>('Total Revenues by County'!Z24/'Total Revenues by County'!Z$4)</f>
        <v>0</v>
      </c>
      <c r="AA24" s="45">
        <f>('Total Revenues by County'!AA24/'Total Revenues by County'!AA$4)</f>
        <v>0</v>
      </c>
      <c r="AB24" s="45">
        <f>('Total Revenues by County'!AB24/'Total Revenues by County'!AB$4)</f>
        <v>0</v>
      </c>
      <c r="AC24" s="45">
        <f>('Total Revenues by County'!AC24/'Total Revenues by County'!AC$4)</f>
        <v>0</v>
      </c>
      <c r="AD24" s="45">
        <f>('Total Revenues by County'!AD24/'Total Revenues by County'!AD$4)</f>
        <v>0</v>
      </c>
      <c r="AE24" s="45">
        <f>('Total Revenues by County'!AE24/'Total Revenues by County'!AE$4)</f>
        <v>0</v>
      </c>
      <c r="AF24" s="45">
        <f>('Total Revenues by County'!AF24/'Total Revenues by County'!AF$4)</f>
        <v>0</v>
      </c>
      <c r="AG24" s="45">
        <f>('Total Revenues by County'!AG24/'Total Revenues by County'!AG$4)</f>
        <v>0</v>
      </c>
      <c r="AH24" s="45">
        <f>('Total Revenues by County'!AH24/'Total Revenues by County'!AH$4)</f>
        <v>0</v>
      </c>
      <c r="AI24" s="45">
        <f>('Total Revenues by County'!AI24/'Total Revenues by County'!AI$4)</f>
        <v>0</v>
      </c>
      <c r="AJ24" s="45">
        <f>('Total Revenues by County'!AJ24/'Total Revenues by County'!AJ$4)</f>
        <v>0</v>
      </c>
      <c r="AK24" s="45">
        <f>('Total Revenues by County'!AK24/'Total Revenues by County'!AK$4)</f>
        <v>0</v>
      </c>
      <c r="AL24" s="45">
        <f>('Total Revenues by County'!AL24/'Total Revenues by County'!AL$4)</f>
        <v>-9.0841812510771461E-2</v>
      </c>
      <c r="AM24" s="45">
        <f>('Total Revenues by County'!AM24/'Total Revenues by County'!AM$4)</f>
        <v>0</v>
      </c>
      <c r="AN24" s="45">
        <f>('Total Revenues by County'!AN24/'Total Revenues by County'!AN$4)</f>
        <v>0</v>
      </c>
      <c r="AO24" s="45">
        <f>('Total Revenues by County'!AO24/'Total Revenues by County'!AO$4)</f>
        <v>0</v>
      </c>
      <c r="AP24" s="45">
        <f>('Total Revenues by County'!AP24/'Total Revenues by County'!AP$4)</f>
        <v>0</v>
      </c>
      <c r="AQ24" s="45">
        <f>('Total Revenues by County'!AQ24/'Total Revenues by County'!AQ$4)</f>
        <v>0</v>
      </c>
      <c r="AR24" s="45">
        <f>('Total Revenues by County'!AR24/'Total Revenues by County'!AR$4)</f>
        <v>0</v>
      </c>
      <c r="AS24" s="45">
        <f>('Total Revenues by County'!AS24/'Total Revenues by County'!AS$4)</f>
        <v>0</v>
      </c>
      <c r="AT24" s="45">
        <f>('Total Revenues by County'!AT24/'Total Revenues by County'!AT$4)</f>
        <v>0</v>
      </c>
      <c r="AU24" s="45">
        <f>('Total Revenues by County'!AU24/'Total Revenues by County'!AU$4)</f>
        <v>0</v>
      </c>
      <c r="AV24" s="45">
        <f>('Total Revenues by County'!AV24/'Total Revenues by County'!AV$4)</f>
        <v>0</v>
      </c>
      <c r="AW24" s="45">
        <f>('Total Revenues by County'!AW24/'Total Revenues by County'!AW$4)</f>
        <v>0</v>
      </c>
      <c r="AX24" s="45">
        <f>('Total Revenues by County'!AX24/'Total Revenues by County'!AX$4)</f>
        <v>0</v>
      </c>
      <c r="AY24" s="45">
        <f>('Total Revenues by County'!AY24/'Total Revenues by County'!AY$4)</f>
        <v>0</v>
      </c>
      <c r="AZ24" s="45">
        <f>('Total Revenues by County'!AZ24/'Total Revenues by County'!AZ$4)</f>
        <v>0</v>
      </c>
      <c r="BA24" s="45">
        <f>('Total Revenues by County'!BA24/'Total Revenues by County'!BA$4)</f>
        <v>0</v>
      </c>
      <c r="BB24" s="45">
        <f>('Total Revenues by County'!BB24/'Total Revenues by County'!BB$4)</f>
        <v>0</v>
      </c>
      <c r="BC24" s="45">
        <f>('Total Revenues by County'!BC24/'Total Revenues by County'!BC$4)</f>
        <v>0</v>
      </c>
      <c r="BD24" s="45">
        <f>('Total Revenues by County'!BD24/'Total Revenues by County'!BD$4)</f>
        <v>0</v>
      </c>
      <c r="BE24" s="45">
        <f>('Total Revenues by County'!BE24/'Total Revenues by County'!BE$4)</f>
        <v>0</v>
      </c>
      <c r="BF24" s="45">
        <f>('Total Revenues by County'!BF24/'Total Revenues by County'!BF$4)</f>
        <v>0</v>
      </c>
      <c r="BG24" s="45">
        <f>('Total Revenues by County'!BG24/'Total Revenues by County'!BG$4)</f>
        <v>0</v>
      </c>
      <c r="BH24" s="45">
        <f>('Total Revenues by County'!BH24/'Total Revenues by County'!BH$4)</f>
        <v>0</v>
      </c>
      <c r="BI24" s="45">
        <f>('Total Revenues by County'!BI24/'Total Revenues by County'!BI$4)</f>
        <v>0</v>
      </c>
      <c r="BJ24" s="45">
        <f>('Total Revenues by County'!BJ24/'Total Revenues by County'!BJ$4)</f>
        <v>0</v>
      </c>
      <c r="BK24" s="45">
        <f>('Total Revenues by County'!BK24/'Total Revenues by County'!BK$4)</f>
        <v>0</v>
      </c>
      <c r="BL24" s="45">
        <f>('Total Revenues by County'!BL24/'Total Revenues by County'!BL$4)</f>
        <v>0</v>
      </c>
      <c r="BM24" s="45">
        <f>('Total Revenues by County'!BM24/'Total Revenues by County'!BM$4)</f>
        <v>0</v>
      </c>
      <c r="BN24" s="45">
        <f>('Total Revenues by County'!BN24/'Total Revenues by County'!BN$4)</f>
        <v>0</v>
      </c>
      <c r="BO24" s="45">
        <f>('Total Revenues by County'!BO24/'Total Revenues by County'!BO$4)</f>
        <v>0</v>
      </c>
      <c r="BP24" s="45">
        <f>('Total Revenues by County'!BP24/'Total Revenues by County'!BP$4)</f>
        <v>0</v>
      </c>
      <c r="BQ24" s="14">
        <f>('Total Revenues by County'!BQ24/'Total Revenues by County'!BQ$4)</f>
        <v>0</v>
      </c>
    </row>
    <row r="25" spans="1:69" x14ac:dyDescent="0.25">
      <c r="A25" s="10"/>
      <c r="B25" s="11">
        <v>315.10000000000002</v>
      </c>
      <c r="C25" s="12" t="s">
        <v>317</v>
      </c>
      <c r="D25" s="45">
        <f>('Total Revenues by County'!D25/'Total Revenues by County'!D$4)</f>
        <v>0</v>
      </c>
      <c r="E25" s="45">
        <f>('Total Revenues by County'!E25/'Total Revenues by County'!E$4)</f>
        <v>0</v>
      </c>
      <c r="F25" s="45">
        <f>('Total Revenues by County'!F25/'Total Revenues by County'!F$4)</f>
        <v>0</v>
      </c>
      <c r="G25" s="45">
        <f>('Total Revenues by County'!G25/'Total Revenues by County'!G$4)</f>
        <v>0</v>
      </c>
      <c r="H25" s="45">
        <f>('Total Revenues by County'!H25/'Total Revenues by County'!H$4)</f>
        <v>10.440518077251104</v>
      </c>
      <c r="I25" s="45">
        <f>('Total Revenues by County'!I25/'Total Revenues by County'!I$4)</f>
        <v>0.88512229112062901</v>
      </c>
      <c r="J25" s="45">
        <f>('Total Revenues by County'!J25/'Total Revenues by County'!J$4)</f>
        <v>3.7157056201125482</v>
      </c>
      <c r="K25" s="45">
        <f>('Total Revenues by County'!K25/'Total Revenues by County'!K$4)</f>
        <v>0</v>
      </c>
      <c r="L25" s="45">
        <f>('Total Revenues by County'!L25/'Total Revenues by County'!L$4)</f>
        <v>9.9230601163126941</v>
      </c>
      <c r="M25" s="45">
        <f>('Total Revenues by County'!M25/'Total Revenues by County'!M$4)</f>
        <v>23.475650289017342</v>
      </c>
      <c r="N25" s="45">
        <f>('Total Revenues by County'!N25/'Total Revenues by County'!N$4)</f>
        <v>10.088473398139438</v>
      </c>
      <c r="O25" s="45">
        <f>('Total Revenues by County'!O25/'Total Revenues by County'!O$4)</f>
        <v>15.299975647839103</v>
      </c>
      <c r="P25" s="45">
        <f>('Total Revenues by County'!P25/'Total Revenues by County'!P$4)</f>
        <v>4.1308806676265757</v>
      </c>
      <c r="Q25" s="45">
        <f>('Total Revenues by County'!Q25/'Total Revenues by County'!Q$4)</f>
        <v>0</v>
      </c>
      <c r="R25" s="45">
        <f>('Total Revenues by County'!R25/'Total Revenues by County'!R$4)</f>
        <v>0</v>
      </c>
      <c r="S25" s="45">
        <f>('Total Revenues by County'!S25/'Total Revenues by County'!S$4)</f>
        <v>1.7246410723537966</v>
      </c>
      <c r="T25" s="45">
        <f>('Total Revenues by County'!T25/'Total Revenues by County'!T$4)</f>
        <v>245.80766742154643</v>
      </c>
      <c r="U25" s="45">
        <f>('Total Revenues by County'!U25/'Total Revenues by County'!U$4)</f>
        <v>2.932257549129254</v>
      </c>
      <c r="V25" s="45">
        <f>('Total Revenues by County'!V25/'Total Revenues by County'!V$4)</f>
        <v>4.002979145978153</v>
      </c>
      <c r="W25" s="45">
        <f>('Total Revenues by County'!W25/'Total Revenues by County'!W$4)</f>
        <v>3.9716405605935696</v>
      </c>
      <c r="X25" s="45">
        <f>('Total Revenues by County'!X25/'Total Revenues by County'!X$4)</f>
        <v>5.4063005936319479</v>
      </c>
      <c r="Y25" s="45">
        <f>('Total Revenues by County'!Y25/'Total Revenues by County'!Y$4)</f>
        <v>0</v>
      </c>
      <c r="Z25" s="45">
        <f>('Total Revenues by County'!Z25/'Total Revenues by County'!Z$4)</f>
        <v>0</v>
      </c>
      <c r="AA25" s="45">
        <f>('Total Revenues by County'!AA25/'Total Revenues by County'!AA$4)</f>
        <v>0</v>
      </c>
      <c r="AB25" s="45">
        <f>('Total Revenues by County'!AB25/'Total Revenues by County'!AB$4)</f>
        <v>0</v>
      </c>
      <c r="AC25" s="45">
        <f>('Total Revenues by County'!AC25/'Total Revenues by County'!AC$4)</f>
        <v>4.5681379513055402</v>
      </c>
      <c r="AD25" s="45">
        <f>('Total Revenues by County'!AD25/'Total Revenues by County'!AD$4)</f>
        <v>12.282822969268116</v>
      </c>
      <c r="AE25" s="45">
        <f>('Total Revenues by County'!AE25/'Total Revenues by County'!AE$4)</f>
        <v>0</v>
      </c>
      <c r="AF25" s="45">
        <f>('Total Revenues by County'!AF25/'Total Revenues by County'!AF$4)</f>
        <v>6.6000544210955958</v>
      </c>
      <c r="AG25" s="45">
        <f>('Total Revenues by County'!AG25/'Total Revenues by County'!AG$4)</f>
        <v>3.2302851815754905</v>
      </c>
      <c r="AH25" s="45">
        <f>('Total Revenues by County'!AH25/'Total Revenues by County'!AH$4)</f>
        <v>0</v>
      </c>
      <c r="AI25" s="45">
        <f>('Total Revenues by County'!AI25/'Total Revenues by County'!AI$4)</f>
        <v>0</v>
      </c>
      <c r="AJ25" s="45">
        <f>('Total Revenues by County'!AJ25/'Total Revenues by County'!AJ$4)</f>
        <v>3.5392910516766549</v>
      </c>
      <c r="AK25" s="45">
        <f>('Total Revenues by County'!AK25/'Total Revenues by County'!AK$4)</f>
        <v>0</v>
      </c>
      <c r="AL25" s="45">
        <f>('Total Revenues by County'!AL25/'Total Revenues by County'!AL$4)</f>
        <v>0</v>
      </c>
      <c r="AM25" s="45">
        <f>('Total Revenues by County'!AM25/'Total Revenues by County'!AM$4)</f>
        <v>0</v>
      </c>
      <c r="AN25" s="45">
        <f>('Total Revenues by County'!AN25/'Total Revenues by County'!AN$4)</f>
        <v>0</v>
      </c>
      <c r="AO25" s="45">
        <f>('Total Revenues by County'!AO25/'Total Revenues by County'!AO$4)</f>
        <v>0</v>
      </c>
      <c r="AP25" s="45">
        <f>('Total Revenues by County'!AP25/'Total Revenues by County'!AP$4)</f>
        <v>11.852853415173305</v>
      </c>
      <c r="AQ25" s="45">
        <f>('Total Revenues by County'!AQ25/'Total Revenues by County'!AQ$4)</f>
        <v>5.4413210695321848</v>
      </c>
      <c r="AR25" s="45">
        <f>('Total Revenues by County'!AR25/'Total Revenues by County'!AR$4)</f>
        <v>0</v>
      </c>
      <c r="AS25" s="45">
        <f>('Total Revenues by County'!AS25/'Total Revenues by County'!AS$4)</f>
        <v>9.3842340550063525</v>
      </c>
      <c r="AT25" s="45">
        <f>('Total Revenues by County'!AT25/'Total Revenues by County'!AT$4)</f>
        <v>5.8402009327306947</v>
      </c>
      <c r="AU25" s="45">
        <f>('Total Revenues by County'!AU25/'Total Revenues by County'!AU$4)</f>
        <v>6.7244334064421798</v>
      </c>
      <c r="AV25" s="45">
        <f>('Total Revenues by County'!AV25/'Total Revenues by County'!AV$4)</f>
        <v>6.628248062888126</v>
      </c>
      <c r="AW25" s="45">
        <f>('Total Revenues by County'!AW25/'Total Revenues by County'!AW$4)</f>
        <v>0</v>
      </c>
      <c r="AX25" s="45">
        <f>('Total Revenues by County'!AX25/'Total Revenues by County'!AX$4)</f>
        <v>0</v>
      </c>
      <c r="AY25" s="45">
        <f>('Total Revenues by County'!AY25/'Total Revenues by County'!AY$4)</f>
        <v>0</v>
      </c>
      <c r="AZ25" s="45">
        <f>('Total Revenues by County'!AZ25/'Total Revenues by County'!AZ$4)</f>
        <v>12.405627972139674</v>
      </c>
      <c r="BA25" s="45">
        <f>('Total Revenues by County'!BA25/'Total Revenues by County'!BA$4)</f>
        <v>0</v>
      </c>
      <c r="BB25" s="45">
        <f>('Total Revenues by County'!BB25/'Total Revenues by County'!BB$4)</f>
        <v>0</v>
      </c>
      <c r="BC25" s="45">
        <f>('Total Revenues by County'!BC25/'Total Revenues by County'!BC$4)</f>
        <v>11.755564463864559</v>
      </c>
      <c r="BD25" s="45">
        <f>('Total Revenues by County'!BD25/'Total Revenues by County'!BD$4)</f>
        <v>5.0510091892552227</v>
      </c>
      <c r="BE25" s="45">
        <f>('Total Revenues by County'!BE25/'Total Revenues by County'!BE$4)</f>
        <v>0</v>
      </c>
      <c r="BF25" s="45">
        <f>('Total Revenues by County'!BF25/'Total Revenues by County'!BF$4)</f>
        <v>0</v>
      </c>
      <c r="BG25" s="45">
        <f>('Total Revenues by County'!BG25/'Total Revenues by County'!BG$4)</f>
        <v>5.2096857397439438</v>
      </c>
      <c r="BH25" s="45">
        <f>('Total Revenues by County'!BH25/'Total Revenues by County'!BH$4)</f>
        <v>0</v>
      </c>
      <c r="BI25" s="45">
        <f>('Total Revenues by County'!BI25/'Total Revenues by County'!BI$4)</f>
        <v>11.52150883329319</v>
      </c>
      <c r="BJ25" s="45">
        <f>('Total Revenues by County'!BJ25/'Total Revenues by County'!BJ$4)</f>
        <v>9.3538296939662544</v>
      </c>
      <c r="BK25" s="45">
        <f>('Total Revenues by County'!BK25/'Total Revenues by County'!BK$4)</f>
        <v>4.4814772415056323</v>
      </c>
      <c r="BL25" s="45">
        <f>('Total Revenues by County'!BL25/'Total Revenues by County'!BL$4)</f>
        <v>4.0844586534332201</v>
      </c>
      <c r="BM25" s="45">
        <f>('Total Revenues by County'!BM25/'Total Revenues by County'!BM$4)</f>
        <v>2.5211722260902589</v>
      </c>
      <c r="BN25" s="45">
        <f>('Total Revenues by County'!BN25/'Total Revenues by County'!BN$4)</f>
        <v>0</v>
      </c>
      <c r="BO25" s="45">
        <f>('Total Revenues by County'!BO25/'Total Revenues by County'!BO$4)</f>
        <v>0</v>
      </c>
      <c r="BP25" s="45">
        <f>('Total Revenues by County'!BP25/'Total Revenues by County'!BP$4)</f>
        <v>0</v>
      </c>
      <c r="BQ25" s="14">
        <f>('Total Revenues by County'!BQ25/'Total Revenues by County'!BQ$4)</f>
        <v>0</v>
      </c>
    </row>
    <row r="26" spans="1:69" x14ac:dyDescent="0.25">
      <c r="A26" s="10"/>
      <c r="B26" s="11">
        <v>315.2</v>
      </c>
      <c r="C26" s="12" t="s">
        <v>318</v>
      </c>
      <c r="D26" s="45">
        <f>('Total Revenues by County'!D26/'Total Revenues by County'!D$4)</f>
        <v>14.319018857582561</v>
      </c>
      <c r="E26" s="45">
        <f>('Total Revenues by County'!E26/'Total Revenues by County'!E$4)</f>
        <v>3.9115432873274782</v>
      </c>
      <c r="F26" s="45">
        <f>('Total Revenues by County'!F26/'Total Revenues by County'!F$4)</f>
        <v>4.2449826679081459</v>
      </c>
      <c r="G26" s="45">
        <f>('Total Revenues by County'!G26/'Total Revenues by County'!G$4)</f>
        <v>1.1948488642461099</v>
      </c>
      <c r="H26" s="45">
        <f>('Total Revenues by County'!H26/'Total Revenues by County'!H$4)</f>
        <v>0</v>
      </c>
      <c r="I26" s="45">
        <f>('Total Revenues by County'!I26/'Total Revenues by County'!I$4)</f>
        <v>0</v>
      </c>
      <c r="J26" s="45">
        <f>('Total Revenues by County'!J26/'Total Revenues by County'!J$4)</f>
        <v>0</v>
      </c>
      <c r="K26" s="45">
        <f>('Total Revenues by County'!K26/'Total Revenues by County'!K$4)</f>
        <v>23.045684000629691</v>
      </c>
      <c r="L26" s="45">
        <f>('Total Revenues by County'!L26/'Total Revenues by County'!L$4)</f>
        <v>0</v>
      </c>
      <c r="M26" s="45">
        <f>('Total Revenues by County'!M26/'Total Revenues by County'!M$4)</f>
        <v>0</v>
      </c>
      <c r="N26" s="45">
        <f>('Total Revenues by County'!N26/'Total Revenues by County'!N$4)</f>
        <v>0</v>
      </c>
      <c r="O26" s="45">
        <f>('Total Revenues by County'!O26/'Total Revenues by County'!O$4)</f>
        <v>0</v>
      </c>
      <c r="P26" s="45">
        <f>('Total Revenues by County'!P26/'Total Revenues by County'!P$4)</f>
        <v>0</v>
      </c>
      <c r="Q26" s="45">
        <f>('Total Revenues by County'!Q26/'Total Revenues by County'!Q$4)</f>
        <v>3.058676505593906</v>
      </c>
      <c r="R26" s="45">
        <f>('Total Revenues by County'!R26/'Total Revenues by County'!R$4)</f>
        <v>6.4493308841205952</v>
      </c>
      <c r="S26" s="45">
        <f>('Total Revenues by County'!S26/'Total Revenues by County'!S$4)</f>
        <v>0</v>
      </c>
      <c r="T26" s="45">
        <f>('Total Revenues by County'!T26/'Total Revenues by County'!T$4)</f>
        <v>0</v>
      </c>
      <c r="U26" s="45">
        <f>('Total Revenues by County'!U26/'Total Revenues by County'!U$4)</f>
        <v>0</v>
      </c>
      <c r="V26" s="45">
        <f>('Total Revenues by County'!V26/'Total Revenues by County'!V$4)</f>
        <v>0</v>
      </c>
      <c r="W26" s="45">
        <f>('Total Revenues by County'!W26/'Total Revenues by County'!W$4)</f>
        <v>0</v>
      </c>
      <c r="X26" s="45">
        <f>('Total Revenues by County'!X26/'Total Revenues by County'!X$4)</f>
        <v>0</v>
      </c>
      <c r="Y26" s="45">
        <f>('Total Revenues by County'!Y26/'Total Revenues by County'!Y$4)</f>
        <v>0.45917132920006049</v>
      </c>
      <c r="Z26" s="45">
        <f>('Total Revenues by County'!Z26/'Total Revenues by County'!Z$4)</f>
        <v>1.8148719775218647</v>
      </c>
      <c r="AA26" s="45">
        <f>('Total Revenues by County'!AA26/'Total Revenues by County'!AA$4)</f>
        <v>0</v>
      </c>
      <c r="AB26" s="45">
        <f>('Total Revenues by County'!AB26/'Total Revenues by County'!AB$4)</f>
        <v>7.6555459448458327</v>
      </c>
      <c r="AC26" s="45">
        <f>('Total Revenues by County'!AC26/'Total Revenues by County'!AC$4)</f>
        <v>0.68262381815509721</v>
      </c>
      <c r="AD26" s="45">
        <f>('Total Revenues by County'!AD26/'Total Revenues by County'!AD$4)</f>
        <v>0</v>
      </c>
      <c r="AE26" s="45">
        <f>('Total Revenues by County'!AE26/'Total Revenues by County'!AE$4)</f>
        <v>2.7692346809051616</v>
      </c>
      <c r="AF26" s="45">
        <f>('Total Revenues by County'!AF26/'Total Revenues by County'!AF$4)</f>
        <v>0</v>
      </c>
      <c r="AG26" s="45">
        <f>('Total Revenues by County'!AG26/'Total Revenues by County'!AG$4)</f>
        <v>0</v>
      </c>
      <c r="AH26" s="45">
        <f>('Total Revenues by County'!AH26/'Total Revenues by County'!AH$4)</f>
        <v>0</v>
      </c>
      <c r="AI26" s="45">
        <f>('Total Revenues by County'!AI26/'Total Revenues by County'!AI$4)</f>
        <v>3.443492503464785</v>
      </c>
      <c r="AJ26" s="45">
        <f>('Total Revenues by County'!AJ26/'Total Revenues by County'!AJ$4)</f>
        <v>0</v>
      </c>
      <c r="AK26" s="45">
        <f>('Total Revenues by County'!AK26/'Total Revenues by County'!AK$4)</f>
        <v>8.357167774755009</v>
      </c>
      <c r="AL26" s="45">
        <f>('Total Revenues by County'!AL26/'Total Revenues by County'!AL$4)</f>
        <v>8.8766562697476683</v>
      </c>
      <c r="AM26" s="45">
        <f>('Total Revenues by County'!AM26/'Total Revenues by County'!AM$4)</f>
        <v>3.1941850058517107</v>
      </c>
      <c r="AN26" s="45">
        <f>('Total Revenues by County'!AN26/'Total Revenues by County'!AN$4)</f>
        <v>1.5543944265809218</v>
      </c>
      <c r="AO26" s="45">
        <f>('Total Revenues by County'!AO26/'Total Revenues by County'!AO$4)</f>
        <v>0</v>
      </c>
      <c r="AP26" s="45">
        <f>('Total Revenues by County'!AP26/'Total Revenues by County'!AP$4)</f>
        <v>0</v>
      </c>
      <c r="AQ26" s="45">
        <f>('Total Revenues by County'!AQ26/'Total Revenues by County'!AQ$4)</f>
        <v>0</v>
      </c>
      <c r="AR26" s="45">
        <f>('Total Revenues by County'!AR26/'Total Revenues by County'!AR$4)</f>
        <v>9.2019515507409473</v>
      </c>
      <c r="AS26" s="45">
        <f>('Total Revenues by County'!AS26/'Total Revenues by County'!AS$4)</f>
        <v>0</v>
      </c>
      <c r="AT26" s="45">
        <f>('Total Revenues by County'!AT26/'Total Revenues by County'!AT$4)</f>
        <v>0</v>
      </c>
      <c r="AU26" s="45">
        <f>('Total Revenues by County'!AU26/'Total Revenues by County'!AU$4)</f>
        <v>0</v>
      </c>
      <c r="AV26" s="45">
        <f>('Total Revenues by County'!AV26/'Total Revenues by County'!AV$4)</f>
        <v>0</v>
      </c>
      <c r="AW26" s="45">
        <f>('Total Revenues by County'!AW26/'Total Revenues by County'!AW$4)</f>
        <v>2.1360478185347911</v>
      </c>
      <c r="AX26" s="45">
        <f>('Total Revenues by County'!AX26/'Total Revenues by County'!AX$4)</f>
        <v>11.88971151076176</v>
      </c>
      <c r="AY26" s="45">
        <f>('Total Revenues by County'!AY26/'Total Revenues by County'!AY$4)</f>
        <v>13.758537125424397</v>
      </c>
      <c r="AZ26" s="45">
        <f>('Total Revenues by County'!AZ26/'Total Revenues by County'!AZ$4)</f>
        <v>0</v>
      </c>
      <c r="BA26" s="45">
        <f>('Total Revenues by County'!BA26/'Total Revenues by County'!BA$4)</f>
        <v>7.0781866707415118</v>
      </c>
      <c r="BB26" s="45">
        <f>('Total Revenues by County'!BB26/'Total Revenues by County'!BB$4)</f>
        <v>8.2113033831351281</v>
      </c>
      <c r="BC26" s="45">
        <f>('Total Revenues by County'!BC26/'Total Revenues by County'!BC$4)</f>
        <v>0</v>
      </c>
      <c r="BD26" s="45">
        <f>('Total Revenues by County'!BD26/'Total Revenues by County'!BD$4)</f>
        <v>0</v>
      </c>
      <c r="BE26" s="45">
        <f>('Total Revenues by County'!BE26/'Total Revenues by County'!BE$4)</f>
        <v>15.194271765435168</v>
      </c>
      <c r="BF26" s="45">
        <f>('Total Revenues by County'!BF26/'Total Revenues by County'!BF$4)</f>
        <v>2.1596718226195377</v>
      </c>
      <c r="BG26" s="45">
        <f>('Total Revenues by County'!BG26/'Total Revenues by County'!BG$4)</f>
        <v>0</v>
      </c>
      <c r="BH26" s="45">
        <f>('Total Revenues by County'!BH26/'Total Revenues by County'!BH$4)</f>
        <v>18.750475642570464</v>
      </c>
      <c r="BI26" s="45">
        <f>('Total Revenues by County'!BI26/'Total Revenues by County'!BI$4)</f>
        <v>0</v>
      </c>
      <c r="BJ26" s="45">
        <f>('Total Revenues by County'!BJ26/'Total Revenues by County'!BJ$4)</f>
        <v>0</v>
      </c>
      <c r="BK26" s="45">
        <f>('Total Revenues by County'!BK26/'Total Revenues by County'!BK$4)</f>
        <v>0</v>
      </c>
      <c r="BL26" s="45">
        <f>('Total Revenues by County'!BL26/'Total Revenues by County'!BL$4)</f>
        <v>0</v>
      </c>
      <c r="BM26" s="45">
        <f>('Total Revenues by County'!BM26/'Total Revenues by County'!BM$4)</f>
        <v>0</v>
      </c>
      <c r="BN26" s="45">
        <f>('Total Revenues by County'!BN26/'Total Revenues by County'!BN$4)</f>
        <v>0</v>
      </c>
      <c r="BO26" s="45">
        <f>('Total Revenues by County'!BO26/'Total Revenues by County'!BO$4)</f>
        <v>15.80650520241322</v>
      </c>
      <c r="BP26" s="45">
        <f>('Total Revenues by County'!BP26/'Total Revenues by County'!BP$4)</f>
        <v>4.190528733272604</v>
      </c>
      <c r="BQ26" s="14">
        <f>('Total Revenues by County'!BQ26/'Total Revenues by County'!BQ$4)</f>
        <v>3.1281856371274257</v>
      </c>
    </row>
    <row r="27" spans="1:69" x14ac:dyDescent="0.25">
      <c r="A27" s="10"/>
      <c r="B27" s="11">
        <v>316</v>
      </c>
      <c r="C27" s="12" t="s">
        <v>9</v>
      </c>
      <c r="D27" s="45">
        <f>('Total Revenues by County'!D27/'Total Revenues by County'!D$4)</f>
        <v>0</v>
      </c>
      <c r="E27" s="45">
        <f>('Total Revenues by County'!E27/'Total Revenues by County'!E$4)</f>
        <v>0.44939355918025931</v>
      </c>
      <c r="F27" s="45">
        <f>('Total Revenues by County'!F27/'Total Revenues by County'!F$4)</f>
        <v>0</v>
      </c>
      <c r="G27" s="45">
        <f>('Total Revenues by County'!G27/'Total Revenues by County'!G$4)</f>
        <v>0</v>
      </c>
      <c r="H27" s="45">
        <f>('Total Revenues by County'!H27/'Total Revenues by County'!H$4)</f>
        <v>0.79939423616358218</v>
      </c>
      <c r="I27" s="45">
        <f>('Total Revenues by County'!I27/'Total Revenues by County'!I$4)</f>
        <v>2.4166955187623858</v>
      </c>
      <c r="J27" s="45">
        <f>('Total Revenues by County'!J27/'Total Revenues by County'!J$4)</f>
        <v>0.65775049331286994</v>
      </c>
      <c r="K27" s="45">
        <f>('Total Revenues by County'!K27/'Total Revenues by County'!K$4)</f>
        <v>2.40929842052789</v>
      </c>
      <c r="L27" s="45">
        <f>('Total Revenues by County'!L27/'Total Revenues by County'!L$4)</f>
        <v>1.2269125726954342</v>
      </c>
      <c r="M27" s="45">
        <f>('Total Revenues by County'!M27/'Total Revenues by County'!M$4)</f>
        <v>0</v>
      </c>
      <c r="N27" s="45">
        <f>('Total Revenues by County'!N27/'Total Revenues by County'!N$4)</f>
        <v>0</v>
      </c>
      <c r="O27" s="45">
        <f>('Total Revenues by County'!O27/'Total Revenues by County'!O$4)</f>
        <v>6.8257674511882416E-2</v>
      </c>
      <c r="P27" s="45">
        <f>('Total Revenues by County'!P27/'Total Revenues by County'!P$4)</f>
        <v>0</v>
      </c>
      <c r="Q27" s="45">
        <f>('Total Revenues by County'!Q27/'Total Revenues by County'!Q$4)</f>
        <v>0</v>
      </c>
      <c r="R27" s="45">
        <f>('Total Revenues by County'!R27/'Total Revenues by County'!R$4)</f>
        <v>2.1432450425016487</v>
      </c>
      <c r="S27" s="45">
        <f>('Total Revenues by County'!S27/'Total Revenues by County'!S$4)</f>
        <v>4.4751048787417896E-2</v>
      </c>
      <c r="T27" s="45">
        <f>('Total Revenues by County'!T27/'Total Revenues by County'!T$4)</f>
        <v>0</v>
      </c>
      <c r="U27" s="45">
        <f>('Total Revenues by County'!U27/'Total Revenues by County'!U$4)</f>
        <v>5.4253303813936504E-2</v>
      </c>
      <c r="V27" s="45">
        <f>('Total Revenues by County'!V27/'Total Revenues by County'!V$4)</f>
        <v>0</v>
      </c>
      <c r="W27" s="45">
        <f>('Total Revenues by County'!W27/'Total Revenues by County'!W$4)</f>
        <v>0</v>
      </c>
      <c r="X27" s="45">
        <f>('Total Revenues by County'!X27/'Total Revenues by County'!X$4)</f>
        <v>1.2631543443065298</v>
      </c>
      <c r="Y27" s="45">
        <f>('Total Revenues by County'!Y27/'Total Revenues by County'!Y$4)</f>
        <v>0</v>
      </c>
      <c r="Z27" s="45">
        <f>('Total Revenues by County'!Z27/'Total Revenues by County'!Z$4)</f>
        <v>0</v>
      </c>
      <c r="AA27" s="45">
        <f>('Total Revenues by County'!AA27/'Total Revenues by County'!AA$4)</f>
        <v>0.3489639861864825</v>
      </c>
      <c r="AB27" s="45">
        <f>('Total Revenues by County'!AB27/'Total Revenues by County'!AB$4)</f>
        <v>0</v>
      </c>
      <c r="AC27" s="45">
        <f>('Total Revenues by County'!AC27/'Total Revenues by County'!AC$4)</f>
        <v>0</v>
      </c>
      <c r="AD27" s="45">
        <f>('Total Revenues by County'!AD27/'Total Revenues by County'!AD$4)</f>
        <v>1.092343264173959</v>
      </c>
      <c r="AE27" s="45">
        <f>('Total Revenues by County'!AE27/'Total Revenues by County'!AE$4)</f>
        <v>0</v>
      </c>
      <c r="AF27" s="45">
        <f>('Total Revenues by County'!AF27/'Total Revenues by County'!AF$4)</f>
        <v>1.0955956017860013</v>
      </c>
      <c r="AG27" s="45">
        <f>('Total Revenues by County'!AG27/'Total Revenues by County'!AG$4)</f>
        <v>0</v>
      </c>
      <c r="AH27" s="45">
        <f>('Total Revenues by County'!AH27/'Total Revenues by County'!AH$4)</f>
        <v>0</v>
      </c>
      <c r="AI27" s="45">
        <f>('Total Revenues by County'!AI27/'Total Revenues by County'!AI$4)</f>
        <v>0</v>
      </c>
      <c r="AJ27" s="45">
        <f>('Total Revenues by County'!AJ27/'Total Revenues by County'!AJ$4)</f>
        <v>0</v>
      </c>
      <c r="AK27" s="45">
        <f>('Total Revenues by County'!AK27/'Total Revenues by County'!AK$4)</f>
        <v>1.1853704226665933</v>
      </c>
      <c r="AL27" s="45">
        <f>('Total Revenues by County'!AL27/'Total Revenues by County'!AL$4)</f>
        <v>0</v>
      </c>
      <c r="AM27" s="45">
        <f>('Total Revenues by County'!AM27/'Total Revenues by County'!AM$4)</f>
        <v>0</v>
      </c>
      <c r="AN27" s="45">
        <f>('Total Revenues by County'!AN27/'Total Revenues by County'!AN$4)</f>
        <v>0</v>
      </c>
      <c r="AO27" s="45">
        <f>('Total Revenues by County'!AO27/'Total Revenues by County'!AO$4)</f>
        <v>0.4727954971857411</v>
      </c>
      <c r="AP27" s="45">
        <f>('Total Revenues by County'!AP27/'Total Revenues by County'!AP$4)</f>
        <v>4.8637067768458374E-3</v>
      </c>
      <c r="AQ27" s="45">
        <f>('Total Revenues by County'!AQ27/'Total Revenues by County'!AQ$4)</f>
        <v>0.19885827019539531</v>
      </c>
      <c r="AR27" s="45">
        <f>('Total Revenues by County'!AR27/'Total Revenues by County'!AR$4)</f>
        <v>1.4467693158884145</v>
      </c>
      <c r="AS27" s="45">
        <f>('Total Revenues by County'!AS27/'Total Revenues by County'!AS$4)</f>
        <v>12.879200084628536</v>
      </c>
      <c r="AT27" s="45">
        <f>('Total Revenues by County'!AT27/'Total Revenues by County'!AT$4)</f>
        <v>6.4950066537986597</v>
      </c>
      <c r="AU27" s="45">
        <f>('Total Revenues by County'!AU27/'Total Revenues by County'!AU$4)</f>
        <v>0</v>
      </c>
      <c r="AV27" s="45">
        <f>('Total Revenues by County'!AV27/'Total Revenues by County'!AV$4)</f>
        <v>1.8044501979324965</v>
      </c>
      <c r="AW27" s="45">
        <f>('Total Revenues by County'!AW27/'Total Revenues by County'!AW$4)</f>
        <v>0</v>
      </c>
      <c r="AX27" s="45">
        <f>('Total Revenues by County'!AX27/'Total Revenues by County'!AX$4)</f>
        <v>1.8339972838388412</v>
      </c>
      <c r="AY27" s="45">
        <f>('Total Revenues by County'!AY27/'Total Revenues by County'!AY$4)</f>
        <v>1.1967868916990603</v>
      </c>
      <c r="AZ27" s="45">
        <f>('Total Revenues by County'!AZ27/'Total Revenues by County'!AZ$4)</f>
        <v>1.5452850092679178</v>
      </c>
      <c r="BA27" s="45">
        <f>('Total Revenues by County'!BA27/'Total Revenues by County'!BA$4)</f>
        <v>0.69129574867466237</v>
      </c>
      <c r="BB27" s="45">
        <f>('Total Revenues by County'!BB27/'Total Revenues by County'!BB$4)</f>
        <v>0</v>
      </c>
      <c r="BC27" s="45">
        <f>('Total Revenues by County'!BC27/'Total Revenues by County'!BC$4)</f>
        <v>1.557703794271512</v>
      </c>
      <c r="BD27" s="45">
        <f>('Total Revenues by County'!BD27/'Total Revenues by County'!BD$4)</f>
        <v>0</v>
      </c>
      <c r="BE27" s="45">
        <f>('Total Revenues by County'!BE27/'Total Revenues by County'!BE$4)</f>
        <v>1.1098121758255612</v>
      </c>
      <c r="BF27" s="45">
        <f>('Total Revenues by County'!BF27/'Total Revenues by County'!BF$4)</f>
        <v>0.25417867435158503</v>
      </c>
      <c r="BG27" s="45">
        <f>('Total Revenues by County'!BG27/'Total Revenues by County'!BG$4)</f>
        <v>0.74672634710881602</v>
      </c>
      <c r="BH27" s="45">
        <f>('Total Revenues by County'!BH27/'Total Revenues by County'!BH$4)</f>
        <v>1.5369891372296764</v>
      </c>
      <c r="BI27" s="45">
        <f>('Total Revenues by County'!BI27/'Total Revenues by County'!BI$4)</f>
        <v>0.95670796200689068</v>
      </c>
      <c r="BJ27" s="45">
        <f>('Total Revenues by County'!BJ27/'Total Revenues by County'!BJ$4)</f>
        <v>0</v>
      </c>
      <c r="BK27" s="45">
        <f>('Total Revenues by County'!BK27/'Total Revenues by County'!BK$4)</f>
        <v>0</v>
      </c>
      <c r="BL27" s="45">
        <f>('Total Revenues by County'!BL27/'Total Revenues by County'!BL$4)</f>
        <v>0</v>
      </c>
      <c r="BM27" s="45">
        <f>('Total Revenues by County'!BM27/'Total Revenues by County'!BM$4)</f>
        <v>0</v>
      </c>
      <c r="BN27" s="45">
        <f>('Total Revenues by County'!BN27/'Total Revenues by County'!BN$4)</f>
        <v>0</v>
      </c>
      <c r="BO27" s="45">
        <f>('Total Revenues by County'!BO27/'Total Revenues by County'!BO$4)</f>
        <v>1.0747282212701466</v>
      </c>
      <c r="BP27" s="45">
        <f>('Total Revenues by County'!BP27/'Total Revenues by County'!BP$4)</f>
        <v>0</v>
      </c>
      <c r="BQ27" s="14">
        <f>('Total Revenues by County'!BQ27/'Total Revenues by County'!BQ$4)</f>
        <v>0</v>
      </c>
    </row>
    <row r="28" spans="1:69" x14ac:dyDescent="0.25">
      <c r="A28" s="10"/>
      <c r="B28" s="11">
        <v>319.10000000000002</v>
      </c>
      <c r="C28" s="12" t="s">
        <v>319</v>
      </c>
      <c r="D28" s="45">
        <f>('Total Revenues by County'!D28/'Total Revenues by County'!D$4)</f>
        <v>0</v>
      </c>
      <c r="E28" s="45">
        <f>('Total Revenues by County'!E28/'Total Revenues by County'!E$4)</f>
        <v>0</v>
      </c>
      <c r="F28" s="45">
        <f>('Total Revenues by County'!F28/'Total Revenues by County'!F$4)</f>
        <v>0</v>
      </c>
      <c r="G28" s="45">
        <f>('Total Revenues by County'!G28/'Total Revenues by County'!G$4)</f>
        <v>0</v>
      </c>
      <c r="H28" s="45">
        <f>('Total Revenues by County'!H28/'Total Revenues by County'!H$4)</f>
        <v>0</v>
      </c>
      <c r="I28" s="45">
        <f>('Total Revenues by County'!I28/'Total Revenues by County'!I$4)</f>
        <v>0</v>
      </c>
      <c r="J28" s="45">
        <f>('Total Revenues by County'!J28/'Total Revenues by County'!J$4)</f>
        <v>0</v>
      </c>
      <c r="K28" s="45">
        <f>('Total Revenues by County'!K28/'Total Revenues by County'!K$4)</f>
        <v>0</v>
      </c>
      <c r="L28" s="45">
        <f>('Total Revenues by County'!L28/'Total Revenues by County'!L$4)</f>
        <v>0</v>
      </c>
      <c r="M28" s="45">
        <f>('Total Revenues by County'!M28/'Total Revenues by County'!M$4)</f>
        <v>0</v>
      </c>
      <c r="N28" s="45">
        <f>('Total Revenues by County'!N28/'Total Revenues by County'!N$4)</f>
        <v>1.6645160447371172</v>
      </c>
      <c r="O28" s="45">
        <f>('Total Revenues by County'!O28/'Total Revenues by County'!O$4)</f>
        <v>0</v>
      </c>
      <c r="P28" s="45">
        <f>('Total Revenues by County'!P28/'Total Revenues by County'!P$4)</f>
        <v>0</v>
      </c>
      <c r="Q28" s="45">
        <f>('Total Revenues by County'!Q28/'Total Revenues by County'!Q$4)</f>
        <v>0</v>
      </c>
      <c r="R28" s="45">
        <f>('Total Revenues by County'!R28/'Total Revenues by County'!R$4)</f>
        <v>0</v>
      </c>
      <c r="S28" s="45">
        <f>('Total Revenues by County'!S28/'Total Revenues by County'!S$4)</f>
        <v>0</v>
      </c>
      <c r="T28" s="45">
        <f>('Total Revenues by County'!T28/'Total Revenues by County'!T$4)</f>
        <v>0</v>
      </c>
      <c r="U28" s="45">
        <f>('Total Revenues by County'!U28/'Total Revenues by County'!U$4)</f>
        <v>0</v>
      </c>
      <c r="V28" s="45">
        <f>('Total Revenues by County'!V28/'Total Revenues by County'!V$4)</f>
        <v>0</v>
      </c>
      <c r="W28" s="45">
        <f>('Total Revenues by County'!W28/'Total Revenues by County'!W$4)</f>
        <v>0</v>
      </c>
      <c r="X28" s="45">
        <f>('Total Revenues by County'!X28/'Total Revenues by County'!X$4)</f>
        <v>0</v>
      </c>
      <c r="Y28" s="45">
        <f>('Total Revenues by County'!Y28/'Total Revenues by County'!Y$4)</f>
        <v>0</v>
      </c>
      <c r="Z28" s="45">
        <f>('Total Revenues by County'!Z28/'Total Revenues by County'!Z$4)</f>
        <v>0</v>
      </c>
      <c r="AA28" s="45">
        <f>('Total Revenues by County'!AA28/'Total Revenues by County'!AA$4)</f>
        <v>140.47691169215591</v>
      </c>
      <c r="AB28" s="45">
        <f>('Total Revenues by County'!AB28/'Total Revenues by County'!AB$4)</f>
        <v>0</v>
      </c>
      <c r="AC28" s="45">
        <f>('Total Revenues by County'!AC28/'Total Revenues by County'!AC$4)</f>
        <v>0</v>
      </c>
      <c r="AD28" s="45">
        <f>('Total Revenues by County'!AD28/'Total Revenues by County'!AD$4)</f>
        <v>0</v>
      </c>
      <c r="AE28" s="45">
        <f>('Total Revenues by County'!AE28/'Total Revenues by County'!AE$4)</f>
        <v>0</v>
      </c>
      <c r="AF28" s="45">
        <f>('Total Revenues by County'!AF28/'Total Revenues by County'!AF$4)</f>
        <v>0</v>
      </c>
      <c r="AG28" s="45">
        <f>('Total Revenues by County'!AG28/'Total Revenues by County'!AG$4)</f>
        <v>0</v>
      </c>
      <c r="AH28" s="45">
        <f>('Total Revenues by County'!AH28/'Total Revenues by County'!AH$4)</f>
        <v>0</v>
      </c>
      <c r="AI28" s="45">
        <f>('Total Revenues by County'!AI28/'Total Revenues by County'!AI$4)</f>
        <v>0</v>
      </c>
      <c r="AJ28" s="45">
        <f>('Total Revenues by County'!AJ28/'Total Revenues by County'!AJ$4)</f>
        <v>0</v>
      </c>
      <c r="AK28" s="45">
        <f>('Total Revenues by County'!AK28/'Total Revenues by County'!AK$4)</f>
        <v>0</v>
      </c>
      <c r="AL28" s="45">
        <f>('Total Revenues by County'!AL28/'Total Revenues by County'!AL$4)</f>
        <v>0</v>
      </c>
      <c r="AM28" s="45">
        <f>('Total Revenues by County'!AM28/'Total Revenues by County'!AM$4)</f>
        <v>0</v>
      </c>
      <c r="AN28" s="45">
        <f>('Total Revenues by County'!AN28/'Total Revenues by County'!AN$4)</f>
        <v>0</v>
      </c>
      <c r="AO28" s="45">
        <f>('Total Revenues by County'!AO28/'Total Revenues by County'!AO$4)</f>
        <v>0</v>
      </c>
      <c r="AP28" s="45">
        <f>('Total Revenues by County'!AP28/'Total Revenues by County'!AP$4)</f>
        <v>0</v>
      </c>
      <c r="AQ28" s="45">
        <f>('Total Revenues by County'!AQ28/'Total Revenues by County'!AQ$4)</f>
        <v>0</v>
      </c>
      <c r="AR28" s="45">
        <f>('Total Revenues by County'!AR28/'Total Revenues by County'!AR$4)</f>
        <v>0</v>
      </c>
      <c r="AS28" s="45">
        <f>('Total Revenues by County'!AS28/'Total Revenues by County'!AS$4)</f>
        <v>0</v>
      </c>
      <c r="AT28" s="45">
        <f>('Total Revenues by County'!AT28/'Total Revenues by County'!AT$4)</f>
        <v>0</v>
      </c>
      <c r="AU28" s="45">
        <f>('Total Revenues by County'!AU28/'Total Revenues by County'!AU$4)</f>
        <v>0</v>
      </c>
      <c r="AV28" s="45">
        <f>('Total Revenues by County'!AV28/'Total Revenues by County'!AV$4)</f>
        <v>0</v>
      </c>
      <c r="AW28" s="45">
        <f>('Total Revenues by County'!AW28/'Total Revenues by County'!AW$4)</f>
        <v>0</v>
      </c>
      <c r="AX28" s="45">
        <f>('Total Revenues by County'!AX28/'Total Revenues by County'!AX$4)</f>
        <v>0</v>
      </c>
      <c r="AY28" s="45">
        <f>('Total Revenues by County'!AY28/'Total Revenues by County'!AY$4)</f>
        <v>0</v>
      </c>
      <c r="AZ28" s="45">
        <f>('Total Revenues by County'!AZ28/'Total Revenues by County'!AZ$4)</f>
        <v>0</v>
      </c>
      <c r="BA28" s="45">
        <f>('Total Revenues by County'!BA28/'Total Revenues by County'!BA$4)</f>
        <v>0</v>
      </c>
      <c r="BB28" s="45">
        <f>('Total Revenues by County'!BB28/'Total Revenues by County'!BB$4)</f>
        <v>0</v>
      </c>
      <c r="BC28" s="45">
        <f>('Total Revenues by County'!BC28/'Total Revenues by County'!BC$4)</f>
        <v>6.5896988768849418E-2</v>
      </c>
      <c r="BD28" s="45">
        <f>('Total Revenues by County'!BD28/'Total Revenues by County'!BD$4)</f>
        <v>0</v>
      </c>
      <c r="BE28" s="45">
        <f>('Total Revenues by County'!BE28/'Total Revenues by County'!BE$4)</f>
        <v>0</v>
      </c>
      <c r="BF28" s="45">
        <f>('Total Revenues by County'!BF28/'Total Revenues by County'!BF$4)</f>
        <v>0</v>
      </c>
      <c r="BG28" s="45">
        <f>('Total Revenues by County'!BG28/'Total Revenues by County'!BG$4)</f>
        <v>0</v>
      </c>
      <c r="BH28" s="45">
        <f>('Total Revenues by County'!BH28/'Total Revenues by County'!BH$4)</f>
        <v>0</v>
      </c>
      <c r="BI28" s="45">
        <f>('Total Revenues by County'!BI28/'Total Revenues by County'!BI$4)</f>
        <v>0</v>
      </c>
      <c r="BJ28" s="45">
        <f>('Total Revenues by County'!BJ28/'Total Revenues by County'!BJ$4)</f>
        <v>0</v>
      </c>
      <c r="BK28" s="45">
        <f>('Total Revenues by County'!BK28/'Total Revenues by County'!BK$4)</f>
        <v>0</v>
      </c>
      <c r="BL28" s="45">
        <f>('Total Revenues by County'!BL28/'Total Revenues by County'!BL$4)</f>
        <v>0</v>
      </c>
      <c r="BM28" s="45">
        <f>('Total Revenues by County'!BM28/'Total Revenues by County'!BM$4)</f>
        <v>0</v>
      </c>
      <c r="BN28" s="45">
        <f>('Total Revenues by County'!BN28/'Total Revenues by County'!BN$4)</f>
        <v>0</v>
      </c>
      <c r="BO28" s="45">
        <f>('Total Revenues by County'!BO28/'Total Revenues by County'!BO$4)</f>
        <v>0</v>
      </c>
      <c r="BP28" s="45">
        <f>('Total Revenues by County'!BP28/'Total Revenues by County'!BP$4)</f>
        <v>0</v>
      </c>
      <c r="BQ28" s="14">
        <f>('Total Revenues by County'!BQ28/'Total Revenues by County'!BQ$4)</f>
        <v>0</v>
      </c>
    </row>
    <row r="29" spans="1:69" x14ac:dyDescent="0.25">
      <c r="A29" s="10"/>
      <c r="B29" s="11">
        <v>319.89999999999998</v>
      </c>
      <c r="C29" s="12" t="s">
        <v>10</v>
      </c>
      <c r="D29" s="45">
        <f>('Total Revenues by County'!D29/'Total Revenues by County'!D$4)</f>
        <v>0</v>
      </c>
      <c r="E29" s="45">
        <f>('Total Revenues by County'!E29/'Total Revenues by County'!E$4)</f>
        <v>667.76397602119062</v>
      </c>
      <c r="F29" s="45">
        <f>('Total Revenues by County'!F29/'Total Revenues by County'!F$4)</f>
        <v>0</v>
      </c>
      <c r="G29" s="45">
        <f>('Total Revenues by County'!G29/'Total Revenues by County'!G$4)</f>
        <v>418.59377571096405</v>
      </c>
      <c r="H29" s="45">
        <f>('Total Revenues by County'!H29/'Total Revenues by County'!H$4)</f>
        <v>8.5479746798499203</v>
      </c>
      <c r="I29" s="45">
        <f>('Total Revenues by County'!I29/'Total Revenues by County'!I$4)</f>
        <v>1.2381691491401905</v>
      </c>
      <c r="J29" s="45">
        <f>('Total Revenues by County'!J29/'Total Revenues by County'!J$4)</f>
        <v>0</v>
      </c>
      <c r="K29" s="45">
        <f>('Total Revenues by County'!K29/'Total Revenues by County'!K$4)</f>
        <v>0</v>
      </c>
      <c r="L29" s="45">
        <f>('Total Revenues by County'!L29/'Total Revenues by County'!L$4)</f>
        <v>0</v>
      </c>
      <c r="M29" s="45">
        <f>('Total Revenues by County'!M29/'Total Revenues by County'!M$4)</f>
        <v>8.6131683526011554E-2</v>
      </c>
      <c r="N29" s="45">
        <f>('Total Revenues by County'!N29/'Total Revenues by County'!N$4)</f>
        <v>0</v>
      </c>
      <c r="O29" s="45">
        <f>('Total Revenues by County'!O29/'Total Revenues by County'!O$4)</f>
        <v>0</v>
      </c>
      <c r="P29" s="45">
        <f>('Total Revenues by County'!P29/'Total Revenues by County'!P$4)</f>
        <v>0</v>
      </c>
      <c r="Q29" s="45">
        <f>('Total Revenues by County'!Q29/'Total Revenues by County'!Q$4)</f>
        <v>35.271721018805046</v>
      </c>
      <c r="R29" s="45">
        <f>('Total Revenues by County'!R29/'Total Revenues by County'!R$4)</f>
        <v>0</v>
      </c>
      <c r="S29" s="45">
        <f>('Total Revenues by County'!S29/'Total Revenues by County'!S$4)</f>
        <v>0</v>
      </c>
      <c r="T29" s="45">
        <f>('Total Revenues by County'!T29/'Total Revenues by County'!T$4)</f>
        <v>0</v>
      </c>
      <c r="U29" s="45">
        <f>('Total Revenues by County'!U29/'Total Revenues by County'!U$4)</f>
        <v>0</v>
      </c>
      <c r="V29" s="45">
        <f>('Total Revenues by County'!V29/'Total Revenues by County'!V$4)</f>
        <v>0</v>
      </c>
      <c r="W29" s="45">
        <f>('Total Revenues by County'!W29/'Total Revenues by County'!W$4)</f>
        <v>0</v>
      </c>
      <c r="X29" s="45">
        <f>('Total Revenues by County'!X29/'Total Revenues by County'!X$4)</f>
        <v>0</v>
      </c>
      <c r="Y29" s="45">
        <f>('Total Revenues by County'!Y29/'Total Revenues by County'!Y$4)</f>
        <v>0</v>
      </c>
      <c r="Z29" s="45">
        <f>('Total Revenues by County'!Z29/'Total Revenues by County'!Z$4)</f>
        <v>0</v>
      </c>
      <c r="AA29" s="45">
        <f>('Total Revenues by County'!AA29/'Total Revenues by County'!AA$4)</f>
        <v>0</v>
      </c>
      <c r="AB29" s="45">
        <f>('Total Revenues by County'!AB29/'Total Revenues by County'!AB$4)</f>
        <v>24.212089142159357</v>
      </c>
      <c r="AC29" s="45">
        <f>('Total Revenues by County'!AC29/'Total Revenues by County'!AC$4)</f>
        <v>0</v>
      </c>
      <c r="AD29" s="45">
        <f>('Total Revenues by County'!AD29/'Total Revenues by County'!AD$4)</f>
        <v>0</v>
      </c>
      <c r="AE29" s="45">
        <f>('Total Revenues by County'!AE29/'Total Revenues by County'!AE$4)</f>
        <v>0</v>
      </c>
      <c r="AF29" s="45">
        <f>('Total Revenues by County'!AF29/'Total Revenues by County'!AF$4)</f>
        <v>246.74585348356854</v>
      </c>
      <c r="AG29" s="45">
        <f>('Total Revenues by County'!AG29/'Total Revenues by County'!AG$4)</f>
        <v>58.834823509470738</v>
      </c>
      <c r="AH29" s="45">
        <f>('Total Revenues by County'!AH29/'Total Revenues by County'!AH$4)</f>
        <v>64.692940370116517</v>
      </c>
      <c r="AI29" s="45">
        <f>('Total Revenues by County'!AI29/'Total Revenues by County'!AI$4)</f>
        <v>0</v>
      </c>
      <c r="AJ29" s="45">
        <f>('Total Revenues by County'!AJ29/'Total Revenues by County'!AJ$4)</f>
        <v>0</v>
      </c>
      <c r="AK29" s="45">
        <f>('Total Revenues by County'!AK29/'Total Revenues by County'!AK$4)</f>
        <v>0</v>
      </c>
      <c r="AL29" s="45">
        <f>('Total Revenues by County'!AL29/'Total Revenues by County'!AL$4)</f>
        <v>17.833982718360645</v>
      </c>
      <c r="AM29" s="45">
        <f>('Total Revenues by County'!AM29/'Total Revenues by County'!AM$4)</f>
        <v>0</v>
      </c>
      <c r="AN29" s="45">
        <f>('Total Revenues by County'!AN29/'Total Revenues by County'!AN$4)</f>
        <v>0</v>
      </c>
      <c r="AO29" s="45">
        <f>('Total Revenues by County'!AO29/'Total Revenues by County'!AO$4)</f>
        <v>0</v>
      </c>
      <c r="AP29" s="45">
        <f>('Total Revenues by County'!AP29/'Total Revenues by County'!AP$4)</f>
        <v>0</v>
      </c>
      <c r="AQ29" s="45">
        <f>('Total Revenues by County'!AQ29/'Total Revenues by County'!AQ$4)</f>
        <v>0</v>
      </c>
      <c r="AR29" s="45">
        <f>('Total Revenues by County'!AR29/'Total Revenues by County'!AR$4)</f>
        <v>0</v>
      </c>
      <c r="AS29" s="45">
        <f>('Total Revenues by County'!AS29/'Total Revenues by County'!AS$4)</f>
        <v>3.5147197649727903E-3</v>
      </c>
      <c r="AT29" s="45">
        <f>('Total Revenues by County'!AT29/'Total Revenues by County'!AT$4)</f>
        <v>0</v>
      </c>
      <c r="AU29" s="45">
        <f>('Total Revenues by County'!AU29/'Total Revenues by County'!AU$4)</f>
        <v>0</v>
      </c>
      <c r="AV29" s="45">
        <f>('Total Revenues by County'!AV29/'Total Revenues by County'!AV$4)</f>
        <v>0</v>
      </c>
      <c r="AW29" s="45">
        <f>('Total Revenues by County'!AW29/'Total Revenues by County'!AW$4)</f>
        <v>0</v>
      </c>
      <c r="AX29" s="45">
        <f>('Total Revenues by County'!AX29/'Total Revenues by County'!AX$4)</f>
        <v>0</v>
      </c>
      <c r="AY29" s="45">
        <f>('Total Revenues by County'!AY29/'Total Revenues by County'!AY$4)</f>
        <v>0</v>
      </c>
      <c r="AZ29" s="45">
        <f>('Total Revenues by County'!AZ29/'Total Revenues by County'!AZ$4)</f>
        <v>0</v>
      </c>
      <c r="BA29" s="45">
        <f>('Total Revenues by County'!BA29/'Total Revenues by County'!BA$4)</f>
        <v>0</v>
      </c>
      <c r="BB29" s="45">
        <f>('Total Revenues by County'!BB29/'Total Revenues by County'!BB$4)</f>
        <v>0</v>
      </c>
      <c r="BC29" s="45">
        <f>('Total Revenues by County'!BC29/'Total Revenues by County'!BC$4)</f>
        <v>0</v>
      </c>
      <c r="BD29" s="45">
        <f>('Total Revenues by County'!BD29/'Total Revenues by County'!BD$4)</f>
        <v>0</v>
      </c>
      <c r="BE29" s="45">
        <f>('Total Revenues by County'!BE29/'Total Revenues by County'!BE$4)</f>
        <v>0</v>
      </c>
      <c r="BF29" s="45">
        <f>('Total Revenues by County'!BF29/'Total Revenues by County'!BF$4)</f>
        <v>0</v>
      </c>
      <c r="BG29" s="45">
        <f>('Total Revenues by County'!BG29/'Total Revenues by County'!BG$4)</f>
        <v>0</v>
      </c>
      <c r="BH29" s="45">
        <f>('Total Revenues by County'!BH29/'Total Revenues by County'!BH$4)</f>
        <v>0</v>
      </c>
      <c r="BI29" s="45">
        <f>('Total Revenues by County'!BI29/'Total Revenues by County'!BI$4)</f>
        <v>0</v>
      </c>
      <c r="BJ29" s="45">
        <f>('Total Revenues by County'!BJ29/'Total Revenues by County'!BJ$4)</f>
        <v>0</v>
      </c>
      <c r="BK29" s="45">
        <f>('Total Revenues by County'!BK29/'Total Revenues by County'!BK$4)</f>
        <v>0</v>
      </c>
      <c r="BL29" s="45">
        <f>('Total Revenues by County'!BL29/'Total Revenues by County'!BL$4)</f>
        <v>0</v>
      </c>
      <c r="BM29" s="45">
        <f>('Total Revenues by County'!BM29/'Total Revenues by County'!BM$4)</f>
        <v>0</v>
      </c>
      <c r="BN29" s="45">
        <f>('Total Revenues by County'!BN29/'Total Revenues by County'!BN$4)</f>
        <v>0</v>
      </c>
      <c r="BO29" s="45">
        <f>('Total Revenues by County'!BO29/'Total Revenues by County'!BO$4)</f>
        <v>0</v>
      </c>
      <c r="BP29" s="45">
        <f>('Total Revenues by County'!BP29/'Total Revenues by County'!BP$4)</f>
        <v>0</v>
      </c>
      <c r="BQ29" s="14">
        <f>('Total Revenues by County'!BQ29/'Total Revenues by County'!BQ$4)</f>
        <v>1.7723544708941788E-2</v>
      </c>
    </row>
    <row r="30" spans="1:69" ht="15.75" x14ac:dyDescent="0.25">
      <c r="A30" s="15" t="s">
        <v>11</v>
      </c>
      <c r="B30" s="16"/>
      <c r="C30" s="17"/>
      <c r="D30" s="59">
        <f>('Total Revenues by County'!D30/'Total Revenues by County'!D$4)</f>
        <v>115.18405028688683</v>
      </c>
      <c r="E30" s="59">
        <f>('Total Revenues by County'!E30/'Total Revenues by County'!E$4)</f>
        <v>67.09462567963196</v>
      </c>
      <c r="F30" s="59">
        <f>('Total Revenues by County'!F30/'Total Revenues by County'!F$4)</f>
        <v>52.318736608294721</v>
      </c>
      <c r="G30" s="59">
        <f>('Total Revenues by County'!G30/'Total Revenues by County'!G$4)</f>
        <v>288.48513682704345</v>
      </c>
      <c r="H30" s="59">
        <f>('Total Revenues by County'!H30/'Total Revenues by County'!H$4)</f>
        <v>174.72983516608241</v>
      </c>
      <c r="I30" s="59">
        <f>('Total Revenues by County'!I30/'Total Revenues by County'!I$4)</f>
        <v>21.397994758038738</v>
      </c>
      <c r="J30" s="59">
        <f>('Total Revenues by County'!J30/'Total Revenues by County'!J$4)</f>
        <v>13.120953007381422</v>
      </c>
      <c r="K30" s="59">
        <f>('Total Revenues by County'!K30/'Total Revenues by County'!K$4)</f>
        <v>551.29948050585085</v>
      </c>
      <c r="L30" s="59">
        <f>('Total Revenues by County'!L30/'Total Revenues by County'!L$4)</f>
        <v>147.0656556244578</v>
      </c>
      <c r="M30" s="59">
        <f>('Total Revenues by County'!M30/'Total Revenues by County'!M$4)</f>
        <v>128.00357207369942</v>
      </c>
      <c r="N30" s="59">
        <f>('Total Revenues by County'!N30/'Total Revenues by County'!N$4)</f>
        <v>264.76842008989235</v>
      </c>
      <c r="O30" s="59">
        <f>('Total Revenues by County'!O30/'Total Revenues by County'!O$4)</f>
        <v>92.230041971665543</v>
      </c>
      <c r="P30" s="59">
        <f>('Total Revenues by County'!P30/'Total Revenues by County'!P$4)</f>
        <v>243.32799506332461</v>
      </c>
      <c r="Q30" s="59">
        <f>('Total Revenues by County'!Q30/'Total Revenues by County'!Q$4)</f>
        <v>148.85949773863365</v>
      </c>
      <c r="R30" s="59">
        <f>('Total Revenues by County'!R30/'Total Revenues by County'!R$4)</f>
        <v>113.45761855155367</v>
      </c>
      <c r="S30" s="59">
        <f>('Total Revenues by County'!S30/'Total Revenues by County'!S$4)</f>
        <v>28.338052180307866</v>
      </c>
      <c r="T30" s="59">
        <f>('Total Revenues by County'!T30/'Total Revenues by County'!T$4)</f>
        <v>87.088159171789059</v>
      </c>
      <c r="U30" s="59">
        <f>('Total Revenues by County'!U30/'Total Revenues by County'!U$4)</f>
        <v>11.151667313354483</v>
      </c>
      <c r="V30" s="59">
        <f>('Total Revenues by County'!V30/'Total Revenues by County'!V$4)</f>
        <v>90.540328809445001</v>
      </c>
      <c r="W30" s="59">
        <f>('Total Revenues by County'!W30/'Total Revenues by County'!W$4)</f>
        <v>32.538499587798846</v>
      </c>
      <c r="X30" s="59">
        <f>('Total Revenues by County'!X30/'Total Revenues by County'!X$4)</f>
        <v>70.96532649757151</v>
      </c>
      <c r="Y30" s="59">
        <f>('Total Revenues by County'!Y30/'Total Revenues by County'!Y$4)</f>
        <v>10.523665507334039</v>
      </c>
      <c r="Z30" s="59">
        <f>('Total Revenues by County'!Z30/'Total Revenues by County'!Z$4)</f>
        <v>146.94554592583799</v>
      </c>
      <c r="AA30" s="59">
        <f>('Total Revenues by County'!AA30/'Total Revenues by County'!AA$4)</f>
        <v>43.815170202269364</v>
      </c>
      <c r="AB30" s="59">
        <f>('Total Revenues by County'!AB30/'Total Revenues by County'!AB$4)</f>
        <v>314.14353821105118</v>
      </c>
      <c r="AC30" s="59">
        <f>('Total Revenues by County'!AC30/'Total Revenues by County'!AC$4)</f>
        <v>141.16368000783814</v>
      </c>
      <c r="AD30" s="59">
        <f>('Total Revenues by County'!AD30/'Total Revenues by County'!AD$4)</f>
        <v>109.10080288571862</v>
      </c>
      <c r="AE30" s="59">
        <f>('Total Revenues by County'!AE30/'Total Revenues by County'!AE$4)</f>
        <v>10.148944825832698</v>
      </c>
      <c r="AF30" s="59">
        <f>('Total Revenues by County'!AF30/'Total Revenues by County'!AF$4)</f>
        <v>260.43987705779767</v>
      </c>
      <c r="AG30" s="59">
        <f>('Total Revenues by County'!AG30/'Total Revenues by County'!AG$4)</f>
        <v>50.649752108140177</v>
      </c>
      <c r="AH30" s="59">
        <f>('Total Revenues by County'!AH30/'Total Revenues by County'!AH$4)</f>
        <v>22.046196024674433</v>
      </c>
      <c r="AI30" s="59">
        <f>('Total Revenues by County'!AI30/'Total Revenues by County'!AI$4)</f>
        <v>69.11251102431649</v>
      </c>
      <c r="AJ30" s="59">
        <f>('Total Revenues by County'!AJ30/'Total Revenues by County'!AJ$4)</f>
        <v>182.75905553528497</v>
      </c>
      <c r="AK30" s="59">
        <f>('Total Revenues by County'!AK30/'Total Revenues by County'!AK$4)</f>
        <v>127.05333902391963</v>
      </c>
      <c r="AL30" s="59">
        <f>('Total Revenues by County'!AL30/'Total Revenues by County'!AL$4)</f>
        <v>92.04772895468723</v>
      </c>
      <c r="AM30" s="59">
        <f>('Total Revenues by County'!AM30/'Total Revenues by County'!AM$4)</f>
        <v>226.76083713885765</v>
      </c>
      <c r="AN30" s="59">
        <f>('Total Revenues by County'!AN30/'Total Revenues by County'!AN$4)</f>
        <v>4.354099678456592</v>
      </c>
      <c r="AO30" s="59">
        <f>('Total Revenues by County'!AO30/'Total Revenues by County'!AO$4)</f>
        <v>137.22464407901998</v>
      </c>
      <c r="AP30" s="59">
        <f>('Total Revenues by County'!AP30/'Total Revenues by County'!AP$4)</f>
        <v>133.27286124574121</v>
      </c>
      <c r="AQ30" s="59">
        <f>('Total Revenues by County'!AQ30/'Total Revenues by County'!AQ$4)</f>
        <v>185.74394243079311</v>
      </c>
      <c r="AR30" s="59">
        <f>('Total Revenues by County'!AR30/'Total Revenues by County'!AR$4)</f>
        <v>149.52849679037806</v>
      </c>
      <c r="AS30" s="59">
        <f>('Total Revenues by County'!AS30/'Total Revenues by County'!AS$4)</f>
        <v>121.5033856905297</v>
      </c>
      <c r="AT30" s="59">
        <f>('Total Revenues by County'!AT30/'Total Revenues by County'!AT$4)</f>
        <v>116.74749133807292</v>
      </c>
      <c r="AU30" s="59">
        <f>('Total Revenues by County'!AU30/'Total Revenues by County'!AU$4)</f>
        <v>237.34594460929773</v>
      </c>
      <c r="AV30" s="59">
        <f>('Total Revenues by County'!AV30/'Total Revenues by County'!AV$4)</f>
        <v>17.5267959325341</v>
      </c>
      <c r="AW30" s="59">
        <f>('Total Revenues by County'!AW30/'Total Revenues by County'!AW$4)</f>
        <v>257.25503218555224</v>
      </c>
      <c r="AX30" s="59">
        <f>('Total Revenues by County'!AX30/'Total Revenues by County'!AX$4)</f>
        <v>264.62716641288392</v>
      </c>
      <c r="AY30" s="59">
        <f>('Total Revenues by County'!AY30/'Total Revenues by County'!AY$4)</f>
        <v>606.39795059784478</v>
      </c>
      <c r="AZ30" s="59">
        <f>('Total Revenues by County'!AZ30/'Total Revenues by County'!AZ$4)</f>
        <v>97.266541319605054</v>
      </c>
      <c r="BA30" s="59">
        <f>('Total Revenues by County'!BA30/'Total Revenues by County'!BA$4)</f>
        <v>311.61542548850389</v>
      </c>
      <c r="BB30" s="59">
        <f>('Total Revenues by County'!BB30/'Total Revenues by County'!BB$4)</f>
        <v>35.181534282366847</v>
      </c>
      <c r="BC30" s="59">
        <f>('Total Revenues by County'!BC30/'Total Revenues by County'!BC$4)</f>
        <v>137.71614386028207</v>
      </c>
      <c r="BD30" s="59">
        <f>('Total Revenues by County'!BD30/'Total Revenues by County'!BD$4)</f>
        <v>146.16235255792489</v>
      </c>
      <c r="BE30" s="59">
        <f>('Total Revenues by County'!BE30/'Total Revenues by County'!BE$4)</f>
        <v>174.68386491228685</v>
      </c>
      <c r="BF30" s="59">
        <f>('Total Revenues by County'!BF30/'Total Revenues by County'!BF$4)</f>
        <v>157.00145268482032</v>
      </c>
      <c r="BG30" s="59">
        <f>('Total Revenues by County'!BG30/'Total Revenues by County'!BG$4)</f>
        <v>94.53650911099416</v>
      </c>
      <c r="BH30" s="59">
        <f>('Total Revenues by County'!BH30/'Total Revenues by County'!BH$4)</f>
        <v>419.45202804932188</v>
      </c>
      <c r="BI30" s="59">
        <f>('Total Revenues by County'!BI30/'Total Revenues by County'!BI$4)</f>
        <v>57.907113759411885</v>
      </c>
      <c r="BJ30" s="59">
        <f>('Total Revenues by County'!BJ30/'Total Revenues by County'!BJ$4)</f>
        <v>164.98074194051696</v>
      </c>
      <c r="BK30" s="59">
        <f>('Total Revenues by County'!BK30/'Total Revenues by County'!BK$4)</f>
        <v>105.56289495375034</v>
      </c>
      <c r="BL30" s="59">
        <f>('Total Revenues by County'!BL30/'Total Revenues by County'!BL$4)</f>
        <v>73.164575082311401</v>
      </c>
      <c r="BM30" s="59">
        <f>('Total Revenues by County'!BM30/'Total Revenues by County'!BM$4)</f>
        <v>48.002088739793656</v>
      </c>
      <c r="BN30" s="59">
        <f>('Total Revenues by County'!BN30/'Total Revenues by County'!BN$4)</f>
        <v>0</v>
      </c>
      <c r="BO30" s="59">
        <f>('Total Revenues by County'!BO30/'Total Revenues by County'!BO$4)</f>
        <v>100.35574597067996</v>
      </c>
      <c r="BP30" s="59">
        <f>('Total Revenues by County'!BP30/'Total Revenues by County'!BP$4)</f>
        <v>159.86414082446979</v>
      </c>
      <c r="BQ30" s="19">
        <f>('Total Revenues by County'!BQ30/'Total Revenues by County'!BQ$4)</f>
        <v>67.244088817763554</v>
      </c>
    </row>
    <row r="31" spans="1:69" x14ac:dyDescent="0.25">
      <c r="A31" s="10"/>
      <c r="B31" s="11">
        <v>322</v>
      </c>
      <c r="C31" s="12" t="s">
        <v>321</v>
      </c>
      <c r="D31" s="45">
        <f>('Total Revenues by County'!D31/'Total Revenues by County'!D$4)</f>
        <v>6.898611067190898</v>
      </c>
      <c r="E31" s="45">
        <f>('Total Revenues by County'!E31/'Total Revenues by County'!E$4)</f>
        <v>4.8460197964589433</v>
      </c>
      <c r="F31" s="45">
        <f>('Total Revenues by County'!F31/'Total Revenues by County'!F$4)</f>
        <v>20.43882725120876</v>
      </c>
      <c r="G31" s="45">
        <f>('Total Revenues by County'!G31/'Total Revenues by County'!G$4)</f>
        <v>8.9920944374888219</v>
      </c>
      <c r="H31" s="45">
        <f>('Total Revenues by County'!H31/'Total Revenues by County'!H$4)</f>
        <v>9.6414692043026093</v>
      </c>
      <c r="I31" s="45">
        <f>('Total Revenues by County'!I31/'Total Revenues by County'!I$4)</f>
        <v>1.390871827654542</v>
      </c>
      <c r="J31" s="45">
        <f>('Total Revenues by County'!J31/'Total Revenues by County'!J$4)</f>
        <v>11.724987210407074</v>
      </c>
      <c r="K31" s="45">
        <f>('Total Revenues by County'!K31/'Total Revenues by County'!K$4)</f>
        <v>49.630996484231517</v>
      </c>
      <c r="L31" s="45">
        <f>('Total Revenues by County'!L31/'Total Revenues by County'!L$4)</f>
        <v>29.84459724319635</v>
      </c>
      <c r="M31" s="45">
        <f>('Total Revenues by County'!M31/'Total Revenues by County'!M$4)</f>
        <v>18.88686325867052</v>
      </c>
      <c r="N31" s="45">
        <f>('Total Revenues by County'!N31/'Total Revenues by County'!N$4)</f>
        <v>80.276094909585026</v>
      </c>
      <c r="O31" s="45">
        <f>('Total Revenues by County'!O31/'Total Revenues by County'!O$4)</f>
        <v>6.7241186666475672</v>
      </c>
      <c r="P31" s="45">
        <f>('Total Revenues by County'!P31/'Total Revenues by County'!P$4)</f>
        <v>12.019570391701684</v>
      </c>
      <c r="Q31" s="45">
        <f>('Total Revenues by County'!Q31/'Total Revenues by County'!Q$4)</f>
        <v>6.2195905736729351</v>
      </c>
      <c r="R31" s="45">
        <f>('Total Revenues by County'!R31/'Total Revenues by County'!R$4)</f>
        <v>1.5490109659801885</v>
      </c>
      <c r="S31" s="45">
        <f>('Total Revenues by County'!S31/'Total Revenues by County'!S$4)</f>
        <v>12.426250605873209</v>
      </c>
      <c r="T31" s="45">
        <f>('Total Revenues by County'!T31/'Total Revenues by County'!T$4)</f>
        <v>44.196457457133612</v>
      </c>
      <c r="U31" s="45">
        <f>('Total Revenues by County'!U31/'Total Revenues by County'!U$4)</f>
        <v>11.151667313354483</v>
      </c>
      <c r="V31" s="45">
        <f>('Total Revenues by County'!V31/'Total Revenues by County'!V$4)</f>
        <v>16.593843098311819</v>
      </c>
      <c r="W31" s="45">
        <f>('Total Revenues by County'!W31/'Total Revenues by County'!W$4)</f>
        <v>29.995465787304205</v>
      </c>
      <c r="X31" s="45">
        <f>('Total Revenues by County'!X31/'Total Revenues by County'!X$4)</f>
        <v>49.251281705342684</v>
      </c>
      <c r="Y31" s="45">
        <f>('Total Revenues by County'!Y31/'Total Revenues by County'!Y$4)</f>
        <v>10.474519885074853</v>
      </c>
      <c r="Z31" s="45">
        <f>('Total Revenues by County'!Z31/'Total Revenues by County'!Z$4)</f>
        <v>19.26922315881119</v>
      </c>
      <c r="AA31" s="45">
        <f>('Total Revenues by County'!AA31/'Total Revenues by County'!AA$4)</f>
        <v>34.648889985199801</v>
      </c>
      <c r="AB31" s="45">
        <f>('Total Revenues by County'!AB31/'Total Revenues by County'!AB$4)</f>
        <v>24.205164343136257</v>
      </c>
      <c r="AC31" s="45">
        <f>('Total Revenues by County'!AC31/'Total Revenues by County'!AC$4)</f>
        <v>13.062773722627737</v>
      </c>
      <c r="AD31" s="45">
        <f>('Total Revenues by County'!AD31/'Total Revenues by County'!AD$4)</f>
        <v>12.641793267998503</v>
      </c>
      <c r="AE31" s="45">
        <f>('Total Revenues by County'!AE31/'Total Revenues by County'!AE$4)</f>
        <v>9.4649885583524025</v>
      </c>
      <c r="AF31" s="45">
        <f>('Total Revenues by County'!AF31/'Total Revenues by County'!AF$4)</f>
        <v>29.604674030005814</v>
      </c>
      <c r="AG31" s="45">
        <f>('Total Revenues by County'!AG31/'Total Revenues by County'!AG$4)</f>
        <v>7.3834272638671132</v>
      </c>
      <c r="AH31" s="45">
        <f>('Total Revenues by County'!AH31/'Total Revenues by County'!AH$4)</f>
        <v>15.946196024674435</v>
      </c>
      <c r="AI31" s="45">
        <f>('Total Revenues by County'!AI31/'Total Revenues by County'!AI$4)</f>
        <v>9.9905505858636765</v>
      </c>
      <c r="AJ31" s="45">
        <f>('Total Revenues by County'!AJ31/'Total Revenues by County'!AJ$4)</f>
        <v>10.745952686796187</v>
      </c>
      <c r="AK31" s="45">
        <f>('Total Revenues by County'!AK31/'Total Revenues by County'!AK$4)</f>
        <v>15.591302603315448</v>
      </c>
      <c r="AL31" s="45">
        <f>('Total Revenues by County'!AL31/'Total Revenues by County'!AL$4)</f>
        <v>9.1895066588717942</v>
      </c>
      <c r="AM31" s="45">
        <f>('Total Revenues by County'!AM31/'Total Revenues by County'!AM$4)</f>
        <v>15.697432131629071</v>
      </c>
      <c r="AN31" s="45">
        <f>('Total Revenues by County'!AN31/'Total Revenues by County'!AN$4)</f>
        <v>4.354099678456592</v>
      </c>
      <c r="AO31" s="45">
        <f>('Total Revenues by County'!AO31/'Total Revenues by County'!AO$4)</f>
        <v>26.630780267078688</v>
      </c>
      <c r="AP31" s="45">
        <f>('Total Revenues by County'!AP31/'Total Revenues by County'!AP$4)</f>
        <v>19.839059942754172</v>
      </c>
      <c r="AQ31" s="45">
        <f>('Total Revenues by County'!AQ31/'Total Revenues by County'!AQ$4)</f>
        <v>18.87142947090058</v>
      </c>
      <c r="AR31" s="45">
        <f>('Total Revenues by County'!AR31/'Total Revenues by County'!AR$4)</f>
        <v>37.4657001125411</v>
      </c>
      <c r="AS31" s="45">
        <f>('Total Revenues by County'!AS31/'Total Revenues by County'!AS$4)</f>
        <v>25.666002059343199</v>
      </c>
      <c r="AT31" s="45">
        <f>('Total Revenues by County'!AT31/'Total Revenues by County'!AT$4)</f>
        <v>71.115728141372244</v>
      </c>
      <c r="AU31" s="45">
        <f>('Total Revenues by County'!AU31/'Total Revenues by County'!AU$4)</f>
        <v>29.564776587967145</v>
      </c>
      <c r="AV31" s="45">
        <f>('Total Revenues by County'!AV31/'Total Revenues by County'!AV$4)</f>
        <v>13.806377929119529</v>
      </c>
      <c r="AW31" s="45">
        <f>('Total Revenues by County'!AW31/'Total Revenues by County'!AW$4)</f>
        <v>25.248441810565037</v>
      </c>
      <c r="AX31" s="45">
        <f>('Total Revenues by County'!AX31/'Total Revenues by County'!AX$4)</f>
        <v>21.162768015144657</v>
      </c>
      <c r="AY31" s="45">
        <f>('Total Revenues by County'!AY31/'Total Revenues by County'!AY$4)</f>
        <v>27.967091472715641</v>
      </c>
      <c r="AZ31" s="45">
        <f>('Total Revenues by County'!AZ31/'Total Revenues by County'!AZ$4)</f>
        <v>21.41865829836372</v>
      </c>
      <c r="BA31" s="45">
        <f>('Total Revenues by County'!BA31/'Total Revenues by County'!BA$4)</f>
        <v>22.217442189581014</v>
      </c>
      <c r="BB31" s="45">
        <f>('Total Revenues by County'!BB31/'Total Revenues by County'!BB$4)</f>
        <v>7.8593308380594928</v>
      </c>
      <c r="BC31" s="45">
        <f>('Total Revenues by County'!BC31/'Total Revenues by County'!BC$4)</f>
        <v>15.565821490850054</v>
      </c>
      <c r="BD31" s="45">
        <f>('Total Revenues by County'!BD31/'Total Revenues by County'!BD$4)</f>
        <v>10.692560368113149</v>
      </c>
      <c r="BE31" s="45">
        <f>('Total Revenues by County'!BE31/'Total Revenues by County'!BE$4)</f>
        <v>43.01607870193638</v>
      </c>
      <c r="BF31" s="45">
        <f>('Total Revenues by County'!BF31/'Total Revenues by County'!BF$4)</f>
        <v>8.9278686114215144</v>
      </c>
      <c r="BG31" s="45">
        <f>('Total Revenues by County'!BG31/'Total Revenues by County'!BG$4)</f>
        <v>27.574693477705811</v>
      </c>
      <c r="BH31" s="45">
        <f>('Total Revenues by County'!BH31/'Total Revenues by County'!BH$4)</f>
        <v>32.843416200838945</v>
      </c>
      <c r="BI31" s="45">
        <f>('Total Revenues by County'!BI31/'Total Revenues by County'!BI$4)</f>
        <v>13.087419756835724</v>
      </c>
      <c r="BJ31" s="45">
        <f>('Total Revenues by County'!BJ31/'Total Revenues by County'!BJ$4)</f>
        <v>34.882237560645798</v>
      </c>
      <c r="BK31" s="45">
        <f>('Total Revenues by County'!BK31/'Total Revenues by County'!BK$4)</f>
        <v>7.6680556827548312</v>
      </c>
      <c r="BL31" s="45">
        <f>('Total Revenues by County'!BL31/'Total Revenues by County'!BL$4)</f>
        <v>11.002576704681013</v>
      </c>
      <c r="BM31" s="45">
        <f>('Total Revenues by County'!BM31/'Total Revenues by County'!BM$4)</f>
        <v>6.2479270839926579</v>
      </c>
      <c r="BN31" s="45">
        <f>('Total Revenues by County'!BN31/'Total Revenues by County'!BN$4)</f>
        <v>0</v>
      </c>
      <c r="BO31" s="45">
        <f>('Total Revenues by County'!BO31/'Total Revenues by County'!BO$4)</f>
        <v>21.957244032526013</v>
      </c>
      <c r="BP31" s="45">
        <f>('Total Revenues by County'!BP31/'Total Revenues by County'!BP$4)</f>
        <v>56.088207746885466</v>
      </c>
      <c r="BQ31" s="14">
        <f>('Total Revenues by County'!BQ31/'Total Revenues by County'!BQ$4)</f>
        <v>10.951590318063612</v>
      </c>
    </row>
    <row r="32" spans="1:69" x14ac:dyDescent="0.25">
      <c r="A32" s="10"/>
      <c r="B32" s="11">
        <v>322.89999999999998</v>
      </c>
      <c r="C32" s="12" t="s">
        <v>322</v>
      </c>
      <c r="D32" s="45">
        <f>('Total Revenues by County'!D32/'Total Revenues by County'!D$4)</f>
        <v>0</v>
      </c>
      <c r="E32" s="45">
        <f>('Total Revenues by County'!E32/'Total Revenues by County'!E$4)</f>
        <v>0</v>
      </c>
      <c r="F32" s="45">
        <f>('Total Revenues by County'!F32/'Total Revenues by County'!F$4)</f>
        <v>0</v>
      </c>
      <c r="G32" s="45">
        <f>('Total Revenues by County'!G32/'Total Revenues by County'!G$4)</f>
        <v>0</v>
      </c>
      <c r="H32" s="45">
        <f>('Total Revenues by County'!H32/'Total Revenues by County'!H$4)</f>
        <v>0</v>
      </c>
      <c r="I32" s="45">
        <f>('Total Revenues by County'!I32/'Total Revenues by County'!I$4)</f>
        <v>0</v>
      </c>
      <c r="J32" s="45">
        <f>('Total Revenues by County'!J32/'Total Revenues by County'!J$4)</f>
        <v>0</v>
      </c>
      <c r="K32" s="45">
        <f>('Total Revenues by County'!K32/'Total Revenues by County'!K$4)</f>
        <v>0</v>
      </c>
      <c r="L32" s="45">
        <f>('Total Revenues by County'!L32/'Total Revenues by County'!L$4)</f>
        <v>0</v>
      </c>
      <c r="M32" s="45">
        <f>('Total Revenues by County'!M32/'Total Revenues by County'!M$4)</f>
        <v>0</v>
      </c>
      <c r="N32" s="45">
        <f>('Total Revenues by County'!N32/'Total Revenues by County'!N$4)</f>
        <v>0</v>
      </c>
      <c r="O32" s="45">
        <f>('Total Revenues by County'!O32/'Total Revenues by County'!O$4)</f>
        <v>0</v>
      </c>
      <c r="P32" s="45">
        <f>('Total Revenues by County'!P32/'Total Revenues by County'!P$4)</f>
        <v>0</v>
      </c>
      <c r="Q32" s="45">
        <f>('Total Revenues by County'!Q32/'Total Revenues by County'!Q$4)</f>
        <v>15.866995953344443</v>
      </c>
      <c r="R32" s="45">
        <f>('Total Revenues by County'!R32/'Total Revenues by County'!R$4)</f>
        <v>1.1557736286360639E-3</v>
      </c>
      <c r="S32" s="45">
        <f>('Total Revenues by County'!S32/'Total Revenues by County'!S$4)</f>
        <v>0</v>
      </c>
      <c r="T32" s="45">
        <f>('Total Revenues by County'!T32/'Total Revenues by County'!T$4)</f>
        <v>0</v>
      </c>
      <c r="U32" s="45">
        <f>('Total Revenues by County'!U32/'Total Revenues by County'!U$4)</f>
        <v>0</v>
      </c>
      <c r="V32" s="45">
        <f>('Total Revenues by County'!V32/'Total Revenues by County'!V$4)</f>
        <v>0</v>
      </c>
      <c r="W32" s="45">
        <f>('Total Revenues by County'!W32/'Total Revenues by County'!W$4)</f>
        <v>0</v>
      </c>
      <c r="X32" s="45">
        <f>('Total Revenues by County'!X32/'Total Revenues by County'!X$4)</f>
        <v>0</v>
      </c>
      <c r="Y32" s="45">
        <f>('Total Revenues by County'!Y32/'Total Revenues by County'!Y$4)</f>
        <v>0</v>
      </c>
      <c r="Z32" s="45">
        <f>('Total Revenues by County'!Z32/'Total Revenues by County'!Z$4)</f>
        <v>0</v>
      </c>
      <c r="AA32" s="45">
        <f>('Total Revenues by County'!AA32/'Total Revenues by County'!AA$4)</f>
        <v>0</v>
      </c>
      <c r="AB32" s="45">
        <f>('Total Revenues by County'!AB32/'Total Revenues by County'!AB$4)</f>
        <v>0</v>
      </c>
      <c r="AC32" s="45">
        <f>('Total Revenues by County'!AC32/'Total Revenues by County'!AC$4)</f>
        <v>0</v>
      </c>
      <c r="AD32" s="45">
        <f>('Total Revenues by County'!AD32/'Total Revenues by County'!AD$4)</f>
        <v>0</v>
      </c>
      <c r="AE32" s="45">
        <f>('Total Revenues by County'!AE32/'Total Revenues by County'!AE$4)</f>
        <v>0</v>
      </c>
      <c r="AF32" s="45">
        <f>('Total Revenues by County'!AF32/'Total Revenues by County'!AF$4)</f>
        <v>4.6627932864157522</v>
      </c>
      <c r="AG32" s="45">
        <f>('Total Revenues by County'!AG32/'Total Revenues by County'!AG$4)</f>
        <v>0</v>
      </c>
      <c r="AH32" s="45">
        <f>('Total Revenues by County'!AH32/'Total Revenues by County'!AH$4)</f>
        <v>0</v>
      </c>
      <c r="AI32" s="45">
        <f>('Total Revenues by County'!AI32/'Total Revenues by County'!AI$4)</f>
        <v>0.66964848179412872</v>
      </c>
      <c r="AJ32" s="45">
        <f>('Total Revenues by County'!AJ32/'Total Revenues by County'!AJ$4)</f>
        <v>0</v>
      </c>
      <c r="AK32" s="45">
        <f>('Total Revenues by County'!AK32/'Total Revenues by County'!AK$4)</f>
        <v>0</v>
      </c>
      <c r="AL32" s="45">
        <f>('Total Revenues by County'!AL32/'Total Revenues by County'!AL$4)</f>
        <v>42.021046157589353</v>
      </c>
      <c r="AM32" s="45">
        <f>('Total Revenues by County'!AM32/'Total Revenues by County'!AM$4)</f>
        <v>0</v>
      </c>
      <c r="AN32" s="45">
        <f>('Total Revenues by County'!AN32/'Total Revenues by County'!AN$4)</f>
        <v>0</v>
      </c>
      <c r="AO32" s="45">
        <f>('Total Revenues by County'!AO32/'Total Revenues by County'!AO$4)</f>
        <v>0</v>
      </c>
      <c r="AP32" s="45">
        <f>('Total Revenues by County'!AP32/'Total Revenues by County'!AP$4)</f>
        <v>0</v>
      </c>
      <c r="AQ32" s="45">
        <f>('Total Revenues by County'!AQ32/'Total Revenues by County'!AQ$4)</f>
        <v>0</v>
      </c>
      <c r="AR32" s="45">
        <f>('Total Revenues by County'!AR32/'Total Revenues by County'!AR$4)</f>
        <v>0</v>
      </c>
      <c r="AS32" s="45">
        <f>('Total Revenues by County'!AS32/'Total Revenues by County'!AS$4)</f>
        <v>0</v>
      </c>
      <c r="AT32" s="45">
        <f>('Total Revenues by County'!AT32/'Total Revenues by County'!AT$4)</f>
        <v>0</v>
      </c>
      <c r="AU32" s="45">
        <f>('Total Revenues by County'!AU32/'Total Revenues by County'!AU$4)</f>
        <v>0</v>
      </c>
      <c r="AV32" s="45">
        <f>('Total Revenues by County'!AV32/'Total Revenues by County'!AV$4)</f>
        <v>0</v>
      </c>
      <c r="AW32" s="45">
        <f>('Total Revenues by County'!AW32/'Total Revenues by County'!AW$4)</f>
        <v>0</v>
      </c>
      <c r="AX32" s="45">
        <f>('Total Revenues by County'!AX32/'Total Revenues by County'!AX$4)</f>
        <v>0</v>
      </c>
      <c r="AY32" s="45">
        <f>('Total Revenues by County'!AY32/'Total Revenues by County'!AY$4)</f>
        <v>0</v>
      </c>
      <c r="AZ32" s="45">
        <f>('Total Revenues by County'!AZ32/'Total Revenues by County'!AZ$4)</f>
        <v>0</v>
      </c>
      <c r="BA32" s="45">
        <f>('Total Revenues by County'!BA32/'Total Revenues by County'!BA$4)</f>
        <v>0</v>
      </c>
      <c r="BB32" s="45">
        <f>('Total Revenues by County'!BB32/'Total Revenues by County'!BB$4)</f>
        <v>0</v>
      </c>
      <c r="BC32" s="45">
        <f>('Total Revenues by County'!BC32/'Total Revenues by County'!BC$4)</f>
        <v>0</v>
      </c>
      <c r="BD32" s="45">
        <f>('Total Revenues by County'!BD32/'Total Revenues by County'!BD$4)</f>
        <v>0</v>
      </c>
      <c r="BE32" s="45">
        <f>('Total Revenues by County'!BE32/'Total Revenues by County'!BE$4)</f>
        <v>0</v>
      </c>
      <c r="BF32" s="45">
        <f>('Total Revenues by County'!BF32/'Total Revenues by County'!BF$4)</f>
        <v>0</v>
      </c>
      <c r="BG32" s="45">
        <f>('Total Revenues by County'!BG32/'Total Revenues by County'!BG$4)</f>
        <v>0</v>
      </c>
      <c r="BH32" s="45">
        <f>('Total Revenues by County'!BH32/'Total Revenues by County'!BH$4)</f>
        <v>2.3727203131087093</v>
      </c>
      <c r="BI32" s="45">
        <f>('Total Revenues by County'!BI32/'Total Revenues by County'!BI$4)</f>
        <v>0</v>
      </c>
      <c r="BJ32" s="45">
        <f>('Total Revenues by County'!BJ32/'Total Revenues by County'!BJ$4)</f>
        <v>0</v>
      </c>
      <c r="BK32" s="45">
        <f>('Total Revenues by County'!BK32/'Total Revenues by County'!BK$4)</f>
        <v>1.0668788350581555</v>
      </c>
      <c r="BL32" s="45">
        <f>('Total Revenues by County'!BL32/'Total Revenues by County'!BL$4)</f>
        <v>0</v>
      </c>
      <c r="BM32" s="45">
        <f>('Total Revenues by County'!BM32/'Total Revenues by County'!BM$4)</f>
        <v>0</v>
      </c>
      <c r="BN32" s="45">
        <f>('Total Revenues by County'!BN32/'Total Revenues by County'!BN$4)</f>
        <v>0</v>
      </c>
      <c r="BO32" s="45">
        <f>('Total Revenues by County'!BO32/'Total Revenues by County'!BO$4)</f>
        <v>0</v>
      </c>
      <c r="BP32" s="45">
        <f>('Total Revenues by County'!BP32/'Total Revenues by County'!BP$4)</f>
        <v>103.64570636763706</v>
      </c>
      <c r="BQ32" s="14">
        <f>('Total Revenues by County'!BQ32/'Total Revenues by County'!BQ$4)</f>
        <v>0</v>
      </c>
    </row>
    <row r="33" spans="1:69" x14ac:dyDescent="0.25">
      <c r="A33" s="10"/>
      <c r="B33" s="11">
        <v>323.10000000000002</v>
      </c>
      <c r="C33" s="12" t="s">
        <v>12</v>
      </c>
      <c r="D33" s="45">
        <f>('Total Revenues by County'!D33/'Total Revenues by County'!D$4)</f>
        <v>0</v>
      </c>
      <c r="E33" s="45">
        <f>('Total Revenues by County'!E33/'Total Revenues by County'!E$4)</f>
        <v>20.928865188902829</v>
      </c>
      <c r="F33" s="45">
        <f>('Total Revenues by County'!F33/'Total Revenues by County'!F$4)</f>
        <v>0</v>
      </c>
      <c r="G33" s="45">
        <f>('Total Revenues by County'!G33/'Total Revenues by County'!G$4)</f>
        <v>0</v>
      </c>
      <c r="H33" s="45">
        <f>('Total Revenues by County'!H33/'Total Revenues by County'!H$4)</f>
        <v>24.159831825949912</v>
      </c>
      <c r="I33" s="45">
        <f>('Total Revenues by County'!I33/'Total Revenues by County'!I$4)</f>
        <v>0.44535038036182317</v>
      </c>
      <c r="J33" s="45">
        <f>('Total Revenues by County'!J33/'Total Revenues by County'!J$4)</f>
        <v>0</v>
      </c>
      <c r="K33" s="45">
        <f>('Total Revenues by County'!K33/'Total Revenues by County'!K$4)</f>
        <v>53.823786535131447</v>
      </c>
      <c r="L33" s="45">
        <f>('Total Revenues by County'!L33/'Total Revenues by County'!L$4)</f>
        <v>0</v>
      </c>
      <c r="M33" s="45">
        <f>('Total Revenues by County'!M33/'Total Revenues by County'!M$4)</f>
        <v>3.6321351156069367E-2</v>
      </c>
      <c r="N33" s="45">
        <f>('Total Revenues by County'!N33/'Total Revenues by County'!N$4)</f>
        <v>0</v>
      </c>
      <c r="O33" s="45">
        <f>('Total Revenues by County'!O33/'Total Revenues by County'!O$4)</f>
        <v>0</v>
      </c>
      <c r="P33" s="45">
        <f>('Total Revenues by County'!P33/'Total Revenues by County'!P$4)</f>
        <v>39.294290499838382</v>
      </c>
      <c r="Q33" s="45">
        <f>('Total Revenues by County'!Q33/'Total Revenues by County'!Q$4)</f>
        <v>0</v>
      </c>
      <c r="R33" s="45">
        <f>('Total Revenues by County'!R33/'Total Revenues by County'!R$4)</f>
        <v>37.920134501229747</v>
      </c>
      <c r="S33" s="45">
        <f>('Total Revenues by County'!S33/'Total Revenues by County'!S$4)</f>
        <v>0</v>
      </c>
      <c r="T33" s="45">
        <f>('Total Revenues by County'!T33/'Total Revenues by County'!T$4)</f>
        <v>0</v>
      </c>
      <c r="U33" s="45">
        <f>('Total Revenues by County'!U33/'Total Revenues by County'!U$4)</f>
        <v>0</v>
      </c>
      <c r="V33" s="45">
        <f>('Total Revenues by County'!V33/'Total Revenues by County'!V$4)</f>
        <v>0</v>
      </c>
      <c r="W33" s="45">
        <f>('Total Revenues by County'!W33/'Total Revenues by County'!W$4)</f>
        <v>0</v>
      </c>
      <c r="X33" s="45">
        <f>('Total Revenues by County'!X33/'Total Revenues by County'!X$4)</f>
        <v>0</v>
      </c>
      <c r="Y33" s="45">
        <f>('Total Revenues by County'!Y33/'Total Revenues by County'!Y$4)</f>
        <v>0</v>
      </c>
      <c r="Z33" s="45">
        <f>('Total Revenues by County'!Z33/'Total Revenues by County'!Z$4)</f>
        <v>0</v>
      </c>
      <c r="AA33" s="45">
        <f>('Total Revenues by County'!AA33/'Total Revenues by County'!AA$4)</f>
        <v>0</v>
      </c>
      <c r="AB33" s="45">
        <f>('Total Revenues by County'!AB33/'Total Revenues by County'!AB$4)</f>
        <v>0</v>
      </c>
      <c r="AC33" s="45">
        <f>('Total Revenues by County'!AC33/'Total Revenues by County'!AC$4)</f>
        <v>0</v>
      </c>
      <c r="AD33" s="45">
        <f>('Total Revenues by County'!AD33/'Total Revenues by County'!AD$4)</f>
        <v>0</v>
      </c>
      <c r="AE33" s="45">
        <f>('Total Revenues by County'!AE33/'Total Revenues by County'!AE$4)</f>
        <v>0</v>
      </c>
      <c r="AF33" s="45">
        <f>('Total Revenues by County'!AF33/'Total Revenues by County'!AF$4)</f>
        <v>42.184382382407144</v>
      </c>
      <c r="AG33" s="45">
        <f>('Total Revenues by County'!AG33/'Total Revenues by County'!AG$4)</f>
        <v>0</v>
      </c>
      <c r="AH33" s="45">
        <f>('Total Revenues by County'!AH33/'Total Revenues by County'!AH$4)</f>
        <v>0</v>
      </c>
      <c r="AI33" s="45">
        <f>('Total Revenues by County'!AI33/'Total Revenues by County'!AI$4)</f>
        <v>0</v>
      </c>
      <c r="AJ33" s="45">
        <f>('Total Revenues by County'!AJ33/'Total Revenues by County'!AJ$4)</f>
        <v>0</v>
      </c>
      <c r="AK33" s="45">
        <f>('Total Revenues by County'!AK33/'Total Revenues by County'!AK$4)</f>
        <v>23.990786872635223</v>
      </c>
      <c r="AL33" s="45">
        <f>('Total Revenues by County'!AL33/'Total Revenues by County'!AL$4)</f>
        <v>0</v>
      </c>
      <c r="AM33" s="45">
        <f>('Total Revenues by County'!AM33/'Total Revenues by County'!AM$4)</f>
        <v>0</v>
      </c>
      <c r="AN33" s="45">
        <f>('Total Revenues by County'!AN33/'Total Revenues by County'!AN$4)</f>
        <v>0</v>
      </c>
      <c r="AO33" s="45">
        <f>('Total Revenues by County'!AO33/'Total Revenues by County'!AO$4)</f>
        <v>0</v>
      </c>
      <c r="AP33" s="45">
        <f>('Total Revenues by County'!AP33/'Total Revenues by County'!AP$4)</f>
        <v>0</v>
      </c>
      <c r="AQ33" s="45">
        <f>('Total Revenues by County'!AQ33/'Total Revenues by County'!AQ$4)</f>
        <v>0</v>
      </c>
      <c r="AR33" s="45">
        <f>('Total Revenues by County'!AR33/'Total Revenues by County'!AR$4)</f>
        <v>57.100758866541341</v>
      </c>
      <c r="AS33" s="45">
        <f>('Total Revenues by County'!AS33/'Total Revenues by County'!AS$4)</f>
        <v>0</v>
      </c>
      <c r="AT33" s="45">
        <f>('Total Revenues by County'!AT33/'Total Revenues by County'!AT$4)</f>
        <v>0</v>
      </c>
      <c r="AU33" s="45">
        <f>('Total Revenues by County'!AU33/'Total Revenues by County'!AU$4)</f>
        <v>0</v>
      </c>
      <c r="AV33" s="45">
        <f>('Total Revenues by County'!AV33/'Total Revenues by County'!AV$4)</f>
        <v>0</v>
      </c>
      <c r="AW33" s="45">
        <f>('Total Revenues by County'!AW33/'Total Revenues by County'!AW$4)</f>
        <v>0</v>
      </c>
      <c r="AX33" s="45">
        <f>('Total Revenues by County'!AX33/'Total Revenues by County'!AX$4)</f>
        <v>0</v>
      </c>
      <c r="AY33" s="45">
        <f>('Total Revenues by County'!AY33/'Total Revenues by County'!AY$4)</f>
        <v>0</v>
      </c>
      <c r="AZ33" s="45">
        <f>('Total Revenues by County'!AZ33/'Total Revenues by County'!AZ$4)</f>
        <v>24.077507079890449</v>
      </c>
      <c r="BA33" s="45">
        <f>('Total Revenues by County'!BA33/'Total Revenues by County'!BA$4)</f>
        <v>0</v>
      </c>
      <c r="BB33" s="45">
        <f>('Total Revenues by County'!BB33/'Total Revenues by County'!BB$4)</f>
        <v>0</v>
      </c>
      <c r="BC33" s="45">
        <f>('Total Revenues by County'!BC33/'Total Revenues by County'!BC$4)</f>
        <v>0</v>
      </c>
      <c r="BD33" s="45">
        <f>('Total Revenues by County'!BD33/'Total Revenues by County'!BD$4)</f>
        <v>0</v>
      </c>
      <c r="BE33" s="45">
        <f>('Total Revenues by County'!BE33/'Total Revenues by County'!BE$4)</f>
        <v>0</v>
      </c>
      <c r="BF33" s="45">
        <f>('Total Revenues by County'!BF33/'Total Revenues by County'!BF$4)</f>
        <v>12.906913485855437</v>
      </c>
      <c r="BG33" s="45">
        <f>('Total Revenues by County'!BG33/'Total Revenues by County'!BG$4)</f>
        <v>38.698500867589665</v>
      </c>
      <c r="BH33" s="45">
        <f>('Total Revenues by County'!BH33/'Total Revenues by County'!BH$4)</f>
        <v>41.538638031473951</v>
      </c>
      <c r="BI33" s="45">
        <f>('Total Revenues by County'!BI33/'Total Revenues by County'!BI$4)</f>
        <v>0</v>
      </c>
      <c r="BJ33" s="45">
        <f>('Total Revenues by County'!BJ33/'Total Revenues by County'!BJ$4)</f>
        <v>0</v>
      </c>
      <c r="BK33" s="45">
        <f>('Total Revenues by County'!BK33/'Total Revenues by County'!BK$4)</f>
        <v>0</v>
      </c>
      <c r="BL33" s="45">
        <f>('Total Revenues by County'!BL33/'Total Revenues by County'!BL$4)</f>
        <v>0</v>
      </c>
      <c r="BM33" s="45">
        <f>('Total Revenues by County'!BM33/'Total Revenues by County'!BM$4)</f>
        <v>0</v>
      </c>
      <c r="BN33" s="45">
        <f>('Total Revenues by County'!BN33/'Total Revenues by County'!BN$4)</f>
        <v>0</v>
      </c>
      <c r="BO33" s="45">
        <f>('Total Revenues by County'!BO33/'Total Revenues by County'!BO$4)</f>
        <v>0</v>
      </c>
      <c r="BP33" s="45">
        <f>('Total Revenues by County'!BP33/'Total Revenues by County'!BP$4)</f>
        <v>0</v>
      </c>
      <c r="BQ33" s="14">
        <f>('Total Revenues by County'!BQ33/'Total Revenues by County'!BQ$4)</f>
        <v>54.165873174634925</v>
      </c>
    </row>
    <row r="34" spans="1:69" x14ac:dyDescent="0.25">
      <c r="A34" s="10"/>
      <c r="B34" s="11">
        <v>323.2</v>
      </c>
      <c r="C34" s="12" t="s">
        <v>13</v>
      </c>
      <c r="D34" s="45">
        <f>('Total Revenues by County'!D34/'Total Revenues by County'!D$4)</f>
        <v>0</v>
      </c>
      <c r="E34" s="45">
        <f>('Total Revenues by County'!E34/'Total Revenues by County'!E$4)</f>
        <v>0</v>
      </c>
      <c r="F34" s="45">
        <f>('Total Revenues by County'!F34/'Total Revenues by County'!F$4)</f>
        <v>0</v>
      </c>
      <c r="G34" s="45">
        <f>('Total Revenues by County'!G34/'Total Revenues by County'!G$4)</f>
        <v>0</v>
      </c>
      <c r="H34" s="45">
        <f>('Total Revenues by County'!H34/'Total Revenues by County'!H$4)</f>
        <v>0</v>
      </c>
      <c r="I34" s="45">
        <f>('Total Revenues by County'!I34/'Total Revenues by County'!I$4)</f>
        <v>0</v>
      </c>
      <c r="J34" s="45">
        <f>('Total Revenues by County'!J34/'Total Revenues by County'!J$4)</f>
        <v>0</v>
      </c>
      <c r="K34" s="45">
        <f>('Total Revenues by County'!K34/'Total Revenues by County'!K$4)</f>
        <v>0</v>
      </c>
      <c r="L34" s="45">
        <f>('Total Revenues by County'!L34/'Total Revenues by County'!L$4)</f>
        <v>0</v>
      </c>
      <c r="M34" s="45">
        <f>('Total Revenues by County'!M34/'Total Revenues by County'!M$4)</f>
        <v>0</v>
      </c>
      <c r="N34" s="45">
        <f>('Total Revenues by County'!N34/'Total Revenues by County'!N$4)</f>
        <v>0</v>
      </c>
      <c r="O34" s="45">
        <f>('Total Revenues by County'!O34/'Total Revenues by County'!O$4)</f>
        <v>0</v>
      </c>
      <c r="P34" s="45">
        <f>('Total Revenues by County'!P34/'Total Revenues by County'!P$4)</f>
        <v>0</v>
      </c>
      <c r="Q34" s="45">
        <f>('Total Revenues by County'!Q34/'Total Revenues by County'!Q$4)</f>
        <v>0</v>
      </c>
      <c r="R34" s="45">
        <f>('Total Revenues by County'!R34/'Total Revenues by County'!R$4)</f>
        <v>0</v>
      </c>
      <c r="S34" s="45">
        <f>('Total Revenues by County'!S34/'Total Revenues by County'!S$4)</f>
        <v>0</v>
      </c>
      <c r="T34" s="45">
        <f>('Total Revenues by County'!T34/'Total Revenues by County'!T$4)</f>
        <v>0</v>
      </c>
      <c r="U34" s="45">
        <f>('Total Revenues by County'!U34/'Total Revenues by County'!U$4)</f>
        <v>0</v>
      </c>
      <c r="V34" s="45">
        <f>('Total Revenues by County'!V34/'Total Revenues by County'!V$4)</f>
        <v>0</v>
      </c>
      <c r="W34" s="45">
        <f>('Total Revenues by County'!W34/'Total Revenues by County'!W$4)</f>
        <v>0</v>
      </c>
      <c r="X34" s="45">
        <f>('Total Revenues by County'!X34/'Total Revenues by County'!X$4)</f>
        <v>0</v>
      </c>
      <c r="Y34" s="45">
        <f>('Total Revenues by County'!Y34/'Total Revenues by County'!Y$4)</f>
        <v>0</v>
      </c>
      <c r="Z34" s="45">
        <f>('Total Revenues by County'!Z34/'Total Revenues by County'!Z$4)</f>
        <v>0</v>
      </c>
      <c r="AA34" s="45">
        <f>('Total Revenues by County'!AA34/'Total Revenues by County'!AA$4)</f>
        <v>0</v>
      </c>
      <c r="AB34" s="45">
        <f>('Total Revenues by County'!AB34/'Total Revenues by County'!AB$4)</f>
        <v>0</v>
      </c>
      <c r="AC34" s="45">
        <f>('Total Revenues by County'!AC34/'Total Revenues by County'!AC$4)</f>
        <v>0</v>
      </c>
      <c r="AD34" s="45">
        <f>('Total Revenues by County'!AD34/'Total Revenues by County'!AD$4)</f>
        <v>0</v>
      </c>
      <c r="AE34" s="45">
        <f>('Total Revenues by County'!AE34/'Total Revenues by County'!AE$4)</f>
        <v>0</v>
      </c>
      <c r="AF34" s="45">
        <f>('Total Revenues by County'!AF34/'Total Revenues by County'!AF$4)</f>
        <v>0</v>
      </c>
      <c r="AG34" s="45">
        <f>('Total Revenues by County'!AG34/'Total Revenues by County'!AG$4)</f>
        <v>0</v>
      </c>
      <c r="AH34" s="45">
        <f>('Total Revenues by County'!AH34/'Total Revenues by County'!AH$4)</f>
        <v>0</v>
      </c>
      <c r="AI34" s="45">
        <f>('Total Revenues by County'!AI34/'Total Revenues by County'!AI$4)</f>
        <v>0</v>
      </c>
      <c r="AJ34" s="45">
        <f>('Total Revenues by County'!AJ34/'Total Revenues by County'!AJ$4)</f>
        <v>0</v>
      </c>
      <c r="AK34" s="45">
        <f>('Total Revenues by County'!AK34/'Total Revenues by County'!AK$4)</f>
        <v>0</v>
      </c>
      <c r="AL34" s="45">
        <f>('Total Revenues by County'!AL34/'Total Revenues by County'!AL$4)</f>
        <v>0</v>
      </c>
      <c r="AM34" s="45">
        <f>('Total Revenues by County'!AM34/'Total Revenues by County'!AM$4)</f>
        <v>0</v>
      </c>
      <c r="AN34" s="45">
        <f>('Total Revenues by County'!AN34/'Total Revenues by County'!AN$4)</f>
        <v>0</v>
      </c>
      <c r="AO34" s="45">
        <f>('Total Revenues by County'!AO34/'Total Revenues by County'!AO$4)</f>
        <v>0</v>
      </c>
      <c r="AP34" s="45">
        <f>('Total Revenues by County'!AP34/'Total Revenues by County'!AP$4)</f>
        <v>0</v>
      </c>
      <c r="AQ34" s="45">
        <f>('Total Revenues by County'!AQ34/'Total Revenues by County'!AQ$4)</f>
        <v>0</v>
      </c>
      <c r="AR34" s="45">
        <f>('Total Revenues by County'!AR34/'Total Revenues by County'!AR$4)</f>
        <v>0</v>
      </c>
      <c r="AS34" s="45">
        <f>('Total Revenues by County'!AS34/'Total Revenues by County'!AS$4)</f>
        <v>0</v>
      </c>
      <c r="AT34" s="45">
        <f>('Total Revenues by County'!AT34/'Total Revenues by County'!AT$4)</f>
        <v>0</v>
      </c>
      <c r="AU34" s="45">
        <f>('Total Revenues by County'!AU34/'Total Revenues by County'!AU$4)</f>
        <v>0</v>
      </c>
      <c r="AV34" s="45">
        <f>('Total Revenues by County'!AV34/'Total Revenues by County'!AV$4)</f>
        <v>0</v>
      </c>
      <c r="AW34" s="45">
        <f>('Total Revenues by County'!AW34/'Total Revenues by County'!AW$4)</f>
        <v>0</v>
      </c>
      <c r="AX34" s="45">
        <f>('Total Revenues by County'!AX34/'Total Revenues by County'!AX$4)</f>
        <v>0</v>
      </c>
      <c r="AY34" s="45">
        <f>('Total Revenues by County'!AY34/'Total Revenues by County'!AY$4)</f>
        <v>1.5209417900900457</v>
      </c>
      <c r="AZ34" s="45">
        <f>('Total Revenues by County'!AZ34/'Total Revenues by County'!AZ$4)</f>
        <v>0</v>
      </c>
      <c r="BA34" s="45">
        <f>('Total Revenues by County'!BA34/'Total Revenues by County'!BA$4)</f>
        <v>0</v>
      </c>
      <c r="BB34" s="45">
        <f>('Total Revenues by County'!BB34/'Total Revenues by County'!BB$4)</f>
        <v>0</v>
      </c>
      <c r="BC34" s="45">
        <f>('Total Revenues by County'!BC34/'Total Revenues by County'!BC$4)</f>
        <v>0</v>
      </c>
      <c r="BD34" s="45">
        <f>('Total Revenues by County'!BD34/'Total Revenues by County'!BD$4)</f>
        <v>0</v>
      </c>
      <c r="BE34" s="45">
        <f>('Total Revenues by County'!BE34/'Total Revenues by County'!BE$4)</f>
        <v>0</v>
      </c>
      <c r="BF34" s="45">
        <f>('Total Revenues by County'!BF34/'Total Revenues by County'!BF$4)</f>
        <v>0</v>
      </c>
      <c r="BG34" s="45">
        <f>('Total Revenues by County'!BG34/'Total Revenues by County'!BG$4)</f>
        <v>0</v>
      </c>
      <c r="BH34" s="45">
        <f>('Total Revenues by County'!BH34/'Total Revenues by County'!BH$4)</f>
        <v>0</v>
      </c>
      <c r="BI34" s="45">
        <f>('Total Revenues by County'!BI34/'Total Revenues by County'!BI$4)</f>
        <v>0</v>
      </c>
      <c r="BJ34" s="45">
        <f>('Total Revenues by County'!BJ34/'Total Revenues by County'!BJ$4)</f>
        <v>0</v>
      </c>
      <c r="BK34" s="45">
        <f>('Total Revenues by County'!BK34/'Total Revenues by County'!BK$4)</f>
        <v>0</v>
      </c>
      <c r="BL34" s="45">
        <f>('Total Revenues by County'!BL34/'Total Revenues by County'!BL$4)</f>
        <v>0</v>
      </c>
      <c r="BM34" s="45">
        <f>('Total Revenues by County'!BM34/'Total Revenues by County'!BM$4)</f>
        <v>0</v>
      </c>
      <c r="BN34" s="45">
        <f>('Total Revenues by County'!BN34/'Total Revenues by County'!BN$4)</f>
        <v>0</v>
      </c>
      <c r="BO34" s="45">
        <f>('Total Revenues by County'!BO34/'Total Revenues by County'!BO$4)</f>
        <v>0</v>
      </c>
      <c r="BP34" s="45">
        <f>('Total Revenues by County'!BP34/'Total Revenues by County'!BP$4)</f>
        <v>0</v>
      </c>
      <c r="BQ34" s="14">
        <f>('Total Revenues by County'!BQ34/'Total Revenues by County'!BQ$4)</f>
        <v>0</v>
      </c>
    </row>
    <row r="35" spans="1:69" x14ac:dyDescent="0.25">
      <c r="A35" s="10"/>
      <c r="B35" s="11">
        <v>323.3</v>
      </c>
      <c r="C35" s="12" t="s">
        <v>14</v>
      </c>
      <c r="D35" s="45">
        <f>('Total Revenues by County'!D35/'Total Revenues by County'!D$4)</f>
        <v>0</v>
      </c>
      <c r="E35" s="45">
        <f>('Total Revenues by County'!E35/'Total Revenues by County'!E$4)</f>
        <v>0</v>
      </c>
      <c r="F35" s="45">
        <f>('Total Revenues by County'!F35/'Total Revenues by County'!F$4)</f>
        <v>0</v>
      </c>
      <c r="G35" s="45">
        <f>('Total Revenues by County'!G35/'Total Revenues by County'!G$4)</f>
        <v>0</v>
      </c>
      <c r="H35" s="45">
        <f>('Total Revenues by County'!H35/'Total Revenues by County'!H$4)</f>
        <v>0</v>
      </c>
      <c r="I35" s="45">
        <f>('Total Revenues by County'!I35/'Total Revenues by County'!I$4)</f>
        <v>0</v>
      </c>
      <c r="J35" s="45">
        <f>('Total Revenues by County'!J35/'Total Revenues by County'!J$4)</f>
        <v>0</v>
      </c>
      <c r="K35" s="45">
        <f>('Total Revenues by County'!K35/'Total Revenues by County'!K$4)</f>
        <v>0</v>
      </c>
      <c r="L35" s="45">
        <f>('Total Revenues by County'!L35/'Total Revenues by County'!L$4)</f>
        <v>0</v>
      </c>
      <c r="M35" s="45">
        <f>('Total Revenues by County'!M35/'Total Revenues by County'!M$4)</f>
        <v>0</v>
      </c>
      <c r="N35" s="45">
        <f>('Total Revenues by County'!N35/'Total Revenues by County'!N$4)</f>
        <v>0</v>
      </c>
      <c r="O35" s="45">
        <f>('Total Revenues by County'!O35/'Total Revenues by County'!O$4)</f>
        <v>0</v>
      </c>
      <c r="P35" s="45">
        <f>('Total Revenues by County'!P35/'Total Revenues by County'!P$4)</f>
        <v>0</v>
      </c>
      <c r="Q35" s="45">
        <f>('Total Revenues by County'!Q35/'Total Revenues by County'!Q$4)</f>
        <v>0</v>
      </c>
      <c r="R35" s="45">
        <f>('Total Revenues by County'!R35/'Total Revenues by County'!R$4)</f>
        <v>0</v>
      </c>
      <c r="S35" s="45">
        <f>('Total Revenues by County'!S35/'Total Revenues by County'!S$4)</f>
        <v>0</v>
      </c>
      <c r="T35" s="45">
        <f>('Total Revenues by County'!T35/'Total Revenues by County'!T$4)</f>
        <v>0</v>
      </c>
      <c r="U35" s="45">
        <f>('Total Revenues by County'!U35/'Total Revenues by County'!U$4)</f>
        <v>0</v>
      </c>
      <c r="V35" s="45">
        <f>('Total Revenues by County'!V35/'Total Revenues by County'!V$4)</f>
        <v>0</v>
      </c>
      <c r="W35" s="45">
        <f>('Total Revenues by County'!W35/'Total Revenues by County'!W$4)</f>
        <v>2.5380873866446825</v>
      </c>
      <c r="X35" s="45">
        <f>('Total Revenues by County'!X35/'Total Revenues by County'!X$4)</f>
        <v>0</v>
      </c>
      <c r="Y35" s="45">
        <f>('Total Revenues by County'!Y35/'Total Revenues by County'!Y$4)</f>
        <v>0</v>
      </c>
      <c r="Z35" s="45">
        <f>('Total Revenues by County'!Z35/'Total Revenues by County'!Z$4)</f>
        <v>0</v>
      </c>
      <c r="AA35" s="45">
        <f>('Total Revenues by County'!AA35/'Total Revenues by County'!AA$4)</f>
        <v>0.3635915145535274</v>
      </c>
      <c r="AB35" s="45">
        <f>('Total Revenues by County'!AB35/'Total Revenues by County'!AB$4)</f>
        <v>0</v>
      </c>
      <c r="AC35" s="45">
        <f>('Total Revenues by County'!AC35/'Total Revenues by County'!AC$4)</f>
        <v>0</v>
      </c>
      <c r="AD35" s="45">
        <f>('Total Revenues by County'!AD35/'Total Revenues by County'!AD$4)</f>
        <v>2.012917562974126E-3</v>
      </c>
      <c r="AE35" s="45">
        <f>('Total Revenues by County'!AE35/'Total Revenues by County'!AE$4)</f>
        <v>0</v>
      </c>
      <c r="AF35" s="45">
        <f>('Total Revenues by County'!AF35/'Total Revenues by County'!AF$4)</f>
        <v>11.793224573598348</v>
      </c>
      <c r="AG35" s="45">
        <f>('Total Revenues by County'!AG35/'Total Revenues by County'!AG$4)</f>
        <v>0</v>
      </c>
      <c r="AH35" s="45">
        <f>('Total Revenues by County'!AH35/'Total Revenues by County'!AH$4)</f>
        <v>0</v>
      </c>
      <c r="AI35" s="45">
        <f>('Total Revenues by County'!AI35/'Total Revenues by County'!AI$4)</f>
        <v>0</v>
      </c>
      <c r="AJ35" s="45">
        <f>('Total Revenues by County'!AJ35/'Total Revenues by County'!AJ$4)</f>
        <v>0</v>
      </c>
      <c r="AK35" s="45">
        <f>('Total Revenues by County'!AK35/'Total Revenues by County'!AK$4)</f>
        <v>0</v>
      </c>
      <c r="AL35" s="45">
        <f>('Total Revenues by County'!AL35/'Total Revenues by County'!AL$4)</f>
        <v>0</v>
      </c>
      <c r="AM35" s="45">
        <f>('Total Revenues by County'!AM35/'Total Revenues by County'!AM$4)</f>
        <v>0</v>
      </c>
      <c r="AN35" s="45">
        <f>('Total Revenues by County'!AN35/'Total Revenues by County'!AN$4)</f>
        <v>0</v>
      </c>
      <c r="AO35" s="45">
        <f>('Total Revenues by County'!AO35/'Total Revenues by County'!AO$4)</f>
        <v>0</v>
      </c>
      <c r="AP35" s="45">
        <f>('Total Revenues by County'!AP35/'Total Revenues by County'!AP$4)</f>
        <v>0</v>
      </c>
      <c r="AQ35" s="45">
        <f>('Total Revenues by County'!AQ35/'Total Revenues by County'!AQ$4)</f>
        <v>0</v>
      </c>
      <c r="AR35" s="45">
        <f>('Total Revenues by County'!AR35/'Total Revenues by County'!AR$4)</f>
        <v>0</v>
      </c>
      <c r="AS35" s="45">
        <f>('Total Revenues by County'!AS35/'Total Revenues by County'!AS$4)</f>
        <v>0</v>
      </c>
      <c r="AT35" s="45">
        <f>('Total Revenues by County'!AT35/'Total Revenues by County'!AT$4)</f>
        <v>0</v>
      </c>
      <c r="AU35" s="45">
        <f>('Total Revenues by County'!AU35/'Total Revenues by County'!AU$4)</f>
        <v>0</v>
      </c>
      <c r="AV35" s="45">
        <f>('Total Revenues by County'!AV35/'Total Revenues by County'!AV$4)</f>
        <v>0</v>
      </c>
      <c r="AW35" s="45">
        <f>('Total Revenues by County'!AW35/'Total Revenues by County'!AW$4)</f>
        <v>0</v>
      </c>
      <c r="AX35" s="45">
        <f>('Total Revenues by County'!AX35/'Total Revenues by County'!AX$4)</f>
        <v>0</v>
      </c>
      <c r="AY35" s="45">
        <f>('Total Revenues by County'!AY35/'Total Revenues by County'!AY$4)</f>
        <v>0</v>
      </c>
      <c r="AZ35" s="45">
        <f>('Total Revenues by County'!AZ35/'Total Revenues by County'!AZ$4)</f>
        <v>0</v>
      </c>
      <c r="BA35" s="45">
        <f>('Total Revenues by County'!BA35/'Total Revenues by County'!BA$4)</f>
        <v>0</v>
      </c>
      <c r="BB35" s="45">
        <f>('Total Revenues by County'!BB35/'Total Revenues by County'!BB$4)</f>
        <v>0</v>
      </c>
      <c r="BC35" s="45">
        <f>('Total Revenues by County'!BC35/'Total Revenues by County'!BC$4)</f>
        <v>0</v>
      </c>
      <c r="BD35" s="45">
        <f>('Total Revenues by County'!BD35/'Total Revenues by County'!BD$4)</f>
        <v>0</v>
      </c>
      <c r="BE35" s="45">
        <f>('Total Revenues by County'!BE35/'Total Revenues by County'!BE$4)</f>
        <v>0</v>
      </c>
      <c r="BF35" s="45">
        <f>('Total Revenues by County'!BF35/'Total Revenues by County'!BF$4)</f>
        <v>0</v>
      </c>
      <c r="BG35" s="45">
        <f>('Total Revenues by County'!BG35/'Total Revenues by County'!BG$4)</f>
        <v>0</v>
      </c>
      <c r="BH35" s="45">
        <f>('Total Revenues by County'!BH35/'Total Revenues by County'!BH$4)</f>
        <v>0</v>
      </c>
      <c r="BI35" s="45">
        <f>('Total Revenues by County'!BI35/'Total Revenues by County'!BI$4)</f>
        <v>0</v>
      </c>
      <c r="BJ35" s="45">
        <f>('Total Revenues by County'!BJ35/'Total Revenues by County'!BJ$4)</f>
        <v>0</v>
      </c>
      <c r="BK35" s="45">
        <f>('Total Revenues by County'!BK35/'Total Revenues by County'!BK$4)</f>
        <v>0</v>
      </c>
      <c r="BL35" s="45">
        <f>('Total Revenues by County'!BL35/'Total Revenues by County'!BL$4)</f>
        <v>0</v>
      </c>
      <c r="BM35" s="45">
        <f>('Total Revenues by County'!BM35/'Total Revenues by County'!BM$4)</f>
        <v>0</v>
      </c>
      <c r="BN35" s="45">
        <f>('Total Revenues by County'!BN35/'Total Revenues by County'!BN$4)</f>
        <v>0</v>
      </c>
      <c r="BO35" s="45">
        <f>('Total Revenues by County'!BO35/'Total Revenues by County'!BO$4)</f>
        <v>0</v>
      </c>
      <c r="BP35" s="45">
        <f>('Total Revenues by County'!BP35/'Total Revenues by County'!BP$4)</f>
        <v>0</v>
      </c>
      <c r="BQ35" s="14">
        <f>('Total Revenues by County'!BQ35/'Total Revenues by County'!BQ$4)</f>
        <v>0</v>
      </c>
    </row>
    <row r="36" spans="1:69" x14ac:dyDescent="0.25">
      <c r="A36" s="10"/>
      <c r="B36" s="11">
        <v>323.39999999999998</v>
      </c>
      <c r="C36" s="12" t="s">
        <v>15</v>
      </c>
      <c r="D36" s="45">
        <f>('Total Revenues by County'!D36/'Total Revenues by County'!D$4)</f>
        <v>0</v>
      </c>
      <c r="E36" s="45">
        <f>('Total Revenues by County'!E36/'Total Revenues by County'!E$4)</f>
        <v>0</v>
      </c>
      <c r="F36" s="45">
        <f>('Total Revenues by County'!F36/'Total Revenues by County'!F$4)</f>
        <v>0</v>
      </c>
      <c r="G36" s="45">
        <f>('Total Revenues by County'!G36/'Total Revenues by County'!G$4)</f>
        <v>0</v>
      </c>
      <c r="H36" s="45">
        <f>('Total Revenues by County'!H36/'Total Revenues by County'!H$4)</f>
        <v>0</v>
      </c>
      <c r="I36" s="45">
        <f>('Total Revenues by County'!I36/'Total Revenues by County'!I$4)</f>
        <v>0</v>
      </c>
      <c r="J36" s="45">
        <f>('Total Revenues by County'!J36/'Total Revenues by County'!J$4)</f>
        <v>0</v>
      </c>
      <c r="K36" s="45">
        <f>('Total Revenues by County'!K36/'Total Revenues by County'!K$4)</f>
        <v>0</v>
      </c>
      <c r="L36" s="45">
        <f>('Total Revenues by County'!L36/'Total Revenues by County'!L$4)</f>
        <v>0</v>
      </c>
      <c r="M36" s="45">
        <f>('Total Revenues by County'!M36/'Total Revenues by County'!M$4)</f>
        <v>0</v>
      </c>
      <c r="N36" s="45">
        <f>('Total Revenues by County'!N36/'Total Revenues by County'!N$4)</f>
        <v>0</v>
      </c>
      <c r="O36" s="45">
        <f>('Total Revenues by County'!O36/'Total Revenues by County'!O$4)</f>
        <v>0</v>
      </c>
      <c r="P36" s="45">
        <f>('Total Revenues by County'!P36/'Total Revenues by County'!P$4)</f>
        <v>0</v>
      </c>
      <c r="Q36" s="45">
        <f>('Total Revenues by County'!Q36/'Total Revenues by County'!Q$4)</f>
        <v>0</v>
      </c>
      <c r="R36" s="45">
        <f>('Total Revenues by County'!R36/'Total Revenues by County'!R$4)</f>
        <v>4.9895209857670331</v>
      </c>
      <c r="S36" s="45">
        <f>('Total Revenues by County'!S36/'Total Revenues by County'!S$4)</f>
        <v>0</v>
      </c>
      <c r="T36" s="45">
        <f>('Total Revenues by County'!T36/'Total Revenues by County'!T$4)</f>
        <v>0</v>
      </c>
      <c r="U36" s="45">
        <f>('Total Revenues by County'!U36/'Total Revenues by County'!U$4)</f>
        <v>0</v>
      </c>
      <c r="V36" s="45">
        <f>('Total Revenues by County'!V36/'Total Revenues by County'!V$4)</f>
        <v>0</v>
      </c>
      <c r="W36" s="45">
        <f>('Total Revenues by County'!W36/'Total Revenues by County'!W$4)</f>
        <v>0</v>
      </c>
      <c r="X36" s="45">
        <f>('Total Revenues by County'!X36/'Total Revenues by County'!X$4)</f>
        <v>0</v>
      </c>
      <c r="Y36" s="45">
        <f>('Total Revenues by County'!Y36/'Total Revenues by County'!Y$4)</f>
        <v>0</v>
      </c>
      <c r="Z36" s="45">
        <f>('Total Revenues by County'!Z36/'Total Revenues by County'!Z$4)</f>
        <v>0</v>
      </c>
      <c r="AA36" s="45">
        <f>('Total Revenues by County'!AA36/'Total Revenues by County'!AA$4)</f>
        <v>0</v>
      </c>
      <c r="AB36" s="45">
        <f>('Total Revenues by County'!AB36/'Total Revenues by County'!AB$4)</f>
        <v>0</v>
      </c>
      <c r="AC36" s="45">
        <f>('Total Revenues by County'!AC36/'Total Revenues by County'!AC$4)</f>
        <v>0</v>
      </c>
      <c r="AD36" s="45">
        <f>('Total Revenues by County'!AD36/'Total Revenues by County'!AD$4)</f>
        <v>0</v>
      </c>
      <c r="AE36" s="45">
        <f>('Total Revenues by County'!AE36/'Total Revenues by County'!AE$4)</f>
        <v>0</v>
      </c>
      <c r="AF36" s="45">
        <f>('Total Revenues by County'!AF36/'Total Revenues by County'!AF$4)</f>
        <v>0.66899605447056931</v>
      </c>
      <c r="AG36" s="45">
        <f>('Total Revenues by County'!AG36/'Total Revenues by County'!AG$4)</f>
        <v>0</v>
      </c>
      <c r="AH36" s="45">
        <f>('Total Revenues by County'!AH36/'Total Revenues by County'!AH$4)</f>
        <v>0</v>
      </c>
      <c r="AI36" s="45">
        <f>('Total Revenues by County'!AI36/'Total Revenues by County'!AI$4)</f>
        <v>0</v>
      </c>
      <c r="AJ36" s="45">
        <f>('Total Revenues by County'!AJ36/'Total Revenues by County'!AJ$4)</f>
        <v>0</v>
      </c>
      <c r="AK36" s="45">
        <f>('Total Revenues by County'!AK36/'Total Revenues by County'!AK$4)</f>
        <v>0</v>
      </c>
      <c r="AL36" s="45">
        <f>('Total Revenues by County'!AL36/'Total Revenues by County'!AL$4)</f>
        <v>0</v>
      </c>
      <c r="AM36" s="45">
        <f>('Total Revenues by County'!AM36/'Total Revenues by County'!AM$4)</f>
        <v>0</v>
      </c>
      <c r="AN36" s="45">
        <f>('Total Revenues by County'!AN36/'Total Revenues by County'!AN$4)</f>
        <v>0</v>
      </c>
      <c r="AO36" s="45">
        <f>('Total Revenues by County'!AO36/'Total Revenues by County'!AO$4)</f>
        <v>0</v>
      </c>
      <c r="AP36" s="45">
        <f>('Total Revenues by County'!AP36/'Total Revenues by County'!AP$4)</f>
        <v>0</v>
      </c>
      <c r="AQ36" s="45">
        <f>('Total Revenues by County'!AQ36/'Total Revenues by County'!AQ$4)</f>
        <v>0</v>
      </c>
      <c r="AR36" s="45">
        <f>('Total Revenues by County'!AR36/'Total Revenues by County'!AR$4)</f>
        <v>0</v>
      </c>
      <c r="AS36" s="45">
        <f>('Total Revenues by County'!AS36/'Total Revenues by County'!AS$4)</f>
        <v>0</v>
      </c>
      <c r="AT36" s="45">
        <f>('Total Revenues by County'!AT36/'Total Revenues by County'!AT$4)</f>
        <v>0</v>
      </c>
      <c r="AU36" s="45">
        <f>('Total Revenues by County'!AU36/'Total Revenues by County'!AU$4)</f>
        <v>0</v>
      </c>
      <c r="AV36" s="45">
        <f>('Total Revenues by County'!AV36/'Total Revenues by County'!AV$4)</f>
        <v>0</v>
      </c>
      <c r="AW36" s="45">
        <f>('Total Revenues by County'!AW36/'Total Revenues by County'!AW$4)</f>
        <v>0</v>
      </c>
      <c r="AX36" s="45">
        <f>('Total Revenues by County'!AX36/'Total Revenues by County'!AX$4)</f>
        <v>0</v>
      </c>
      <c r="AY36" s="45">
        <f>('Total Revenues by County'!AY36/'Total Revenues by County'!AY$4)</f>
        <v>0</v>
      </c>
      <c r="AZ36" s="45">
        <f>('Total Revenues by County'!AZ36/'Total Revenues by County'!AZ$4)</f>
        <v>0</v>
      </c>
      <c r="BA36" s="45">
        <f>('Total Revenues by County'!BA36/'Total Revenues by County'!BA$4)</f>
        <v>0</v>
      </c>
      <c r="BB36" s="45">
        <f>('Total Revenues by County'!BB36/'Total Revenues by County'!BB$4)</f>
        <v>0</v>
      </c>
      <c r="BC36" s="45">
        <f>('Total Revenues by County'!BC36/'Total Revenues by County'!BC$4)</f>
        <v>0</v>
      </c>
      <c r="BD36" s="45">
        <f>('Total Revenues by County'!BD36/'Total Revenues by County'!BD$4)</f>
        <v>0</v>
      </c>
      <c r="BE36" s="45">
        <f>('Total Revenues by County'!BE36/'Total Revenues by County'!BE$4)</f>
        <v>0</v>
      </c>
      <c r="BF36" s="45">
        <f>('Total Revenues by County'!BF36/'Total Revenues by County'!BF$4)</f>
        <v>0</v>
      </c>
      <c r="BG36" s="45">
        <f>('Total Revenues by County'!BG36/'Total Revenues by County'!BG$4)</f>
        <v>0</v>
      </c>
      <c r="BH36" s="45">
        <f>('Total Revenues by County'!BH36/'Total Revenues by County'!BH$4)</f>
        <v>0</v>
      </c>
      <c r="BI36" s="45">
        <f>('Total Revenues by County'!BI36/'Total Revenues by County'!BI$4)</f>
        <v>0</v>
      </c>
      <c r="BJ36" s="45">
        <f>('Total Revenues by County'!BJ36/'Total Revenues by County'!BJ$4)</f>
        <v>0</v>
      </c>
      <c r="BK36" s="45">
        <f>('Total Revenues by County'!BK36/'Total Revenues by County'!BK$4)</f>
        <v>0</v>
      </c>
      <c r="BL36" s="45">
        <f>('Total Revenues by County'!BL36/'Total Revenues by County'!BL$4)</f>
        <v>0</v>
      </c>
      <c r="BM36" s="45">
        <f>('Total Revenues by County'!BM36/'Total Revenues by County'!BM$4)</f>
        <v>0</v>
      </c>
      <c r="BN36" s="45">
        <f>('Total Revenues by County'!BN36/'Total Revenues by County'!BN$4)</f>
        <v>0</v>
      </c>
      <c r="BO36" s="45">
        <f>('Total Revenues by County'!BO36/'Total Revenues by County'!BO$4)</f>
        <v>0</v>
      </c>
      <c r="BP36" s="45">
        <f>('Total Revenues by County'!BP36/'Total Revenues by County'!BP$4)</f>
        <v>0</v>
      </c>
      <c r="BQ36" s="14">
        <f>('Total Revenues by County'!BQ36/'Total Revenues by County'!BQ$4)</f>
        <v>0</v>
      </c>
    </row>
    <row r="37" spans="1:69" x14ac:dyDescent="0.25">
      <c r="A37" s="10"/>
      <c r="B37" s="11">
        <v>323.5</v>
      </c>
      <c r="C37" s="12" t="s">
        <v>298</v>
      </c>
      <c r="D37" s="45">
        <f>('Total Revenues by County'!D37/'Total Revenues by County'!D$4)</f>
        <v>0</v>
      </c>
      <c r="E37" s="45">
        <f>('Total Revenues by County'!E37/'Total Revenues by County'!E$4)</f>
        <v>0</v>
      </c>
      <c r="F37" s="45">
        <f>('Total Revenues by County'!F37/'Total Revenues by County'!F$4)</f>
        <v>0</v>
      </c>
      <c r="G37" s="45">
        <f>('Total Revenues by County'!G37/'Total Revenues by County'!G$4)</f>
        <v>0</v>
      </c>
      <c r="H37" s="45">
        <f>('Total Revenues by County'!H37/'Total Revenues by County'!H$4)</f>
        <v>0</v>
      </c>
      <c r="I37" s="45">
        <f>('Total Revenues by County'!I37/'Total Revenues by County'!I$4)</f>
        <v>0</v>
      </c>
      <c r="J37" s="45">
        <f>('Total Revenues by County'!J37/'Total Revenues by County'!J$4)</f>
        <v>0</v>
      </c>
      <c r="K37" s="45">
        <f>('Total Revenues by County'!K37/'Total Revenues by County'!K$4)</f>
        <v>0</v>
      </c>
      <c r="L37" s="45">
        <f>('Total Revenues by County'!L37/'Total Revenues by County'!L$4)</f>
        <v>0</v>
      </c>
      <c r="M37" s="45">
        <f>('Total Revenues by County'!M37/'Total Revenues by County'!M$4)</f>
        <v>0</v>
      </c>
      <c r="N37" s="45">
        <f>('Total Revenues by County'!N37/'Total Revenues by County'!N$4)</f>
        <v>0</v>
      </c>
      <c r="O37" s="45">
        <f>('Total Revenues by County'!O37/'Total Revenues by County'!O$4)</f>
        <v>0</v>
      </c>
      <c r="P37" s="45">
        <f>('Total Revenues by County'!P37/'Total Revenues by County'!P$4)</f>
        <v>0</v>
      </c>
      <c r="Q37" s="45">
        <f>('Total Revenues by County'!Q37/'Total Revenues by County'!Q$4)</f>
        <v>0</v>
      </c>
      <c r="R37" s="45">
        <f>('Total Revenues by County'!R37/'Total Revenues by County'!R$4)</f>
        <v>0</v>
      </c>
      <c r="S37" s="45">
        <f>('Total Revenues by County'!S37/'Total Revenues by County'!S$4)</f>
        <v>0</v>
      </c>
      <c r="T37" s="45">
        <f>('Total Revenues by County'!T37/'Total Revenues by County'!T$4)</f>
        <v>0</v>
      </c>
      <c r="U37" s="45">
        <f>('Total Revenues by County'!U37/'Total Revenues by County'!U$4)</f>
        <v>0</v>
      </c>
      <c r="V37" s="45">
        <f>('Total Revenues by County'!V37/'Total Revenues by County'!V$4)</f>
        <v>0</v>
      </c>
      <c r="W37" s="45">
        <f>('Total Revenues by County'!W37/'Total Revenues by County'!W$4)</f>
        <v>0</v>
      </c>
      <c r="X37" s="45">
        <f>('Total Revenues by County'!X37/'Total Revenues by County'!X$4)</f>
        <v>0</v>
      </c>
      <c r="Y37" s="45">
        <f>('Total Revenues by County'!Y37/'Total Revenues by County'!Y$4)</f>
        <v>0</v>
      </c>
      <c r="Z37" s="45">
        <f>('Total Revenues by County'!Z37/'Total Revenues by County'!Z$4)</f>
        <v>0</v>
      </c>
      <c r="AA37" s="45">
        <f>('Total Revenues by County'!AA37/'Total Revenues by County'!AA$4)</f>
        <v>2.734139121854958</v>
      </c>
      <c r="AB37" s="45">
        <f>('Total Revenues by County'!AB37/'Total Revenues by County'!AB$4)</f>
        <v>0</v>
      </c>
      <c r="AC37" s="45">
        <f>('Total Revenues by County'!AC37/'Total Revenues by County'!AC$4)</f>
        <v>0</v>
      </c>
      <c r="AD37" s="45">
        <f>('Total Revenues by County'!AD37/'Total Revenues by County'!AD$4)</f>
        <v>0</v>
      </c>
      <c r="AE37" s="45">
        <f>('Total Revenues by County'!AE37/'Total Revenues by County'!AE$4)</f>
        <v>0</v>
      </c>
      <c r="AF37" s="45">
        <f>('Total Revenues by County'!AF37/'Total Revenues by County'!AF$4)</f>
        <v>0</v>
      </c>
      <c r="AG37" s="45">
        <f>('Total Revenues by County'!AG37/'Total Revenues by County'!AG$4)</f>
        <v>0</v>
      </c>
      <c r="AH37" s="45">
        <f>('Total Revenues by County'!AH37/'Total Revenues by County'!AH$4)</f>
        <v>0</v>
      </c>
      <c r="AI37" s="45">
        <f>('Total Revenues by County'!AI37/'Total Revenues by County'!AI$4)</f>
        <v>0</v>
      </c>
      <c r="AJ37" s="45">
        <f>('Total Revenues by County'!AJ37/'Total Revenues by County'!AJ$4)</f>
        <v>0</v>
      </c>
      <c r="AK37" s="45">
        <f>('Total Revenues by County'!AK37/'Total Revenues by County'!AK$4)</f>
        <v>0</v>
      </c>
      <c r="AL37" s="45">
        <f>('Total Revenues by County'!AL37/'Total Revenues by County'!AL$4)</f>
        <v>0</v>
      </c>
      <c r="AM37" s="45">
        <f>('Total Revenues by County'!AM37/'Total Revenues by County'!AM$4)</f>
        <v>0</v>
      </c>
      <c r="AN37" s="45">
        <f>('Total Revenues by County'!AN37/'Total Revenues by County'!AN$4)</f>
        <v>0</v>
      </c>
      <c r="AO37" s="45">
        <f>('Total Revenues by County'!AO37/'Total Revenues by County'!AO$4)</f>
        <v>0</v>
      </c>
      <c r="AP37" s="45">
        <f>('Total Revenues by County'!AP37/'Total Revenues by County'!AP$4)</f>
        <v>0</v>
      </c>
      <c r="AQ37" s="45">
        <f>('Total Revenues by County'!AQ37/'Total Revenues by County'!AQ$4)</f>
        <v>0</v>
      </c>
      <c r="AR37" s="45">
        <f>('Total Revenues by County'!AR37/'Total Revenues by County'!AR$4)</f>
        <v>0</v>
      </c>
      <c r="AS37" s="45">
        <f>('Total Revenues by County'!AS37/'Total Revenues by County'!AS$4)</f>
        <v>0</v>
      </c>
      <c r="AT37" s="45">
        <f>('Total Revenues by County'!AT37/'Total Revenues by County'!AT$4)</f>
        <v>0</v>
      </c>
      <c r="AU37" s="45">
        <f>('Total Revenues by County'!AU37/'Total Revenues by County'!AU$4)</f>
        <v>0</v>
      </c>
      <c r="AV37" s="45">
        <f>('Total Revenues by County'!AV37/'Total Revenues by County'!AV$4)</f>
        <v>0</v>
      </c>
      <c r="AW37" s="45">
        <f>('Total Revenues by County'!AW37/'Total Revenues by County'!AW$4)</f>
        <v>0</v>
      </c>
      <c r="AX37" s="45">
        <f>('Total Revenues by County'!AX37/'Total Revenues by County'!AX$4)</f>
        <v>0</v>
      </c>
      <c r="AY37" s="45">
        <f>('Total Revenues by County'!AY37/'Total Revenues by County'!AY$4)</f>
        <v>0</v>
      </c>
      <c r="AZ37" s="45">
        <f>('Total Revenues by County'!AZ37/'Total Revenues by County'!AZ$4)</f>
        <v>0</v>
      </c>
      <c r="BA37" s="45">
        <f>('Total Revenues by County'!BA37/'Total Revenues by County'!BA$4)</f>
        <v>0</v>
      </c>
      <c r="BB37" s="45">
        <f>('Total Revenues by County'!BB37/'Total Revenues by County'!BB$4)</f>
        <v>0</v>
      </c>
      <c r="BC37" s="45">
        <f>('Total Revenues by County'!BC37/'Total Revenues by County'!BC$4)</f>
        <v>0</v>
      </c>
      <c r="BD37" s="45">
        <f>('Total Revenues by County'!BD37/'Total Revenues by County'!BD$4)</f>
        <v>0</v>
      </c>
      <c r="BE37" s="45">
        <f>('Total Revenues by County'!BE37/'Total Revenues by County'!BE$4)</f>
        <v>0</v>
      </c>
      <c r="BF37" s="45">
        <f>('Total Revenues by County'!BF37/'Total Revenues by County'!BF$4)</f>
        <v>0</v>
      </c>
      <c r="BG37" s="45">
        <f>('Total Revenues by County'!BG37/'Total Revenues by County'!BG$4)</f>
        <v>0</v>
      </c>
      <c r="BH37" s="45">
        <f>('Total Revenues by County'!BH37/'Total Revenues by County'!BH$4)</f>
        <v>0</v>
      </c>
      <c r="BI37" s="45">
        <f>('Total Revenues by County'!BI37/'Total Revenues by County'!BI$4)</f>
        <v>0</v>
      </c>
      <c r="BJ37" s="45">
        <f>('Total Revenues by County'!BJ37/'Total Revenues by County'!BJ$4)</f>
        <v>0</v>
      </c>
      <c r="BK37" s="45">
        <f>('Total Revenues by County'!BK37/'Total Revenues by County'!BK$4)</f>
        <v>0</v>
      </c>
      <c r="BL37" s="45">
        <f>('Total Revenues by County'!BL37/'Total Revenues by County'!BL$4)</f>
        <v>0</v>
      </c>
      <c r="BM37" s="45">
        <f>('Total Revenues by County'!BM37/'Total Revenues by County'!BM$4)</f>
        <v>0</v>
      </c>
      <c r="BN37" s="45">
        <f>('Total Revenues by County'!BN37/'Total Revenues by County'!BN$4)</f>
        <v>0</v>
      </c>
      <c r="BO37" s="45">
        <f>('Total Revenues by County'!BO37/'Total Revenues by County'!BO$4)</f>
        <v>0</v>
      </c>
      <c r="BP37" s="45">
        <f>('Total Revenues by County'!BP37/'Total Revenues by County'!BP$4)</f>
        <v>0</v>
      </c>
      <c r="BQ37" s="14">
        <f>('Total Revenues by County'!BQ37/'Total Revenues by County'!BQ$4)</f>
        <v>0</v>
      </c>
    </row>
    <row r="38" spans="1:69" x14ac:dyDescent="0.25">
      <c r="A38" s="10"/>
      <c r="B38" s="11">
        <v>323.60000000000002</v>
      </c>
      <c r="C38" s="12" t="s">
        <v>16</v>
      </c>
      <c r="D38" s="45">
        <f>('Total Revenues by County'!D38/'Total Revenues by County'!D$4)</f>
        <v>0</v>
      </c>
      <c r="E38" s="45">
        <f>('Total Revenues by County'!E38/'Total Revenues by County'!E$4)</f>
        <v>0</v>
      </c>
      <c r="F38" s="45">
        <f>('Total Revenues by County'!F38/'Total Revenues by County'!F$4)</f>
        <v>0</v>
      </c>
      <c r="G38" s="45">
        <f>('Total Revenues by County'!G38/'Total Revenues by County'!G$4)</f>
        <v>0</v>
      </c>
      <c r="H38" s="45">
        <f>('Total Revenues by County'!H38/'Total Revenues by County'!H$4)</f>
        <v>0</v>
      </c>
      <c r="I38" s="45">
        <f>('Total Revenues by County'!I38/'Total Revenues by County'!I$4)</f>
        <v>0</v>
      </c>
      <c r="J38" s="45">
        <f>('Total Revenues by County'!J38/'Total Revenues by County'!J$4)</f>
        <v>0</v>
      </c>
      <c r="K38" s="45">
        <f>('Total Revenues by County'!K38/'Total Revenues by County'!K$4)</f>
        <v>0</v>
      </c>
      <c r="L38" s="45">
        <f>('Total Revenues by County'!L38/'Total Revenues by County'!L$4)</f>
        <v>0</v>
      </c>
      <c r="M38" s="45">
        <f>('Total Revenues by County'!M38/'Total Revenues by County'!M$4)</f>
        <v>0</v>
      </c>
      <c r="N38" s="45">
        <f>('Total Revenues by County'!N38/'Total Revenues by County'!N$4)</f>
        <v>0</v>
      </c>
      <c r="O38" s="45">
        <f>('Total Revenues by County'!O38/'Total Revenues by County'!O$4)</f>
        <v>0</v>
      </c>
      <c r="P38" s="45">
        <f>('Total Revenues by County'!P38/'Total Revenues by County'!P$4)</f>
        <v>0</v>
      </c>
      <c r="Q38" s="45">
        <f>('Total Revenues by County'!Q38/'Total Revenues by County'!Q$4)</f>
        <v>0</v>
      </c>
      <c r="R38" s="45">
        <f>('Total Revenues by County'!R38/'Total Revenues by County'!R$4)</f>
        <v>0</v>
      </c>
      <c r="S38" s="45">
        <f>('Total Revenues by County'!S38/'Total Revenues by County'!S$4)</f>
        <v>0</v>
      </c>
      <c r="T38" s="45">
        <f>('Total Revenues by County'!T38/'Total Revenues by County'!T$4)</f>
        <v>0</v>
      </c>
      <c r="U38" s="45">
        <f>('Total Revenues by County'!U38/'Total Revenues by County'!U$4)</f>
        <v>0</v>
      </c>
      <c r="V38" s="45">
        <f>('Total Revenues by County'!V38/'Total Revenues by County'!V$4)</f>
        <v>0</v>
      </c>
      <c r="W38" s="45">
        <f>('Total Revenues by County'!W38/'Total Revenues by County'!W$4)</f>
        <v>0</v>
      </c>
      <c r="X38" s="45">
        <f>('Total Revenues by County'!X38/'Total Revenues by County'!X$4)</f>
        <v>0</v>
      </c>
      <c r="Y38" s="45">
        <f>('Total Revenues by County'!Y38/'Total Revenues by County'!Y$4)</f>
        <v>0</v>
      </c>
      <c r="Z38" s="45">
        <f>('Total Revenues by County'!Z38/'Total Revenues by County'!Z$4)</f>
        <v>0</v>
      </c>
      <c r="AA38" s="45">
        <f>('Total Revenues by County'!AA38/'Total Revenues by County'!AA$4)</f>
        <v>0</v>
      </c>
      <c r="AB38" s="45">
        <f>('Total Revenues by County'!AB38/'Total Revenues by County'!AB$4)</f>
        <v>0</v>
      </c>
      <c r="AC38" s="45">
        <f>('Total Revenues by County'!AC38/'Total Revenues by County'!AC$4)</f>
        <v>0</v>
      </c>
      <c r="AD38" s="45">
        <f>('Total Revenues by County'!AD38/'Total Revenues by County'!AD$4)</f>
        <v>4.6968076469396276E-3</v>
      </c>
      <c r="AE38" s="45">
        <f>('Total Revenues by County'!AE38/'Total Revenues by County'!AE$4)</f>
        <v>0</v>
      </c>
      <c r="AF38" s="45">
        <f>('Total Revenues by County'!AF38/'Total Revenues by County'!AF$4)</f>
        <v>0</v>
      </c>
      <c r="AG38" s="45">
        <f>('Total Revenues by County'!AG38/'Total Revenues by County'!AG$4)</f>
        <v>0</v>
      </c>
      <c r="AH38" s="45">
        <f>('Total Revenues by County'!AH38/'Total Revenues by County'!AH$4)</f>
        <v>0</v>
      </c>
      <c r="AI38" s="45">
        <f>('Total Revenues by County'!AI38/'Total Revenues by County'!AI$4)</f>
        <v>0</v>
      </c>
      <c r="AJ38" s="45">
        <f>('Total Revenues by County'!AJ38/'Total Revenues by County'!AJ$4)</f>
        <v>0</v>
      </c>
      <c r="AK38" s="45">
        <f>('Total Revenues by County'!AK38/'Total Revenues by County'!AK$4)</f>
        <v>0</v>
      </c>
      <c r="AL38" s="45">
        <f>('Total Revenues by County'!AL38/'Total Revenues by County'!AL$4)</f>
        <v>0</v>
      </c>
      <c r="AM38" s="45">
        <f>('Total Revenues by County'!AM38/'Total Revenues by County'!AM$4)</f>
        <v>0</v>
      </c>
      <c r="AN38" s="45">
        <f>('Total Revenues by County'!AN38/'Total Revenues by County'!AN$4)</f>
        <v>0</v>
      </c>
      <c r="AO38" s="45">
        <f>('Total Revenues by County'!AO38/'Total Revenues by County'!AO$4)</f>
        <v>0</v>
      </c>
      <c r="AP38" s="45">
        <f>('Total Revenues by County'!AP38/'Total Revenues by County'!AP$4)</f>
        <v>0</v>
      </c>
      <c r="AQ38" s="45">
        <f>('Total Revenues by County'!AQ38/'Total Revenues by County'!AQ$4)</f>
        <v>0</v>
      </c>
      <c r="AR38" s="45">
        <f>('Total Revenues by County'!AR38/'Total Revenues by County'!AR$4)</f>
        <v>0</v>
      </c>
      <c r="AS38" s="45">
        <f>('Total Revenues by County'!AS38/'Total Revenues by County'!AS$4)</f>
        <v>0</v>
      </c>
      <c r="AT38" s="45">
        <f>('Total Revenues by County'!AT38/'Total Revenues by County'!AT$4)</f>
        <v>0</v>
      </c>
      <c r="AU38" s="45">
        <f>('Total Revenues by County'!AU38/'Total Revenues by County'!AU$4)</f>
        <v>0</v>
      </c>
      <c r="AV38" s="45">
        <f>('Total Revenues by County'!AV38/'Total Revenues by County'!AV$4)</f>
        <v>0</v>
      </c>
      <c r="AW38" s="45">
        <f>('Total Revenues by County'!AW38/'Total Revenues by County'!AW$4)</f>
        <v>0</v>
      </c>
      <c r="AX38" s="45">
        <f>('Total Revenues by County'!AX38/'Total Revenues by County'!AX$4)</f>
        <v>0</v>
      </c>
      <c r="AY38" s="45">
        <f>('Total Revenues by County'!AY38/'Total Revenues by County'!AY$4)</f>
        <v>0</v>
      </c>
      <c r="AZ38" s="45">
        <f>('Total Revenues by County'!AZ38/'Total Revenues by County'!AZ$4)</f>
        <v>0</v>
      </c>
      <c r="BA38" s="45">
        <f>('Total Revenues by County'!BA38/'Total Revenues by County'!BA$4)</f>
        <v>0</v>
      </c>
      <c r="BB38" s="45">
        <f>('Total Revenues by County'!BB38/'Total Revenues by County'!BB$4)</f>
        <v>0</v>
      </c>
      <c r="BC38" s="45">
        <f>('Total Revenues by County'!BC38/'Total Revenues by County'!BC$4)</f>
        <v>0</v>
      </c>
      <c r="BD38" s="45">
        <f>('Total Revenues by County'!BD38/'Total Revenues by County'!BD$4)</f>
        <v>0</v>
      </c>
      <c r="BE38" s="45">
        <f>('Total Revenues by County'!BE38/'Total Revenues by County'!BE$4)</f>
        <v>0</v>
      </c>
      <c r="BF38" s="45">
        <f>('Total Revenues by County'!BF38/'Total Revenues by County'!BF$4)</f>
        <v>0</v>
      </c>
      <c r="BG38" s="45">
        <f>('Total Revenues by County'!BG38/'Total Revenues by County'!BG$4)</f>
        <v>0</v>
      </c>
      <c r="BH38" s="45">
        <f>('Total Revenues by County'!BH38/'Total Revenues by County'!BH$4)</f>
        <v>0</v>
      </c>
      <c r="BI38" s="45">
        <f>('Total Revenues by County'!BI38/'Total Revenues by County'!BI$4)</f>
        <v>0</v>
      </c>
      <c r="BJ38" s="45">
        <f>('Total Revenues by County'!BJ38/'Total Revenues by County'!BJ$4)</f>
        <v>0</v>
      </c>
      <c r="BK38" s="45">
        <f>('Total Revenues by County'!BK38/'Total Revenues by County'!BK$4)</f>
        <v>0</v>
      </c>
      <c r="BL38" s="45">
        <f>('Total Revenues by County'!BL38/'Total Revenues by County'!BL$4)</f>
        <v>0</v>
      </c>
      <c r="BM38" s="45">
        <f>('Total Revenues by County'!BM38/'Total Revenues by County'!BM$4)</f>
        <v>0</v>
      </c>
      <c r="BN38" s="45">
        <f>('Total Revenues by County'!BN38/'Total Revenues by County'!BN$4)</f>
        <v>0</v>
      </c>
      <c r="BO38" s="45">
        <f>('Total Revenues by County'!BO38/'Total Revenues by County'!BO$4)</f>
        <v>0</v>
      </c>
      <c r="BP38" s="45">
        <f>('Total Revenues by County'!BP38/'Total Revenues by County'!BP$4)</f>
        <v>0</v>
      </c>
      <c r="BQ38" s="14">
        <f>('Total Revenues by County'!BQ38/'Total Revenues by County'!BQ$4)</f>
        <v>0</v>
      </c>
    </row>
    <row r="39" spans="1:69" x14ac:dyDescent="0.25">
      <c r="A39" s="10"/>
      <c r="B39" s="11">
        <v>323.7</v>
      </c>
      <c r="C39" s="12" t="s">
        <v>17</v>
      </c>
      <c r="D39" s="45">
        <f>('Total Revenues by County'!D39/'Total Revenues by County'!D$4)</f>
        <v>1.4399013376340006</v>
      </c>
      <c r="E39" s="45">
        <f>('Total Revenues by County'!E39/'Total Revenues by County'!E$4)</f>
        <v>0</v>
      </c>
      <c r="F39" s="45">
        <f>('Total Revenues by County'!F39/'Total Revenues by County'!F$4)</f>
        <v>0</v>
      </c>
      <c r="G39" s="45">
        <f>('Total Revenues by County'!G39/'Total Revenues by County'!G$4)</f>
        <v>0</v>
      </c>
      <c r="H39" s="45">
        <f>('Total Revenues by County'!H39/'Total Revenues by County'!H$4)</f>
        <v>0</v>
      </c>
      <c r="I39" s="45">
        <f>('Total Revenues by County'!I39/'Total Revenues by County'!I$4)</f>
        <v>0</v>
      </c>
      <c r="J39" s="45">
        <f>('Total Revenues by County'!J39/'Total Revenues by County'!J$4)</f>
        <v>0</v>
      </c>
      <c r="K39" s="45">
        <f>('Total Revenues by County'!K39/'Total Revenues by County'!K$4)</f>
        <v>0</v>
      </c>
      <c r="L39" s="45">
        <f>('Total Revenues by County'!L39/'Total Revenues by County'!L$4)</f>
        <v>0</v>
      </c>
      <c r="M39" s="45">
        <f>('Total Revenues by County'!M39/'Total Revenues by County'!M$4)</f>
        <v>7.6238529624277458</v>
      </c>
      <c r="N39" s="45">
        <f>('Total Revenues by County'!N39/'Total Revenues by County'!N$4)</f>
        <v>0</v>
      </c>
      <c r="O39" s="45">
        <f>('Total Revenues by County'!O39/'Total Revenues by County'!O$4)</f>
        <v>2.4154765144895358</v>
      </c>
      <c r="P39" s="45">
        <f>('Total Revenues by County'!P39/'Total Revenues by County'!P$4)</f>
        <v>0</v>
      </c>
      <c r="Q39" s="45">
        <f>('Total Revenues by County'!Q39/'Total Revenues by County'!Q$4)</f>
        <v>0</v>
      </c>
      <c r="R39" s="45">
        <f>('Total Revenues by County'!R39/'Total Revenues by County'!R$4)</f>
        <v>6.5803247261587012</v>
      </c>
      <c r="S39" s="45">
        <f>('Total Revenues by County'!S39/'Total Revenues by County'!S$4)</f>
        <v>1.4241112466781434</v>
      </c>
      <c r="T39" s="45">
        <f>('Total Revenues by County'!T39/'Total Revenues by County'!T$4)</f>
        <v>0</v>
      </c>
      <c r="U39" s="45">
        <f>('Total Revenues by County'!U39/'Total Revenues by County'!U$4)</f>
        <v>0</v>
      </c>
      <c r="V39" s="45">
        <f>('Total Revenues by County'!V39/'Total Revenues by County'!V$4)</f>
        <v>0</v>
      </c>
      <c r="W39" s="45">
        <f>('Total Revenues by County'!W39/'Total Revenues by County'!W$4)</f>
        <v>0</v>
      </c>
      <c r="X39" s="45">
        <f>('Total Revenues by County'!X39/'Total Revenues by County'!X$4)</f>
        <v>0</v>
      </c>
      <c r="Y39" s="45">
        <f>('Total Revenues by County'!Y39/'Total Revenues by County'!Y$4)</f>
        <v>0</v>
      </c>
      <c r="Z39" s="45">
        <f>('Total Revenues by County'!Z39/'Total Revenues by County'!Z$4)</f>
        <v>0</v>
      </c>
      <c r="AA39" s="45">
        <f>('Total Revenues by County'!AA39/'Total Revenues by County'!AA$4)</f>
        <v>4.6643808584114455</v>
      </c>
      <c r="AB39" s="45">
        <f>('Total Revenues by County'!AB39/'Total Revenues by County'!AB$4)</f>
        <v>0.12211254706421085</v>
      </c>
      <c r="AC39" s="45">
        <f>('Total Revenues by County'!AC39/'Total Revenues by County'!AC$4)</f>
        <v>0</v>
      </c>
      <c r="AD39" s="45">
        <f>('Total Revenues by County'!AD39/'Total Revenues by County'!AD$4)</f>
        <v>0</v>
      </c>
      <c r="AE39" s="45">
        <f>('Total Revenues by County'!AE39/'Total Revenues by County'!AE$4)</f>
        <v>5.0851767098906688E-2</v>
      </c>
      <c r="AF39" s="45">
        <f>('Total Revenues by County'!AF39/'Total Revenues by County'!AF$4)</f>
        <v>3.875134506685137</v>
      </c>
      <c r="AG39" s="45">
        <f>('Total Revenues by County'!AG39/'Total Revenues by County'!AG$4)</f>
        <v>41.797194796389675</v>
      </c>
      <c r="AH39" s="45">
        <f>('Total Revenues by County'!AH39/'Total Revenues by County'!AH$4)</f>
        <v>0</v>
      </c>
      <c r="AI39" s="45">
        <f>('Total Revenues by County'!AI39/'Total Revenues by County'!AI$4)</f>
        <v>0</v>
      </c>
      <c r="AJ39" s="45">
        <f>('Total Revenues by County'!AJ39/'Total Revenues by County'!AJ$4)</f>
        <v>0</v>
      </c>
      <c r="AK39" s="45">
        <f>('Total Revenues by County'!AK39/'Total Revenues by County'!AK$4)</f>
        <v>3.3883339573384923</v>
      </c>
      <c r="AL39" s="45">
        <f>('Total Revenues by County'!AL39/'Total Revenues by County'!AL$4)</f>
        <v>1.1223603596905931</v>
      </c>
      <c r="AM39" s="45">
        <f>('Total Revenues by County'!AM39/'Total Revenues by County'!AM$4)</f>
        <v>0</v>
      </c>
      <c r="AN39" s="45">
        <f>('Total Revenues by County'!AN39/'Total Revenues by County'!AN$4)</f>
        <v>0</v>
      </c>
      <c r="AO39" s="45">
        <f>('Total Revenues by County'!AO39/'Total Revenues by County'!AO$4)</f>
        <v>0</v>
      </c>
      <c r="AP39" s="45">
        <f>('Total Revenues by County'!AP39/'Total Revenues by County'!AP$4)</f>
        <v>0</v>
      </c>
      <c r="AQ39" s="45">
        <f>('Total Revenues by County'!AQ39/'Total Revenues by County'!AQ$4)</f>
        <v>0</v>
      </c>
      <c r="AR39" s="45">
        <f>('Total Revenues by County'!AR39/'Total Revenues by County'!AR$4)</f>
        <v>7.0014900693479536</v>
      </c>
      <c r="AS39" s="45">
        <f>('Total Revenues by County'!AS39/'Total Revenues by County'!AS$4)</f>
        <v>0</v>
      </c>
      <c r="AT39" s="45">
        <f>('Total Revenues by County'!AT39/'Total Revenues by County'!AT$4)</f>
        <v>6.8746088645382502</v>
      </c>
      <c r="AU39" s="45">
        <f>('Total Revenues by County'!AU39/'Total Revenues by County'!AU$4)</f>
        <v>0</v>
      </c>
      <c r="AV39" s="45">
        <f>('Total Revenues by County'!AV39/'Total Revenues by County'!AV$4)</f>
        <v>0</v>
      </c>
      <c r="AW39" s="45">
        <f>('Total Revenues by County'!AW39/'Total Revenues by County'!AW$4)</f>
        <v>11.041049351180137</v>
      </c>
      <c r="AX39" s="45">
        <f>('Total Revenues by County'!AX39/'Total Revenues by County'!AX$4)</f>
        <v>5.2128345473750632E-3</v>
      </c>
      <c r="AY39" s="45">
        <f>('Total Revenues by County'!AY39/'Total Revenues by County'!AY$4)</f>
        <v>9.5010185504108637</v>
      </c>
      <c r="AZ39" s="45">
        <f>('Total Revenues by County'!AZ39/'Total Revenues by County'!AZ$4)</f>
        <v>1.2243887666847477</v>
      </c>
      <c r="BA39" s="45">
        <f>('Total Revenues by County'!BA39/'Total Revenues by County'!BA$4)</f>
        <v>0.89740072340078247</v>
      </c>
      <c r="BB39" s="45">
        <f>('Total Revenues by County'!BB39/'Total Revenues by County'!BB$4)</f>
        <v>0</v>
      </c>
      <c r="BC39" s="45">
        <f>('Total Revenues by County'!BC39/'Total Revenues by County'!BC$4)</f>
        <v>0.44661361768655672</v>
      </c>
      <c r="BD39" s="45">
        <f>('Total Revenues by County'!BD39/'Total Revenues by County'!BD$4)</f>
        <v>0</v>
      </c>
      <c r="BE39" s="45">
        <f>('Total Revenues by County'!BE39/'Total Revenues by County'!BE$4)</f>
        <v>5.2060987696693548</v>
      </c>
      <c r="BF39" s="45">
        <f>('Total Revenues by County'!BF39/'Total Revenues by County'!BF$4)</f>
        <v>1.5609980591660295</v>
      </c>
      <c r="BG39" s="45">
        <f>('Total Revenues by County'!BG39/'Total Revenues by County'!BG$4)</f>
        <v>1.432955901433477</v>
      </c>
      <c r="BH39" s="45">
        <f>('Total Revenues by County'!BH39/'Total Revenues by County'!BH$4)</f>
        <v>0</v>
      </c>
      <c r="BI39" s="45">
        <f>('Total Revenues by County'!BI39/'Total Revenues by County'!BI$4)</f>
        <v>0.44830402865191482</v>
      </c>
      <c r="BJ39" s="45">
        <f>('Total Revenues by County'!BJ39/'Total Revenues by County'!BJ$4)</f>
        <v>0</v>
      </c>
      <c r="BK39" s="45">
        <f>('Total Revenues by County'!BK39/'Total Revenues by County'!BK$4)</f>
        <v>0</v>
      </c>
      <c r="BL39" s="45">
        <f>('Total Revenues by County'!BL39/'Total Revenues by County'!BL$4)</f>
        <v>0.88662499403540584</v>
      </c>
      <c r="BM39" s="45">
        <f>('Total Revenues by County'!BM39/'Total Revenues by County'!BM$4)</f>
        <v>0</v>
      </c>
      <c r="BN39" s="45">
        <f>('Total Revenues by County'!BN39/'Total Revenues by County'!BN$4)</f>
        <v>0</v>
      </c>
      <c r="BO39" s="45">
        <f>('Total Revenues by County'!BO39/'Total Revenues by County'!BO$4)</f>
        <v>0</v>
      </c>
      <c r="BP39" s="45">
        <f>('Total Revenues by County'!BP39/'Total Revenues by County'!BP$4)</f>
        <v>0</v>
      </c>
      <c r="BQ39" s="14">
        <f>('Total Revenues by County'!BQ39/'Total Revenues by County'!BQ$4)</f>
        <v>0</v>
      </c>
    </row>
    <row r="40" spans="1:69" x14ac:dyDescent="0.25">
      <c r="A40" s="10"/>
      <c r="B40" s="11">
        <v>323.89999999999998</v>
      </c>
      <c r="C40" s="12" t="s">
        <v>18</v>
      </c>
      <c r="D40" s="45">
        <f>('Total Revenues by County'!D40/'Total Revenues by County'!D$4)</f>
        <v>0</v>
      </c>
      <c r="E40" s="45">
        <f>('Total Revenues by County'!E40/'Total Revenues by County'!E$4)</f>
        <v>0</v>
      </c>
      <c r="F40" s="45">
        <f>('Total Revenues by County'!F40/'Total Revenues by County'!F$4)</f>
        <v>0</v>
      </c>
      <c r="G40" s="45">
        <f>('Total Revenues by County'!G40/'Total Revenues by County'!G$4)</f>
        <v>0</v>
      </c>
      <c r="H40" s="45">
        <f>('Total Revenues by County'!H40/'Total Revenues by County'!H$4)</f>
        <v>0</v>
      </c>
      <c r="I40" s="45">
        <f>('Total Revenues by County'!I40/'Total Revenues by County'!I$4)</f>
        <v>0</v>
      </c>
      <c r="J40" s="45">
        <f>('Total Revenues by County'!J40/'Total Revenues by County'!J$4)</f>
        <v>0</v>
      </c>
      <c r="K40" s="45">
        <f>('Total Revenues by County'!K40/'Total Revenues by County'!K$4)</f>
        <v>0</v>
      </c>
      <c r="L40" s="45">
        <f>('Total Revenues by County'!L40/'Total Revenues by County'!L$4)</f>
        <v>0</v>
      </c>
      <c r="M40" s="45">
        <f>('Total Revenues by County'!M40/'Total Revenues by County'!M$4)</f>
        <v>0</v>
      </c>
      <c r="N40" s="45">
        <f>('Total Revenues by County'!N40/'Total Revenues by County'!N$4)</f>
        <v>0</v>
      </c>
      <c r="O40" s="45">
        <f>('Total Revenues by County'!O40/'Total Revenues by County'!O$4)</f>
        <v>0</v>
      </c>
      <c r="P40" s="45">
        <f>('Total Revenues by County'!P40/'Total Revenues by County'!P$4)</f>
        <v>0</v>
      </c>
      <c r="Q40" s="45">
        <f>('Total Revenues by County'!Q40/'Total Revenues by County'!Q$4)</f>
        <v>0</v>
      </c>
      <c r="R40" s="45">
        <f>('Total Revenues by County'!R40/'Total Revenues by County'!R$4)</f>
        <v>6.0716641291014555E-4</v>
      </c>
      <c r="S40" s="45">
        <f>('Total Revenues by County'!S40/'Total Revenues by County'!S$4)</f>
        <v>0</v>
      </c>
      <c r="T40" s="45">
        <f>('Total Revenues by County'!T40/'Total Revenues by County'!T$4)</f>
        <v>0</v>
      </c>
      <c r="U40" s="45">
        <f>('Total Revenues by County'!U40/'Total Revenues by County'!U$4)</f>
        <v>0</v>
      </c>
      <c r="V40" s="45">
        <f>('Total Revenues by County'!V40/'Total Revenues by County'!V$4)</f>
        <v>0</v>
      </c>
      <c r="W40" s="45">
        <f>('Total Revenues by County'!W40/'Total Revenues by County'!W$4)</f>
        <v>0</v>
      </c>
      <c r="X40" s="45">
        <f>('Total Revenues by County'!X40/'Total Revenues by County'!X$4)</f>
        <v>0</v>
      </c>
      <c r="Y40" s="45">
        <f>('Total Revenues by County'!Y40/'Total Revenues by County'!Y$4)</f>
        <v>0</v>
      </c>
      <c r="Z40" s="45">
        <f>('Total Revenues by County'!Z40/'Total Revenues by County'!Z$4)</f>
        <v>0</v>
      </c>
      <c r="AA40" s="45">
        <f>('Total Revenues by County'!AA40/'Total Revenues by County'!AA$4)</f>
        <v>0</v>
      </c>
      <c r="AB40" s="45">
        <f>('Total Revenues by County'!AB40/'Total Revenues by County'!AB$4)</f>
        <v>0</v>
      </c>
      <c r="AC40" s="45">
        <f>('Total Revenues by County'!AC40/'Total Revenues by County'!AC$4)</f>
        <v>0</v>
      </c>
      <c r="AD40" s="45">
        <f>('Total Revenues by County'!AD40/'Total Revenues by County'!AD$4)</f>
        <v>0</v>
      </c>
      <c r="AE40" s="45">
        <f>('Total Revenues by County'!AE40/'Total Revenues by County'!AE$4)</f>
        <v>0</v>
      </c>
      <c r="AF40" s="45">
        <f>('Total Revenues by County'!AF40/'Total Revenues by County'!AF$4)</f>
        <v>0</v>
      </c>
      <c r="AG40" s="45">
        <f>('Total Revenues by County'!AG40/'Total Revenues by County'!AG$4)</f>
        <v>0</v>
      </c>
      <c r="AH40" s="45">
        <f>('Total Revenues by County'!AH40/'Total Revenues by County'!AH$4)</f>
        <v>0</v>
      </c>
      <c r="AI40" s="45">
        <f>('Total Revenues by County'!AI40/'Total Revenues by County'!AI$4)</f>
        <v>0</v>
      </c>
      <c r="AJ40" s="45">
        <f>('Total Revenues by County'!AJ40/'Total Revenues by County'!AJ$4)</f>
        <v>0</v>
      </c>
      <c r="AK40" s="45">
        <f>('Total Revenues by County'!AK40/'Total Revenues by County'!AK$4)</f>
        <v>0</v>
      </c>
      <c r="AL40" s="45">
        <f>('Total Revenues by County'!AL40/'Total Revenues by County'!AL$4)</f>
        <v>0</v>
      </c>
      <c r="AM40" s="45">
        <f>('Total Revenues by County'!AM40/'Total Revenues by County'!AM$4)</f>
        <v>0</v>
      </c>
      <c r="AN40" s="45">
        <f>('Total Revenues by County'!AN40/'Total Revenues by County'!AN$4)</f>
        <v>0</v>
      </c>
      <c r="AO40" s="45">
        <f>('Total Revenues by County'!AO40/'Total Revenues by County'!AO$4)</f>
        <v>0</v>
      </c>
      <c r="AP40" s="45">
        <f>('Total Revenues by County'!AP40/'Total Revenues by County'!AP$4)</f>
        <v>0</v>
      </c>
      <c r="AQ40" s="45">
        <f>('Total Revenues by County'!AQ40/'Total Revenues by County'!AQ$4)</f>
        <v>0</v>
      </c>
      <c r="AR40" s="45">
        <f>('Total Revenues by County'!AR40/'Total Revenues by County'!AR$4)</f>
        <v>0</v>
      </c>
      <c r="AS40" s="45">
        <f>('Total Revenues by County'!AS40/'Total Revenues by County'!AS$4)</f>
        <v>0</v>
      </c>
      <c r="AT40" s="45">
        <f>('Total Revenues by County'!AT40/'Total Revenues by County'!AT$4)</f>
        <v>0</v>
      </c>
      <c r="AU40" s="45">
        <f>('Total Revenues by County'!AU40/'Total Revenues by County'!AU$4)</f>
        <v>0</v>
      </c>
      <c r="AV40" s="45">
        <f>('Total Revenues by County'!AV40/'Total Revenues by County'!AV$4)</f>
        <v>0</v>
      </c>
      <c r="AW40" s="45">
        <f>('Total Revenues by County'!AW40/'Total Revenues by County'!AW$4)</f>
        <v>0</v>
      </c>
      <c r="AX40" s="45">
        <f>('Total Revenues by County'!AX40/'Total Revenues by County'!AX$4)</f>
        <v>0</v>
      </c>
      <c r="AY40" s="45">
        <f>('Total Revenues by County'!AY40/'Total Revenues by County'!AY$4)</f>
        <v>0</v>
      </c>
      <c r="AZ40" s="45">
        <f>('Total Revenues by County'!AZ40/'Total Revenues by County'!AZ$4)</f>
        <v>0</v>
      </c>
      <c r="BA40" s="45">
        <f>('Total Revenues by County'!BA40/'Total Revenues by County'!BA$4)</f>
        <v>0</v>
      </c>
      <c r="BB40" s="45">
        <f>('Total Revenues by County'!BB40/'Total Revenues by County'!BB$4)</f>
        <v>0</v>
      </c>
      <c r="BC40" s="45">
        <f>('Total Revenues by County'!BC40/'Total Revenues by County'!BC$4)</f>
        <v>0</v>
      </c>
      <c r="BD40" s="45">
        <f>('Total Revenues by County'!BD40/'Total Revenues by County'!BD$4)</f>
        <v>0</v>
      </c>
      <c r="BE40" s="45">
        <f>('Total Revenues by County'!BE40/'Total Revenues by County'!BE$4)</f>
        <v>2.6646131970735434</v>
      </c>
      <c r="BF40" s="45">
        <f>('Total Revenues by County'!BF40/'Total Revenues by County'!BF$4)</f>
        <v>0.85801917308710229</v>
      </c>
      <c r="BG40" s="45">
        <f>('Total Revenues by County'!BG40/'Total Revenues by County'!BG$4)</f>
        <v>0</v>
      </c>
      <c r="BH40" s="45">
        <f>('Total Revenues by County'!BH40/'Total Revenues by County'!BH$4)</f>
        <v>0</v>
      </c>
      <c r="BI40" s="45">
        <f>('Total Revenues by County'!BI40/'Total Revenues by County'!BI$4)</f>
        <v>0</v>
      </c>
      <c r="BJ40" s="45">
        <f>('Total Revenues by County'!BJ40/'Total Revenues by County'!BJ$4)</f>
        <v>0</v>
      </c>
      <c r="BK40" s="45">
        <f>('Total Revenues by County'!BK40/'Total Revenues by County'!BK$4)</f>
        <v>0</v>
      </c>
      <c r="BL40" s="45">
        <f>('Total Revenues by County'!BL40/'Total Revenues by County'!BL$4)</f>
        <v>0</v>
      </c>
      <c r="BM40" s="45">
        <f>('Total Revenues by County'!BM40/'Total Revenues by County'!BM$4)</f>
        <v>0</v>
      </c>
      <c r="BN40" s="45">
        <f>('Total Revenues by County'!BN40/'Total Revenues by County'!BN$4)</f>
        <v>0</v>
      </c>
      <c r="BO40" s="45">
        <f>('Total Revenues by County'!BO40/'Total Revenues by County'!BO$4)</f>
        <v>0</v>
      </c>
      <c r="BP40" s="45">
        <f>('Total Revenues by County'!BP40/'Total Revenues by County'!BP$4)</f>
        <v>0</v>
      </c>
      <c r="BQ40" s="14">
        <f>('Total Revenues by County'!BQ40/'Total Revenues by County'!BQ$4)</f>
        <v>0</v>
      </c>
    </row>
    <row r="41" spans="1:69" x14ac:dyDescent="0.25">
      <c r="A41" s="10"/>
      <c r="B41" s="11">
        <v>324.11</v>
      </c>
      <c r="C41" s="12" t="s">
        <v>19</v>
      </c>
      <c r="D41" s="45">
        <f>('Total Revenues by County'!D41/'Total Revenues by County'!D$4)</f>
        <v>0.37963929207644226</v>
      </c>
      <c r="E41" s="45">
        <f>('Total Revenues by County'!E41/'Total Revenues by County'!E$4)</f>
        <v>0</v>
      </c>
      <c r="F41" s="45">
        <f>('Total Revenues by County'!F41/'Total Revenues by County'!F$4)</f>
        <v>1.252650295599107</v>
      </c>
      <c r="G41" s="45">
        <f>('Total Revenues by County'!G41/'Total Revenues by County'!G$4)</f>
        <v>0</v>
      </c>
      <c r="H41" s="45">
        <f>('Total Revenues by County'!H41/'Total Revenues by County'!H$4)</f>
        <v>0.95171562825298095</v>
      </c>
      <c r="I41" s="45">
        <f>('Total Revenues by County'!I41/'Total Revenues by County'!I$4)</f>
        <v>0</v>
      </c>
      <c r="J41" s="45">
        <f>('Total Revenues by County'!J41/'Total Revenues by County'!J$4)</f>
        <v>0</v>
      </c>
      <c r="K41" s="45">
        <f>('Total Revenues by County'!K41/'Total Revenues by County'!K$4)</f>
        <v>6.8687044130765598</v>
      </c>
      <c r="L41" s="45">
        <f>('Total Revenues by County'!L41/'Total Revenues by County'!L$4)</f>
        <v>7.0276901326992895</v>
      </c>
      <c r="M41" s="45">
        <f>('Total Revenues by County'!M41/'Total Revenues by County'!M$4)</f>
        <v>0</v>
      </c>
      <c r="N41" s="45">
        <f>('Total Revenues by County'!N41/'Total Revenues by County'!N$4)</f>
        <v>9.7511837566635311</v>
      </c>
      <c r="O41" s="45">
        <f>('Total Revenues by County'!O41/'Total Revenues by County'!O$4)</f>
        <v>0</v>
      </c>
      <c r="P41" s="45">
        <f>('Total Revenues by County'!P41/'Total Revenues by County'!P$4)</f>
        <v>0</v>
      </c>
      <c r="Q41" s="45">
        <f>('Total Revenues by County'!Q41/'Total Revenues by County'!Q$4)</f>
        <v>5.8438467031659131</v>
      </c>
      <c r="R41" s="45">
        <f>('Total Revenues by County'!R41/'Total Revenues by County'!R$4)</f>
        <v>0</v>
      </c>
      <c r="S41" s="45">
        <f>('Total Revenues by County'!S41/'Total Revenues by County'!S$4)</f>
        <v>0</v>
      </c>
      <c r="T41" s="45">
        <f>('Total Revenues by County'!T41/'Total Revenues by County'!T$4)</f>
        <v>0</v>
      </c>
      <c r="U41" s="45">
        <f>('Total Revenues by County'!U41/'Total Revenues by County'!U$4)</f>
        <v>0</v>
      </c>
      <c r="V41" s="45">
        <f>('Total Revenues by County'!V41/'Total Revenues by County'!V$4)</f>
        <v>0</v>
      </c>
      <c r="W41" s="45">
        <f>('Total Revenues by County'!W41/'Total Revenues by County'!W$4)</f>
        <v>0</v>
      </c>
      <c r="X41" s="45">
        <f>('Total Revenues by County'!X41/'Total Revenues by County'!X$4)</f>
        <v>0</v>
      </c>
      <c r="Y41" s="45">
        <f>('Total Revenues by County'!Y41/'Total Revenues by County'!Y$4)</f>
        <v>0</v>
      </c>
      <c r="Z41" s="45">
        <f>('Total Revenues by County'!Z41/'Total Revenues by County'!Z$4)</f>
        <v>0</v>
      </c>
      <c r="AA41" s="45">
        <f>('Total Revenues by County'!AA41/'Total Revenues by County'!AA$4)</f>
        <v>0</v>
      </c>
      <c r="AB41" s="45">
        <f>('Total Revenues by County'!AB41/'Total Revenues by County'!AB$4)</f>
        <v>2.5719649944031748</v>
      </c>
      <c r="AC41" s="45">
        <f>('Total Revenues by County'!AC41/'Total Revenues by County'!AC$4)</f>
        <v>0</v>
      </c>
      <c r="AD41" s="45">
        <f>('Total Revenues by County'!AD41/'Total Revenues by County'!AD$4)</f>
        <v>1.5076752546676204</v>
      </c>
      <c r="AE41" s="45">
        <f>('Total Revenues by County'!AE41/'Total Revenues by County'!AE$4)</f>
        <v>0</v>
      </c>
      <c r="AF41" s="45">
        <f>('Total Revenues by County'!AF41/'Total Revenues by County'!AF$4)</f>
        <v>3.8621971280503642</v>
      </c>
      <c r="AG41" s="45">
        <f>('Total Revenues by County'!AG41/'Total Revenues by County'!AG$4)</f>
        <v>0</v>
      </c>
      <c r="AH41" s="45">
        <f>('Total Revenues by County'!AH41/'Total Revenues by County'!AH$4)</f>
        <v>0</v>
      </c>
      <c r="AI41" s="45">
        <f>('Total Revenues by County'!AI41/'Total Revenues by County'!AI$4)</f>
        <v>0</v>
      </c>
      <c r="AJ41" s="45">
        <f>('Total Revenues by County'!AJ41/'Total Revenues by County'!AJ$4)</f>
        <v>2.7102028779783178</v>
      </c>
      <c r="AK41" s="45">
        <f>('Total Revenues by County'!AK41/'Total Revenues by County'!AK$4)</f>
        <v>4.427317881006263</v>
      </c>
      <c r="AL41" s="45">
        <f>('Total Revenues by County'!AL41/'Total Revenues by County'!AL$4)</f>
        <v>0</v>
      </c>
      <c r="AM41" s="45">
        <f>('Total Revenues by County'!AM41/'Total Revenues by County'!AM$4)</f>
        <v>0.4285747068407646</v>
      </c>
      <c r="AN41" s="45">
        <f>('Total Revenues by County'!AN41/'Total Revenues by County'!AN$4)</f>
        <v>0</v>
      </c>
      <c r="AO41" s="45">
        <f>('Total Revenues by County'!AO41/'Total Revenues by County'!AO$4)</f>
        <v>0</v>
      </c>
      <c r="AP41" s="45">
        <f>('Total Revenues by County'!AP41/'Total Revenues by County'!AP$4)</f>
        <v>10.756087536994571</v>
      </c>
      <c r="AQ41" s="45">
        <f>('Total Revenues by County'!AQ41/'Total Revenues by County'!AQ$4)</f>
        <v>0</v>
      </c>
      <c r="AR41" s="45">
        <f>('Total Revenues by County'!AR41/'Total Revenues by County'!AR$4)</f>
        <v>5.6761205384368729</v>
      </c>
      <c r="AS41" s="45">
        <f>('Total Revenues by County'!AS41/'Total Revenues by County'!AS$4)</f>
        <v>2.0730554379142432</v>
      </c>
      <c r="AT41" s="45">
        <f>('Total Revenues by County'!AT41/'Total Revenues by County'!AT$4)</f>
        <v>0.19770773638968481</v>
      </c>
      <c r="AU41" s="45">
        <f>('Total Revenues by County'!AU41/'Total Revenues by County'!AU$4)</f>
        <v>11.513191846213392</v>
      </c>
      <c r="AV41" s="45">
        <f>('Total Revenues by County'!AV41/'Total Revenues by County'!AV$4)</f>
        <v>0</v>
      </c>
      <c r="AW41" s="45">
        <f>('Total Revenues by County'!AW41/'Total Revenues by County'!AW$4)</f>
        <v>0</v>
      </c>
      <c r="AX41" s="45">
        <f>('Total Revenues by County'!AX41/'Total Revenues by County'!AX$4)</f>
        <v>2.0217882766094628</v>
      </c>
      <c r="AY41" s="45">
        <f>('Total Revenues by County'!AY41/'Total Revenues by County'!AY$4)</f>
        <v>1.0383826206760813</v>
      </c>
      <c r="AZ41" s="45">
        <f>('Total Revenues by County'!AZ41/'Total Revenues by County'!AZ$4)</f>
        <v>1.1029307917830009</v>
      </c>
      <c r="BA41" s="45">
        <f>('Total Revenues by County'!BA41/'Total Revenues by County'!BA$4)</f>
        <v>4.6761210020646269</v>
      </c>
      <c r="BB41" s="45">
        <f>('Total Revenues by County'!BB41/'Total Revenues by County'!BB$4)</f>
        <v>0</v>
      </c>
      <c r="BC41" s="45">
        <f>('Total Revenues by County'!BC41/'Total Revenues by County'!BC$4)</f>
        <v>8.4583912930187815</v>
      </c>
      <c r="BD41" s="45">
        <f>('Total Revenues by County'!BD41/'Total Revenues by County'!BD$4)</f>
        <v>0</v>
      </c>
      <c r="BE41" s="45">
        <f>('Total Revenues by County'!BE41/'Total Revenues by County'!BE$4)</f>
        <v>20.304458679031846</v>
      </c>
      <c r="BF41" s="45">
        <f>('Total Revenues by County'!BF41/'Total Revenues by County'!BF$4)</f>
        <v>3.76042463094748</v>
      </c>
      <c r="BG41" s="45">
        <f>('Total Revenues by County'!BG41/'Total Revenues by County'!BG$4)</f>
        <v>0</v>
      </c>
      <c r="BH41" s="45">
        <f>('Total Revenues by County'!BH41/'Total Revenues by County'!BH$4)</f>
        <v>15.169432943457423</v>
      </c>
      <c r="BI41" s="45">
        <f>('Total Revenues by County'!BI41/'Total Revenues by County'!BI$4)</f>
        <v>0.49067870270496694</v>
      </c>
      <c r="BJ41" s="45">
        <f>('Total Revenues by County'!BJ41/'Total Revenues by County'!BJ$4)</f>
        <v>0</v>
      </c>
      <c r="BK41" s="45">
        <f>('Total Revenues by County'!BK41/'Total Revenues by County'!BK$4)</f>
        <v>0</v>
      </c>
      <c r="BL41" s="45">
        <f>('Total Revenues by County'!BL41/'Total Revenues by County'!BL$4)</f>
        <v>0</v>
      </c>
      <c r="BM41" s="45">
        <f>('Total Revenues by County'!BM41/'Total Revenues by County'!BM$4)</f>
        <v>0</v>
      </c>
      <c r="BN41" s="45">
        <f>('Total Revenues by County'!BN41/'Total Revenues by County'!BN$4)</f>
        <v>0</v>
      </c>
      <c r="BO41" s="45">
        <f>('Total Revenues by County'!BO41/'Total Revenues by County'!BO$4)</f>
        <v>0</v>
      </c>
      <c r="BP41" s="45">
        <f>('Total Revenues by County'!BP41/'Total Revenues by County'!BP$4)</f>
        <v>0.13022670994726782</v>
      </c>
      <c r="BQ41" s="14">
        <f>('Total Revenues by County'!BQ41/'Total Revenues by County'!BQ$4)</f>
        <v>0</v>
      </c>
    </row>
    <row r="42" spans="1:69" x14ac:dyDescent="0.25">
      <c r="A42" s="10"/>
      <c r="B42" s="11">
        <v>324.12</v>
      </c>
      <c r="C42" s="12" t="s">
        <v>20</v>
      </c>
      <c r="D42" s="45">
        <f>('Total Revenues by County'!D42/'Total Revenues by County'!D$4)</f>
        <v>1.2230900856268469E-2</v>
      </c>
      <c r="E42" s="45">
        <f>('Total Revenues by County'!E42/'Total Revenues by County'!E$4)</f>
        <v>0</v>
      </c>
      <c r="F42" s="45">
        <f>('Total Revenues by County'!F42/'Total Revenues by County'!F$4)</f>
        <v>0.69061935585196488</v>
      </c>
      <c r="G42" s="45">
        <f>('Total Revenues by County'!G42/'Total Revenues by County'!G$4)</f>
        <v>0</v>
      </c>
      <c r="H42" s="45">
        <f>('Total Revenues by County'!H42/'Total Revenues by County'!H$4)</f>
        <v>0.30292245379753607</v>
      </c>
      <c r="I42" s="45">
        <f>('Total Revenues by County'!I42/'Total Revenues by County'!I$4)</f>
        <v>0</v>
      </c>
      <c r="J42" s="45">
        <f>('Total Revenues by County'!J42/'Total Revenues by County'!J$4)</f>
        <v>0</v>
      </c>
      <c r="K42" s="45">
        <f>('Total Revenues by County'!K42/'Total Revenues by County'!K$4)</f>
        <v>1.0623078134018995</v>
      </c>
      <c r="L42" s="45">
        <f>('Total Revenues by County'!L42/'Total Revenues by County'!L$4)</f>
        <v>0.19076567168974715</v>
      </c>
      <c r="M42" s="45">
        <f>('Total Revenues by County'!M42/'Total Revenues by County'!M$4)</f>
        <v>0</v>
      </c>
      <c r="N42" s="45">
        <f>('Total Revenues by County'!N42/'Total Revenues by County'!N$4)</f>
        <v>1.7050904149681196</v>
      </c>
      <c r="O42" s="45">
        <f>('Total Revenues by County'!O42/'Total Revenues by County'!O$4)</f>
        <v>0</v>
      </c>
      <c r="P42" s="45">
        <f>('Total Revenues by County'!P42/'Total Revenues by County'!P$4)</f>
        <v>0</v>
      </c>
      <c r="Q42" s="45">
        <f>('Total Revenues by County'!Q42/'Total Revenues by County'!Q$4)</f>
        <v>0.31254463223042134</v>
      </c>
      <c r="R42" s="45">
        <f>('Total Revenues by County'!R42/'Total Revenues by County'!R$4)</f>
        <v>0</v>
      </c>
      <c r="S42" s="45">
        <f>('Total Revenues by County'!S42/'Total Revenues by County'!S$4)</f>
        <v>0</v>
      </c>
      <c r="T42" s="45">
        <f>('Total Revenues by County'!T42/'Total Revenues by County'!T$4)</f>
        <v>0</v>
      </c>
      <c r="U42" s="45">
        <f>('Total Revenues by County'!U42/'Total Revenues by County'!U$4)</f>
        <v>0</v>
      </c>
      <c r="V42" s="45">
        <f>('Total Revenues by County'!V42/'Total Revenues by County'!V$4)</f>
        <v>0</v>
      </c>
      <c r="W42" s="45">
        <f>('Total Revenues by County'!W42/'Total Revenues by County'!W$4)</f>
        <v>0</v>
      </c>
      <c r="X42" s="45">
        <f>('Total Revenues by County'!X42/'Total Revenues by County'!X$4)</f>
        <v>0</v>
      </c>
      <c r="Y42" s="45">
        <f>('Total Revenues by County'!Y42/'Total Revenues by County'!Y$4)</f>
        <v>0</v>
      </c>
      <c r="Z42" s="45">
        <f>('Total Revenues by County'!Z42/'Total Revenues by County'!Z$4)</f>
        <v>0</v>
      </c>
      <c r="AA42" s="45">
        <f>('Total Revenues by County'!AA42/'Total Revenues by County'!AA$4)</f>
        <v>0</v>
      </c>
      <c r="AB42" s="45">
        <f>('Total Revenues by County'!AB42/'Total Revenues by County'!AB$4)</f>
        <v>0.45342932736338659</v>
      </c>
      <c r="AC42" s="45">
        <f>('Total Revenues by County'!AC42/'Total Revenues by County'!AC$4)</f>
        <v>0</v>
      </c>
      <c r="AD42" s="45">
        <f>('Total Revenues by County'!AD42/'Total Revenues by County'!AD$4)</f>
        <v>0.11406532856853381</v>
      </c>
      <c r="AE42" s="45">
        <f>('Total Revenues by County'!AE42/'Total Revenues by County'!AE$4)</f>
        <v>0</v>
      </c>
      <c r="AF42" s="45">
        <f>('Total Revenues by County'!AF42/'Total Revenues by County'!AF$4)</f>
        <v>0.27483271697319761</v>
      </c>
      <c r="AG42" s="45">
        <f>('Total Revenues by County'!AG42/'Total Revenues by County'!AG$4)</f>
        <v>0</v>
      </c>
      <c r="AH42" s="45">
        <f>('Total Revenues by County'!AH42/'Total Revenues by County'!AH$4)</f>
        <v>0</v>
      </c>
      <c r="AI42" s="45">
        <f>('Total Revenues by County'!AI42/'Total Revenues by County'!AI$4)</f>
        <v>0</v>
      </c>
      <c r="AJ42" s="45">
        <f>('Total Revenues by County'!AJ42/'Total Revenues by County'!AJ$4)</f>
        <v>0.42048322845389885</v>
      </c>
      <c r="AK42" s="45">
        <f>('Total Revenues by County'!AK42/'Total Revenues by County'!AK$4)</f>
        <v>0.59326917793602951</v>
      </c>
      <c r="AL42" s="45">
        <f>('Total Revenues by County'!AL42/'Total Revenues by County'!AL$4)</f>
        <v>0</v>
      </c>
      <c r="AM42" s="45">
        <f>('Total Revenues by County'!AM42/'Total Revenues by County'!AM$4)</f>
        <v>0.10645524014962021</v>
      </c>
      <c r="AN42" s="45">
        <f>('Total Revenues by County'!AN42/'Total Revenues by County'!AN$4)</f>
        <v>0</v>
      </c>
      <c r="AO42" s="45">
        <f>('Total Revenues by County'!AO42/'Total Revenues by County'!AO$4)</f>
        <v>0</v>
      </c>
      <c r="AP42" s="45">
        <f>('Total Revenues by County'!AP42/'Total Revenues by County'!AP$4)</f>
        <v>0.81223903173325485</v>
      </c>
      <c r="AQ42" s="45">
        <f>('Total Revenues by County'!AQ42/'Total Revenues by County'!AQ$4)</f>
        <v>0</v>
      </c>
      <c r="AR42" s="45">
        <f>('Total Revenues by County'!AR42/'Total Revenues by County'!AR$4)</f>
        <v>0.19559517896550208</v>
      </c>
      <c r="AS42" s="45">
        <f>('Total Revenues by County'!AS42/'Total Revenues by County'!AS$4)</f>
        <v>2.911208852027809</v>
      </c>
      <c r="AT42" s="45">
        <f>('Total Revenues by County'!AT42/'Total Revenues by County'!AT$4)</f>
        <v>0</v>
      </c>
      <c r="AU42" s="45">
        <f>('Total Revenues by County'!AU42/'Total Revenues by County'!AU$4)</f>
        <v>2.2997140153958631</v>
      </c>
      <c r="AV42" s="45">
        <f>('Total Revenues by County'!AV42/'Total Revenues by County'!AV$4)</f>
        <v>0</v>
      </c>
      <c r="AW42" s="45">
        <f>('Total Revenues by County'!AW42/'Total Revenues by County'!AW$4)</f>
        <v>0</v>
      </c>
      <c r="AX42" s="45">
        <f>('Total Revenues by County'!AX42/'Total Revenues by County'!AX$4)</f>
        <v>1.2430305773900161</v>
      </c>
      <c r="AY42" s="45">
        <f>('Total Revenues by County'!AY42/'Total Revenues by County'!AY$4)</f>
        <v>8.0515302858829898</v>
      </c>
      <c r="AZ42" s="45">
        <f>('Total Revenues by County'!AZ42/'Total Revenues by County'!AZ$4)</f>
        <v>7.7182952355914658E-2</v>
      </c>
      <c r="BA42" s="45">
        <f>('Total Revenues by County'!BA42/'Total Revenues by County'!BA$4)</f>
        <v>2.1490733489497145</v>
      </c>
      <c r="BB42" s="45">
        <f>('Total Revenues by County'!BB42/'Total Revenues by County'!BB$4)</f>
        <v>0</v>
      </c>
      <c r="BC42" s="45">
        <f>('Total Revenues by County'!BC42/'Total Revenues by County'!BC$4)</f>
        <v>0.74632699284440074</v>
      </c>
      <c r="BD42" s="45">
        <f>('Total Revenues by County'!BD42/'Total Revenues by County'!BD$4)</f>
        <v>0</v>
      </c>
      <c r="BE42" s="45">
        <f>('Total Revenues by County'!BE42/'Total Revenues by County'!BE$4)</f>
        <v>1.8069014789884181</v>
      </c>
      <c r="BF42" s="45">
        <f>('Total Revenues by County'!BF42/'Total Revenues by County'!BF$4)</f>
        <v>0.40051167441039814</v>
      </c>
      <c r="BG42" s="45">
        <f>('Total Revenues by County'!BG42/'Total Revenues by County'!BG$4)</f>
        <v>0</v>
      </c>
      <c r="BH42" s="45">
        <f>('Total Revenues by County'!BH42/'Total Revenues by County'!BH$4)</f>
        <v>4.3522291781802371</v>
      </c>
      <c r="BI42" s="45">
        <f>('Total Revenues by County'!BI42/'Total Revenues by County'!BI$4)</f>
        <v>7.2094752385041525E-2</v>
      </c>
      <c r="BJ42" s="45">
        <f>('Total Revenues by County'!BJ42/'Total Revenues by County'!BJ$4)</f>
        <v>0</v>
      </c>
      <c r="BK42" s="45">
        <f>('Total Revenues by County'!BK42/'Total Revenues by County'!BK$4)</f>
        <v>0</v>
      </c>
      <c r="BL42" s="45">
        <f>('Total Revenues by County'!BL42/'Total Revenues by County'!BL$4)</f>
        <v>0</v>
      </c>
      <c r="BM42" s="45">
        <f>('Total Revenues by County'!BM42/'Total Revenues by County'!BM$4)</f>
        <v>0</v>
      </c>
      <c r="BN42" s="45">
        <f>('Total Revenues by County'!BN42/'Total Revenues by County'!BN$4)</f>
        <v>0</v>
      </c>
      <c r="BO42" s="45">
        <f>('Total Revenues by County'!BO42/'Total Revenues by County'!BO$4)</f>
        <v>0</v>
      </c>
      <c r="BP42" s="45">
        <f>('Total Revenues by County'!BP42/'Total Revenues by County'!BP$4)</f>
        <v>0</v>
      </c>
      <c r="BQ42" s="14">
        <f>('Total Revenues by County'!BQ42/'Total Revenues by County'!BQ$4)</f>
        <v>0</v>
      </c>
    </row>
    <row r="43" spans="1:69" x14ac:dyDescent="0.25">
      <c r="A43" s="10"/>
      <c r="B43" s="11">
        <v>324.20999999999998</v>
      </c>
      <c r="C43" s="12" t="s">
        <v>21</v>
      </c>
      <c r="D43" s="45">
        <f>('Total Revenues by County'!D43/'Total Revenues by County'!D$4)</f>
        <v>0</v>
      </c>
      <c r="E43" s="45">
        <f>('Total Revenues by County'!E43/'Total Revenues by County'!E$4)</f>
        <v>0</v>
      </c>
      <c r="F43" s="45">
        <f>('Total Revenues by County'!F43/'Total Revenues by County'!F$4)</f>
        <v>22.482320144490188</v>
      </c>
      <c r="G43" s="45">
        <f>('Total Revenues by County'!G43/'Total Revenues by County'!G$4)</f>
        <v>0</v>
      </c>
      <c r="H43" s="45">
        <f>('Total Revenues by County'!H43/'Total Revenues by County'!H$4)</f>
        <v>6.1825771554393896</v>
      </c>
      <c r="I43" s="45">
        <f>('Total Revenues by County'!I43/'Total Revenues by County'!I$4)</f>
        <v>0</v>
      </c>
      <c r="J43" s="45">
        <f>('Total Revenues by County'!J43/'Total Revenues by County'!J$4)</f>
        <v>0</v>
      </c>
      <c r="K43" s="45">
        <f>('Total Revenues by County'!K43/'Total Revenues by County'!K$4)</f>
        <v>0</v>
      </c>
      <c r="L43" s="45">
        <f>('Total Revenues by County'!L43/'Total Revenues by County'!L$4)</f>
        <v>0</v>
      </c>
      <c r="M43" s="45">
        <f>('Total Revenues by County'!M43/'Total Revenues by County'!M$4)</f>
        <v>0</v>
      </c>
      <c r="N43" s="45">
        <f>('Total Revenues by County'!N43/'Total Revenues by County'!N$4)</f>
        <v>40.845129089578762</v>
      </c>
      <c r="O43" s="45">
        <f>('Total Revenues by County'!O43/'Total Revenues by County'!O$4)</f>
        <v>0</v>
      </c>
      <c r="P43" s="45">
        <f>('Total Revenues by County'!P43/'Total Revenues by County'!P$4)</f>
        <v>0</v>
      </c>
      <c r="Q43" s="45">
        <f>('Total Revenues by County'!Q43/'Total Revenues by County'!Q$4)</f>
        <v>0</v>
      </c>
      <c r="R43" s="45">
        <f>('Total Revenues by County'!R43/'Total Revenues by County'!R$4)</f>
        <v>0</v>
      </c>
      <c r="S43" s="45">
        <f>('Total Revenues by County'!S43/'Total Revenues by County'!S$4)</f>
        <v>0.9030435727298558</v>
      </c>
      <c r="T43" s="45">
        <f>('Total Revenues by County'!T43/'Total Revenues by County'!T$4)</f>
        <v>0</v>
      </c>
      <c r="U43" s="45">
        <f>('Total Revenues by County'!U43/'Total Revenues by County'!U$4)</f>
        <v>0</v>
      </c>
      <c r="V43" s="45">
        <f>('Total Revenues by County'!V43/'Total Revenues by County'!V$4)</f>
        <v>0</v>
      </c>
      <c r="W43" s="45">
        <f>('Total Revenues by County'!W43/'Total Revenues by County'!W$4)</f>
        <v>0</v>
      </c>
      <c r="X43" s="45">
        <f>('Total Revenues by County'!X43/'Total Revenues by County'!X$4)</f>
        <v>0</v>
      </c>
      <c r="Y43" s="45">
        <f>('Total Revenues by County'!Y43/'Total Revenues by County'!Y$4)</f>
        <v>0</v>
      </c>
      <c r="Z43" s="45">
        <f>('Total Revenues by County'!Z43/'Total Revenues by County'!Z$4)</f>
        <v>0</v>
      </c>
      <c r="AA43" s="45">
        <f>('Total Revenues by County'!AA43/'Total Revenues by County'!AA$4)</f>
        <v>0</v>
      </c>
      <c r="AB43" s="45">
        <f>('Total Revenues by County'!AB43/'Total Revenues by County'!AB$4)</f>
        <v>0</v>
      </c>
      <c r="AC43" s="45">
        <f>('Total Revenues by County'!AC43/'Total Revenues by County'!AC$4)</f>
        <v>0</v>
      </c>
      <c r="AD43" s="45">
        <f>('Total Revenues by County'!AD43/'Total Revenues by County'!AD$4)</f>
        <v>0</v>
      </c>
      <c r="AE43" s="45">
        <f>('Total Revenues by County'!AE43/'Total Revenues by County'!AE$4)</f>
        <v>0</v>
      </c>
      <c r="AF43" s="45">
        <f>('Total Revenues by County'!AF43/'Total Revenues by County'!AF$4)</f>
        <v>0</v>
      </c>
      <c r="AG43" s="45">
        <f>('Total Revenues by County'!AG43/'Total Revenues by County'!AG$4)</f>
        <v>0</v>
      </c>
      <c r="AH43" s="45">
        <f>('Total Revenues by County'!AH43/'Total Revenues by County'!AH$4)</f>
        <v>0</v>
      </c>
      <c r="AI43" s="45">
        <f>('Total Revenues by County'!AI43/'Total Revenues by County'!AI$4)</f>
        <v>0</v>
      </c>
      <c r="AJ43" s="45">
        <f>('Total Revenues by County'!AJ43/'Total Revenues by County'!AJ$4)</f>
        <v>0</v>
      </c>
      <c r="AK43" s="45">
        <f>('Total Revenues by County'!AK43/'Total Revenues by County'!AK$4)</f>
        <v>0</v>
      </c>
      <c r="AL43" s="45">
        <f>('Total Revenues by County'!AL43/'Total Revenues by County'!AL$4)</f>
        <v>0</v>
      </c>
      <c r="AM43" s="45">
        <f>('Total Revenues by County'!AM43/'Total Revenues by County'!AM$4)</f>
        <v>0</v>
      </c>
      <c r="AN43" s="45">
        <f>('Total Revenues by County'!AN43/'Total Revenues by County'!AN$4)</f>
        <v>0</v>
      </c>
      <c r="AO43" s="45">
        <f>('Total Revenues by County'!AO43/'Total Revenues by County'!AO$4)</f>
        <v>0</v>
      </c>
      <c r="AP43" s="45">
        <f>('Total Revenues by County'!AP43/'Total Revenues by County'!AP$4)</f>
        <v>0</v>
      </c>
      <c r="AQ43" s="45">
        <f>('Total Revenues by County'!AQ43/'Total Revenues by County'!AQ$4)</f>
        <v>0</v>
      </c>
      <c r="AR43" s="45">
        <f>('Total Revenues by County'!AR43/'Total Revenues by County'!AR$4)</f>
        <v>0</v>
      </c>
      <c r="AS43" s="45">
        <f>('Total Revenues by County'!AS43/'Total Revenues by County'!AS$4)</f>
        <v>0</v>
      </c>
      <c r="AT43" s="45">
        <f>('Total Revenues by County'!AT43/'Total Revenues by County'!AT$4)</f>
        <v>0</v>
      </c>
      <c r="AU43" s="45">
        <f>('Total Revenues by County'!AU43/'Total Revenues by County'!AU$4)</f>
        <v>1.188266030189653</v>
      </c>
      <c r="AV43" s="45">
        <f>('Total Revenues by County'!AV43/'Total Revenues by County'!AV$4)</f>
        <v>0</v>
      </c>
      <c r="AW43" s="45">
        <f>('Total Revenues by County'!AW43/'Total Revenues by County'!AW$4)</f>
        <v>0</v>
      </c>
      <c r="AX43" s="45">
        <f>('Total Revenues by County'!AX43/'Total Revenues by County'!AX$4)</f>
        <v>0</v>
      </c>
      <c r="AY43" s="45">
        <f>('Total Revenues by County'!AY43/'Total Revenues by County'!AY$4)</f>
        <v>0</v>
      </c>
      <c r="AZ43" s="45">
        <f>('Total Revenues by County'!AZ43/'Total Revenues by County'!AZ$4)</f>
        <v>1.0009983394287503</v>
      </c>
      <c r="BA43" s="45">
        <f>('Total Revenues by County'!BA43/'Total Revenues by County'!BA$4)</f>
        <v>34.194658364169605</v>
      </c>
      <c r="BB43" s="45">
        <f>('Total Revenues by County'!BB43/'Total Revenues by County'!BB$4)</f>
        <v>0</v>
      </c>
      <c r="BC43" s="45">
        <f>('Total Revenues by County'!BC43/'Total Revenues by County'!BC$4)</f>
        <v>0</v>
      </c>
      <c r="BD43" s="45">
        <f>('Total Revenues by County'!BD43/'Total Revenues by County'!BD$4)</f>
        <v>0</v>
      </c>
      <c r="BE43" s="45">
        <f>('Total Revenues by County'!BE43/'Total Revenues by County'!BE$4)</f>
        <v>0</v>
      </c>
      <c r="BF43" s="45">
        <f>('Total Revenues by County'!BF43/'Total Revenues by County'!BF$4)</f>
        <v>1.9694083397047579</v>
      </c>
      <c r="BG43" s="45">
        <f>('Total Revenues by County'!BG43/'Total Revenues by County'!BG$4)</f>
        <v>0</v>
      </c>
      <c r="BH43" s="45">
        <f>('Total Revenues by County'!BH43/'Total Revenues by County'!BH$4)</f>
        <v>41.311482464643902</v>
      </c>
      <c r="BI43" s="45">
        <f>('Total Revenues by County'!BI43/'Total Revenues by County'!BI$4)</f>
        <v>0</v>
      </c>
      <c r="BJ43" s="45">
        <f>('Total Revenues by County'!BJ43/'Total Revenues by County'!BJ$4)</f>
        <v>0</v>
      </c>
      <c r="BK43" s="45">
        <f>('Total Revenues by County'!BK43/'Total Revenues by County'!BK$4)</f>
        <v>0</v>
      </c>
      <c r="BL43" s="45">
        <f>('Total Revenues by County'!BL43/'Total Revenues by County'!BL$4)</f>
        <v>0</v>
      </c>
      <c r="BM43" s="45">
        <f>('Total Revenues by County'!BM43/'Total Revenues by County'!BM$4)</f>
        <v>0</v>
      </c>
      <c r="BN43" s="45">
        <f>('Total Revenues by County'!BN43/'Total Revenues by County'!BN$4)</f>
        <v>0</v>
      </c>
      <c r="BO43" s="45">
        <f>('Total Revenues by County'!BO43/'Total Revenues by County'!BO$4)</f>
        <v>0</v>
      </c>
      <c r="BP43" s="45">
        <f>('Total Revenues by County'!BP43/'Total Revenues by County'!BP$4)</f>
        <v>0</v>
      </c>
      <c r="BQ43" s="14">
        <f>('Total Revenues by County'!BQ43/'Total Revenues by County'!BQ$4)</f>
        <v>0</v>
      </c>
    </row>
    <row r="44" spans="1:69" x14ac:dyDescent="0.25">
      <c r="A44" s="10"/>
      <c r="B44" s="11">
        <v>324.22000000000003</v>
      </c>
      <c r="C44" s="12" t="s">
        <v>22</v>
      </c>
      <c r="D44" s="45">
        <f>('Total Revenues by County'!D44/'Total Revenues by County'!D$4)</f>
        <v>0</v>
      </c>
      <c r="E44" s="45">
        <f>('Total Revenues by County'!E44/'Total Revenues by County'!E$4)</f>
        <v>0</v>
      </c>
      <c r="F44" s="45">
        <f>('Total Revenues by County'!F44/'Total Revenues by County'!F$4)</f>
        <v>2.449793024534165</v>
      </c>
      <c r="G44" s="45">
        <f>('Total Revenues by County'!G44/'Total Revenues by County'!G$4)</f>
        <v>0</v>
      </c>
      <c r="H44" s="45">
        <f>('Total Revenues by County'!H44/'Total Revenues by County'!H$4)</f>
        <v>2.6676746516371512</v>
      </c>
      <c r="I44" s="45">
        <f>('Total Revenues by County'!I44/'Total Revenues by County'!I$4)</f>
        <v>0</v>
      </c>
      <c r="J44" s="45">
        <f>('Total Revenues by County'!J44/'Total Revenues by County'!J$4)</f>
        <v>0</v>
      </c>
      <c r="K44" s="45">
        <f>('Total Revenues by County'!K44/'Total Revenues by County'!K$4)</f>
        <v>0</v>
      </c>
      <c r="L44" s="45">
        <f>('Total Revenues by County'!L44/'Total Revenues by County'!L$4)</f>
        <v>0</v>
      </c>
      <c r="M44" s="45">
        <f>('Total Revenues by County'!M44/'Total Revenues by County'!M$4)</f>
        <v>0.44255780346820811</v>
      </c>
      <c r="N44" s="45">
        <f>('Total Revenues by County'!N44/'Total Revenues by County'!N$4)</f>
        <v>1.5989024772656004</v>
      </c>
      <c r="O44" s="45">
        <f>('Total Revenues by County'!O44/'Total Revenues by County'!O$4)</f>
        <v>0</v>
      </c>
      <c r="P44" s="45">
        <f>('Total Revenues by County'!P44/'Total Revenues by County'!P$4)</f>
        <v>0</v>
      </c>
      <c r="Q44" s="45">
        <f>('Total Revenues by County'!Q44/'Total Revenues by County'!Q$4)</f>
        <v>0</v>
      </c>
      <c r="R44" s="45">
        <f>('Total Revenues by County'!R44/'Total Revenues by County'!R$4)</f>
        <v>0</v>
      </c>
      <c r="S44" s="45">
        <f>('Total Revenues by County'!S44/'Total Revenues by County'!S$4)</f>
        <v>0</v>
      </c>
      <c r="T44" s="45">
        <f>('Total Revenues by County'!T44/'Total Revenues by County'!T$4)</f>
        <v>0</v>
      </c>
      <c r="U44" s="45">
        <f>('Total Revenues by County'!U44/'Total Revenues by County'!U$4)</f>
        <v>0</v>
      </c>
      <c r="V44" s="45">
        <f>('Total Revenues by County'!V44/'Total Revenues by County'!V$4)</f>
        <v>0</v>
      </c>
      <c r="W44" s="45">
        <f>('Total Revenues by County'!W44/'Total Revenues by County'!W$4)</f>
        <v>0</v>
      </c>
      <c r="X44" s="45">
        <f>('Total Revenues by County'!X44/'Total Revenues by County'!X$4)</f>
        <v>0</v>
      </c>
      <c r="Y44" s="45">
        <f>('Total Revenues by County'!Y44/'Total Revenues by County'!Y$4)</f>
        <v>0</v>
      </c>
      <c r="Z44" s="45">
        <f>('Total Revenues by County'!Z44/'Total Revenues by County'!Z$4)</f>
        <v>0</v>
      </c>
      <c r="AA44" s="45">
        <f>('Total Revenues by County'!AA44/'Total Revenues by County'!AA$4)</f>
        <v>0</v>
      </c>
      <c r="AB44" s="45">
        <f>('Total Revenues by County'!AB44/'Total Revenues by County'!AB$4)</f>
        <v>0</v>
      </c>
      <c r="AC44" s="45">
        <f>('Total Revenues by County'!AC44/'Total Revenues by County'!AC$4)</f>
        <v>0</v>
      </c>
      <c r="AD44" s="45">
        <f>('Total Revenues by County'!AD44/'Total Revenues by County'!AD$4)</f>
        <v>0</v>
      </c>
      <c r="AE44" s="45">
        <f>('Total Revenues by County'!AE44/'Total Revenues by County'!AE$4)</f>
        <v>0</v>
      </c>
      <c r="AF44" s="45">
        <f>('Total Revenues by County'!AF44/'Total Revenues by County'!AF$4)</f>
        <v>0</v>
      </c>
      <c r="AG44" s="45">
        <f>('Total Revenues by County'!AG44/'Total Revenues by County'!AG$4)</f>
        <v>0</v>
      </c>
      <c r="AH44" s="45">
        <f>('Total Revenues by County'!AH44/'Total Revenues by County'!AH$4)</f>
        <v>0</v>
      </c>
      <c r="AI44" s="45">
        <f>('Total Revenues by County'!AI44/'Total Revenues by County'!AI$4)</f>
        <v>0</v>
      </c>
      <c r="AJ44" s="45">
        <f>('Total Revenues by County'!AJ44/'Total Revenues by County'!AJ$4)</f>
        <v>0</v>
      </c>
      <c r="AK44" s="45">
        <f>('Total Revenues by County'!AK44/'Total Revenues by County'!AK$4)</f>
        <v>0</v>
      </c>
      <c r="AL44" s="45">
        <f>('Total Revenues by County'!AL44/'Total Revenues by County'!AL$4)</f>
        <v>0</v>
      </c>
      <c r="AM44" s="45">
        <f>('Total Revenues by County'!AM44/'Total Revenues by County'!AM$4)</f>
        <v>0</v>
      </c>
      <c r="AN44" s="45">
        <f>('Total Revenues by County'!AN44/'Total Revenues by County'!AN$4)</f>
        <v>0</v>
      </c>
      <c r="AO44" s="45">
        <f>('Total Revenues by County'!AO44/'Total Revenues by County'!AO$4)</f>
        <v>0</v>
      </c>
      <c r="AP44" s="45">
        <f>('Total Revenues by County'!AP44/'Total Revenues by County'!AP$4)</f>
        <v>0</v>
      </c>
      <c r="AQ44" s="45">
        <f>('Total Revenues by County'!AQ44/'Total Revenues by County'!AQ$4)</f>
        <v>0</v>
      </c>
      <c r="AR44" s="45">
        <f>('Total Revenues by County'!AR44/'Total Revenues by County'!AR$4)</f>
        <v>0</v>
      </c>
      <c r="AS44" s="45">
        <f>('Total Revenues by County'!AS44/'Total Revenues by County'!AS$4)</f>
        <v>0</v>
      </c>
      <c r="AT44" s="45">
        <f>('Total Revenues by County'!AT44/'Total Revenues by County'!AT$4)</f>
        <v>0</v>
      </c>
      <c r="AU44" s="45">
        <f>('Total Revenues by County'!AU44/'Total Revenues by County'!AU$4)</f>
        <v>2.8523201307358189E-2</v>
      </c>
      <c r="AV44" s="45">
        <f>('Total Revenues by County'!AV44/'Total Revenues by County'!AV$4)</f>
        <v>0</v>
      </c>
      <c r="AW44" s="45">
        <f>('Total Revenues by County'!AW44/'Total Revenues by County'!AW$4)</f>
        <v>0</v>
      </c>
      <c r="AX44" s="45">
        <f>('Total Revenues by County'!AX44/'Total Revenues by County'!AX$4)</f>
        <v>0</v>
      </c>
      <c r="AY44" s="45">
        <f>('Total Revenues by County'!AY44/'Total Revenues by County'!AY$4)</f>
        <v>0</v>
      </c>
      <c r="AZ44" s="45">
        <f>('Total Revenues by County'!AZ44/'Total Revenues by County'!AZ$4)</f>
        <v>0.3062945300982699</v>
      </c>
      <c r="BA44" s="45">
        <f>('Total Revenues by County'!BA44/'Total Revenues by County'!BA$4)</f>
        <v>0</v>
      </c>
      <c r="BB44" s="45">
        <f>('Total Revenues by County'!BB44/'Total Revenues by County'!BB$4)</f>
        <v>0</v>
      </c>
      <c r="BC44" s="45">
        <f>('Total Revenues by County'!BC44/'Total Revenues by County'!BC$4)</f>
        <v>0</v>
      </c>
      <c r="BD44" s="45">
        <f>('Total Revenues by County'!BD44/'Total Revenues by County'!BD$4)</f>
        <v>0</v>
      </c>
      <c r="BE44" s="45">
        <f>('Total Revenues by County'!BE44/'Total Revenues by County'!BE$4)</f>
        <v>0</v>
      </c>
      <c r="BF44" s="45">
        <f>('Total Revenues by County'!BF44/'Total Revenues by County'!BF$4)</f>
        <v>5.0908663177086394E-2</v>
      </c>
      <c r="BG44" s="45">
        <f>('Total Revenues by County'!BG44/'Total Revenues by County'!BG$4)</f>
        <v>0</v>
      </c>
      <c r="BH44" s="45">
        <f>('Total Revenues by County'!BH44/'Total Revenues by County'!BH$4)</f>
        <v>4.8839250930900455</v>
      </c>
      <c r="BI44" s="45">
        <f>('Total Revenues by County'!BI44/'Total Revenues by County'!BI$4)</f>
        <v>0</v>
      </c>
      <c r="BJ44" s="45">
        <f>('Total Revenues by County'!BJ44/'Total Revenues by County'!BJ$4)</f>
        <v>0</v>
      </c>
      <c r="BK44" s="45">
        <f>('Total Revenues by County'!BK44/'Total Revenues by County'!BK$4)</f>
        <v>0</v>
      </c>
      <c r="BL44" s="45">
        <f>('Total Revenues by County'!BL44/'Total Revenues by County'!BL$4)</f>
        <v>0</v>
      </c>
      <c r="BM44" s="45">
        <f>('Total Revenues by County'!BM44/'Total Revenues by County'!BM$4)</f>
        <v>0</v>
      </c>
      <c r="BN44" s="45">
        <f>('Total Revenues by County'!BN44/'Total Revenues by County'!BN$4)</f>
        <v>0</v>
      </c>
      <c r="BO44" s="45">
        <f>('Total Revenues by County'!BO44/'Total Revenues by County'!BO$4)</f>
        <v>0</v>
      </c>
      <c r="BP44" s="45">
        <f>('Total Revenues by County'!BP44/'Total Revenues by County'!BP$4)</f>
        <v>0</v>
      </c>
      <c r="BQ44" s="14">
        <f>('Total Revenues by County'!BQ44/'Total Revenues by County'!BQ$4)</f>
        <v>0</v>
      </c>
    </row>
    <row r="45" spans="1:69" x14ac:dyDescent="0.25">
      <c r="A45" s="10"/>
      <c r="B45" s="11">
        <v>324.31</v>
      </c>
      <c r="C45" s="12" t="s">
        <v>23</v>
      </c>
      <c r="D45" s="45">
        <f>('Total Revenues by County'!D45/'Total Revenues by County'!D$4)</f>
        <v>9.0402238876766905</v>
      </c>
      <c r="E45" s="45">
        <f>('Total Revenues by County'!E45/'Total Revenues by County'!E$4)</f>
        <v>0</v>
      </c>
      <c r="F45" s="45">
        <f>('Total Revenues by County'!F45/'Total Revenues by County'!F$4)</f>
        <v>0</v>
      </c>
      <c r="G45" s="45">
        <f>('Total Revenues by County'!G45/'Total Revenues by County'!G$4)</f>
        <v>0</v>
      </c>
      <c r="H45" s="45">
        <f>('Total Revenues by County'!H45/'Total Revenues by County'!H$4)</f>
        <v>14.898821549367483</v>
      </c>
      <c r="I45" s="45">
        <f>('Total Revenues by County'!I45/'Total Revenues by County'!I$4)</f>
        <v>1.3697587419292974</v>
      </c>
      <c r="J45" s="45">
        <f>('Total Revenues by County'!J45/'Total Revenues by County'!J$4)</f>
        <v>0</v>
      </c>
      <c r="K45" s="45">
        <f>('Total Revenues by County'!K45/'Total Revenues by County'!K$4)</f>
        <v>39.312294694862778</v>
      </c>
      <c r="L45" s="45">
        <f>('Total Revenues by County'!L45/'Total Revenues by County'!L$4)</f>
        <v>17.650380747357261</v>
      </c>
      <c r="M45" s="45">
        <f>('Total Revenues by County'!M45/'Total Revenues by County'!M$4)</f>
        <v>30.079073338150287</v>
      </c>
      <c r="N45" s="45">
        <f>('Total Revenues by County'!N45/'Total Revenues by County'!N$4)</f>
        <v>49.385379429288179</v>
      </c>
      <c r="O45" s="45">
        <f>('Total Revenues by County'!O45/'Total Revenues by County'!O$4)</f>
        <v>0</v>
      </c>
      <c r="P45" s="45">
        <f>('Total Revenues by County'!P45/'Total Revenues by County'!P$4)</f>
        <v>0</v>
      </c>
      <c r="Q45" s="45">
        <f>('Total Revenues by County'!Q45/'Total Revenues by County'!Q$4)</f>
        <v>2.3531302070935491</v>
      </c>
      <c r="R45" s="45">
        <f>('Total Revenues by County'!R45/'Total Revenues by County'!R$4)</f>
        <v>0</v>
      </c>
      <c r="S45" s="45">
        <f>('Total Revenues by County'!S45/'Total Revenues by County'!S$4)</f>
        <v>0</v>
      </c>
      <c r="T45" s="45">
        <f>('Total Revenues by County'!T45/'Total Revenues by County'!T$4)</f>
        <v>0</v>
      </c>
      <c r="U45" s="45">
        <f>('Total Revenues by County'!U45/'Total Revenues by County'!U$4)</f>
        <v>0</v>
      </c>
      <c r="V45" s="45">
        <f>('Total Revenues by County'!V45/'Total Revenues by County'!V$4)</f>
        <v>0</v>
      </c>
      <c r="W45" s="45">
        <f>('Total Revenues by County'!W45/'Total Revenues by County'!W$4)</f>
        <v>0</v>
      </c>
      <c r="X45" s="45">
        <f>('Total Revenues by County'!X45/'Total Revenues by County'!X$4)</f>
        <v>0</v>
      </c>
      <c r="Y45" s="45">
        <f>('Total Revenues by County'!Y45/'Total Revenues by County'!Y$4)</f>
        <v>0</v>
      </c>
      <c r="Z45" s="45">
        <f>('Total Revenues by County'!Z45/'Total Revenues by County'!Z$4)</f>
        <v>0</v>
      </c>
      <c r="AA45" s="45">
        <f>('Total Revenues by County'!AA45/'Total Revenues by County'!AA$4)</f>
        <v>0</v>
      </c>
      <c r="AB45" s="45">
        <f>('Total Revenues by County'!AB45/'Total Revenues by County'!AB$4)</f>
        <v>10.163279739493232</v>
      </c>
      <c r="AC45" s="45">
        <f>('Total Revenues by County'!AC45/'Total Revenues by County'!AC$4)</f>
        <v>0</v>
      </c>
      <c r="AD45" s="45">
        <f>('Total Revenues by County'!AD45/'Total Revenues by County'!AD$4)</f>
        <v>13.748897927634271</v>
      </c>
      <c r="AE45" s="45">
        <f>('Total Revenues by County'!AE45/'Total Revenues by County'!AE$4)</f>
        <v>0</v>
      </c>
      <c r="AF45" s="45">
        <f>('Total Revenues by County'!AF45/'Total Revenues by County'!AF$4)</f>
        <v>57.005132898789128</v>
      </c>
      <c r="AG45" s="45">
        <f>('Total Revenues by County'!AG45/'Total Revenues by County'!AG$4)</f>
        <v>0</v>
      </c>
      <c r="AH45" s="45">
        <f>('Total Revenues by County'!AH45/'Total Revenues by County'!AH$4)</f>
        <v>0</v>
      </c>
      <c r="AI45" s="45">
        <f>('Total Revenues by County'!AI45/'Total Revenues by County'!AI$4)</f>
        <v>0</v>
      </c>
      <c r="AJ45" s="45">
        <f>('Total Revenues by County'!AJ45/'Total Revenues by County'!AJ$4)</f>
        <v>15.978090277951328</v>
      </c>
      <c r="AK45" s="45">
        <f>('Total Revenues by County'!AK45/'Total Revenues by County'!AK$4)</f>
        <v>28.673061761176825</v>
      </c>
      <c r="AL45" s="45">
        <f>('Total Revenues by County'!AL45/'Total Revenues by County'!AL$4)</f>
        <v>0</v>
      </c>
      <c r="AM45" s="45">
        <f>('Total Revenues by County'!AM45/'Total Revenues by County'!AM$4)</f>
        <v>11.084998967345159</v>
      </c>
      <c r="AN45" s="45">
        <f>('Total Revenues by County'!AN45/'Total Revenues by County'!AN$4)</f>
        <v>0</v>
      </c>
      <c r="AO45" s="45">
        <f>('Total Revenues by County'!AO45/'Total Revenues by County'!AO$4)</f>
        <v>0</v>
      </c>
      <c r="AP45" s="45">
        <f>('Total Revenues by County'!AP45/'Total Revenues by County'!AP$4)</f>
        <v>59.684977712063699</v>
      </c>
      <c r="AQ45" s="45">
        <f>('Total Revenues by County'!AQ45/'Total Revenues by County'!AQ$4)</f>
        <v>15.709693160115012</v>
      </c>
      <c r="AR45" s="45">
        <f>('Total Revenues by County'!AR45/'Total Revenues by County'!AR$4)</f>
        <v>14.141977831288941</v>
      </c>
      <c r="AS45" s="45">
        <f>('Total Revenues by County'!AS45/'Total Revenues by County'!AS$4)</f>
        <v>19.485944232283369</v>
      </c>
      <c r="AT45" s="45">
        <f>('Total Revenues by County'!AT45/'Total Revenues by County'!AT$4)</f>
        <v>1.3084365371473787</v>
      </c>
      <c r="AU45" s="45">
        <f>('Total Revenues by County'!AU45/'Total Revenues by County'!AU$4)</f>
        <v>22.612619877005116</v>
      </c>
      <c r="AV45" s="45">
        <f>('Total Revenues by County'!AV45/'Total Revenues by County'!AV$4)</f>
        <v>0</v>
      </c>
      <c r="AW45" s="45">
        <f>('Total Revenues by County'!AW45/'Total Revenues by County'!AW$4)</f>
        <v>0</v>
      </c>
      <c r="AX45" s="45">
        <f>('Total Revenues by County'!AX45/'Total Revenues by County'!AX$4)</f>
        <v>7.5439887786877371</v>
      </c>
      <c r="AY45" s="45">
        <f>('Total Revenues by County'!AY45/'Total Revenues by County'!AY$4)</f>
        <v>158.93935934655318</v>
      </c>
      <c r="AZ45" s="45">
        <f>('Total Revenues by County'!AZ45/'Total Revenues by County'!AZ$4)</f>
        <v>11.864329664990565</v>
      </c>
      <c r="BA45" s="45">
        <f>('Total Revenues by County'!BA45/'Total Revenues by County'!BA$4)</f>
        <v>35.68473721589676</v>
      </c>
      <c r="BB45" s="45">
        <f>('Total Revenues by County'!BB45/'Total Revenues by County'!BB$4)</f>
        <v>1.167221018362036</v>
      </c>
      <c r="BC45" s="45">
        <f>('Total Revenues by County'!BC45/'Total Revenues by County'!BC$4)</f>
        <v>33.06816459882544</v>
      </c>
      <c r="BD45" s="45">
        <f>('Total Revenues by County'!BD45/'Total Revenues by County'!BD$4)</f>
        <v>0</v>
      </c>
      <c r="BE45" s="45">
        <f>('Total Revenues by County'!BE45/'Total Revenues by County'!BE$4)</f>
        <v>45.375094997776088</v>
      </c>
      <c r="BF45" s="45">
        <f>('Total Revenues by County'!BF45/'Total Revenues by County'!BF$4)</f>
        <v>59.45926601188026</v>
      </c>
      <c r="BG45" s="45">
        <f>('Total Revenues by County'!BG45/'Total Revenues by County'!BG$4)</f>
        <v>0</v>
      </c>
      <c r="BH45" s="45">
        <f>('Total Revenues by County'!BH45/'Total Revenues by County'!BH$4)</f>
        <v>26.179761182130335</v>
      </c>
      <c r="BI45" s="45">
        <f>('Total Revenues by County'!BI45/'Total Revenues by County'!BI$4)</f>
        <v>3.2551465583143959</v>
      </c>
      <c r="BJ45" s="45">
        <f>('Total Revenues by County'!BJ45/'Total Revenues by County'!BJ$4)</f>
        <v>43.364105116908014</v>
      </c>
      <c r="BK45" s="45">
        <f>('Total Revenues by County'!BK45/'Total Revenues by County'!BK$4)</f>
        <v>0</v>
      </c>
      <c r="BL45" s="45">
        <f>('Total Revenues by County'!BL45/'Total Revenues by County'!BL$4)</f>
        <v>0</v>
      </c>
      <c r="BM45" s="45">
        <f>('Total Revenues by County'!BM45/'Total Revenues by County'!BM$4)</f>
        <v>0</v>
      </c>
      <c r="BN45" s="45">
        <f>('Total Revenues by County'!BN45/'Total Revenues by County'!BN$4)</f>
        <v>0</v>
      </c>
      <c r="BO45" s="45">
        <f>('Total Revenues by County'!BO45/'Total Revenues by County'!BO$4)</f>
        <v>0</v>
      </c>
      <c r="BP45" s="45">
        <f>('Total Revenues by County'!BP45/'Total Revenues by County'!BP$4)</f>
        <v>0</v>
      </c>
      <c r="BQ45" s="14">
        <f>('Total Revenues by County'!BQ45/'Total Revenues by County'!BQ$4)</f>
        <v>0</v>
      </c>
    </row>
    <row r="46" spans="1:69" x14ac:dyDescent="0.25">
      <c r="A46" s="10"/>
      <c r="B46" s="11">
        <v>324.32</v>
      </c>
      <c r="C46" s="12" t="s">
        <v>24</v>
      </c>
      <c r="D46" s="45">
        <f>('Total Revenues by County'!D46/'Total Revenues by County'!D$4)</f>
        <v>0.76444711479338179</v>
      </c>
      <c r="E46" s="45">
        <f>('Total Revenues by County'!E46/'Total Revenues by County'!E$4)</f>
        <v>0</v>
      </c>
      <c r="F46" s="45">
        <f>('Total Revenues by County'!F46/'Total Revenues by County'!F$4)</f>
        <v>0</v>
      </c>
      <c r="G46" s="45">
        <f>('Total Revenues by County'!G46/'Total Revenues by County'!G$4)</f>
        <v>0</v>
      </c>
      <c r="H46" s="45">
        <f>('Total Revenues by County'!H46/'Total Revenues by County'!H$4)</f>
        <v>5.6147011229979471</v>
      </c>
      <c r="I46" s="45">
        <f>('Total Revenues by County'!I46/'Total Revenues by County'!I$4)</f>
        <v>2.4659653519145945</v>
      </c>
      <c r="J46" s="45">
        <f>('Total Revenues by County'!J46/'Total Revenues by County'!J$4)</f>
        <v>0</v>
      </c>
      <c r="K46" s="45">
        <f>('Total Revenues by County'!K46/'Total Revenues by County'!K$4)</f>
        <v>5.0079865666159415</v>
      </c>
      <c r="L46" s="45">
        <f>('Total Revenues by County'!L46/'Total Revenues by County'!L$4)</f>
        <v>7.2255245316968156E-2</v>
      </c>
      <c r="M46" s="45">
        <f>('Total Revenues by County'!M46/'Total Revenues by County'!M$4)</f>
        <v>0</v>
      </c>
      <c r="N46" s="45">
        <f>('Total Revenues by County'!N46/'Total Revenues by County'!N$4)</f>
        <v>19.500143723215221</v>
      </c>
      <c r="O46" s="45">
        <f>('Total Revenues by County'!O46/'Total Revenues by County'!O$4)</f>
        <v>0</v>
      </c>
      <c r="P46" s="45">
        <f>('Total Revenues by County'!P46/'Total Revenues by County'!P$4)</f>
        <v>0</v>
      </c>
      <c r="Q46" s="45">
        <f>('Total Revenues by County'!Q46/'Total Revenues by County'!Q$4)</f>
        <v>0.13026660318971672</v>
      </c>
      <c r="R46" s="45">
        <f>('Total Revenues by County'!R46/'Total Revenues by County'!R$4)</f>
        <v>0</v>
      </c>
      <c r="S46" s="45">
        <f>('Total Revenues by County'!S46/'Total Revenues by County'!S$4)</f>
        <v>0</v>
      </c>
      <c r="T46" s="45">
        <f>('Total Revenues by County'!T46/'Total Revenues by County'!T$4)</f>
        <v>0</v>
      </c>
      <c r="U46" s="45">
        <f>('Total Revenues by County'!U46/'Total Revenues by County'!U$4)</f>
        <v>0</v>
      </c>
      <c r="V46" s="45">
        <f>('Total Revenues by County'!V46/'Total Revenues by County'!V$4)</f>
        <v>0</v>
      </c>
      <c r="W46" s="45">
        <f>('Total Revenues by County'!W46/'Total Revenues by County'!W$4)</f>
        <v>0</v>
      </c>
      <c r="X46" s="45">
        <f>('Total Revenues by County'!X46/'Total Revenues by County'!X$4)</f>
        <v>0</v>
      </c>
      <c r="Y46" s="45">
        <f>('Total Revenues by County'!Y46/'Total Revenues by County'!Y$4)</f>
        <v>0</v>
      </c>
      <c r="Z46" s="45">
        <f>('Total Revenues by County'!Z46/'Total Revenues by County'!Z$4)</f>
        <v>0</v>
      </c>
      <c r="AA46" s="45">
        <f>('Total Revenues by County'!AA46/'Total Revenues by County'!AA$4)</f>
        <v>0</v>
      </c>
      <c r="AB46" s="45">
        <f>('Total Revenues by County'!AB46/'Total Revenues by County'!AB$4)</f>
        <v>1.6332197008242597</v>
      </c>
      <c r="AC46" s="45">
        <f>('Total Revenues by County'!AC46/'Total Revenues by County'!AC$4)</f>
        <v>0</v>
      </c>
      <c r="AD46" s="45">
        <f>('Total Revenues by County'!AD46/'Total Revenues by County'!AD$4)</f>
        <v>4.0553579168718725</v>
      </c>
      <c r="AE46" s="45">
        <f>('Total Revenues by County'!AE46/'Total Revenues by County'!AE$4)</f>
        <v>0</v>
      </c>
      <c r="AF46" s="45">
        <f>('Total Revenues by County'!AF46/'Total Revenues by County'!AF$4)</f>
        <v>3.0791394045837404</v>
      </c>
      <c r="AG46" s="45">
        <f>('Total Revenues by County'!AG46/'Total Revenues by County'!AG$4)</f>
        <v>0</v>
      </c>
      <c r="AH46" s="45">
        <f>('Total Revenues by County'!AH46/'Total Revenues by County'!AH$4)</f>
        <v>0</v>
      </c>
      <c r="AI46" s="45">
        <f>('Total Revenues by County'!AI46/'Total Revenues by County'!AI$4)</f>
        <v>0</v>
      </c>
      <c r="AJ46" s="45">
        <f>('Total Revenues by County'!AJ46/'Total Revenues by County'!AJ$4)</f>
        <v>3.9537064342158534</v>
      </c>
      <c r="AK46" s="45">
        <f>('Total Revenues by County'!AK46/'Total Revenues by County'!AK$4)</f>
        <v>4.3092147885389203</v>
      </c>
      <c r="AL46" s="45">
        <f>('Total Revenues by County'!AL46/'Total Revenues by County'!AL$4)</f>
        <v>0</v>
      </c>
      <c r="AM46" s="45">
        <f>('Total Revenues by County'!AM46/'Total Revenues by County'!AM$4)</f>
        <v>0.70337563393533287</v>
      </c>
      <c r="AN46" s="45">
        <f>('Total Revenues by County'!AN46/'Total Revenues by County'!AN$4)</f>
        <v>0</v>
      </c>
      <c r="AO46" s="45">
        <f>('Total Revenues by County'!AO46/'Total Revenues by County'!AO$4)</f>
        <v>0</v>
      </c>
      <c r="AP46" s="45">
        <f>('Total Revenues by County'!AP46/'Total Revenues by County'!AP$4)</f>
        <v>5.9604726550245735</v>
      </c>
      <c r="AQ46" s="45">
        <f>('Total Revenues by County'!AQ46/'Total Revenues by County'!AQ$4)</f>
        <v>1.7393435053623523</v>
      </c>
      <c r="AR46" s="45">
        <f>('Total Revenues by County'!AR46/'Total Revenues by County'!AR$4)</f>
        <v>1.3217858198210659</v>
      </c>
      <c r="AS46" s="45">
        <f>('Total Revenues by County'!AS46/'Total Revenues by County'!AS$4)</f>
        <v>16.471723197333468</v>
      </c>
      <c r="AT46" s="45">
        <f>('Total Revenues by County'!AT46/'Total Revenues by County'!AT$4)</f>
        <v>0</v>
      </c>
      <c r="AU46" s="45">
        <f>('Total Revenues by County'!AU46/'Total Revenues by County'!AU$4)</f>
        <v>6.1874811852234117</v>
      </c>
      <c r="AV46" s="45">
        <f>('Total Revenues by County'!AV46/'Total Revenues by County'!AV$4)</f>
        <v>0</v>
      </c>
      <c r="AW46" s="45">
        <f>('Total Revenues by County'!AW46/'Total Revenues by County'!AW$4)</f>
        <v>0</v>
      </c>
      <c r="AX46" s="45">
        <f>('Total Revenues by County'!AX46/'Total Revenues by County'!AX$4)</f>
        <v>7.4963873684788123</v>
      </c>
      <c r="AY46" s="45">
        <f>('Total Revenues by County'!AY46/'Total Revenues by County'!AY$4)</f>
        <v>0</v>
      </c>
      <c r="AZ46" s="45">
        <f>('Total Revenues by County'!AZ46/'Total Revenues by County'!AZ$4)</f>
        <v>6.4575702414983081</v>
      </c>
      <c r="BA46" s="45">
        <f>('Total Revenues by County'!BA46/'Total Revenues by County'!BA$4)</f>
        <v>9.4846420590007483</v>
      </c>
      <c r="BB46" s="45">
        <f>('Total Revenues by County'!BB46/'Total Revenues by County'!BB$4)</f>
        <v>1.4504898962145798</v>
      </c>
      <c r="BC46" s="45">
        <f>('Total Revenues by County'!BC46/'Total Revenues by County'!BC$4)</f>
        <v>5.873806230916732</v>
      </c>
      <c r="BD46" s="45">
        <f>('Total Revenues by County'!BD46/'Total Revenues by County'!BD$4)</f>
        <v>0</v>
      </c>
      <c r="BE46" s="45">
        <f>('Total Revenues by County'!BE46/'Total Revenues by County'!BE$4)</f>
        <v>7.4712380005113248</v>
      </c>
      <c r="BF46" s="45">
        <f>('Total Revenues by County'!BF46/'Total Revenues by County'!BF$4)</f>
        <v>5.3946480032935362</v>
      </c>
      <c r="BG46" s="45">
        <f>('Total Revenues by County'!BG46/'Total Revenues by County'!BG$4)</f>
        <v>0</v>
      </c>
      <c r="BH46" s="45">
        <f>('Total Revenues by County'!BH46/'Total Revenues by County'!BH$4)</f>
        <v>4.7337896482056951</v>
      </c>
      <c r="BI46" s="45">
        <f>('Total Revenues by County'!BI46/'Total Revenues by County'!BI$4)</f>
        <v>0.86960655978050283</v>
      </c>
      <c r="BJ46" s="45">
        <f>('Total Revenues by County'!BJ46/'Total Revenues by County'!BJ$4)</f>
        <v>20.179749318315217</v>
      </c>
      <c r="BK46" s="45">
        <f>('Total Revenues by County'!BK46/'Total Revenues by County'!BK$4)</f>
        <v>0</v>
      </c>
      <c r="BL46" s="45">
        <f>('Total Revenues by County'!BL46/'Total Revenues by County'!BL$4)</f>
        <v>0</v>
      </c>
      <c r="BM46" s="45">
        <f>('Total Revenues by County'!BM46/'Total Revenues by County'!BM$4)</f>
        <v>0</v>
      </c>
      <c r="BN46" s="45">
        <f>('Total Revenues by County'!BN46/'Total Revenues by County'!BN$4)</f>
        <v>0</v>
      </c>
      <c r="BO46" s="45">
        <f>('Total Revenues by County'!BO46/'Total Revenues by County'!BO$4)</f>
        <v>0</v>
      </c>
      <c r="BP46" s="45">
        <f>('Total Revenues by County'!BP46/'Total Revenues by County'!BP$4)</f>
        <v>0</v>
      </c>
      <c r="BQ46" s="14">
        <f>('Total Revenues by County'!BQ46/'Total Revenues by County'!BQ$4)</f>
        <v>1.5552310462092418</v>
      </c>
    </row>
    <row r="47" spans="1:69" x14ac:dyDescent="0.25">
      <c r="A47" s="10"/>
      <c r="B47" s="11">
        <v>324.51</v>
      </c>
      <c r="C47" s="12" t="s">
        <v>25</v>
      </c>
      <c r="D47" s="45">
        <f>('Total Revenues by County'!D47/'Total Revenues by County'!D$4)</f>
        <v>0</v>
      </c>
      <c r="E47" s="45">
        <f>('Total Revenues by County'!E47/'Total Revenues by County'!E$4)</f>
        <v>0</v>
      </c>
      <c r="F47" s="45">
        <f>('Total Revenues by County'!F47/'Total Revenues by County'!F$4)</f>
        <v>0</v>
      </c>
      <c r="G47" s="45">
        <f>('Total Revenues by County'!G47/'Total Revenues by County'!G$4)</f>
        <v>0</v>
      </c>
      <c r="H47" s="45">
        <f>('Total Revenues by County'!H47/'Total Revenues by County'!H$4)</f>
        <v>31.428860041962441</v>
      </c>
      <c r="I47" s="45">
        <f>('Total Revenues by County'!I47/'Total Revenues by County'!I$4)</f>
        <v>0</v>
      </c>
      <c r="J47" s="45">
        <f>('Total Revenues by County'!J47/'Total Revenues by County'!J$4)</f>
        <v>0</v>
      </c>
      <c r="K47" s="45">
        <f>('Total Revenues by County'!K47/'Total Revenues by County'!K$4)</f>
        <v>0</v>
      </c>
      <c r="L47" s="45">
        <f>('Total Revenues by County'!L47/'Total Revenues by County'!L$4)</f>
        <v>0</v>
      </c>
      <c r="M47" s="45">
        <f>('Total Revenues by County'!M47/'Total Revenues by County'!M$4)</f>
        <v>0</v>
      </c>
      <c r="N47" s="45">
        <f>('Total Revenues by County'!N47/'Total Revenues by County'!N$4)</f>
        <v>0</v>
      </c>
      <c r="O47" s="45">
        <f>('Total Revenues by County'!O47/'Total Revenues by County'!O$4)</f>
        <v>0</v>
      </c>
      <c r="P47" s="45">
        <f>('Total Revenues by County'!P47/'Total Revenues by County'!P$4)</f>
        <v>0</v>
      </c>
      <c r="Q47" s="45">
        <f>('Total Revenues by County'!Q47/'Total Revenues by County'!Q$4)</f>
        <v>0</v>
      </c>
      <c r="R47" s="45">
        <f>('Total Revenues by County'!R47/'Total Revenues by County'!R$4)</f>
        <v>0</v>
      </c>
      <c r="S47" s="45">
        <f>('Total Revenues by County'!S47/'Total Revenues by County'!S$4)</f>
        <v>0</v>
      </c>
      <c r="T47" s="45">
        <f>('Total Revenues by County'!T47/'Total Revenues by County'!T$4)</f>
        <v>0</v>
      </c>
      <c r="U47" s="45">
        <f>('Total Revenues by County'!U47/'Total Revenues by County'!U$4)</f>
        <v>0</v>
      </c>
      <c r="V47" s="45">
        <f>('Total Revenues by County'!V47/'Total Revenues by County'!V$4)</f>
        <v>0</v>
      </c>
      <c r="W47" s="45">
        <f>('Total Revenues by County'!W47/'Total Revenues by County'!W$4)</f>
        <v>0</v>
      </c>
      <c r="X47" s="45">
        <f>('Total Revenues by County'!X47/'Total Revenues by County'!X$4)</f>
        <v>0</v>
      </c>
      <c r="Y47" s="45">
        <f>('Total Revenues by County'!Y47/'Total Revenues by County'!Y$4)</f>
        <v>0</v>
      </c>
      <c r="Z47" s="45">
        <f>('Total Revenues by County'!Z47/'Total Revenues by County'!Z$4)</f>
        <v>0</v>
      </c>
      <c r="AA47" s="45">
        <f>('Total Revenues by County'!AA47/'Total Revenues by County'!AA$4)</f>
        <v>0</v>
      </c>
      <c r="AB47" s="45">
        <f>('Total Revenues by County'!AB47/'Total Revenues by County'!AB$4)</f>
        <v>0</v>
      </c>
      <c r="AC47" s="45">
        <f>('Total Revenues by County'!AC47/'Total Revenues by County'!AC$4)</f>
        <v>0</v>
      </c>
      <c r="AD47" s="45">
        <f>('Total Revenues by County'!AD47/'Total Revenues by County'!AD$4)</f>
        <v>0</v>
      </c>
      <c r="AE47" s="45">
        <f>('Total Revenues by County'!AE47/'Total Revenues by County'!AE$4)</f>
        <v>0</v>
      </c>
      <c r="AF47" s="45">
        <f>('Total Revenues by County'!AF47/'Total Revenues by County'!AF$4)</f>
        <v>0</v>
      </c>
      <c r="AG47" s="45">
        <f>('Total Revenues by County'!AG47/'Total Revenues by County'!AG$4)</f>
        <v>0</v>
      </c>
      <c r="AH47" s="45">
        <f>('Total Revenues by County'!AH47/'Total Revenues by County'!AH$4)</f>
        <v>0</v>
      </c>
      <c r="AI47" s="45">
        <f>('Total Revenues by County'!AI47/'Total Revenues by County'!AI$4)</f>
        <v>0</v>
      </c>
      <c r="AJ47" s="45">
        <f>('Total Revenues by County'!AJ47/'Total Revenues by County'!AJ$4)</f>
        <v>0</v>
      </c>
      <c r="AK47" s="45">
        <f>('Total Revenues by County'!AK47/'Total Revenues by County'!AK$4)</f>
        <v>0</v>
      </c>
      <c r="AL47" s="45">
        <f>('Total Revenues by County'!AL47/'Total Revenues by County'!AL$4)</f>
        <v>0</v>
      </c>
      <c r="AM47" s="45">
        <f>('Total Revenues by County'!AM47/'Total Revenues by County'!AM$4)</f>
        <v>0</v>
      </c>
      <c r="AN47" s="45">
        <f>('Total Revenues by County'!AN47/'Total Revenues by County'!AN$4)</f>
        <v>0</v>
      </c>
      <c r="AO47" s="45">
        <f>('Total Revenues by County'!AO47/'Total Revenues by County'!AO$4)</f>
        <v>0</v>
      </c>
      <c r="AP47" s="45">
        <f>('Total Revenues by County'!AP47/'Total Revenues by County'!AP$4)</f>
        <v>0</v>
      </c>
      <c r="AQ47" s="45">
        <f>('Total Revenues by County'!AQ47/'Total Revenues by County'!AQ$4)</f>
        <v>0</v>
      </c>
      <c r="AR47" s="45">
        <f>('Total Revenues by County'!AR47/'Total Revenues by County'!AR$4)</f>
        <v>0</v>
      </c>
      <c r="AS47" s="45">
        <f>('Total Revenues by County'!AS47/'Total Revenues by County'!AS$4)</f>
        <v>0</v>
      </c>
      <c r="AT47" s="45">
        <f>('Total Revenues by County'!AT47/'Total Revenues by County'!AT$4)</f>
        <v>0</v>
      </c>
      <c r="AU47" s="45">
        <f>('Total Revenues by County'!AU47/'Total Revenues by County'!AU$4)</f>
        <v>0</v>
      </c>
      <c r="AV47" s="45">
        <f>('Total Revenues by County'!AV47/'Total Revenues by County'!AV$4)</f>
        <v>0</v>
      </c>
      <c r="AW47" s="45">
        <f>('Total Revenues by County'!AW47/'Total Revenues by County'!AW$4)</f>
        <v>0</v>
      </c>
      <c r="AX47" s="45">
        <f>('Total Revenues by County'!AX47/'Total Revenues by County'!AX$4)</f>
        <v>40.059861859884492</v>
      </c>
      <c r="AY47" s="45">
        <f>('Total Revenues by County'!AY47/'Total Revenues by County'!AY$4)</f>
        <v>0</v>
      </c>
      <c r="AZ47" s="45">
        <f>('Total Revenues by County'!AZ47/'Total Revenues by County'!AZ$4)</f>
        <v>0</v>
      </c>
      <c r="BA47" s="45">
        <f>('Total Revenues by County'!BA47/'Total Revenues by County'!BA$4)</f>
        <v>0</v>
      </c>
      <c r="BB47" s="45">
        <f>('Total Revenues by County'!BB47/'Total Revenues by County'!BB$4)</f>
        <v>0</v>
      </c>
      <c r="BC47" s="45">
        <f>('Total Revenues by County'!BC47/'Total Revenues by County'!BC$4)</f>
        <v>0</v>
      </c>
      <c r="BD47" s="45">
        <f>('Total Revenues by County'!BD47/'Total Revenues by County'!BD$4)</f>
        <v>0</v>
      </c>
      <c r="BE47" s="45">
        <f>('Total Revenues by County'!BE47/'Total Revenues by County'!BE$4)</f>
        <v>0</v>
      </c>
      <c r="BF47" s="45">
        <f>('Total Revenues by County'!BF47/'Total Revenues by County'!BF$4)</f>
        <v>0</v>
      </c>
      <c r="BG47" s="45">
        <f>('Total Revenues by County'!BG47/'Total Revenues by County'!BG$4)</f>
        <v>0</v>
      </c>
      <c r="BH47" s="45">
        <f>('Total Revenues by County'!BH47/'Total Revenues by County'!BH$4)</f>
        <v>0</v>
      </c>
      <c r="BI47" s="45">
        <f>('Total Revenues by County'!BI47/'Total Revenues by County'!BI$4)</f>
        <v>0</v>
      </c>
      <c r="BJ47" s="45">
        <f>('Total Revenues by County'!BJ47/'Total Revenues by County'!BJ$4)</f>
        <v>0</v>
      </c>
      <c r="BK47" s="45">
        <f>('Total Revenues by County'!BK47/'Total Revenues by County'!BK$4)</f>
        <v>0</v>
      </c>
      <c r="BL47" s="45">
        <f>('Total Revenues by County'!BL47/'Total Revenues by County'!BL$4)</f>
        <v>0</v>
      </c>
      <c r="BM47" s="45">
        <f>('Total Revenues by County'!BM47/'Total Revenues by County'!BM$4)</f>
        <v>0</v>
      </c>
      <c r="BN47" s="45">
        <f>('Total Revenues by County'!BN47/'Total Revenues by County'!BN$4)</f>
        <v>0</v>
      </c>
      <c r="BO47" s="45">
        <f>('Total Revenues by County'!BO47/'Total Revenues by County'!BO$4)</f>
        <v>0</v>
      </c>
      <c r="BP47" s="45">
        <f>('Total Revenues by County'!BP47/'Total Revenues by County'!BP$4)</f>
        <v>0</v>
      </c>
      <c r="BQ47" s="14">
        <f>('Total Revenues by County'!BQ47/'Total Revenues by County'!BQ$4)</f>
        <v>0</v>
      </c>
    </row>
    <row r="48" spans="1:69" x14ac:dyDescent="0.25">
      <c r="A48" s="10"/>
      <c r="B48" s="11">
        <v>324.61</v>
      </c>
      <c r="C48" s="12" t="s">
        <v>26</v>
      </c>
      <c r="D48" s="45">
        <f>('Total Revenues by County'!D48/'Total Revenues by County'!D$4)</f>
        <v>0.615476780261905</v>
      </c>
      <c r="E48" s="45">
        <f>('Total Revenues by County'!E48/'Total Revenues by County'!E$4)</f>
        <v>0</v>
      </c>
      <c r="F48" s="45">
        <f>('Total Revenues by County'!F48/'Total Revenues by County'!F$4)</f>
        <v>2.8845480755208039</v>
      </c>
      <c r="G48" s="45">
        <f>('Total Revenues by County'!G48/'Total Revenues by County'!G$4)</f>
        <v>0</v>
      </c>
      <c r="H48" s="45">
        <f>('Total Revenues by County'!H48/'Total Revenues by County'!H$4)</f>
        <v>0.46505507975782417</v>
      </c>
      <c r="I48" s="45">
        <f>('Total Revenues by County'!I48/'Total Revenues by County'!I$4)</f>
        <v>0.86732826184235756</v>
      </c>
      <c r="J48" s="45">
        <f>('Total Revenues by County'!J48/'Total Revenues by County'!J$4)</f>
        <v>0</v>
      </c>
      <c r="K48" s="45">
        <f>('Total Revenues by County'!K48/'Total Revenues by County'!K$4)</f>
        <v>6.4756572388098865</v>
      </c>
      <c r="L48" s="45">
        <f>('Total Revenues by County'!L48/'Total Revenues by County'!L$4)</f>
        <v>9.7073354111107548</v>
      </c>
      <c r="M48" s="45">
        <f>('Total Revenues by County'!M48/'Total Revenues by County'!M$4)</f>
        <v>0</v>
      </c>
      <c r="N48" s="45">
        <f>('Total Revenues by County'!N48/'Total Revenues by County'!N$4)</f>
        <v>33.151536531828157</v>
      </c>
      <c r="O48" s="45">
        <f>('Total Revenues by County'!O48/'Total Revenues by County'!O$4)</f>
        <v>0</v>
      </c>
      <c r="P48" s="45">
        <f>('Total Revenues by County'!P48/'Total Revenues by County'!P$4)</f>
        <v>0</v>
      </c>
      <c r="Q48" s="45">
        <f>('Total Revenues by County'!Q48/'Total Revenues by County'!Q$4)</f>
        <v>1.0558200428469413</v>
      </c>
      <c r="R48" s="45">
        <f>('Total Revenues by County'!R48/'Total Revenues by County'!R$4)</f>
        <v>0</v>
      </c>
      <c r="S48" s="45">
        <f>('Total Revenues by County'!S48/'Total Revenues by County'!S$4)</f>
        <v>1.3499774364459896</v>
      </c>
      <c r="T48" s="45">
        <f>('Total Revenues by County'!T48/'Total Revenues by County'!T$4)</f>
        <v>0</v>
      </c>
      <c r="U48" s="45">
        <f>('Total Revenues by County'!U48/'Total Revenues by County'!U$4)</f>
        <v>0</v>
      </c>
      <c r="V48" s="45">
        <f>('Total Revenues by County'!V48/'Total Revenues by County'!V$4)</f>
        <v>0</v>
      </c>
      <c r="W48" s="45">
        <f>('Total Revenues by County'!W48/'Total Revenues by County'!W$4)</f>
        <v>0</v>
      </c>
      <c r="X48" s="45">
        <f>('Total Revenues by County'!X48/'Total Revenues by County'!X$4)</f>
        <v>0</v>
      </c>
      <c r="Y48" s="45">
        <f>('Total Revenues by County'!Y48/'Total Revenues by County'!Y$4)</f>
        <v>0</v>
      </c>
      <c r="Z48" s="45">
        <f>('Total Revenues by County'!Z48/'Total Revenues by County'!Z$4)</f>
        <v>0</v>
      </c>
      <c r="AA48" s="45">
        <f>('Total Revenues by County'!AA48/'Total Revenues by County'!AA$4)</f>
        <v>0</v>
      </c>
      <c r="AB48" s="45">
        <f>('Total Revenues by County'!AB48/'Total Revenues by County'!AB$4)</f>
        <v>4.2304670804925202</v>
      </c>
      <c r="AC48" s="45">
        <f>('Total Revenues by County'!AC48/'Total Revenues by County'!AC$4)</f>
        <v>0</v>
      </c>
      <c r="AD48" s="45">
        <f>('Total Revenues by County'!AD48/'Total Revenues by County'!AD$4)</f>
        <v>3.2730039573959289</v>
      </c>
      <c r="AE48" s="45">
        <f>('Total Revenues by County'!AE48/'Total Revenues by County'!AE$4)</f>
        <v>0</v>
      </c>
      <c r="AF48" s="45">
        <f>('Total Revenues by County'!AF48/'Total Revenues by County'!AF$4)</f>
        <v>5.7074433216657798</v>
      </c>
      <c r="AG48" s="45">
        <f>('Total Revenues by County'!AG48/'Total Revenues by County'!AG$4)</f>
        <v>0</v>
      </c>
      <c r="AH48" s="45">
        <f>('Total Revenues by County'!AH48/'Total Revenues by County'!AH$4)</f>
        <v>0</v>
      </c>
      <c r="AI48" s="45">
        <f>('Total Revenues by County'!AI48/'Total Revenues by County'!AI$4)</f>
        <v>0</v>
      </c>
      <c r="AJ48" s="45">
        <f>('Total Revenues by County'!AJ48/'Total Revenues by County'!AJ$4)</f>
        <v>3.2588481089213328</v>
      </c>
      <c r="AK48" s="45">
        <f>('Total Revenues by County'!AK48/'Total Revenues by County'!AK$4)</f>
        <v>5.044045393500209</v>
      </c>
      <c r="AL48" s="45">
        <f>('Total Revenues by County'!AL48/'Total Revenues by County'!AL$4)</f>
        <v>0</v>
      </c>
      <c r="AM48" s="45">
        <f>('Total Revenues by County'!AM48/'Total Revenues by County'!AM$4)</f>
        <v>1.2099043073180806</v>
      </c>
      <c r="AN48" s="45">
        <f>('Total Revenues by County'!AN48/'Total Revenues by County'!AN$4)</f>
        <v>0</v>
      </c>
      <c r="AO48" s="45">
        <f>('Total Revenues by County'!AO48/'Total Revenues by County'!AO$4)</f>
        <v>0</v>
      </c>
      <c r="AP48" s="45">
        <f>('Total Revenues by County'!AP48/'Total Revenues by County'!AP$4)</f>
        <v>20.537001865231549</v>
      </c>
      <c r="AQ48" s="45">
        <f>('Total Revenues by County'!AQ48/'Total Revenues by County'!AQ$4)</f>
        <v>0</v>
      </c>
      <c r="AR48" s="45">
        <f>('Total Revenues by County'!AR48/'Total Revenues by County'!AR$4)</f>
        <v>14.412158211413805</v>
      </c>
      <c r="AS48" s="45">
        <f>('Total Revenues by County'!AS48/'Total Revenues by County'!AS$4)</f>
        <v>3.1806603295315159</v>
      </c>
      <c r="AT48" s="45">
        <f>('Total Revenues by County'!AT48/'Total Revenues by County'!AT$4)</f>
        <v>0.38723909316517008</v>
      </c>
      <c r="AU48" s="45">
        <f>('Total Revenues by County'!AU48/'Total Revenues by County'!AU$4)</f>
        <v>26.91100073108846</v>
      </c>
      <c r="AV48" s="45">
        <f>('Total Revenues by County'!AV48/'Total Revenues by County'!AV$4)</f>
        <v>0</v>
      </c>
      <c r="AW48" s="45">
        <f>('Total Revenues by County'!AW48/'Total Revenues by County'!AW$4)</f>
        <v>0</v>
      </c>
      <c r="AX48" s="45">
        <f>('Total Revenues by County'!AX48/'Total Revenues by County'!AX$4)</f>
        <v>4.8013745421622289</v>
      </c>
      <c r="AY48" s="45">
        <f>('Total Revenues by County'!AY48/'Total Revenues by County'!AY$4)</f>
        <v>35.393541799931114</v>
      </c>
      <c r="AZ48" s="45">
        <f>('Total Revenues by County'!AZ48/'Total Revenues by County'!AZ$4)</f>
        <v>3.9336523582441205</v>
      </c>
      <c r="BA48" s="45">
        <f>('Total Revenues by County'!BA48/'Total Revenues by County'!BA$4)</f>
        <v>10.159853166658275</v>
      </c>
      <c r="BB48" s="45">
        <f>('Total Revenues by County'!BB48/'Total Revenues by County'!BB$4)</f>
        <v>0</v>
      </c>
      <c r="BC48" s="45">
        <f>('Total Revenues by County'!BC48/'Total Revenues by County'!BC$4)</f>
        <v>4.2012159841788428</v>
      </c>
      <c r="BD48" s="45">
        <f>('Total Revenues by County'!BD48/'Total Revenues by County'!BD$4)</f>
        <v>0</v>
      </c>
      <c r="BE48" s="45">
        <f>('Total Revenues by County'!BE48/'Total Revenues by County'!BE$4)</f>
        <v>20.792276199248423</v>
      </c>
      <c r="BF48" s="45">
        <f>('Total Revenues by County'!BF48/'Total Revenues by County'!BF$4)</f>
        <v>35.128315591366231</v>
      </c>
      <c r="BG48" s="45">
        <f>('Total Revenues by County'!BG48/'Total Revenues by County'!BG$4)</f>
        <v>0</v>
      </c>
      <c r="BH48" s="45">
        <f>('Total Revenues by County'!BH48/'Total Revenues by County'!BH$4)</f>
        <v>28.720061697636282</v>
      </c>
      <c r="BI48" s="45">
        <f>('Total Revenues by County'!BI48/'Total Revenues by County'!BI$4)</f>
        <v>0.33542846969871504</v>
      </c>
      <c r="BJ48" s="45">
        <f>('Total Revenues by County'!BJ48/'Total Revenues by County'!BJ$4)</f>
        <v>0</v>
      </c>
      <c r="BK48" s="45">
        <f>('Total Revenues by County'!BK48/'Total Revenues by County'!BK$4)</f>
        <v>0</v>
      </c>
      <c r="BL48" s="45">
        <f>('Total Revenues by County'!BL48/'Total Revenues by County'!BL$4)</f>
        <v>0</v>
      </c>
      <c r="BM48" s="45">
        <f>('Total Revenues by County'!BM48/'Total Revenues by County'!BM$4)</f>
        <v>0</v>
      </c>
      <c r="BN48" s="45">
        <f>('Total Revenues by County'!BN48/'Total Revenues by County'!BN$4)</f>
        <v>0</v>
      </c>
      <c r="BO48" s="45">
        <f>('Total Revenues by County'!BO48/'Total Revenues by County'!BO$4)</f>
        <v>0</v>
      </c>
      <c r="BP48" s="45">
        <f>('Total Revenues by County'!BP48/'Total Revenues by County'!BP$4)</f>
        <v>0</v>
      </c>
      <c r="BQ48" s="14">
        <f>('Total Revenues by County'!BQ48/'Total Revenues by County'!BQ$4)</f>
        <v>0</v>
      </c>
    </row>
    <row r="49" spans="1:69" x14ac:dyDescent="0.25">
      <c r="A49" s="10"/>
      <c r="B49" s="11">
        <v>324.62</v>
      </c>
      <c r="C49" s="12" t="s">
        <v>27</v>
      </c>
      <c r="D49" s="45">
        <f>('Total Revenues by County'!D49/'Total Revenues by County'!D$4)</f>
        <v>0</v>
      </c>
      <c r="E49" s="45">
        <f>('Total Revenues by County'!E49/'Total Revenues by County'!E$4)</f>
        <v>0</v>
      </c>
      <c r="F49" s="45">
        <f>('Total Revenues by County'!F49/'Total Revenues by County'!F$4)</f>
        <v>1.0707306402216712</v>
      </c>
      <c r="G49" s="45">
        <f>('Total Revenues by County'!G49/'Total Revenues by County'!G$4)</f>
        <v>0</v>
      </c>
      <c r="H49" s="45">
        <f>('Total Revenues by County'!H49/'Total Revenues by County'!H$4)</f>
        <v>0</v>
      </c>
      <c r="I49" s="45">
        <f>('Total Revenues by County'!I49/'Total Revenues by County'!I$4)</f>
        <v>0</v>
      </c>
      <c r="J49" s="45">
        <f>('Total Revenues by County'!J49/'Total Revenues by County'!J$4)</f>
        <v>0</v>
      </c>
      <c r="K49" s="45">
        <f>('Total Revenues by County'!K49/'Total Revenues by County'!K$4)</f>
        <v>1.1135016004617726E-2</v>
      </c>
      <c r="L49" s="45">
        <f>('Total Revenues by County'!L49/'Total Revenues by County'!L$4)</f>
        <v>0</v>
      </c>
      <c r="M49" s="45">
        <f>('Total Revenues by County'!M49/'Total Revenues by County'!M$4)</f>
        <v>0</v>
      </c>
      <c r="N49" s="45">
        <f>('Total Revenues by County'!N49/'Total Revenues by County'!N$4)</f>
        <v>0</v>
      </c>
      <c r="O49" s="45">
        <f>('Total Revenues by County'!O49/'Total Revenues by County'!O$4)</f>
        <v>0</v>
      </c>
      <c r="P49" s="45">
        <f>('Total Revenues by County'!P49/'Total Revenues by County'!P$4)</f>
        <v>0</v>
      </c>
      <c r="Q49" s="45">
        <f>('Total Revenues by County'!Q49/'Total Revenues by County'!Q$4)</f>
        <v>5.2070935491549633E-2</v>
      </c>
      <c r="R49" s="45">
        <f>('Total Revenues by County'!R49/'Total Revenues by County'!R$4)</f>
        <v>0</v>
      </c>
      <c r="S49" s="45">
        <f>('Total Revenues by County'!S49/'Total Revenues by County'!S$4)</f>
        <v>0</v>
      </c>
      <c r="T49" s="45">
        <f>('Total Revenues by County'!T49/'Total Revenues by County'!T$4)</f>
        <v>0</v>
      </c>
      <c r="U49" s="45">
        <f>('Total Revenues by County'!U49/'Total Revenues by County'!U$4)</f>
        <v>0</v>
      </c>
      <c r="V49" s="45">
        <f>('Total Revenues by County'!V49/'Total Revenues by County'!V$4)</f>
        <v>0</v>
      </c>
      <c r="W49" s="45">
        <f>('Total Revenues by County'!W49/'Total Revenues by County'!W$4)</f>
        <v>0</v>
      </c>
      <c r="X49" s="45">
        <f>('Total Revenues by County'!X49/'Total Revenues by County'!X$4)</f>
        <v>0</v>
      </c>
      <c r="Y49" s="45">
        <f>('Total Revenues by County'!Y49/'Total Revenues by County'!Y$4)</f>
        <v>0</v>
      </c>
      <c r="Z49" s="45">
        <f>('Total Revenues by County'!Z49/'Total Revenues by County'!Z$4)</f>
        <v>0</v>
      </c>
      <c r="AA49" s="45">
        <f>('Total Revenues by County'!AA49/'Total Revenues by County'!AA$4)</f>
        <v>0</v>
      </c>
      <c r="AB49" s="45">
        <f>('Total Revenues by County'!AB49/'Total Revenues by County'!AB$4)</f>
        <v>0</v>
      </c>
      <c r="AC49" s="45">
        <f>('Total Revenues by County'!AC49/'Total Revenues by County'!AC$4)</f>
        <v>0</v>
      </c>
      <c r="AD49" s="45">
        <f>('Total Revenues by County'!AD49/'Total Revenues by County'!AD$4)</f>
        <v>0</v>
      </c>
      <c r="AE49" s="45">
        <f>('Total Revenues by County'!AE49/'Total Revenues by County'!AE$4)</f>
        <v>0</v>
      </c>
      <c r="AF49" s="45">
        <f>('Total Revenues by County'!AF49/'Total Revenues by County'!AF$4)</f>
        <v>0</v>
      </c>
      <c r="AG49" s="45">
        <f>('Total Revenues by County'!AG49/'Total Revenues by County'!AG$4)</f>
        <v>0</v>
      </c>
      <c r="AH49" s="45">
        <f>('Total Revenues by County'!AH49/'Total Revenues by County'!AH$4)</f>
        <v>0</v>
      </c>
      <c r="AI49" s="45">
        <f>('Total Revenues by County'!AI49/'Total Revenues by County'!AI$4)</f>
        <v>0</v>
      </c>
      <c r="AJ49" s="45">
        <f>('Total Revenues by County'!AJ49/'Total Revenues by County'!AJ$4)</f>
        <v>0</v>
      </c>
      <c r="AK49" s="45">
        <f>('Total Revenues by County'!AK49/'Total Revenues by County'!AK$4)</f>
        <v>0.19692069426856584</v>
      </c>
      <c r="AL49" s="45">
        <f>('Total Revenues by County'!AL49/'Total Revenues by County'!AL$4)</f>
        <v>0</v>
      </c>
      <c r="AM49" s="45">
        <f>('Total Revenues by County'!AM49/'Total Revenues by County'!AM$4)</f>
        <v>0</v>
      </c>
      <c r="AN49" s="45">
        <f>('Total Revenues by County'!AN49/'Total Revenues by County'!AN$4)</f>
        <v>0</v>
      </c>
      <c r="AO49" s="45">
        <f>('Total Revenues by County'!AO49/'Total Revenues by County'!AO$4)</f>
        <v>0</v>
      </c>
      <c r="AP49" s="45">
        <f>('Total Revenues by County'!AP49/'Total Revenues by County'!AP$4)</f>
        <v>0</v>
      </c>
      <c r="AQ49" s="45">
        <f>('Total Revenues by County'!AQ49/'Total Revenues by County'!AQ$4)</f>
        <v>0</v>
      </c>
      <c r="AR49" s="45">
        <f>('Total Revenues by County'!AR49/'Total Revenues by County'!AR$4)</f>
        <v>0</v>
      </c>
      <c r="AS49" s="45">
        <f>('Total Revenues by County'!AS49/'Total Revenues by County'!AS$4)</f>
        <v>0</v>
      </c>
      <c r="AT49" s="45">
        <f>('Total Revenues by County'!AT49/'Total Revenues by County'!AT$4)</f>
        <v>0</v>
      </c>
      <c r="AU49" s="45">
        <f>('Total Revenues by County'!AU49/'Total Revenues by County'!AU$4)</f>
        <v>0</v>
      </c>
      <c r="AV49" s="45">
        <f>('Total Revenues by County'!AV49/'Total Revenues by County'!AV$4)</f>
        <v>0</v>
      </c>
      <c r="AW49" s="45">
        <f>('Total Revenues by County'!AW49/'Total Revenues by County'!AW$4)</f>
        <v>0</v>
      </c>
      <c r="AX49" s="45">
        <f>('Total Revenues by County'!AX49/'Total Revenues by County'!AX$4)</f>
        <v>0.3073624428988847</v>
      </c>
      <c r="AY49" s="45">
        <f>('Total Revenues by County'!AY49/'Total Revenues by County'!AY$4)</f>
        <v>0</v>
      </c>
      <c r="AZ49" s="45">
        <f>('Total Revenues by County'!AZ49/'Total Revenues by County'!AZ$4)</f>
        <v>3.1102266563283073E-2</v>
      </c>
      <c r="BA49" s="45">
        <f>('Total Revenues by County'!BA49/'Total Revenues by County'!BA$4)</f>
        <v>0</v>
      </c>
      <c r="BB49" s="45">
        <f>('Total Revenues by County'!BB49/'Total Revenues by County'!BB$4)</f>
        <v>0</v>
      </c>
      <c r="BC49" s="45">
        <f>('Total Revenues by County'!BC49/'Total Revenues by County'!BC$4)</f>
        <v>0</v>
      </c>
      <c r="BD49" s="45">
        <f>('Total Revenues by County'!BD49/'Total Revenues by County'!BD$4)</f>
        <v>0</v>
      </c>
      <c r="BE49" s="45">
        <f>('Total Revenues by County'!BE49/'Total Revenues by County'!BE$4)</f>
        <v>3.9361474855796004E-2</v>
      </c>
      <c r="BF49" s="45">
        <f>('Total Revenues by County'!BF49/'Total Revenues by County'!BF$4)</f>
        <v>1.0753425866023643</v>
      </c>
      <c r="BG49" s="45">
        <f>('Total Revenues by County'!BG49/'Total Revenues by County'!BG$4)</f>
        <v>0</v>
      </c>
      <c r="BH49" s="45">
        <f>('Total Revenues by County'!BH49/'Total Revenues by County'!BH$4)</f>
        <v>0</v>
      </c>
      <c r="BI49" s="45">
        <f>('Total Revenues by County'!BI49/'Total Revenues by County'!BI$4)</f>
        <v>0</v>
      </c>
      <c r="BJ49" s="45">
        <f>('Total Revenues by County'!BJ49/'Total Revenues by County'!BJ$4)</f>
        <v>0</v>
      </c>
      <c r="BK49" s="45">
        <f>('Total Revenues by County'!BK49/'Total Revenues by County'!BK$4)</f>
        <v>0</v>
      </c>
      <c r="BL49" s="45">
        <f>('Total Revenues by County'!BL49/'Total Revenues by County'!BL$4)</f>
        <v>0</v>
      </c>
      <c r="BM49" s="45">
        <f>('Total Revenues by County'!BM49/'Total Revenues by County'!BM$4)</f>
        <v>0</v>
      </c>
      <c r="BN49" s="45">
        <f>('Total Revenues by County'!BN49/'Total Revenues by County'!BN$4)</f>
        <v>0</v>
      </c>
      <c r="BO49" s="45">
        <f>('Total Revenues by County'!BO49/'Total Revenues by County'!BO$4)</f>
        <v>0</v>
      </c>
      <c r="BP49" s="45">
        <f>('Total Revenues by County'!BP49/'Total Revenues by County'!BP$4)</f>
        <v>0</v>
      </c>
      <c r="BQ49" s="14">
        <f>('Total Revenues by County'!BQ49/'Total Revenues by County'!BQ$4)</f>
        <v>0</v>
      </c>
    </row>
    <row r="50" spans="1:69" x14ac:dyDescent="0.25">
      <c r="A50" s="10"/>
      <c r="B50" s="11">
        <v>324.81</v>
      </c>
      <c r="C50" s="12" t="s">
        <v>323</v>
      </c>
      <c r="D50" s="45">
        <f>('Total Revenues by County'!D50/'Total Revenues by County'!D$4)</f>
        <v>0</v>
      </c>
      <c r="E50" s="45">
        <f>('Total Revenues by County'!E50/'Total Revenues by County'!E$4)</f>
        <v>0</v>
      </c>
      <c r="F50" s="45">
        <f>('Total Revenues by County'!F50/'Total Revenues by County'!F$4)</f>
        <v>0</v>
      </c>
      <c r="G50" s="45">
        <f>('Total Revenues by County'!G50/'Total Revenues by County'!G$4)</f>
        <v>0</v>
      </c>
      <c r="H50" s="45">
        <f>('Total Revenues by County'!H50/'Total Revenues by County'!H$4)</f>
        <v>0</v>
      </c>
      <c r="I50" s="45">
        <f>('Total Revenues by County'!I50/'Total Revenues by County'!I$4)</f>
        <v>0</v>
      </c>
      <c r="J50" s="45">
        <f>('Total Revenues by County'!J50/'Total Revenues by County'!J$4)</f>
        <v>0</v>
      </c>
      <c r="K50" s="45">
        <f>('Total Revenues by County'!K50/'Total Revenues by County'!K$4)</f>
        <v>0</v>
      </c>
      <c r="L50" s="45">
        <f>('Total Revenues by County'!L50/'Total Revenues by County'!L$4)</f>
        <v>13.396896186100312</v>
      </c>
      <c r="M50" s="45">
        <f>('Total Revenues by County'!M50/'Total Revenues by County'!M$4)</f>
        <v>0</v>
      </c>
      <c r="N50" s="45">
        <f>('Total Revenues by County'!N50/'Total Revenues by County'!N$4)</f>
        <v>0</v>
      </c>
      <c r="O50" s="45">
        <f>('Total Revenues by County'!O50/'Total Revenues by County'!O$4)</f>
        <v>0</v>
      </c>
      <c r="P50" s="45">
        <f>('Total Revenues by County'!P50/'Total Revenues by County'!P$4)</f>
        <v>0</v>
      </c>
      <c r="Q50" s="45">
        <f>('Total Revenues by County'!Q50/'Total Revenues by County'!Q$4)</f>
        <v>0</v>
      </c>
      <c r="R50" s="45">
        <f>('Total Revenues by County'!R50/'Total Revenues by County'!R$4)</f>
        <v>0</v>
      </c>
      <c r="S50" s="45">
        <f>('Total Revenues by County'!S50/'Total Revenues by County'!S$4)</f>
        <v>0</v>
      </c>
      <c r="T50" s="45">
        <f>('Total Revenues by County'!T50/'Total Revenues by County'!T$4)</f>
        <v>0</v>
      </c>
      <c r="U50" s="45">
        <f>('Total Revenues by County'!U50/'Total Revenues by County'!U$4)</f>
        <v>0</v>
      </c>
      <c r="V50" s="45">
        <f>('Total Revenues by County'!V50/'Total Revenues by County'!V$4)</f>
        <v>0</v>
      </c>
      <c r="W50" s="45">
        <f>('Total Revenues by County'!W50/'Total Revenues by County'!W$4)</f>
        <v>0</v>
      </c>
      <c r="X50" s="45">
        <f>('Total Revenues by County'!X50/'Total Revenues by County'!X$4)</f>
        <v>0</v>
      </c>
      <c r="Y50" s="45">
        <f>('Total Revenues by County'!Y50/'Total Revenues by County'!Y$4)</f>
        <v>0</v>
      </c>
      <c r="Z50" s="45">
        <f>('Total Revenues by County'!Z50/'Total Revenues by County'!Z$4)</f>
        <v>0</v>
      </c>
      <c r="AA50" s="45">
        <f>('Total Revenues by County'!AA50/'Total Revenues by County'!AA$4)</f>
        <v>0</v>
      </c>
      <c r="AB50" s="45">
        <f>('Total Revenues by County'!AB50/'Total Revenues by County'!AB$4)</f>
        <v>43.48431871374784</v>
      </c>
      <c r="AC50" s="45">
        <f>('Total Revenues by County'!AC50/'Total Revenues by County'!AC$4)</f>
        <v>0</v>
      </c>
      <c r="AD50" s="45">
        <f>('Total Revenues by County'!AD50/'Total Revenues by County'!AD$4)</f>
        <v>41.790181524905826</v>
      </c>
      <c r="AE50" s="45">
        <f>('Total Revenues by County'!AE50/'Total Revenues by County'!AE$4)</f>
        <v>0</v>
      </c>
      <c r="AF50" s="45">
        <f>('Total Revenues by County'!AF50/'Total Revenues by County'!AF$4)</f>
        <v>0</v>
      </c>
      <c r="AG50" s="45">
        <f>('Total Revenues by County'!AG50/'Total Revenues by County'!AG$4)</f>
        <v>0</v>
      </c>
      <c r="AH50" s="45">
        <f>('Total Revenues by County'!AH50/'Total Revenues by County'!AH$4)</f>
        <v>0</v>
      </c>
      <c r="AI50" s="45">
        <f>('Total Revenues by County'!AI50/'Total Revenues by County'!AI$4)</f>
        <v>0</v>
      </c>
      <c r="AJ50" s="45">
        <f>('Total Revenues by County'!AJ50/'Total Revenues by County'!AJ$4)</f>
        <v>86.700868691614474</v>
      </c>
      <c r="AK50" s="45">
        <f>('Total Revenues by County'!AK50/'Total Revenues by County'!AK$4)</f>
        <v>32.099023868516788</v>
      </c>
      <c r="AL50" s="45">
        <f>('Total Revenues by County'!AL50/'Total Revenues by County'!AL$4)</f>
        <v>0</v>
      </c>
      <c r="AM50" s="45">
        <f>('Total Revenues by County'!AM50/'Total Revenues by County'!AM$4)</f>
        <v>0</v>
      </c>
      <c r="AN50" s="45">
        <f>('Total Revenues by County'!AN50/'Total Revenues by County'!AN$4)</f>
        <v>0</v>
      </c>
      <c r="AO50" s="45">
        <f>('Total Revenues by County'!AO50/'Total Revenues by County'!AO$4)</f>
        <v>0</v>
      </c>
      <c r="AP50" s="45">
        <f>('Total Revenues by County'!AP50/'Total Revenues by County'!AP$4)</f>
        <v>0</v>
      </c>
      <c r="AQ50" s="45">
        <f>('Total Revenues by County'!AQ50/'Total Revenues by County'!AQ$4)</f>
        <v>0</v>
      </c>
      <c r="AR50" s="45">
        <f>('Total Revenues by County'!AR50/'Total Revenues by County'!AR$4)</f>
        <v>0</v>
      </c>
      <c r="AS50" s="45">
        <f>('Total Revenues by County'!AS50/'Total Revenues by County'!AS$4)</f>
        <v>0</v>
      </c>
      <c r="AT50" s="45">
        <f>('Total Revenues by County'!AT50/'Total Revenues by County'!AT$4)</f>
        <v>0</v>
      </c>
      <c r="AU50" s="45">
        <f>('Total Revenues by County'!AU50/'Total Revenues by County'!AU$4)</f>
        <v>93.417623532447422</v>
      </c>
      <c r="AV50" s="45">
        <f>('Total Revenues by County'!AV50/'Total Revenues by County'!AV$4)</f>
        <v>0</v>
      </c>
      <c r="AW50" s="45">
        <f>('Total Revenues by County'!AW50/'Total Revenues by County'!AW$4)</f>
        <v>0</v>
      </c>
      <c r="AX50" s="45">
        <f>('Total Revenues by County'!AX50/'Total Revenues by County'!AX$4)</f>
        <v>0</v>
      </c>
      <c r="AY50" s="45">
        <f>('Total Revenues by County'!AY50/'Total Revenues by County'!AY$4)</f>
        <v>171.56062835211338</v>
      </c>
      <c r="AZ50" s="45">
        <f>('Total Revenues by County'!AZ50/'Total Revenues by County'!AZ$4)</f>
        <v>22.204470563961944</v>
      </c>
      <c r="BA50" s="45">
        <f>('Total Revenues by County'!BA50/'Total Revenues by County'!BA$4)</f>
        <v>77.792695145435502</v>
      </c>
      <c r="BB50" s="45">
        <f>('Total Revenues by County'!BB50/'Total Revenues by County'!BB$4)</f>
        <v>0</v>
      </c>
      <c r="BC50" s="45">
        <f>('Total Revenues by County'!BC50/'Total Revenues by County'!BC$4)</f>
        <v>0</v>
      </c>
      <c r="BD50" s="45">
        <f>('Total Revenues by County'!BD50/'Total Revenues by County'!BD$4)</f>
        <v>0</v>
      </c>
      <c r="BE50" s="45">
        <f>('Total Revenues by County'!BE50/'Total Revenues by County'!BE$4)</f>
        <v>0</v>
      </c>
      <c r="BF50" s="45">
        <f>('Total Revenues by County'!BF50/'Total Revenues by County'!BF$4)</f>
        <v>0</v>
      </c>
      <c r="BG50" s="45">
        <f>('Total Revenues by County'!BG50/'Total Revenues by County'!BG$4)</f>
        <v>0</v>
      </c>
      <c r="BH50" s="45">
        <f>('Total Revenues by County'!BH50/'Total Revenues by County'!BH$4)</f>
        <v>0</v>
      </c>
      <c r="BI50" s="45">
        <f>('Total Revenues by County'!BI50/'Total Revenues by County'!BI$4)</f>
        <v>0</v>
      </c>
      <c r="BJ50" s="45">
        <f>('Total Revenues by County'!BJ50/'Total Revenues by County'!BJ$4)</f>
        <v>0</v>
      </c>
      <c r="BK50" s="45">
        <f>('Total Revenues by County'!BK50/'Total Revenues by County'!BK$4)</f>
        <v>0</v>
      </c>
      <c r="BL50" s="45">
        <f>('Total Revenues by County'!BL50/'Total Revenues by County'!BL$4)</f>
        <v>0</v>
      </c>
      <c r="BM50" s="45">
        <f>('Total Revenues by County'!BM50/'Total Revenues by County'!BM$4)</f>
        <v>0</v>
      </c>
      <c r="BN50" s="45">
        <f>('Total Revenues by County'!BN50/'Total Revenues by County'!BN$4)</f>
        <v>0</v>
      </c>
      <c r="BO50" s="45">
        <f>('Total Revenues by County'!BO50/'Total Revenues by County'!BO$4)</f>
        <v>0</v>
      </c>
      <c r="BP50" s="45">
        <f>('Total Revenues by County'!BP50/'Total Revenues by County'!BP$4)</f>
        <v>0</v>
      </c>
      <c r="BQ50" s="14">
        <f>('Total Revenues by County'!BQ50/'Total Revenues by County'!BQ$4)</f>
        <v>0</v>
      </c>
    </row>
    <row r="51" spans="1:69" x14ac:dyDescent="0.25">
      <c r="A51" s="10"/>
      <c r="B51" s="11">
        <v>324.82</v>
      </c>
      <c r="C51" s="12" t="s">
        <v>324</v>
      </c>
      <c r="D51" s="45">
        <f>('Total Revenues by County'!D51/'Total Revenues by County'!D$4)</f>
        <v>0</v>
      </c>
      <c r="E51" s="45">
        <f>('Total Revenues by County'!E51/'Total Revenues by County'!E$4)</f>
        <v>0</v>
      </c>
      <c r="F51" s="45">
        <f>('Total Revenues by County'!F51/'Total Revenues by County'!F$4)</f>
        <v>0</v>
      </c>
      <c r="G51" s="45">
        <f>('Total Revenues by County'!G51/'Total Revenues by County'!G$4)</f>
        <v>0</v>
      </c>
      <c r="H51" s="45">
        <f>('Total Revenues by County'!H51/'Total Revenues by County'!H$4)</f>
        <v>0</v>
      </c>
      <c r="I51" s="45">
        <f>('Total Revenues by County'!I51/'Total Revenues by County'!I$4)</f>
        <v>11.048818257367513</v>
      </c>
      <c r="J51" s="45">
        <f>('Total Revenues by County'!J51/'Total Revenues by County'!J$4)</f>
        <v>0</v>
      </c>
      <c r="K51" s="45">
        <f>('Total Revenues by County'!K51/'Total Revenues by County'!K$4)</f>
        <v>0</v>
      </c>
      <c r="L51" s="45">
        <f>('Total Revenues by County'!L51/'Total Revenues by County'!L$4)</f>
        <v>0</v>
      </c>
      <c r="M51" s="45">
        <f>('Total Revenues by County'!M51/'Total Revenues by County'!M$4)</f>
        <v>0</v>
      </c>
      <c r="N51" s="45">
        <f>('Total Revenues by County'!N51/'Total Revenues by County'!N$4)</f>
        <v>0</v>
      </c>
      <c r="O51" s="45">
        <f>('Total Revenues by County'!O51/'Total Revenues by County'!O$4)</f>
        <v>0</v>
      </c>
      <c r="P51" s="45">
        <f>('Total Revenues by County'!P51/'Total Revenues by County'!P$4)</f>
        <v>0</v>
      </c>
      <c r="Q51" s="45">
        <f>('Total Revenues by County'!Q51/'Total Revenues by County'!Q$4)</f>
        <v>0</v>
      </c>
      <c r="R51" s="45">
        <f>('Total Revenues by County'!R51/'Total Revenues by County'!R$4)</f>
        <v>0</v>
      </c>
      <c r="S51" s="45">
        <f>('Total Revenues by County'!S51/'Total Revenues by County'!S$4)</f>
        <v>0</v>
      </c>
      <c r="T51" s="45">
        <f>('Total Revenues by County'!T51/'Total Revenues by County'!T$4)</f>
        <v>0</v>
      </c>
      <c r="U51" s="45">
        <f>('Total Revenues by County'!U51/'Total Revenues by County'!U$4)</f>
        <v>0</v>
      </c>
      <c r="V51" s="45">
        <f>('Total Revenues by County'!V51/'Total Revenues by County'!V$4)</f>
        <v>0</v>
      </c>
      <c r="W51" s="45">
        <f>('Total Revenues by County'!W51/'Total Revenues by County'!W$4)</f>
        <v>0</v>
      </c>
      <c r="X51" s="45">
        <f>('Total Revenues by County'!X51/'Total Revenues by County'!X$4)</f>
        <v>0</v>
      </c>
      <c r="Y51" s="45">
        <f>('Total Revenues by County'!Y51/'Total Revenues by County'!Y$4)</f>
        <v>0</v>
      </c>
      <c r="Z51" s="45">
        <f>('Total Revenues by County'!Z51/'Total Revenues by County'!Z$4)</f>
        <v>0</v>
      </c>
      <c r="AA51" s="45">
        <f>('Total Revenues by County'!AA51/'Total Revenues by County'!AA$4)</f>
        <v>0</v>
      </c>
      <c r="AB51" s="45">
        <f>('Total Revenues by County'!AB51/'Total Revenues by County'!AB$4)</f>
        <v>5.3145110410094638</v>
      </c>
      <c r="AC51" s="45">
        <f>('Total Revenues by County'!AC51/'Total Revenues by County'!AC$4)</f>
        <v>0</v>
      </c>
      <c r="AD51" s="45">
        <f>('Total Revenues by County'!AD51/'Total Revenues by County'!AD$4)</f>
        <v>0</v>
      </c>
      <c r="AE51" s="45">
        <f>('Total Revenues by County'!AE51/'Total Revenues by County'!AE$4)</f>
        <v>0</v>
      </c>
      <c r="AF51" s="45">
        <f>('Total Revenues by County'!AF51/'Total Revenues by County'!AF$4)</f>
        <v>0</v>
      </c>
      <c r="AG51" s="45">
        <f>('Total Revenues by County'!AG51/'Total Revenues by County'!AG$4)</f>
        <v>0</v>
      </c>
      <c r="AH51" s="45">
        <f>('Total Revenues by County'!AH51/'Total Revenues by County'!AH$4)</f>
        <v>0</v>
      </c>
      <c r="AI51" s="45">
        <f>('Total Revenues by County'!AI51/'Total Revenues by County'!AI$4)</f>
        <v>0</v>
      </c>
      <c r="AJ51" s="45">
        <f>('Total Revenues by County'!AJ51/'Total Revenues by County'!AJ$4)</f>
        <v>0</v>
      </c>
      <c r="AK51" s="45">
        <f>('Total Revenues by County'!AK51/'Total Revenues by County'!AK$4)</f>
        <v>0.36687542088402575</v>
      </c>
      <c r="AL51" s="45">
        <f>('Total Revenues by County'!AL51/'Total Revenues by County'!AL$4)</f>
        <v>0</v>
      </c>
      <c r="AM51" s="45">
        <f>('Total Revenues by County'!AM51/'Total Revenues by County'!AM$4)</f>
        <v>0</v>
      </c>
      <c r="AN51" s="45">
        <f>('Total Revenues by County'!AN51/'Total Revenues by County'!AN$4)</f>
        <v>0</v>
      </c>
      <c r="AO51" s="45">
        <f>('Total Revenues by County'!AO51/'Total Revenues by County'!AO$4)</f>
        <v>0</v>
      </c>
      <c r="AP51" s="45">
        <f>('Total Revenues by County'!AP51/'Total Revenues by County'!AP$4)</f>
        <v>0</v>
      </c>
      <c r="AQ51" s="45">
        <f>('Total Revenues by County'!AQ51/'Total Revenues by County'!AQ$4)</f>
        <v>0</v>
      </c>
      <c r="AR51" s="45">
        <f>('Total Revenues by County'!AR51/'Total Revenues by County'!AR$4)</f>
        <v>0</v>
      </c>
      <c r="AS51" s="45">
        <f>('Total Revenues by County'!AS51/'Total Revenues by County'!AS$4)</f>
        <v>7.7036145389776269</v>
      </c>
      <c r="AT51" s="45">
        <f>('Total Revenues by County'!AT51/'Total Revenues by County'!AT$4)</f>
        <v>0</v>
      </c>
      <c r="AU51" s="45">
        <f>('Total Revenues by County'!AU51/'Total Revenues by County'!AU$4)</f>
        <v>0</v>
      </c>
      <c r="AV51" s="45">
        <f>('Total Revenues by County'!AV51/'Total Revenues by County'!AV$4)</f>
        <v>0</v>
      </c>
      <c r="AW51" s="45">
        <f>('Total Revenues by County'!AW51/'Total Revenues by County'!AW$4)</f>
        <v>0</v>
      </c>
      <c r="AX51" s="45">
        <f>('Total Revenues by County'!AX51/'Total Revenues by County'!AX$4)</f>
        <v>0</v>
      </c>
      <c r="AY51" s="45">
        <f>('Total Revenues by County'!AY51/'Total Revenues by County'!AY$4)</f>
        <v>0</v>
      </c>
      <c r="AZ51" s="45">
        <f>('Total Revenues by County'!AZ51/'Total Revenues by County'!AZ$4)</f>
        <v>0</v>
      </c>
      <c r="BA51" s="45">
        <f>('Total Revenues by County'!BA51/'Total Revenues by County'!BA$4)</f>
        <v>0</v>
      </c>
      <c r="BB51" s="45">
        <f>('Total Revenues by County'!BB51/'Total Revenues by County'!BB$4)</f>
        <v>0</v>
      </c>
      <c r="BC51" s="45">
        <f>('Total Revenues by County'!BC51/'Total Revenues by County'!BC$4)</f>
        <v>0</v>
      </c>
      <c r="BD51" s="45">
        <f>('Total Revenues by County'!BD51/'Total Revenues by County'!BD$4)</f>
        <v>0</v>
      </c>
      <c r="BE51" s="45">
        <f>('Total Revenues by County'!BE51/'Total Revenues by County'!BE$4)</f>
        <v>0</v>
      </c>
      <c r="BF51" s="45">
        <f>('Total Revenues by County'!BF51/'Total Revenues by County'!BF$4)</f>
        <v>0</v>
      </c>
      <c r="BG51" s="45">
        <f>('Total Revenues by County'!BG51/'Total Revenues by County'!BG$4)</f>
        <v>0</v>
      </c>
      <c r="BH51" s="45">
        <f>('Total Revenues by County'!BH51/'Total Revenues by County'!BH$4)</f>
        <v>0</v>
      </c>
      <c r="BI51" s="45">
        <f>('Total Revenues by County'!BI51/'Total Revenues by County'!BI$4)</f>
        <v>0</v>
      </c>
      <c r="BJ51" s="45">
        <f>('Total Revenues by County'!BJ51/'Total Revenues by County'!BJ$4)</f>
        <v>0</v>
      </c>
      <c r="BK51" s="45">
        <f>('Total Revenues by County'!BK51/'Total Revenues by County'!BK$4)</f>
        <v>0</v>
      </c>
      <c r="BL51" s="45">
        <f>('Total Revenues by County'!BL51/'Total Revenues by County'!BL$4)</f>
        <v>0</v>
      </c>
      <c r="BM51" s="45">
        <f>('Total Revenues by County'!BM51/'Total Revenues by County'!BM$4)</f>
        <v>0</v>
      </c>
      <c r="BN51" s="45">
        <f>('Total Revenues by County'!BN51/'Total Revenues by County'!BN$4)</f>
        <v>0</v>
      </c>
      <c r="BO51" s="45">
        <f>('Total Revenues by County'!BO51/'Total Revenues by County'!BO$4)</f>
        <v>0</v>
      </c>
      <c r="BP51" s="45">
        <f>('Total Revenues by County'!BP51/'Total Revenues by County'!BP$4)</f>
        <v>0</v>
      </c>
      <c r="BQ51" s="14">
        <f>('Total Revenues by County'!BQ51/'Total Revenues by County'!BQ$4)</f>
        <v>0</v>
      </c>
    </row>
    <row r="52" spans="1:69" x14ac:dyDescent="0.25">
      <c r="A52" s="10"/>
      <c r="B52" s="11">
        <v>324.91000000000003</v>
      </c>
      <c r="C52" s="12" t="s">
        <v>28</v>
      </c>
      <c r="D52" s="45">
        <f>('Total Revenues by County'!D52/'Total Revenues by County'!D$4)</f>
        <v>0</v>
      </c>
      <c r="E52" s="45">
        <f>('Total Revenues by County'!E52/'Total Revenues by County'!E$4)</f>
        <v>0</v>
      </c>
      <c r="F52" s="45">
        <f>('Total Revenues by County'!F52/'Total Revenues by County'!F$4)</f>
        <v>0</v>
      </c>
      <c r="G52" s="45">
        <f>('Total Revenues by County'!G52/'Total Revenues by County'!G$4)</f>
        <v>0</v>
      </c>
      <c r="H52" s="45">
        <f>('Total Revenues by County'!H52/'Total Revenues by County'!H$4)</f>
        <v>0</v>
      </c>
      <c r="I52" s="45">
        <f>('Total Revenues by County'!I52/'Total Revenues by County'!I$4)</f>
        <v>0</v>
      </c>
      <c r="J52" s="45">
        <f>('Total Revenues by County'!J52/'Total Revenues by County'!J$4)</f>
        <v>0</v>
      </c>
      <c r="K52" s="45">
        <f>('Total Revenues by County'!K52/'Total Revenues by County'!K$4)</f>
        <v>5.9119641076769689</v>
      </c>
      <c r="L52" s="45">
        <f>('Total Revenues by County'!L52/'Total Revenues by County'!L$4)</f>
        <v>2.6874787134916298</v>
      </c>
      <c r="M52" s="45">
        <f>('Total Revenues by County'!M52/'Total Revenues by County'!M$4)</f>
        <v>0</v>
      </c>
      <c r="N52" s="45">
        <f>('Total Revenues by County'!N52/'Total Revenues by County'!N$4)</f>
        <v>7.0785068464513428</v>
      </c>
      <c r="O52" s="45">
        <f>('Total Revenues by County'!O52/'Total Revenues by County'!O$4)</f>
        <v>0</v>
      </c>
      <c r="P52" s="45">
        <f>('Total Revenues by County'!P52/'Total Revenues by County'!P$4)</f>
        <v>0</v>
      </c>
      <c r="Q52" s="45">
        <f>('Total Revenues by County'!Q52/'Total Revenues by County'!Q$4)</f>
        <v>0.51297310164246612</v>
      </c>
      <c r="R52" s="45">
        <f>('Total Revenues by County'!R52/'Total Revenues by County'!R$4)</f>
        <v>0</v>
      </c>
      <c r="S52" s="45">
        <f>('Total Revenues by County'!S52/'Total Revenues by County'!S$4)</f>
        <v>0</v>
      </c>
      <c r="T52" s="45">
        <f>('Total Revenues by County'!T52/'Total Revenues by County'!T$4)</f>
        <v>0</v>
      </c>
      <c r="U52" s="45">
        <f>('Total Revenues by County'!U52/'Total Revenues by County'!U$4)</f>
        <v>0</v>
      </c>
      <c r="V52" s="45">
        <f>('Total Revenues by County'!V52/'Total Revenues by County'!V$4)</f>
        <v>0</v>
      </c>
      <c r="W52" s="45">
        <f>('Total Revenues by County'!W52/'Total Revenues by County'!W$4)</f>
        <v>0</v>
      </c>
      <c r="X52" s="45">
        <f>('Total Revenues by County'!X52/'Total Revenues by County'!X$4)</f>
        <v>0</v>
      </c>
      <c r="Y52" s="45">
        <f>('Total Revenues by County'!Y52/'Total Revenues by County'!Y$4)</f>
        <v>0</v>
      </c>
      <c r="Z52" s="45">
        <f>('Total Revenues by County'!Z52/'Total Revenues by County'!Z$4)</f>
        <v>0</v>
      </c>
      <c r="AA52" s="45">
        <f>('Total Revenues by County'!AA52/'Total Revenues by County'!AA$4)</f>
        <v>0</v>
      </c>
      <c r="AB52" s="45">
        <f>('Total Revenues by County'!AB52/'Total Revenues by County'!AB$4)</f>
        <v>3.6648926427190394</v>
      </c>
      <c r="AC52" s="45">
        <f>('Total Revenues by County'!AC52/'Total Revenues by County'!AC$4)</f>
        <v>0</v>
      </c>
      <c r="AD52" s="45">
        <f>('Total Revenues by County'!AD52/'Total Revenues by County'!AD$4)</f>
        <v>0</v>
      </c>
      <c r="AE52" s="45">
        <f>('Total Revenues by County'!AE52/'Total Revenues by County'!AE$4)</f>
        <v>0</v>
      </c>
      <c r="AF52" s="45">
        <f>('Total Revenues by County'!AF52/'Total Revenues by County'!AF$4)</f>
        <v>5.5595416259539157</v>
      </c>
      <c r="AG52" s="45">
        <f>('Total Revenues by County'!AG52/'Total Revenues by County'!AG$4)</f>
        <v>0</v>
      </c>
      <c r="AH52" s="45">
        <f>('Total Revenues by County'!AH52/'Total Revenues by County'!AH$4)</f>
        <v>0</v>
      </c>
      <c r="AI52" s="45">
        <f>('Total Revenues by County'!AI52/'Total Revenues by County'!AI$4)</f>
        <v>0</v>
      </c>
      <c r="AJ52" s="45">
        <f>('Total Revenues by County'!AJ52/'Total Revenues by County'!AJ$4)</f>
        <v>0</v>
      </c>
      <c r="AK52" s="45">
        <f>('Total Revenues by County'!AK52/'Total Revenues by County'!AK$4)</f>
        <v>0</v>
      </c>
      <c r="AL52" s="45">
        <f>('Total Revenues by County'!AL52/'Total Revenues by County'!AL$4)</f>
        <v>0</v>
      </c>
      <c r="AM52" s="45">
        <f>('Total Revenues by County'!AM52/'Total Revenues by County'!AM$4)</f>
        <v>0</v>
      </c>
      <c r="AN52" s="45">
        <f>('Total Revenues by County'!AN52/'Total Revenues by County'!AN$4)</f>
        <v>0</v>
      </c>
      <c r="AO52" s="45">
        <f>('Total Revenues by County'!AO52/'Total Revenues by County'!AO$4)</f>
        <v>0</v>
      </c>
      <c r="AP52" s="45">
        <f>('Total Revenues by County'!AP52/'Total Revenues by County'!AP$4)</f>
        <v>0</v>
      </c>
      <c r="AQ52" s="45">
        <f>('Total Revenues by County'!AQ52/'Total Revenues by County'!AQ$4)</f>
        <v>0</v>
      </c>
      <c r="AR52" s="45">
        <f>('Total Revenues by County'!AR52/'Total Revenues by County'!AR$4)</f>
        <v>4.0559310418539729</v>
      </c>
      <c r="AS52" s="45">
        <f>('Total Revenues by County'!AS52/'Total Revenues by County'!AS$4)</f>
        <v>0</v>
      </c>
      <c r="AT52" s="45">
        <f>('Total Revenues by County'!AT52/'Total Revenues by County'!AT$4)</f>
        <v>0</v>
      </c>
      <c r="AU52" s="45">
        <f>('Total Revenues by County'!AU52/'Total Revenues by County'!AU$4)</f>
        <v>19.117640734528877</v>
      </c>
      <c r="AV52" s="45">
        <f>('Total Revenues by County'!AV52/'Total Revenues by County'!AV$4)</f>
        <v>0</v>
      </c>
      <c r="AW52" s="45">
        <f>('Total Revenues by County'!AW52/'Total Revenues by County'!AW$4)</f>
        <v>0</v>
      </c>
      <c r="AX52" s="45">
        <f>('Total Revenues by County'!AX52/'Total Revenues by County'!AX$4)</f>
        <v>0</v>
      </c>
      <c r="AY52" s="45">
        <f>('Total Revenues by County'!AY52/'Total Revenues by County'!AY$4)</f>
        <v>0</v>
      </c>
      <c r="AZ52" s="45">
        <f>('Total Revenues by County'!AZ52/'Total Revenues by County'!AZ$4)</f>
        <v>0</v>
      </c>
      <c r="BA52" s="45">
        <f>('Total Revenues by County'!BA52/'Total Revenues by County'!BA$4)</f>
        <v>0</v>
      </c>
      <c r="BB52" s="45">
        <f>('Total Revenues by County'!BB52/'Total Revenues by County'!BB$4)</f>
        <v>0</v>
      </c>
      <c r="BC52" s="45">
        <f>('Total Revenues by County'!BC52/'Total Revenues by County'!BC$4)</f>
        <v>0</v>
      </c>
      <c r="BD52" s="45">
        <f>('Total Revenues by County'!BD52/'Total Revenues by County'!BD$4)</f>
        <v>0</v>
      </c>
      <c r="BE52" s="45">
        <f>('Total Revenues by County'!BE52/'Total Revenues by County'!BE$4)</f>
        <v>15.189151516637306</v>
      </c>
      <c r="BF52" s="45">
        <f>('Total Revenues by County'!BF52/'Total Revenues by County'!BF$4)</f>
        <v>6.6079397753337643</v>
      </c>
      <c r="BG52" s="45">
        <f>('Total Revenues by County'!BG52/'Total Revenues by County'!BG$4)</f>
        <v>0</v>
      </c>
      <c r="BH52" s="45">
        <f>('Total Revenues by County'!BH52/'Total Revenues by County'!BH$4)</f>
        <v>4.3408885003216247</v>
      </c>
      <c r="BI52" s="45">
        <f>('Total Revenues by County'!BI52/'Total Revenues by County'!BI$4)</f>
        <v>0</v>
      </c>
      <c r="BJ52" s="45">
        <f>('Total Revenues by County'!BJ52/'Total Revenues by County'!BJ$4)</f>
        <v>0</v>
      </c>
      <c r="BK52" s="45">
        <f>('Total Revenues by County'!BK52/'Total Revenues by County'!BK$4)</f>
        <v>0</v>
      </c>
      <c r="BL52" s="45">
        <f>('Total Revenues by County'!BL52/'Total Revenues by County'!BL$4)</f>
        <v>0</v>
      </c>
      <c r="BM52" s="45">
        <f>('Total Revenues by County'!BM52/'Total Revenues by County'!BM$4)</f>
        <v>0</v>
      </c>
      <c r="BN52" s="45">
        <f>('Total Revenues by County'!BN52/'Total Revenues by County'!BN$4)</f>
        <v>0</v>
      </c>
      <c r="BO52" s="45">
        <f>('Total Revenues by County'!BO52/'Total Revenues by County'!BO$4)</f>
        <v>0</v>
      </c>
      <c r="BP52" s="45">
        <f>('Total Revenues by County'!BP52/'Total Revenues by County'!BP$4)</f>
        <v>0</v>
      </c>
      <c r="BQ52" s="14">
        <f>('Total Revenues by County'!BQ52/'Total Revenues by County'!BQ$4)</f>
        <v>0</v>
      </c>
    </row>
    <row r="53" spans="1:69" x14ac:dyDescent="0.25">
      <c r="A53" s="10"/>
      <c r="B53" s="11">
        <v>324.92</v>
      </c>
      <c r="C53" s="12" t="s">
        <v>29</v>
      </c>
      <c r="D53" s="45">
        <f>('Total Revenues by County'!D53/'Total Revenues by County'!D$4)</f>
        <v>0</v>
      </c>
      <c r="E53" s="45">
        <f>('Total Revenues by County'!E53/'Total Revenues by County'!E$4)</f>
        <v>0</v>
      </c>
      <c r="F53" s="45">
        <f>('Total Revenues by County'!F53/'Total Revenues by County'!F$4)</f>
        <v>0</v>
      </c>
      <c r="G53" s="45">
        <f>('Total Revenues by County'!G53/'Total Revenues by County'!G$4)</f>
        <v>0</v>
      </c>
      <c r="H53" s="45">
        <f>('Total Revenues by County'!H53/'Total Revenues by County'!H$4)</f>
        <v>0</v>
      </c>
      <c r="I53" s="45">
        <f>('Total Revenues by County'!I53/'Total Revenues by County'!I$4)</f>
        <v>0</v>
      </c>
      <c r="J53" s="45">
        <f>('Total Revenues by County'!J53/'Total Revenues by County'!J$4)</f>
        <v>0</v>
      </c>
      <c r="K53" s="45">
        <f>('Total Revenues by County'!K53/'Total Revenues by County'!K$4)</f>
        <v>0.5228577425617883</v>
      </c>
      <c r="L53" s="45">
        <f>('Total Revenues by County'!L53/'Total Revenues by County'!L$4)</f>
        <v>0.44872280949779908</v>
      </c>
      <c r="M53" s="45">
        <f>('Total Revenues by County'!M53/'Total Revenues by County'!M$4)</f>
        <v>0</v>
      </c>
      <c r="N53" s="45">
        <f>('Total Revenues by County'!N53/'Total Revenues by County'!N$4)</f>
        <v>1.2992787707745375</v>
      </c>
      <c r="O53" s="45">
        <f>('Total Revenues by County'!O53/'Total Revenues by County'!O$4)</f>
        <v>0</v>
      </c>
      <c r="P53" s="45">
        <f>('Total Revenues by County'!P53/'Total Revenues by County'!P$4)</f>
        <v>0</v>
      </c>
      <c r="Q53" s="45">
        <f>('Total Revenues by County'!Q53/'Total Revenues by County'!Q$4)</f>
        <v>0</v>
      </c>
      <c r="R53" s="45">
        <f>('Total Revenues by County'!R53/'Total Revenues by County'!R$4)</f>
        <v>0</v>
      </c>
      <c r="S53" s="45">
        <f>('Total Revenues by County'!S53/'Total Revenues by County'!S$4)</f>
        <v>0</v>
      </c>
      <c r="T53" s="45">
        <f>('Total Revenues by County'!T53/'Total Revenues by County'!T$4)</f>
        <v>0</v>
      </c>
      <c r="U53" s="45">
        <f>('Total Revenues by County'!U53/'Total Revenues by County'!U$4)</f>
        <v>0</v>
      </c>
      <c r="V53" s="45">
        <f>('Total Revenues by County'!V53/'Total Revenues by County'!V$4)</f>
        <v>0</v>
      </c>
      <c r="W53" s="45">
        <f>('Total Revenues by County'!W53/'Total Revenues by County'!W$4)</f>
        <v>0</v>
      </c>
      <c r="X53" s="45">
        <f>('Total Revenues by County'!X53/'Total Revenues by County'!X$4)</f>
        <v>0</v>
      </c>
      <c r="Y53" s="45">
        <f>('Total Revenues by County'!Y53/'Total Revenues by County'!Y$4)</f>
        <v>0</v>
      </c>
      <c r="Z53" s="45">
        <f>('Total Revenues by County'!Z53/'Total Revenues by County'!Z$4)</f>
        <v>0</v>
      </c>
      <c r="AA53" s="45">
        <f>('Total Revenues by County'!AA53/'Total Revenues by County'!AA$4)</f>
        <v>0</v>
      </c>
      <c r="AB53" s="45">
        <f>('Total Revenues by County'!AB53/'Total Revenues by County'!AB$4)</f>
        <v>0.434756283708151</v>
      </c>
      <c r="AC53" s="45">
        <f>('Total Revenues by County'!AC53/'Total Revenues by County'!AC$4)</f>
        <v>0</v>
      </c>
      <c r="AD53" s="45">
        <f>('Total Revenues by County'!AD53/'Total Revenues by County'!AD$4)</f>
        <v>0</v>
      </c>
      <c r="AE53" s="45">
        <f>('Total Revenues by County'!AE53/'Total Revenues by County'!AE$4)</f>
        <v>0</v>
      </c>
      <c r="AF53" s="45">
        <f>('Total Revenues by County'!AF53/'Total Revenues by County'!AF$4)</f>
        <v>0.20205687004489739</v>
      </c>
      <c r="AG53" s="45">
        <f>('Total Revenues by County'!AG53/'Total Revenues by County'!AG$4)</f>
        <v>0</v>
      </c>
      <c r="AH53" s="45">
        <f>('Total Revenues by County'!AH53/'Total Revenues by County'!AH$4)</f>
        <v>0</v>
      </c>
      <c r="AI53" s="45">
        <f>('Total Revenues by County'!AI53/'Total Revenues by County'!AI$4)</f>
        <v>0</v>
      </c>
      <c r="AJ53" s="45">
        <f>('Total Revenues by County'!AJ53/'Total Revenues by County'!AJ$4)</f>
        <v>0</v>
      </c>
      <c r="AK53" s="45">
        <f>('Total Revenues by County'!AK53/'Total Revenues by County'!AK$4)</f>
        <v>0</v>
      </c>
      <c r="AL53" s="45">
        <f>('Total Revenues by County'!AL53/'Total Revenues by County'!AL$4)</f>
        <v>0</v>
      </c>
      <c r="AM53" s="45">
        <f>('Total Revenues by County'!AM53/'Total Revenues by County'!AM$4)</f>
        <v>0</v>
      </c>
      <c r="AN53" s="45">
        <f>('Total Revenues by County'!AN53/'Total Revenues by County'!AN$4)</f>
        <v>0</v>
      </c>
      <c r="AO53" s="45">
        <f>('Total Revenues by County'!AO53/'Total Revenues by County'!AO$4)</f>
        <v>0</v>
      </c>
      <c r="AP53" s="45">
        <f>('Total Revenues by County'!AP53/'Total Revenues by County'!AP$4)</f>
        <v>0</v>
      </c>
      <c r="AQ53" s="45">
        <f>('Total Revenues by County'!AQ53/'Total Revenues by County'!AQ$4)</f>
        <v>0</v>
      </c>
      <c r="AR53" s="45">
        <f>('Total Revenues by County'!AR53/'Total Revenues by County'!AR$4)</f>
        <v>0.18810710895110436</v>
      </c>
      <c r="AS53" s="45">
        <f>('Total Revenues by County'!AS53/'Total Revenues by County'!AS$4)</f>
        <v>0.27380113538406237</v>
      </c>
      <c r="AT53" s="45">
        <f>('Total Revenues by County'!AT53/'Total Revenues by County'!AT$4)</f>
        <v>0</v>
      </c>
      <c r="AU53" s="45">
        <f>('Total Revenues by County'!AU53/'Total Revenues by County'!AU$4)</f>
        <v>0</v>
      </c>
      <c r="AV53" s="45">
        <f>('Total Revenues by County'!AV53/'Total Revenues by County'!AV$4)</f>
        <v>0</v>
      </c>
      <c r="AW53" s="45">
        <f>('Total Revenues by County'!AW53/'Total Revenues by County'!AW$4)</f>
        <v>0</v>
      </c>
      <c r="AX53" s="45">
        <f>('Total Revenues by County'!AX53/'Total Revenues by County'!AX$4)</f>
        <v>0</v>
      </c>
      <c r="AY53" s="45">
        <f>('Total Revenues by County'!AY53/'Total Revenues by County'!AY$4)</f>
        <v>0</v>
      </c>
      <c r="AZ53" s="45">
        <f>('Total Revenues by County'!AZ53/'Total Revenues by County'!AZ$4)</f>
        <v>0</v>
      </c>
      <c r="BA53" s="45">
        <f>('Total Revenues by County'!BA53/'Total Revenues by County'!BA$4)</f>
        <v>0</v>
      </c>
      <c r="BB53" s="45">
        <f>('Total Revenues by County'!BB53/'Total Revenues by County'!BB$4)</f>
        <v>0</v>
      </c>
      <c r="BC53" s="45">
        <f>('Total Revenues by County'!BC53/'Total Revenues by County'!BC$4)</f>
        <v>0</v>
      </c>
      <c r="BD53" s="45">
        <f>('Total Revenues by County'!BD53/'Total Revenues by County'!BD$4)</f>
        <v>0</v>
      </c>
      <c r="BE53" s="45">
        <f>('Total Revenues by County'!BE53/'Total Revenues by County'!BE$4)</f>
        <v>3.3140407588614975</v>
      </c>
      <c r="BF53" s="45">
        <f>('Total Revenues by County'!BF53/'Total Revenues by County'!BF$4)</f>
        <v>0.79001646768217371</v>
      </c>
      <c r="BG53" s="45">
        <f>('Total Revenues by County'!BG53/'Total Revenues by County'!BG$4)</f>
        <v>0</v>
      </c>
      <c r="BH53" s="45">
        <f>('Total Revenues by County'!BH53/'Total Revenues by County'!BH$4)</f>
        <v>1.1049471357257399</v>
      </c>
      <c r="BI53" s="45">
        <f>('Total Revenues by County'!BI53/'Total Revenues by County'!BI$4)</f>
        <v>0</v>
      </c>
      <c r="BJ53" s="45">
        <f>('Total Revenues by County'!BJ53/'Total Revenues by County'!BJ$4)</f>
        <v>0</v>
      </c>
      <c r="BK53" s="45">
        <f>('Total Revenues by County'!BK53/'Total Revenues by County'!BK$4)</f>
        <v>0</v>
      </c>
      <c r="BL53" s="45">
        <f>('Total Revenues by County'!BL53/'Total Revenues by County'!BL$4)</f>
        <v>0</v>
      </c>
      <c r="BM53" s="45">
        <f>('Total Revenues by County'!BM53/'Total Revenues by County'!BM$4)</f>
        <v>0</v>
      </c>
      <c r="BN53" s="45">
        <f>('Total Revenues by County'!BN53/'Total Revenues by County'!BN$4)</f>
        <v>0</v>
      </c>
      <c r="BO53" s="45">
        <f>('Total Revenues by County'!BO53/'Total Revenues by County'!BO$4)</f>
        <v>0</v>
      </c>
      <c r="BP53" s="45">
        <f>('Total Revenues by County'!BP53/'Total Revenues by County'!BP$4)</f>
        <v>0</v>
      </c>
      <c r="BQ53" s="14">
        <f>('Total Revenues by County'!BQ53/'Total Revenues by County'!BQ$4)</f>
        <v>0</v>
      </c>
    </row>
    <row r="54" spans="1:69" x14ac:dyDescent="0.25">
      <c r="A54" s="10"/>
      <c r="B54" s="11">
        <v>325.10000000000002</v>
      </c>
      <c r="C54" s="12" t="s">
        <v>30</v>
      </c>
      <c r="D54" s="45">
        <f>('Total Revenues by County'!D54/'Total Revenues by County'!D$4)</f>
        <v>0.19240215454995838</v>
      </c>
      <c r="E54" s="45">
        <f>('Total Revenues by County'!E54/'Total Revenues by County'!E$4)</f>
        <v>0</v>
      </c>
      <c r="F54" s="45">
        <f>('Total Revenues by County'!F54/'Total Revenues by County'!F$4)</f>
        <v>0.30322747108513476</v>
      </c>
      <c r="G54" s="45">
        <f>('Total Revenues by County'!G54/'Total Revenues by County'!G$4)</f>
        <v>0</v>
      </c>
      <c r="H54" s="45">
        <f>('Total Revenues by County'!H54/'Total Revenues by County'!H$4)</f>
        <v>40.856317552558444</v>
      </c>
      <c r="I54" s="45">
        <f>('Total Revenues by County'!I54/'Total Revenues by County'!I$4)</f>
        <v>0</v>
      </c>
      <c r="J54" s="45">
        <f>('Total Revenues by County'!J54/'Total Revenues by County'!J$4)</f>
        <v>0</v>
      </c>
      <c r="K54" s="45">
        <f>('Total Revenues by County'!K54/'Total Revenues by County'!K$4)</f>
        <v>0</v>
      </c>
      <c r="L54" s="45">
        <f>('Total Revenues by County'!L54/'Total Revenues by County'!L$4)</f>
        <v>58.315316646852807</v>
      </c>
      <c r="M54" s="45">
        <f>('Total Revenues by County'!M54/'Total Revenues by County'!M$4)</f>
        <v>0</v>
      </c>
      <c r="N54" s="45">
        <f>('Total Revenues by County'!N54/'Total Revenues by County'!N$4)</f>
        <v>14.659605937075364</v>
      </c>
      <c r="O54" s="45">
        <f>('Total Revenues by County'!O54/'Total Revenues by County'!O$4)</f>
        <v>6.8085776905556589E-2</v>
      </c>
      <c r="P54" s="45">
        <f>('Total Revenues by County'!P54/'Total Revenues by County'!P$4)</f>
        <v>1.5465017190208927</v>
      </c>
      <c r="Q54" s="45">
        <f>('Total Revenues by County'!Q54/'Total Revenues by County'!Q$4)</f>
        <v>0</v>
      </c>
      <c r="R54" s="45">
        <f>('Total Revenues by County'!R54/'Total Revenues by County'!R$4)</f>
        <v>0.69232381386805075</v>
      </c>
      <c r="S54" s="45">
        <f>('Total Revenues by County'!S54/'Total Revenues by County'!S$4)</f>
        <v>7.2605171232304322</v>
      </c>
      <c r="T54" s="45">
        <f>('Total Revenues by County'!T54/'Total Revenues by County'!T$4)</f>
        <v>0</v>
      </c>
      <c r="U54" s="45">
        <f>('Total Revenues by County'!U54/'Total Revenues by County'!U$4)</f>
        <v>0</v>
      </c>
      <c r="V54" s="45">
        <f>('Total Revenues by County'!V54/'Total Revenues by County'!V$4)</f>
        <v>0</v>
      </c>
      <c r="W54" s="45">
        <f>('Total Revenues by County'!W54/'Total Revenues by County'!W$4)</f>
        <v>0</v>
      </c>
      <c r="X54" s="45">
        <f>('Total Revenues by County'!X54/'Total Revenues by County'!X$4)</f>
        <v>0</v>
      </c>
      <c r="Y54" s="45">
        <f>('Total Revenues by County'!Y54/'Total Revenues by County'!Y$4)</f>
        <v>0</v>
      </c>
      <c r="Z54" s="45">
        <f>('Total Revenues by County'!Z54/'Total Revenues by County'!Z$4)</f>
        <v>0</v>
      </c>
      <c r="AA54" s="45">
        <f>('Total Revenues by County'!AA54/'Total Revenues by County'!AA$4)</f>
        <v>0</v>
      </c>
      <c r="AB54" s="45">
        <f>('Total Revenues by County'!AB54/'Total Revenues by County'!AB$4)</f>
        <v>5.7496387503816013</v>
      </c>
      <c r="AC54" s="45">
        <f>('Total Revenues by County'!AC54/'Total Revenues by County'!AC$4)</f>
        <v>0</v>
      </c>
      <c r="AD54" s="45">
        <f>('Total Revenues by County'!AD54/'Total Revenues by County'!AD$4)</f>
        <v>24.538807037696579</v>
      </c>
      <c r="AE54" s="45">
        <f>('Total Revenues by County'!AE54/'Total Revenues by County'!AE$4)</f>
        <v>0</v>
      </c>
      <c r="AF54" s="45">
        <f>('Total Revenues by County'!AF54/'Total Revenues by County'!AF$4)</f>
        <v>1.5159923810466167</v>
      </c>
      <c r="AG54" s="45">
        <f>('Total Revenues by County'!AG54/'Total Revenues by County'!AG$4)</f>
        <v>0</v>
      </c>
      <c r="AH54" s="45">
        <f>('Total Revenues by County'!AH54/'Total Revenues by County'!AH$4)</f>
        <v>1.5861549006168609</v>
      </c>
      <c r="AI54" s="45">
        <f>('Total Revenues by County'!AI54/'Total Revenues by County'!AI$4)</f>
        <v>0</v>
      </c>
      <c r="AJ54" s="45">
        <f>('Total Revenues by County'!AJ54/'Total Revenues by County'!AJ$4)</f>
        <v>9.7475396234336806E-2</v>
      </c>
      <c r="AK54" s="45">
        <f>('Total Revenues by County'!AK54/'Total Revenues by County'!AK$4)</f>
        <v>6.3204264361808837</v>
      </c>
      <c r="AL54" s="45">
        <f>('Total Revenues by County'!AL54/'Total Revenues by County'!AL$4)</f>
        <v>0.30953531516857541</v>
      </c>
      <c r="AM54" s="45">
        <f>('Total Revenues by County'!AM54/'Total Revenues by County'!AM$4)</f>
        <v>0</v>
      </c>
      <c r="AN54" s="45">
        <f>('Total Revenues by County'!AN54/'Total Revenues by County'!AN$4)</f>
        <v>0</v>
      </c>
      <c r="AO54" s="45">
        <f>('Total Revenues by County'!AO54/'Total Revenues by County'!AO$4)</f>
        <v>107.39239598278336</v>
      </c>
      <c r="AP54" s="45">
        <f>('Total Revenues by County'!AP54/'Total Revenues by County'!AP$4)</f>
        <v>3.1614094049497943E-2</v>
      </c>
      <c r="AQ54" s="45">
        <f>('Total Revenues by County'!AQ54/'Total Revenues by County'!AQ$4)</f>
        <v>16.256773773794784</v>
      </c>
      <c r="AR54" s="45">
        <f>('Total Revenues by County'!AR54/'Total Revenues by County'!AR$4)</f>
        <v>4.90174344400923</v>
      </c>
      <c r="AS54" s="45">
        <f>('Total Revenues by County'!AS54/'Total Revenues by County'!AS$4)</f>
        <v>4.0358434064596613</v>
      </c>
      <c r="AT54" s="45">
        <f>('Total Revenues by County'!AT54/'Total Revenues by County'!AT$4)</f>
        <v>35.142475213101392</v>
      </c>
      <c r="AU54" s="45">
        <f>('Total Revenues by County'!AU54/'Total Revenues by County'!AU$4)</f>
        <v>0.48515245344686708</v>
      </c>
      <c r="AV54" s="45">
        <f>('Total Revenues by County'!AV54/'Total Revenues by County'!AV$4)</f>
        <v>9.4308737171910476E-2</v>
      </c>
      <c r="AW54" s="45">
        <f>('Total Revenues by County'!AW54/'Total Revenues by County'!AW$4)</f>
        <v>0</v>
      </c>
      <c r="AX54" s="45">
        <f>('Total Revenues by County'!AX54/'Total Revenues by County'!AX$4)</f>
        <v>0.23874507867264771</v>
      </c>
      <c r="AY54" s="45">
        <f>('Total Revenues by County'!AY54/'Total Revenues by County'!AY$4)</f>
        <v>1.8816365694041235</v>
      </c>
      <c r="AZ54" s="45">
        <f>('Total Revenues by County'!AZ54/'Total Revenues by County'!AZ$4)</f>
        <v>0.29622594417951476</v>
      </c>
      <c r="BA54" s="45">
        <f>('Total Revenues by County'!BA54/'Total Revenues by County'!BA$4)</f>
        <v>14.55947566466571</v>
      </c>
      <c r="BB54" s="45">
        <f>('Total Revenues by County'!BB54/'Total Revenues by County'!BB$4)</f>
        <v>0</v>
      </c>
      <c r="BC54" s="45">
        <f>('Total Revenues by County'!BC54/'Total Revenues by County'!BC$4)</f>
        <v>2.6655442197323499E-2</v>
      </c>
      <c r="BD54" s="45">
        <f>('Total Revenues by County'!BD54/'Total Revenues by County'!BD$4)</f>
        <v>0.48688121835679288</v>
      </c>
      <c r="BE54" s="45">
        <f>('Total Revenues by County'!BE54/'Total Revenues by County'!BE$4)</f>
        <v>2.2616860397922482</v>
      </c>
      <c r="BF54" s="45">
        <f>('Total Revenues by County'!BF54/'Total Revenues by County'!BF$4)</f>
        <v>1.801714403340587</v>
      </c>
      <c r="BG54" s="45">
        <f>('Total Revenues by County'!BG54/'Total Revenues by County'!BG$4)</f>
        <v>2.4081840019592415</v>
      </c>
      <c r="BH54" s="45">
        <f>('Total Revenues by County'!BH54/'Total Revenues by County'!BH$4)</f>
        <v>4.0950560352247298E-2</v>
      </c>
      <c r="BI54" s="45">
        <f>('Total Revenues by County'!BI54/'Total Revenues by County'!BI$4)</f>
        <v>0.4286330648961682</v>
      </c>
      <c r="BJ54" s="45">
        <f>('Total Revenues by County'!BJ54/'Total Revenues by County'!BJ$4)</f>
        <v>0</v>
      </c>
      <c r="BK54" s="45">
        <f>('Total Revenues by County'!BK54/'Total Revenues by County'!BK$4)</f>
        <v>0</v>
      </c>
      <c r="BL54" s="45">
        <f>('Total Revenues by County'!BL54/'Total Revenues by County'!BL$4)</f>
        <v>0</v>
      </c>
      <c r="BM54" s="45">
        <f>('Total Revenues by County'!BM54/'Total Revenues by County'!BM$4)</f>
        <v>0</v>
      </c>
      <c r="BN54" s="45">
        <f>('Total Revenues by County'!BN54/'Total Revenues by County'!BN$4)</f>
        <v>0</v>
      </c>
      <c r="BO54" s="45">
        <f>('Total Revenues by County'!BO54/'Total Revenues by County'!BO$4)</f>
        <v>0</v>
      </c>
      <c r="BP54" s="45">
        <f>('Total Revenues by County'!BP54/'Total Revenues by County'!BP$4)</f>
        <v>0</v>
      </c>
      <c r="BQ54" s="14">
        <f>('Total Revenues by County'!BQ54/'Total Revenues by County'!BQ$4)</f>
        <v>0</v>
      </c>
    </row>
    <row r="55" spans="1:69" x14ac:dyDescent="0.25">
      <c r="A55" s="10"/>
      <c r="B55" s="11">
        <v>325.2</v>
      </c>
      <c r="C55" s="12" t="s">
        <v>31</v>
      </c>
      <c r="D55" s="45">
        <f>('Total Revenues by County'!D55/'Total Revenues by County'!D$4)</f>
        <v>93.002754675745848</v>
      </c>
      <c r="E55" s="45">
        <f>('Total Revenues by County'!E55/'Total Revenues by County'!E$4)</f>
        <v>41.31974069427018</v>
      </c>
      <c r="F55" s="45">
        <f>('Total Revenues by County'!F55/'Total Revenues by County'!F$4)</f>
        <v>0</v>
      </c>
      <c r="G55" s="45">
        <f>('Total Revenues by County'!G55/'Total Revenues by County'!G$4)</f>
        <v>24.622178501162583</v>
      </c>
      <c r="H55" s="45">
        <f>('Total Revenues by County'!H55/'Total Revenues by County'!H$4)</f>
        <v>29.379427702345552</v>
      </c>
      <c r="I55" s="45">
        <f>('Total Revenues by County'!I55/'Total Revenues by County'!I$4)</f>
        <v>0.55970287029342203</v>
      </c>
      <c r="J55" s="45">
        <f>('Total Revenues by County'!J55/'Total Revenues by County'!J$4)</f>
        <v>0</v>
      </c>
      <c r="K55" s="45">
        <f>('Total Revenues by County'!K55/'Total Revenues by County'!K$4)</f>
        <v>342.17257700582462</v>
      </c>
      <c r="L55" s="45">
        <f>('Total Revenues by County'!L55/'Total Revenues by County'!L$4)</f>
        <v>2.349285094624554</v>
      </c>
      <c r="M55" s="45">
        <f>('Total Revenues by County'!M55/'Total Revenues by County'!M$4)</f>
        <v>70.607004154624278</v>
      </c>
      <c r="N55" s="45">
        <f>('Total Revenues by County'!N55/'Total Revenues by County'!N$4)</f>
        <v>0</v>
      </c>
      <c r="O55" s="45">
        <f>('Total Revenues by County'!O55/'Total Revenues by County'!O$4)</f>
        <v>83.022361013622884</v>
      </c>
      <c r="P55" s="45">
        <f>('Total Revenues by County'!P55/'Total Revenues by County'!P$4)</f>
        <v>104.84049836913402</v>
      </c>
      <c r="Q55" s="45">
        <f>('Total Revenues by County'!Q55/'Total Revenues by County'!Q$4)</f>
        <v>106.92126874553678</v>
      </c>
      <c r="R55" s="45">
        <f>('Total Revenues by County'!R55/'Total Revenues by County'!R$4)</f>
        <v>60.068280023916806</v>
      </c>
      <c r="S55" s="45">
        <f>('Total Revenues by County'!S55/'Total Revenues by County'!S$4)</f>
        <v>3.5762731694272198</v>
      </c>
      <c r="T55" s="45">
        <f>('Total Revenues by County'!T55/'Total Revenues by County'!T$4)</f>
        <v>42.891701714655454</v>
      </c>
      <c r="U55" s="45">
        <f>('Total Revenues by County'!U55/'Total Revenues by County'!U$4)</f>
        <v>0</v>
      </c>
      <c r="V55" s="45">
        <f>('Total Revenues by County'!V55/'Total Revenues by County'!V$4)</f>
        <v>0</v>
      </c>
      <c r="W55" s="45">
        <f>('Total Revenues by County'!W55/'Total Revenues by County'!W$4)</f>
        <v>0</v>
      </c>
      <c r="X55" s="45">
        <f>('Total Revenues by County'!X55/'Total Revenues by County'!X$4)</f>
        <v>0</v>
      </c>
      <c r="Y55" s="45">
        <f>('Total Revenues by County'!Y55/'Total Revenues by County'!Y$4)</f>
        <v>0</v>
      </c>
      <c r="Z55" s="45">
        <f>('Total Revenues by County'!Z55/'Total Revenues by County'!Z$4)</f>
        <v>127.67632276702679</v>
      </c>
      <c r="AA55" s="45">
        <f>('Total Revenues by County'!AA55/'Total Revenues by County'!AA$4)</f>
        <v>0</v>
      </c>
      <c r="AB55" s="45">
        <f>('Total Revenues by County'!AB55/'Total Revenues by County'!AB$4)</f>
        <v>211.91288287371526</v>
      </c>
      <c r="AC55" s="45">
        <f>('Total Revenues by County'!AC55/'Total Revenues by County'!AC$4)</f>
        <v>126.90397295840886</v>
      </c>
      <c r="AD55" s="45">
        <f>('Total Revenues by County'!AD55/'Total Revenues by County'!AD$4)</f>
        <v>6.6131051668909953</v>
      </c>
      <c r="AE55" s="45">
        <f>('Total Revenues by County'!AE55/'Total Revenues by County'!AE$4)</f>
        <v>0</v>
      </c>
      <c r="AF55" s="45">
        <f>('Total Revenues by County'!AF55/'Total Revenues by County'!AF$4)</f>
        <v>90.444335877107278</v>
      </c>
      <c r="AG55" s="45">
        <f>('Total Revenues by County'!AG55/'Total Revenues by County'!AG$4)</f>
        <v>0</v>
      </c>
      <c r="AH55" s="45">
        <f>('Total Revenues by County'!AH55/'Total Revenues by County'!AH$4)</f>
        <v>0.43248800548320765</v>
      </c>
      <c r="AI55" s="45">
        <f>('Total Revenues by County'!AI55/'Total Revenues by County'!AI$4)</f>
        <v>58.45231195665869</v>
      </c>
      <c r="AJ55" s="45">
        <f>('Total Revenues by County'!AJ55/'Total Revenues by County'!AJ$4)</f>
        <v>57.514214953691436</v>
      </c>
      <c r="AK55" s="45">
        <f>('Total Revenues by County'!AK55/'Total Revenues by County'!AK$4)</f>
        <v>0.27420873803155976</v>
      </c>
      <c r="AL55" s="45">
        <f>('Total Revenues by County'!AL55/'Total Revenues by County'!AL$4)</f>
        <v>39.405280463366914</v>
      </c>
      <c r="AM55" s="45">
        <f>('Total Revenues by County'!AM55/'Total Revenues by County'!AM$4)</f>
        <v>196.68435183697821</v>
      </c>
      <c r="AN55" s="45">
        <f>('Total Revenues by County'!AN55/'Total Revenues by County'!AN$4)</f>
        <v>0</v>
      </c>
      <c r="AO55" s="45">
        <f>('Total Revenues by County'!AO55/'Total Revenues by County'!AO$4)</f>
        <v>0</v>
      </c>
      <c r="AP55" s="45">
        <f>('Total Revenues by County'!AP55/'Total Revenues by County'!AP$4)</f>
        <v>0</v>
      </c>
      <c r="AQ55" s="45">
        <f>('Total Revenues by County'!AQ55/'Total Revenues by County'!AQ$4)</f>
        <v>131.48295538019184</v>
      </c>
      <c r="AR55" s="45">
        <f>('Total Revenues by County'!AR55/'Total Revenues by County'!AR$4)</f>
        <v>0</v>
      </c>
      <c r="AS55" s="45">
        <f>('Total Revenues by County'!AS55/'Total Revenues by County'!AS$4)</f>
        <v>9.6125890805028948</v>
      </c>
      <c r="AT55" s="45">
        <f>('Total Revenues by County'!AT55/'Total Revenues by County'!AT$4)</f>
        <v>1.7212957523588015</v>
      </c>
      <c r="AU55" s="45">
        <f>('Total Revenues by County'!AU55/'Total Revenues by County'!AU$4)</f>
        <v>5.260310497570206</v>
      </c>
      <c r="AV55" s="45">
        <f>('Total Revenues by County'!AV55/'Total Revenues by County'!AV$4)</f>
        <v>2.6623843830322134</v>
      </c>
      <c r="AW55" s="45">
        <f>('Total Revenues by County'!AW55/'Total Revenues by County'!AW$4)</f>
        <v>218.90824563196077</v>
      </c>
      <c r="AX55" s="45">
        <f>('Total Revenues by County'!AX55/'Total Revenues by County'!AX$4)</f>
        <v>16.122045488840417</v>
      </c>
      <c r="AY55" s="45">
        <f>('Total Revenues by County'!AY55/'Total Revenues by County'!AY$4)</f>
        <v>166.27960192884908</v>
      </c>
      <c r="AZ55" s="45">
        <f>('Total Revenues by County'!AZ55/'Total Revenues by County'!AZ$4)</f>
        <v>0</v>
      </c>
      <c r="BA55" s="45">
        <f>('Total Revenues by County'!BA55/'Total Revenues by County'!BA$4)</f>
        <v>0.85749907534585534</v>
      </c>
      <c r="BB55" s="45">
        <f>('Total Revenues by County'!BB55/'Total Revenues by County'!BB$4)</f>
        <v>22.395986479901296</v>
      </c>
      <c r="BC55" s="45">
        <f>('Total Revenues by County'!BC55/'Total Revenues by County'!BC$4)</f>
        <v>68.593777100746294</v>
      </c>
      <c r="BD55" s="45">
        <f>('Total Revenues by County'!BD55/'Total Revenues by County'!BD$4)</f>
        <v>133.80914310534388</v>
      </c>
      <c r="BE55" s="45">
        <f>('Total Revenues by County'!BE55/'Total Revenues by County'!BE$4)</f>
        <v>0</v>
      </c>
      <c r="BF55" s="45">
        <f>('Total Revenues by County'!BF55/'Total Revenues by County'!BF$4)</f>
        <v>15.393407045815444</v>
      </c>
      <c r="BG55" s="45">
        <f>('Total Revenues by County'!BG55/'Total Revenues by County'!BG$4)</f>
        <v>21.41214417099593</v>
      </c>
      <c r="BH55" s="45">
        <f>('Total Revenues by County'!BH55/'Total Revenues by County'!BH$4)</f>
        <v>211.14071092709531</v>
      </c>
      <c r="BI55" s="45">
        <f>('Total Revenues by County'!BI55/'Total Revenues by County'!BI$4)</f>
        <v>38.706539883339794</v>
      </c>
      <c r="BJ55" s="45">
        <f>('Total Revenues by County'!BJ55/'Total Revenues by County'!BJ$4)</f>
        <v>66.428789015773475</v>
      </c>
      <c r="BK55" s="45">
        <f>('Total Revenues by County'!BK55/'Total Revenues by County'!BK$4)</f>
        <v>96.827960435937356</v>
      </c>
      <c r="BL55" s="45">
        <f>('Total Revenues by County'!BL55/'Total Revenues by County'!BL$4)</f>
        <v>60.795342844872835</v>
      </c>
      <c r="BM55" s="45">
        <f>('Total Revenues by County'!BM55/'Total Revenues by County'!BM$4)</f>
        <v>41.058927780239259</v>
      </c>
      <c r="BN55" s="45">
        <f>('Total Revenues by County'!BN55/'Total Revenues by County'!BN$4)</f>
        <v>0</v>
      </c>
      <c r="BO55" s="45">
        <f>('Total Revenues by County'!BO55/'Total Revenues by County'!BO$4)</f>
        <v>51.327008830987147</v>
      </c>
      <c r="BP55" s="45">
        <f>('Total Revenues by County'!BP55/'Total Revenues by County'!BP$4)</f>
        <v>0</v>
      </c>
      <c r="BQ55" s="14">
        <f>('Total Revenues by County'!BQ55/'Total Revenues by County'!BQ$4)</f>
        <v>0</v>
      </c>
    </row>
    <row r="56" spans="1:69" x14ac:dyDescent="0.25">
      <c r="A56" s="10"/>
      <c r="B56" s="11">
        <v>329.1</v>
      </c>
      <c r="C56" s="12" t="s">
        <v>325</v>
      </c>
      <c r="D56" s="45">
        <f>('Total Revenues by County'!D56/'Total Revenues by County'!D$4)</f>
        <v>0</v>
      </c>
      <c r="E56" s="45">
        <f>('Total Revenues by County'!E56/'Total Revenues by County'!E$4)</f>
        <v>0</v>
      </c>
      <c r="F56" s="45">
        <f>('Total Revenues by County'!F56/'Total Revenues by County'!F$4)</f>
        <v>0</v>
      </c>
      <c r="G56" s="45">
        <f>('Total Revenues by County'!G56/'Total Revenues by County'!G$4)</f>
        <v>0</v>
      </c>
      <c r="H56" s="45">
        <f>('Total Revenues by County'!H56/'Total Revenues by County'!H$4)</f>
        <v>7.5901673633383169</v>
      </c>
      <c r="I56" s="45">
        <f>('Total Revenues by County'!I56/'Total Revenues by County'!I$4)</f>
        <v>2.0440892411941443</v>
      </c>
      <c r="J56" s="45">
        <f>('Total Revenues by County'!J56/'Total Revenues by County'!J$4)</f>
        <v>0.29131038514945551</v>
      </c>
      <c r="K56" s="45">
        <f>('Total Revenues by County'!K56/'Total Revenues by County'!K$4)</f>
        <v>5.1793041926851027</v>
      </c>
      <c r="L56" s="45">
        <f>('Total Revenues by County'!L56/'Total Revenues by County'!L$4)</f>
        <v>0</v>
      </c>
      <c r="M56" s="45">
        <f>('Total Revenues by County'!M56/'Total Revenues by County'!M$4)</f>
        <v>0</v>
      </c>
      <c r="N56" s="45">
        <f>('Total Revenues by County'!N56/'Total Revenues by County'!N$4)</f>
        <v>5.5175682031984952</v>
      </c>
      <c r="O56" s="45">
        <f>('Total Revenues by County'!O56/'Total Revenues by County'!O$4)</f>
        <v>0</v>
      </c>
      <c r="P56" s="45">
        <f>('Total Revenues by County'!P56/'Total Revenues by County'!P$4)</f>
        <v>8.5412711939114345</v>
      </c>
      <c r="Q56" s="45">
        <f>('Total Revenues by County'!Q56/'Total Revenues by County'!Q$4)</f>
        <v>7.6648417043561054E-2</v>
      </c>
      <c r="R56" s="45">
        <f>('Total Revenues by County'!R56/'Total Revenues by County'!R$4)</f>
        <v>0</v>
      </c>
      <c r="S56" s="45">
        <f>('Total Revenues by County'!S56/'Total Revenues by County'!S$4)</f>
        <v>7.871337600909227E-2</v>
      </c>
      <c r="T56" s="45">
        <f>('Total Revenues by County'!T56/'Total Revenues by County'!T$4)</f>
        <v>0</v>
      </c>
      <c r="U56" s="45">
        <f>('Total Revenues by County'!U56/'Total Revenues by County'!U$4)</f>
        <v>0</v>
      </c>
      <c r="V56" s="45">
        <f>('Total Revenues by County'!V56/'Total Revenues by County'!V$4)</f>
        <v>2.9357276839898487</v>
      </c>
      <c r="W56" s="45">
        <f>('Total Revenues by County'!W56/'Total Revenues by County'!W$4)</f>
        <v>0</v>
      </c>
      <c r="X56" s="45">
        <f>('Total Revenues by County'!X56/'Total Revenues by County'!X$4)</f>
        <v>0</v>
      </c>
      <c r="Y56" s="45">
        <f>('Total Revenues by County'!Y56/'Total Revenues by County'!Y$4)</f>
        <v>0</v>
      </c>
      <c r="Z56" s="45">
        <f>('Total Revenues by County'!Z56/'Total Revenues by County'!Z$4)</f>
        <v>0</v>
      </c>
      <c r="AA56" s="45">
        <f>('Total Revenues by County'!AA56/'Total Revenues by County'!AA$4)</f>
        <v>1.0514306857424767</v>
      </c>
      <c r="AB56" s="45">
        <f>('Total Revenues by County'!AB56/'Total Revenues by County'!AB$4)</f>
        <v>0</v>
      </c>
      <c r="AC56" s="45">
        <f>('Total Revenues by County'!AC56/'Total Revenues by County'!AC$4)</f>
        <v>0</v>
      </c>
      <c r="AD56" s="45">
        <f>('Total Revenues by County'!AD56/'Total Revenues by County'!AD$4)</f>
        <v>0</v>
      </c>
      <c r="AE56" s="45">
        <f>('Total Revenues by County'!AE56/'Total Revenues by County'!AE$4)</f>
        <v>0</v>
      </c>
      <c r="AF56" s="45">
        <f>('Total Revenues by County'!AF56/'Total Revenues by County'!AF$4)</f>
        <v>0</v>
      </c>
      <c r="AG56" s="45">
        <f>('Total Revenues by County'!AG56/'Total Revenues by County'!AG$4)</f>
        <v>0</v>
      </c>
      <c r="AH56" s="45">
        <f>('Total Revenues by County'!AH56/'Total Revenues by County'!AH$4)</f>
        <v>3.4564084989718986</v>
      </c>
      <c r="AI56" s="45">
        <f>('Total Revenues by County'!AI56/'Total Revenues by County'!AI$4)</f>
        <v>0</v>
      </c>
      <c r="AJ56" s="45">
        <f>('Total Revenues by County'!AJ56/'Total Revenues by County'!AJ$4)</f>
        <v>0</v>
      </c>
      <c r="AK56" s="45">
        <f>('Total Revenues by County'!AK56/'Total Revenues by County'!AK$4)</f>
        <v>1.8840270439150552E-2</v>
      </c>
      <c r="AL56" s="45">
        <f>('Total Revenues by County'!AL56/'Total Revenues by County'!AL$4)</f>
        <v>0</v>
      </c>
      <c r="AM56" s="45">
        <f>('Total Revenues by County'!AM56/'Total Revenues by County'!AM$4)</f>
        <v>0</v>
      </c>
      <c r="AN56" s="45">
        <f>('Total Revenues by County'!AN56/'Total Revenues by County'!AN$4)</f>
        <v>0</v>
      </c>
      <c r="AO56" s="45">
        <f>('Total Revenues by County'!AO56/'Total Revenues by County'!AO$4)</f>
        <v>0</v>
      </c>
      <c r="AP56" s="45">
        <f>('Total Revenues by County'!AP56/'Total Revenues by County'!AP$4)</f>
        <v>1.8384811616477266</v>
      </c>
      <c r="AQ56" s="45">
        <f>('Total Revenues by County'!AQ56/'Total Revenues by County'!AQ$4)</f>
        <v>0</v>
      </c>
      <c r="AR56" s="45">
        <f>('Total Revenues by County'!AR56/'Total Revenues by County'!AR$4)</f>
        <v>0</v>
      </c>
      <c r="AS56" s="45">
        <f>('Total Revenues by County'!AS56/'Total Revenues by County'!AS$4)</f>
        <v>0</v>
      </c>
      <c r="AT56" s="45">
        <f>('Total Revenues by County'!AT56/'Total Revenues by County'!AT$4)</f>
        <v>0</v>
      </c>
      <c r="AU56" s="45">
        <f>('Total Revenues by County'!AU56/'Total Revenues by County'!AU$4)</f>
        <v>18.759643916913948</v>
      </c>
      <c r="AV56" s="45">
        <f>('Total Revenues by County'!AV56/'Total Revenues by County'!AV$4)</f>
        <v>0</v>
      </c>
      <c r="AW56" s="45">
        <f>('Total Revenues by County'!AW56/'Total Revenues by County'!AW$4)</f>
        <v>0</v>
      </c>
      <c r="AX56" s="45">
        <f>('Total Revenues by County'!AX56/'Total Revenues by County'!AX$4)</f>
        <v>0.12432953345130801</v>
      </c>
      <c r="AY56" s="45">
        <f>('Total Revenues by County'!AY56/'Total Revenues by County'!AY$4)</f>
        <v>0</v>
      </c>
      <c r="AZ56" s="45">
        <f>('Total Revenues by County'!AZ56/'Total Revenues by County'!AZ$4)</f>
        <v>0</v>
      </c>
      <c r="BA56" s="45">
        <f>('Total Revenues by County'!BA56/'Total Revenues by County'!BA$4)</f>
        <v>4.5633635531723886E-2</v>
      </c>
      <c r="BB56" s="45">
        <f>('Total Revenues by County'!BB56/'Total Revenues by County'!BB$4)</f>
        <v>0</v>
      </c>
      <c r="BC56" s="45">
        <f>('Total Revenues by County'!BC56/'Total Revenues by County'!BC$4)</f>
        <v>0.73537110901765845</v>
      </c>
      <c r="BD56" s="45">
        <f>('Total Revenues by County'!BD56/'Total Revenues by County'!BD$4)</f>
        <v>0.17251910469235676</v>
      </c>
      <c r="BE56" s="45">
        <f>('Total Revenues by County'!BE56/'Total Revenues by County'!BE$4)</f>
        <v>0</v>
      </c>
      <c r="BF56" s="45">
        <f>('Total Revenues by County'!BF56/'Total Revenues by County'!BF$4)</f>
        <v>0.91575016173616419</v>
      </c>
      <c r="BG56" s="45">
        <f>('Total Revenues by County'!BG56/'Total Revenues by County'!BG$4)</f>
        <v>0</v>
      </c>
      <c r="BH56" s="45">
        <f>('Total Revenues by County'!BH56/'Total Revenues by County'!BH$4)</f>
        <v>2.3102639136776681E-3</v>
      </c>
      <c r="BI56" s="45">
        <f>('Total Revenues by County'!BI56/'Total Revenues by County'!BI$4)</f>
        <v>0</v>
      </c>
      <c r="BJ56" s="45">
        <f>('Total Revenues by County'!BJ56/'Total Revenues by County'!BJ$4)</f>
        <v>0</v>
      </c>
      <c r="BK56" s="45">
        <f>('Total Revenues by County'!BK56/'Total Revenues by County'!BK$4)</f>
        <v>0</v>
      </c>
      <c r="BL56" s="45">
        <f>('Total Revenues by County'!BL56/'Total Revenues by County'!BL$4)</f>
        <v>0.48003053872214535</v>
      </c>
      <c r="BM56" s="45">
        <f>('Total Revenues by County'!BM56/'Total Revenues by County'!BM$4)</f>
        <v>0</v>
      </c>
      <c r="BN56" s="45">
        <f>('Total Revenues by County'!BN56/'Total Revenues by County'!BN$4)</f>
        <v>0</v>
      </c>
      <c r="BO56" s="45">
        <f>('Total Revenues by County'!BO56/'Total Revenues by County'!BO$4)</f>
        <v>0</v>
      </c>
      <c r="BP56" s="45">
        <f>('Total Revenues by County'!BP56/'Total Revenues by County'!BP$4)</f>
        <v>0</v>
      </c>
      <c r="BQ56" s="14">
        <f>('Total Revenues by County'!BQ56/'Total Revenues by County'!BQ$4)</f>
        <v>0</v>
      </c>
    </row>
    <row r="57" spans="1:69" x14ac:dyDescent="0.25">
      <c r="A57" s="10"/>
      <c r="B57" s="11">
        <v>329.2</v>
      </c>
      <c r="C57" s="12" t="s">
        <v>326</v>
      </c>
      <c r="D57" s="45">
        <f>('Total Revenues by County'!D57/'Total Revenues by County'!D$4)</f>
        <v>0</v>
      </c>
      <c r="E57" s="45">
        <f>('Total Revenues by County'!E57/'Total Revenues by County'!E$4)</f>
        <v>0</v>
      </c>
      <c r="F57" s="45">
        <f>('Total Revenues by County'!F57/'Total Revenues by County'!F$4)</f>
        <v>0</v>
      </c>
      <c r="G57" s="45">
        <f>('Total Revenues by County'!G57/'Total Revenues by County'!G$4)</f>
        <v>0</v>
      </c>
      <c r="H57" s="45">
        <f>('Total Revenues by County'!H57/'Total Revenues by County'!H$4)</f>
        <v>0</v>
      </c>
      <c r="I57" s="45">
        <f>('Total Revenues by County'!I57/'Total Revenues by County'!I$4)</f>
        <v>0</v>
      </c>
      <c r="J57" s="45">
        <f>('Total Revenues by County'!J57/'Total Revenues by County'!J$4)</f>
        <v>0</v>
      </c>
      <c r="K57" s="45">
        <f>('Total Revenues by County'!K57/'Total Revenues by County'!K$4)</f>
        <v>0</v>
      </c>
      <c r="L57" s="45">
        <f>('Total Revenues by County'!L57/'Total Revenues by County'!L$4)</f>
        <v>0</v>
      </c>
      <c r="M57" s="45">
        <f>('Total Revenues by County'!M57/'Total Revenues by County'!M$4)</f>
        <v>0</v>
      </c>
      <c r="N57" s="45">
        <f>('Total Revenues by County'!N57/'Total Revenues by County'!N$4)</f>
        <v>0</v>
      </c>
      <c r="O57" s="45">
        <f>('Total Revenues by County'!O57/'Total Revenues by County'!O$4)</f>
        <v>0</v>
      </c>
      <c r="P57" s="45">
        <f>('Total Revenues by County'!P57/'Total Revenues by County'!P$4)</f>
        <v>0</v>
      </c>
      <c r="Q57" s="45">
        <f>('Total Revenues by County'!Q57/'Total Revenues by County'!Q$4)</f>
        <v>0</v>
      </c>
      <c r="R57" s="45">
        <f>('Total Revenues by County'!R57/'Total Revenues by County'!R$4)</f>
        <v>0</v>
      </c>
      <c r="S57" s="45">
        <f>('Total Revenues by County'!S57/'Total Revenues by County'!S$4)</f>
        <v>0</v>
      </c>
      <c r="T57" s="45">
        <f>('Total Revenues by County'!T57/'Total Revenues by County'!T$4)</f>
        <v>0</v>
      </c>
      <c r="U57" s="45">
        <f>('Total Revenues by County'!U57/'Total Revenues by County'!U$4)</f>
        <v>0</v>
      </c>
      <c r="V57" s="45">
        <f>('Total Revenues by County'!V57/'Total Revenues by County'!V$4)</f>
        <v>0</v>
      </c>
      <c r="W57" s="45">
        <f>('Total Revenues by County'!W57/'Total Revenues by County'!W$4)</f>
        <v>0</v>
      </c>
      <c r="X57" s="45">
        <f>('Total Revenues by County'!X57/'Total Revenues by County'!X$4)</f>
        <v>0</v>
      </c>
      <c r="Y57" s="45">
        <f>('Total Revenues by County'!Y57/'Total Revenues by County'!Y$4)</f>
        <v>0</v>
      </c>
      <c r="Z57" s="45">
        <f>('Total Revenues by County'!Z57/'Total Revenues by County'!Z$4)</f>
        <v>0</v>
      </c>
      <c r="AA57" s="45">
        <f>('Total Revenues by County'!AA57/'Total Revenues by County'!AA$4)</f>
        <v>0</v>
      </c>
      <c r="AB57" s="45">
        <f>('Total Revenues by County'!AB57/'Total Revenues by County'!AB$4)</f>
        <v>0</v>
      </c>
      <c r="AC57" s="45">
        <f>('Total Revenues by County'!AC57/'Total Revenues by County'!AC$4)</f>
        <v>0</v>
      </c>
      <c r="AD57" s="45">
        <f>('Total Revenues by County'!AD57/'Total Revenues by County'!AD$4)</f>
        <v>0</v>
      </c>
      <c r="AE57" s="45">
        <f>('Total Revenues by County'!AE57/'Total Revenues by County'!AE$4)</f>
        <v>0</v>
      </c>
      <c r="AF57" s="45">
        <f>('Total Revenues by County'!AF57/'Total Revenues by County'!AF$4)</f>
        <v>0</v>
      </c>
      <c r="AG57" s="45">
        <f>('Total Revenues by County'!AG57/'Total Revenues by County'!AG$4)</f>
        <v>0</v>
      </c>
      <c r="AH57" s="45">
        <f>('Total Revenues by County'!AH57/'Total Revenues by County'!AH$4)</f>
        <v>0</v>
      </c>
      <c r="AI57" s="45">
        <f>('Total Revenues by County'!AI57/'Total Revenues by County'!AI$4)</f>
        <v>0</v>
      </c>
      <c r="AJ57" s="45">
        <f>('Total Revenues by County'!AJ57/'Total Revenues by County'!AJ$4)</f>
        <v>0</v>
      </c>
      <c r="AK57" s="45">
        <f>('Total Revenues by County'!AK57/'Total Revenues by County'!AK$4)</f>
        <v>0</v>
      </c>
      <c r="AL57" s="45">
        <f>('Total Revenues by County'!AL57/'Total Revenues by County'!AL$4)</f>
        <v>0</v>
      </c>
      <c r="AM57" s="45">
        <f>('Total Revenues by County'!AM57/'Total Revenues by County'!AM$4)</f>
        <v>0</v>
      </c>
      <c r="AN57" s="45">
        <f>('Total Revenues by County'!AN57/'Total Revenues by County'!AN$4)</f>
        <v>0</v>
      </c>
      <c r="AO57" s="45">
        <f>('Total Revenues by County'!AO57/'Total Revenues by County'!AO$4)</f>
        <v>0</v>
      </c>
      <c r="AP57" s="45">
        <f>('Total Revenues by County'!AP57/'Total Revenues by County'!AP$4)</f>
        <v>0</v>
      </c>
      <c r="AQ57" s="45">
        <f>('Total Revenues by County'!AQ57/'Total Revenues by County'!AQ$4)</f>
        <v>0</v>
      </c>
      <c r="AR57" s="45">
        <f>('Total Revenues by County'!AR57/'Total Revenues by County'!AR$4)</f>
        <v>0</v>
      </c>
      <c r="AS57" s="45">
        <f>('Total Revenues by County'!AS57/'Total Revenues by County'!AS$4)</f>
        <v>0</v>
      </c>
      <c r="AT57" s="45">
        <f>('Total Revenues by County'!AT57/'Total Revenues by County'!AT$4)</f>
        <v>0</v>
      </c>
      <c r="AU57" s="45">
        <f>('Total Revenues by County'!AU57/'Total Revenues by County'!AU$4)</f>
        <v>0</v>
      </c>
      <c r="AV57" s="45">
        <f>('Total Revenues by County'!AV57/'Total Revenues by County'!AV$4)</f>
        <v>0</v>
      </c>
      <c r="AW57" s="45">
        <f>('Total Revenues by County'!AW57/'Total Revenues by County'!AW$4)</f>
        <v>0</v>
      </c>
      <c r="AX57" s="45">
        <f>('Total Revenues by County'!AX57/'Total Revenues by County'!AX$4)</f>
        <v>59.840088069467882</v>
      </c>
      <c r="AY57" s="45">
        <f>('Total Revenues by County'!AY57/'Total Revenues by County'!AY$4)</f>
        <v>0</v>
      </c>
      <c r="AZ57" s="45">
        <f>('Total Revenues by County'!AZ57/'Total Revenues by County'!AZ$4)</f>
        <v>0</v>
      </c>
      <c r="BA57" s="45">
        <f>('Total Revenues by County'!BA57/'Total Revenues by County'!BA$4)</f>
        <v>43.347779354079158</v>
      </c>
      <c r="BB57" s="45">
        <f>('Total Revenues by County'!BB57/'Total Revenues by County'!BB$4)</f>
        <v>0</v>
      </c>
      <c r="BC57" s="45">
        <f>('Total Revenues by County'!BC57/'Total Revenues by County'!BC$4)</f>
        <v>0</v>
      </c>
      <c r="BD57" s="45">
        <f>('Total Revenues by County'!BD57/'Total Revenues by County'!BD$4)</f>
        <v>0</v>
      </c>
      <c r="BE57" s="45">
        <f>('Total Revenues by County'!BE57/'Total Revenues by County'!BE$4)</f>
        <v>0</v>
      </c>
      <c r="BF57" s="45">
        <f>('Total Revenues by County'!BF57/'Total Revenues by County'!BF$4)</f>
        <v>0</v>
      </c>
      <c r="BG57" s="45">
        <f>('Total Revenues by County'!BG57/'Total Revenues by County'!BG$4)</f>
        <v>0</v>
      </c>
      <c r="BH57" s="45">
        <f>('Total Revenues by County'!BH57/'Total Revenues by County'!BH$4)</f>
        <v>0</v>
      </c>
      <c r="BI57" s="45">
        <f>('Total Revenues by County'!BI57/'Total Revenues by County'!BI$4)</f>
        <v>0</v>
      </c>
      <c r="BJ57" s="45">
        <f>('Total Revenues by County'!BJ57/'Total Revenues by County'!BJ$4)</f>
        <v>0</v>
      </c>
      <c r="BK57" s="45">
        <f>('Total Revenues by County'!BK57/'Total Revenues by County'!BK$4)</f>
        <v>0</v>
      </c>
      <c r="BL57" s="45">
        <f>('Total Revenues by County'!BL57/'Total Revenues by County'!BL$4)</f>
        <v>0</v>
      </c>
      <c r="BM57" s="45">
        <f>('Total Revenues by County'!BM57/'Total Revenues by County'!BM$4)</f>
        <v>0</v>
      </c>
      <c r="BN57" s="45">
        <f>('Total Revenues by County'!BN57/'Total Revenues by County'!BN$4)</f>
        <v>0</v>
      </c>
      <c r="BO57" s="45">
        <f>('Total Revenues by County'!BO57/'Total Revenues by County'!BO$4)</f>
        <v>0</v>
      </c>
      <c r="BP57" s="45">
        <f>('Total Revenues by County'!BP57/'Total Revenues by County'!BP$4)</f>
        <v>0</v>
      </c>
      <c r="BQ57" s="14">
        <f>('Total Revenues by County'!BQ57/'Total Revenues by County'!BQ$4)</f>
        <v>0</v>
      </c>
    </row>
    <row r="58" spans="1:69" x14ac:dyDescent="0.25">
      <c r="A58" s="10"/>
      <c r="B58" s="11">
        <v>329.4</v>
      </c>
      <c r="C58" s="12" t="s">
        <v>327</v>
      </c>
      <c r="D58" s="45">
        <f>('Total Revenues by County'!D58/'Total Revenues by County'!D$4)</f>
        <v>0.40431191081034551</v>
      </c>
      <c r="E58" s="45">
        <f>('Total Revenues by County'!E58/'Total Revenues by County'!E$4)</f>
        <v>0</v>
      </c>
      <c r="F58" s="45">
        <f>('Total Revenues by County'!F58/'Total Revenues by County'!F$4)</f>
        <v>0</v>
      </c>
      <c r="G58" s="45">
        <f>('Total Revenues by County'!G58/'Total Revenues by County'!G$4)</f>
        <v>0.28556608835628688</v>
      </c>
      <c r="H58" s="45">
        <f>('Total Revenues by County'!H58/'Total Revenues by County'!H$4)</f>
        <v>0</v>
      </c>
      <c r="I58" s="45">
        <f>('Total Revenues by County'!I58/'Total Revenues by County'!I$4)</f>
        <v>0</v>
      </c>
      <c r="J58" s="45">
        <f>('Total Revenues by County'!J58/'Total Revenues by County'!J$4)</f>
        <v>0</v>
      </c>
      <c r="K58" s="45">
        <f>('Total Revenues by County'!K58/'Total Revenues by County'!K$4)</f>
        <v>2.7107152227527944</v>
      </c>
      <c r="L58" s="45">
        <f>('Total Revenues by County'!L58/'Total Revenues by County'!L$4)</f>
        <v>0</v>
      </c>
      <c r="M58" s="45">
        <f>('Total Revenues by County'!M58/'Total Revenues by County'!M$4)</f>
        <v>0</v>
      </c>
      <c r="N58" s="45">
        <f>('Total Revenues by County'!N58/'Total Revenues by County'!N$4)</f>
        <v>0</v>
      </c>
      <c r="O58" s="45">
        <f>('Total Revenues by County'!O58/'Total Revenues by County'!O$4)</f>
        <v>0</v>
      </c>
      <c r="P58" s="45">
        <f>('Total Revenues by County'!P58/'Total Revenues by County'!P$4)</f>
        <v>0.27454379830154857</v>
      </c>
      <c r="Q58" s="45">
        <f>('Total Revenues by County'!Q58/'Total Revenues by County'!Q$4)</f>
        <v>0</v>
      </c>
      <c r="R58" s="45">
        <f>('Total Revenues by County'!R58/'Total Revenues by County'!R$4)</f>
        <v>0</v>
      </c>
      <c r="S58" s="45">
        <f>('Total Revenues by County'!S58/'Total Revenues by County'!S$4)</f>
        <v>0.27844261336096671</v>
      </c>
      <c r="T58" s="45">
        <f>('Total Revenues by County'!T58/'Total Revenues by County'!T$4)</f>
        <v>0</v>
      </c>
      <c r="U58" s="45">
        <f>('Total Revenues by County'!U58/'Total Revenues by County'!U$4)</f>
        <v>0</v>
      </c>
      <c r="V58" s="45">
        <f>('Total Revenues by County'!V58/'Total Revenues by County'!V$4)</f>
        <v>0</v>
      </c>
      <c r="W58" s="45">
        <f>('Total Revenues by County'!W58/'Total Revenues by County'!W$4)</f>
        <v>0</v>
      </c>
      <c r="X58" s="45">
        <f>('Total Revenues by County'!X58/'Total Revenues by County'!X$4)</f>
        <v>0</v>
      </c>
      <c r="Y58" s="45">
        <f>('Total Revenues by County'!Y58/'Total Revenues by County'!Y$4)</f>
        <v>0</v>
      </c>
      <c r="Z58" s="45">
        <f>('Total Revenues by County'!Z58/'Total Revenues by County'!Z$4)</f>
        <v>0</v>
      </c>
      <c r="AA58" s="45">
        <f>('Total Revenues by County'!AA58/'Total Revenues by County'!AA$4)</f>
        <v>3.7000493339911199E-3</v>
      </c>
      <c r="AB58" s="45">
        <f>('Total Revenues by County'!AB58/'Total Revenues by County'!AB$4)</f>
        <v>0</v>
      </c>
      <c r="AC58" s="45">
        <f>('Total Revenues by County'!AC58/'Total Revenues by County'!AC$4)</f>
        <v>0</v>
      </c>
      <c r="AD58" s="45">
        <f>('Total Revenues by County'!AD58/'Total Revenues by County'!AD$4)</f>
        <v>0</v>
      </c>
      <c r="AE58" s="45">
        <f>('Total Revenues by County'!AE58/'Total Revenues by County'!AE$4)</f>
        <v>0</v>
      </c>
      <c r="AF58" s="45">
        <f>('Total Revenues by County'!AF58/'Total Revenues by County'!AF$4)</f>
        <v>0</v>
      </c>
      <c r="AG58" s="45">
        <f>('Total Revenues by County'!AG58/'Total Revenues by County'!AG$4)</f>
        <v>0</v>
      </c>
      <c r="AH58" s="45">
        <f>('Total Revenues by County'!AH58/'Total Revenues by County'!AH$4)</f>
        <v>0</v>
      </c>
      <c r="AI58" s="45">
        <f>('Total Revenues by County'!AI58/'Total Revenues by County'!AI$4)</f>
        <v>0</v>
      </c>
      <c r="AJ58" s="45">
        <f>('Total Revenues by County'!AJ58/'Total Revenues by County'!AJ$4)</f>
        <v>0.24384593469318391</v>
      </c>
      <c r="AK58" s="45">
        <f>('Total Revenues by County'!AK58/'Total Revenues by County'!AK$4)</f>
        <v>1.4245181636614324</v>
      </c>
      <c r="AL58" s="45">
        <f>('Total Revenues by County'!AL58/'Total Revenues by County'!AL$4)</f>
        <v>0</v>
      </c>
      <c r="AM58" s="45">
        <f>('Total Revenues by County'!AM58/'Total Revenues by County'!AM$4)</f>
        <v>0.40170273309314547</v>
      </c>
      <c r="AN58" s="45">
        <f>('Total Revenues by County'!AN58/'Total Revenues by County'!AN$4)</f>
        <v>0</v>
      </c>
      <c r="AO58" s="45">
        <f>('Total Revenues by County'!AO58/'Total Revenues by County'!AO$4)</f>
        <v>0</v>
      </c>
      <c r="AP58" s="45">
        <f>('Total Revenues by County'!AP58/'Total Revenues by County'!AP$4)</f>
        <v>0.61282705388257552</v>
      </c>
      <c r="AQ58" s="45">
        <f>('Total Revenues by County'!AQ58/'Total Revenues by County'!AQ$4)</f>
        <v>0</v>
      </c>
      <c r="AR58" s="45">
        <f>('Total Revenues by County'!AR58/'Total Revenues by County'!AR$4)</f>
        <v>1.7900762638868806</v>
      </c>
      <c r="AS58" s="45">
        <f>('Total Revenues by County'!AS58/'Total Revenues by County'!AS$4)</f>
        <v>0</v>
      </c>
      <c r="AT58" s="45">
        <f>('Total Revenues by County'!AT58/'Total Revenues by County'!AT$4)</f>
        <v>0</v>
      </c>
      <c r="AU58" s="45">
        <f>('Total Revenues by County'!AU58/'Total Revenues by County'!AU$4)</f>
        <v>0</v>
      </c>
      <c r="AV58" s="45">
        <f>('Total Revenues by County'!AV58/'Total Revenues by County'!AV$4)</f>
        <v>0</v>
      </c>
      <c r="AW58" s="45">
        <f>('Total Revenues by County'!AW58/'Total Revenues by County'!AW$4)</f>
        <v>0</v>
      </c>
      <c r="AX58" s="45">
        <f>('Total Revenues by County'!AX58/'Total Revenues by County'!AX$4)</f>
        <v>0</v>
      </c>
      <c r="AY58" s="45">
        <f>('Total Revenues by County'!AY58/'Total Revenues by County'!AY$4)</f>
        <v>0</v>
      </c>
      <c r="AZ58" s="45">
        <f>('Total Revenues by County'!AZ58/'Total Revenues by County'!AZ$4)</f>
        <v>0</v>
      </c>
      <c r="BA58" s="45">
        <f>('Total Revenues by County'!BA58/'Total Revenues by County'!BA$4)</f>
        <v>0.21243603390224886</v>
      </c>
      <c r="BB58" s="45">
        <f>('Total Revenues by County'!BB58/'Total Revenues by County'!BB$4)</f>
        <v>0</v>
      </c>
      <c r="BC58" s="45">
        <f>('Total Revenues by County'!BC58/'Total Revenues by County'!BC$4)</f>
        <v>0</v>
      </c>
      <c r="BD58" s="45">
        <f>('Total Revenues by County'!BD58/'Total Revenues by County'!BD$4)</f>
        <v>0.47093236328098487</v>
      </c>
      <c r="BE58" s="45">
        <f>('Total Revenues by County'!BE58/'Total Revenues by County'!BE$4)</f>
        <v>0</v>
      </c>
      <c r="BF58" s="45">
        <f>('Total Revenues by County'!BF58/'Total Revenues by County'!BF$4)</f>
        <v>0</v>
      </c>
      <c r="BG58" s="45">
        <f>('Total Revenues by County'!BG58/'Total Revenues by County'!BG$4)</f>
        <v>7.3226651937616918E-2</v>
      </c>
      <c r="BH58" s="45">
        <f>('Total Revenues by County'!BH58/'Total Revenues by County'!BH$4)</f>
        <v>0.49525036918923326</v>
      </c>
      <c r="BI58" s="45">
        <f>('Total Revenues by County'!BI58/'Total Revenues by County'!BI$4)</f>
        <v>0</v>
      </c>
      <c r="BJ58" s="45">
        <f>('Total Revenues by County'!BJ58/'Total Revenues by County'!BJ$4)</f>
        <v>0</v>
      </c>
      <c r="BK58" s="45">
        <f>('Total Revenues by County'!BK58/'Total Revenues by County'!BK$4)</f>
        <v>0</v>
      </c>
      <c r="BL58" s="45">
        <f>('Total Revenues by County'!BL58/'Total Revenues by County'!BL$4)</f>
        <v>0</v>
      </c>
      <c r="BM58" s="45">
        <f>('Total Revenues by County'!BM58/'Total Revenues by County'!BM$4)</f>
        <v>0</v>
      </c>
      <c r="BN58" s="45">
        <f>('Total Revenues by County'!BN58/'Total Revenues by County'!BN$4)</f>
        <v>0</v>
      </c>
      <c r="BO58" s="45">
        <f>('Total Revenues by County'!BO58/'Total Revenues by County'!BO$4)</f>
        <v>0</v>
      </c>
      <c r="BP58" s="45">
        <f>('Total Revenues by County'!BP58/'Total Revenues by County'!BP$4)</f>
        <v>0</v>
      </c>
      <c r="BQ58" s="14">
        <f>('Total Revenues by County'!BQ58/'Total Revenues by County'!BQ$4)</f>
        <v>0</v>
      </c>
    </row>
    <row r="59" spans="1:69" x14ac:dyDescent="0.25">
      <c r="A59" s="10"/>
      <c r="B59" s="11">
        <v>329.5</v>
      </c>
      <c r="C59" s="12" t="s">
        <v>328</v>
      </c>
      <c r="D59" s="45">
        <f>('Total Revenues by County'!D59/'Total Revenues by County'!D$4)</f>
        <v>2.4340511652910855</v>
      </c>
      <c r="E59" s="45">
        <f>('Total Revenues by County'!E59/'Total Revenues by County'!E$4)</f>
        <v>0</v>
      </c>
      <c r="F59" s="45">
        <f>('Total Revenues by County'!F59/'Total Revenues by County'!F$4)</f>
        <v>0.74602034978292819</v>
      </c>
      <c r="G59" s="45">
        <f>('Total Revenues by County'!G59/'Total Revenues by County'!G$4)</f>
        <v>254.58529780003576</v>
      </c>
      <c r="H59" s="45">
        <f>('Total Revenues by County'!H59/'Total Revenues by County'!H$4)</f>
        <v>0.59029383437482774</v>
      </c>
      <c r="I59" s="45">
        <f>('Total Revenues by County'!I59/'Total Revenues by County'!I$4)</f>
        <v>1.2061098254810458</v>
      </c>
      <c r="J59" s="45">
        <f>('Total Revenues by County'!J59/'Total Revenues by County'!J$4)</f>
        <v>1.1046554118248921</v>
      </c>
      <c r="K59" s="45">
        <f>('Total Revenues by County'!K59/'Total Revenues by County'!K$4)</f>
        <v>32.609193472214933</v>
      </c>
      <c r="L59" s="45">
        <f>('Total Revenues by County'!L59/'Total Revenues by County'!L$4)</f>
        <v>5.3749317225203228</v>
      </c>
      <c r="M59" s="45">
        <f>('Total Revenues by County'!M59/'Total Revenues by County'!M$4)</f>
        <v>0.32789920520231214</v>
      </c>
      <c r="N59" s="45">
        <f>('Total Revenues by County'!N59/'Total Revenues by County'!N$4)</f>
        <v>0</v>
      </c>
      <c r="O59" s="45">
        <f>('Total Revenues by County'!O59/'Total Revenues by County'!O$4)</f>
        <v>0</v>
      </c>
      <c r="P59" s="45">
        <f>('Total Revenues by County'!P59/'Total Revenues by County'!P$4)</f>
        <v>76.811319091416649</v>
      </c>
      <c r="Q59" s="45">
        <f>('Total Revenues by County'!Q59/'Total Revenues by County'!Q$4)</f>
        <v>9.5143418233753874</v>
      </c>
      <c r="R59" s="45">
        <f>('Total Revenues by County'!R59/'Total Revenues by County'!R$4)</f>
        <v>1.6562605945915958</v>
      </c>
      <c r="S59" s="45">
        <f>('Total Revenues by County'!S59/'Total Revenues by County'!S$4)</f>
        <v>1.0407230365529574</v>
      </c>
      <c r="T59" s="45">
        <f>('Total Revenues by County'!T59/'Total Revenues by County'!T$4)</f>
        <v>0</v>
      </c>
      <c r="U59" s="45">
        <f>('Total Revenues by County'!U59/'Total Revenues by County'!U$4)</f>
        <v>0</v>
      </c>
      <c r="V59" s="45">
        <f>('Total Revenues by County'!V59/'Total Revenues by County'!V$4)</f>
        <v>71.010758027143325</v>
      </c>
      <c r="W59" s="45">
        <f>('Total Revenues by County'!W59/'Total Revenues by County'!W$4)</f>
        <v>4.9464138499587798E-3</v>
      </c>
      <c r="X59" s="45">
        <f>('Total Revenues by County'!X59/'Total Revenues by County'!X$4)</f>
        <v>21.714044792228819</v>
      </c>
      <c r="Y59" s="45">
        <f>('Total Revenues by County'!Y59/'Total Revenues by County'!Y$4)</f>
        <v>4.914562225918645E-2</v>
      </c>
      <c r="Z59" s="45">
        <f>('Total Revenues by County'!Z59/'Total Revenues by County'!Z$4)</f>
        <v>0</v>
      </c>
      <c r="AA59" s="45">
        <f>('Total Revenues by County'!AA59/'Total Revenues by County'!AA$4)</f>
        <v>0.34903798717316231</v>
      </c>
      <c r="AB59" s="45">
        <f>('Total Revenues by County'!AB59/'Total Revenues by County'!AB$4)</f>
        <v>0.20290017299277502</v>
      </c>
      <c r="AC59" s="45">
        <f>('Total Revenues by County'!AC59/'Total Revenues by County'!AC$4)</f>
        <v>1.1969333268015481</v>
      </c>
      <c r="AD59" s="45">
        <f>('Total Revenues by County'!AD59/'Total Revenues by County'!AD$4)</f>
        <v>0.81120577787857273</v>
      </c>
      <c r="AE59" s="45">
        <f>('Total Revenues by County'!AE59/'Total Revenues by County'!AE$4)</f>
        <v>0.63310450038138821</v>
      </c>
      <c r="AF59" s="45">
        <f>('Total Revenues by County'!AF59/'Total Revenues by County'!AF$4)</f>
        <v>0</v>
      </c>
      <c r="AG59" s="45">
        <f>('Total Revenues by County'!AG59/'Total Revenues by County'!AG$4)</f>
        <v>1.4691300478833849</v>
      </c>
      <c r="AH59" s="45">
        <f>('Total Revenues by County'!AH59/'Total Revenues by County'!AH$4)</f>
        <v>0.6249485949280329</v>
      </c>
      <c r="AI59" s="45">
        <f>('Total Revenues by County'!AI59/'Total Revenues by County'!AI$4)</f>
        <v>0</v>
      </c>
      <c r="AJ59" s="45">
        <f>('Total Revenues by County'!AJ59/'Total Revenues by County'!AJ$4)</f>
        <v>1.1353669447346193</v>
      </c>
      <c r="AK59" s="45">
        <f>('Total Revenues by County'!AK59/'Total Revenues by County'!AK$4)</f>
        <v>0.33519299648981127</v>
      </c>
      <c r="AL59" s="45">
        <f>('Total Revenues by County'!AL59/'Total Revenues by County'!AL$4)</f>
        <v>0</v>
      </c>
      <c r="AM59" s="45">
        <f>('Total Revenues by County'!AM59/'Total Revenues by County'!AM$4)</f>
        <v>0.44404158156825846</v>
      </c>
      <c r="AN59" s="45">
        <f>('Total Revenues by County'!AN59/'Total Revenues by County'!AN$4)</f>
        <v>0</v>
      </c>
      <c r="AO59" s="45">
        <f>('Total Revenues by County'!AO59/'Total Revenues by County'!AO$4)</f>
        <v>3.2014678291579295</v>
      </c>
      <c r="AP59" s="45">
        <f>('Total Revenues by County'!AP59/'Total Revenues by County'!AP$4)</f>
        <v>13.200100192359603</v>
      </c>
      <c r="AQ59" s="45">
        <f>('Total Revenues by County'!AQ59/'Total Revenues by County'!AQ$4)</f>
        <v>1.6837471404285684</v>
      </c>
      <c r="AR59" s="45">
        <f>('Total Revenues by County'!AR59/'Total Revenues by County'!AR$4)</f>
        <v>1.277052303320277</v>
      </c>
      <c r="AS59" s="45">
        <f>('Total Revenues by County'!AS59/'Total Revenues by County'!AS$4)</f>
        <v>30.088943420771841</v>
      </c>
      <c r="AT59" s="45">
        <f>('Total Revenues by County'!AT59/'Total Revenues by County'!AT$4)</f>
        <v>0</v>
      </c>
      <c r="AU59" s="45">
        <f>('Total Revenues by County'!AU59/'Total Revenues by County'!AU$4)</f>
        <v>0</v>
      </c>
      <c r="AV59" s="45">
        <f>('Total Revenues by County'!AV59/'Total Revenues by County'!AV$4)</f>
        <v>0.96372488321044636</v>
      </c>
      <c r="AW59" s="45">
        <f>('Total Revenues by County'!AW59/'Total Revenues by County'!AW$4)</f>
        <v>2.0572953918463268</v>
      </c>
      <c r="AX59" s="45">
        <f>('Total Revenues by County'!AX59/'Total Revenues by County'!AX$4)</f>
        <v>103.66018354664801</v>
      </c>
      <c r="AY59" s="45">
        <f>('Total Revenues by County'!AY59/'Total Revenues by County'!AY$4)</f>
        <v>24.264217881218325</v>
      </c>
      <c r="AZ59" s="45">
        <f>('Total Revenues by County'!AZ59/'Total Revenues by County'!AZ$4)</f>
        <v>3.2712295215624678</v>
      </c>
      <c r="BA59" s="45">
        <f>('Total Revenues by County'!BA59/'Total Revenues by County'!BA$4)</f>
        <v>55.335978509822169</v>
      </c>
      <c r="BB59" s="45">
        <f>('Total Revenues by County'!BB59/'Total Revenues by County'!BB$4)</f>
        <v>2.3085060498294436</v>
      </c>
      <c r="BC59" s="45">
        <f>('Total Revenues by County'!BC59/'Total Revenues by County'!BC$4)</f>
        <v>0</v>
      </c>
      <c r="BD59" s="45">
        <f>('Total Revenues by County'!BD59/'Total Revenues by County'!BD$4)</f>
        <v>0.53031639813771669</v>
      </c>
      <c r="BE59" s="45">
        <f>('Total Revenues by County'!BE59/'Total Revenues by County'!BE$4)</f>
        <v>7.2428650979046205</v>
      </c>
      <c r="BF59" s="45">
        <f>('Total Revenues by County'!BF59/'Total Revenues by County'!BF$4)</f>
        <v>0</v>
      </c>
      <c r="BG59" s="45">
        <f>('Total Revenues by County'!BG59/'Total Revenues by County'!BG$4)</f>
        <v>2.9368040393724173</v>
      </c>
      <c r="BH59" s="45">
        <f>('Total Revenues by County'!BH59/'Total Revenues by County'!BH$4)</f>
        <v>0.22151353995850584</v>
      </c>
      <c r="BI59" s="45">
        <f>('Total Revenues by County'!BI59/'Total Revenues by County'!BI$4)</f>
        <v>0.21326198280466221</v>
      </c>
      <c r="BJ59" s="45">
        <f>('Total Revenues by County'!BJ59/'Total Revenues by County'!BJ$4)</f>
        <v>0.12586092887445854</v>
      </c>
      <c r="BK59" s="45">
        <f>('Total Revenues by County'!BK59/'Total Revenues by County'!BK$4)</f>
        <v>0</v>
      </c>
      <c r="BL59" s="45">
        <f>('Total Revenues by County'!BL59/'Total Revenues by County'!BL$4)</f>
        <v>0</v>
      </c>
      <c r="BM59" s="45">
        <f>('Total Revenues by County'!BM59/'Total Revenues by County'!BM$4)</f>
        <v>0.69523387556174443</v>
      </c>
      <c r="BN59" s="45">
        <f>('Total Revenues by County'!BN59/'Total Revenues by County'!BN$4)</f>
        <v>0</v>
      </c>
      <c r="BO59" s="45">
        <f>('Total Revenues by County'!BO59/'Total Revenues by County'!BO$4)</f>
        <v>27.071493107166798</v>
      </c>
      <c r="BP59" s="45">
        <f>('Total Revenues by County'!BP59/'Total Revenues by County'!BP$4)</f>
        <v>0</v>
      </c>
      <c r="BQ59" s="14">
        <f>('Total Revenues by County'!BQ59/'Total Revenues by County'!BQ$4)</f>
        <v>0.57139427885577121</v>
      </c>
    </row>
    <row r="60" spans="1:69" ht="15.75" x14ac:dyDescent="0.25">
      <c r="A60" s="15" t="s">
        <v>329</v>
      </c>
      <c r="B60" s="16"/>
      <c r="C60" s="17"/>
      <c r="D60" s="59">
        <f>('Total Revenues by County'!D60/'Total Revenues by County'!D$4)</f>
        <v>273.6036429181292</v>
      </c>
      <c r="E60" s="59">
        <f>('Total Revenues by County'!E60/'Total Revenues by County'!E$4)</f>
        <v>585.16405269761606</v>
      </c>
      <c r="F60" s="59">
        <f>('Total Revenues by County'!F60/'Total Revenues by County'!F$4)</f>
        <v>384.74525751337768</v>
      </c>
      <c r="G60" s="59">
        <f>('Total Revenues by County'!G60/'Total Revenues by County'!G$4)</f>
        <v>401.33274906099086</v>
      </c>
      <c r="H60" s="59">
        <f>('Total Revenues by County'!H60/'Total Revenues by County'!H$4)</f>
        <v>258.2517600552581</v>
      </c>
      <c r="I60" s="59">
        <f>('Total Revenues by County'!I60/'Total Revenues by County'!I$4)</f>
        <v>274.79215291184556</v>
      </c>
      <c r="J60" s="59">
        <f>('Total Revenues by County'!J60/'Total Revenues by County'!J$4)</f>
        <v>1212.1593948695461</v>
      </c>
      <c r="K60" s="59">
        <f>('Total Revenues by County'!K60/'Total Revenues by County'!K$4)</f>
        <v>339.83364642913364</v>
      </c>
      <c r="L60" s="59">
        <f>('Total Revenues by County'!L60/'Total Revenues by County'!L$4)</f>
        <v>396.00891944863929</v>
      </c>
      <c r="M60" s="59">
        <f>('Total Revenues by County'!M60/'Total Revenues by County'!M$4)</f>
        <v>256.08038294797689</v>
      </c>
      <c r="N60" s="59">
        <f>('Total Revenues by County'!N60/'Total Revenues by County'!N$4)</f>
        <v>545.22457928295182</v>
      </c>
      <c r="O60" s="59">
        <f>('Total Revenues by County'!O60/'Total Revenues by County'!O$4)</f>
        <v>389.96839949003709</v>
      </c>
      <c r="P60" s="59">
        <f>('Total Revenues by County'!P60/'Total Revenues by County'!P$4)</f>
        <v>513.65064206164971</v>
      </c>
      <c r="Q60" s="59">
        <f>('Total Revenues by County'!Q60/'Total Revenues by County'!Q$4)</f>
        <v>699.81623422994528</v>
      </c>
      <c r="R60" s="59">
        <f>('Total Revenues by County'!R60/'Total Revenues by County'!R$4)</f>
        <v>351.22153252501096</v>
      </c>
      <c r="S60" s="59">
        <f>('Total Revenues by County'!S60/'Total Revenues by County'!S$4)</f>
        <v>285.97710217111529</v>
      </c>
      <c r="T60" s="59">
        <f>('Total Revenues by County'!T60/'Total Revenues by County'!T$4)</f>
        <v>1227.8138951795536</v>
      </c>
      <c r="U60" s="59">
        <f>('Total Revenues by County'!U60/'Total Revenues by County'!U$4)</f>
        <v>548.64501403692964</v>
      </c>
      <c r="V60" s="59">
        <f>('Total Revenues by County'!V60/'Total Revenues by County'!V$4)</f>
        <v>393.41862517930048</v>
      </c>
      <c r="W60" s="59">
        <f>('Total Revenues by County'!W60/'Total Revenues by County'!W$4)</f>
        <v>717.86166529266279</v>
      </c>
      <c r="X60" s="59">
        <f>('Total Revenues by County'!X60/'Total Revenues by County'!X$4)</f>
        <v>1753.0088370210469</v>
      </c>
      <c r="Y60" s="59">
        <f>('Total Revenues by County'!Y60/'Total Revenues by County'!Y$4)</f>
        <v>654.11802510207167</v>
      </c>
      <c r="Z60" s="59">
        <f>('Total Revenues by County'!Z60/'Total Revenues by County'!Z$4)</f>
        <v>851.82876251533503</v>
      </c>
      <c r="AA60" s="59">
        <f>('Total Revenues by County'!AA60/'Total Revenues by County'!AA$4)</f>
        <v>486.51181549087323</v>
      </c>
      <c r="AB60" s="59">
        <f>('Total Revenues by County'!AB60/'Total Revenues by County'!AB$4)</f>
        <v>206.93734608731046</v>
      </c>
      <c r="AC60" s="59">
        <f>('Total Revenues by County'!AC60/'Total Revenues by County'!AC$4)</f>
        <v>401.74318326556607</v>
      </c>
      <c r="AD60" s="59">
        <f>('Total Revenues by County'!AD60/'Total Revenues by County'!AD$4)</f>
        <v>385.18116929039286</v>
      </c>
      <c r="AE60" s="59">
        <f>('Total Revenues by County'!AE60/'Total Revenues by County'!AE$4)</f>
        <v>839.84688532926521</v>
      </c>
      <c r="AF60" s="59">
        <f>('Total Revenues by County'!AF60/'Total Revenues by County'!AF$4)</f>
        <v>390.51416185328566</v>
      </c>
      <c r="AG60" s="59">
        <f>('Total Revenues by County'!AG60/'Total Revenues by County'!AG$4)</f>
        <v>551.32942073816685</v>
      </c>
      <c r="AH60" s="59">
        <f>('Total Revenues by County'!AH60/'Total Revenues by County'!AH$4)</f>
        <v>652.85956134338585</v>
      </c>
      <c r="AI60" s="59">
        <f>('Total Revenues by County'!AI60/'Total Revenues by County'!AI$4)</f>
        <v>1196.4262315736423</v>
      </c>
      <c r="AJ60" s="59">
        <f>('Total Revenues by County'!AJ60/'Total Revenues by County'!AJ$4)</f>
        <v>314.73325719369626</v>
      </c>
      <c r="AK60" s="59">
        <f>('Total Revenues by County'!AK60/'Total Revenues by County'!AK$4)</f>
        <v>265.57674816216638</v>
      </c>
      <c r="AL60" s="59">
        <f>('Total Revenues by County'!AL60/'Total Revenues by County'!AL$4)</f>
        <v>365.00008110272677</v>
      </c>
      <c r="AM60" s="59">
        <f>('Total Revenues by County'!AM60/'Total Revenues by County'!AM$4)</f>
        <v>452.21931294031253</v>
      </c>
      <c r="AN60" s="59">
        <f>('Total Revenues by County'!AN60/'Total Revenues by County'!AN$4)</f>
        <v>1554.8122990353697</v>
      </c>
      <c r="AO60" s="59">
        <f>('Total Revenues by County'!AO60/'Total Revenues by County'!AO$4)</f>
        <v>482.60043041606889</v>
      </c>
      <c r="AP60" s="59">
        <f>('Total Revenues by County'!AP60/'Total Revenues by County'!AP$4)</f>
        <v>470.2061482117366</v>
      </c>
      <c r="AQ60" s="59">
        <f>('Total Revenues by County'!AQ60/'Total Revenues by County'!AQ$4)</f>
        <v>377.03177272441076</v>
      </c>
      <c r="AR60" s="59">
        <f>('Total Revenues by County'!AR60/'Total Revenues by County'!AR$4)</f>
        <v>483.01717037716986</v>
      </c>
      <c r="AS60" s="59">
        <f>('Total Revenues by County'!AS60/'Total Revenues by County'!AS$4)</f>
        <v>1083.7873598202596</v>
      </c>
      <c r="AT60" s="59">
        <f>('Total Revenues by County'!AT60/'Total Revenues by County'!AT$4)</f>
        <v>1231.4572898059009</v>
      </c>
      <c r="AU60" s="59">
        <f>('Total Revenues by County'!AU60/'Total Revenues by County'!AU$4)</f>
        <v>338.24684986883415</v>
      </c>
      <c r="AV60" s="59">
        <f>('Total Revenues by County'!AV60/'Total Revenues by County'!AV$4)</f>
        <v>423.95471473330707</v>
      </c>
      <c r="AW60" s="59">
        <f>('Total Revenues by County'!AW60/'Total Revenues by County'!AW$4)</f>
        <v>384.46781444773677</v>
      </c>
      <c r="AX60" s="59">
        <f>('Total Revenues by County'!AX60/'Total Revenues by County'!AX$4)</f>
        <v>348.33993031263287</v>
      </c>
      <c r="AY60" s="59">
        <f>('Total Revenues by County'!AY60/'Total Revenues by County'!AY$4)</f>
        <v>286.47930915711265</v>
      </c>
      <c r="AZ60" s="59">
        <f>('Total Revenues by County'!AZ60/'Total Revenues by County'!AZ$4)</f>
        <v>432.5624870631849</v>
      </c>
      <c r="BA60" s="59">
        <f>('Total Revenues by County'!BA60/'Total Revenues by County'!BA$4)</f>
        <v>257.5525733168256</v>
      </c>
      <c r="BB60" s="59">
        <f>('Total Revenues by County'!BB60/'Total Revenues by County'!BB$4)</f>
        <v>283.45619342865143</v>
      </c>
      <c r="BC60" s="59">
        <f>('Total Revenues by County'!BC60/'Total Revenues by County'!BC$4)</f>
        <v>204.64808482491833</v>
      </c>
      <c r="BD60" s="59">
        <f>('Total Revenues by County'!BD60/'Total Revenues by County'!BD$4)</f>
        <v>406.3333514313249</v>
      </c>
      <c r="BE60" s="59">
        <f>('Total Revenues by County'!BE60/'Total Revenues by County'!BE$4)</f>
        <v>303.81996476764505</v>
      </c>
      <c r="BF60" s="59">
        <f>('Total Revenues by County'!BF60/'Total Revenues by County'!BF$4)</f>
        <v>322.40798976651178</v>
      </c>
      <c r="BG60" s="59">
        <f>('Total Revenues by County'!BG60/'Total Revenues by County'!BG$4)</f>
        <v>292.15691648733008</v>
      </c>
      <c r="BH60" s="59">
        <f>('Total Revenues by County'!BH60/'Total Revenues by County'!BH$4)</f>
        <v>260.12767605570002</v>
      </c>
      <c r="BI60" s="59">
        <f>('Total Revenues by County'!BI60/'Total Revenues by County'!BI$4)</f>
        <v>221.22702244190552</v>
      </c>
      <c r="BJ60" s="59">
        <f>('Total Revenues by County'!BJ60/'Total Revenues by County'!BJ$4)</f>
        <v>198.92721018180737</v>
      </c>
      <c r="BK60" s="59">
        <f>('Total Revenues by County'!BK60/'Total Revenues by County'!BK$4)</f>
        <v>535.55341606374213</v>
      </c>
      <c r="BL60" s="59">
        <f>('Total Revenues by County'!BL60/'Total Revenues by County'!BL$4)</f>
        <v>949.46280479076199</v>
      </c>
      <c r="BM60" s="59">
        <f>('Total Revenues by County'!BM60/'Total Revenues by County'!BM$4)</f>
        <v>389.6357997341604</v>
      </c>
      <c r="BN60" s="59">
        <f>('Total Revenues by County'!BN60/'Total Revenues by County'!BN$4)</f>
        <v>0</v>
      </c>
      <c r="BO60" s="59">
        <f>('Total Revenues by County'!BO60/'Total Revenues by County'!BO$4)</f>
        <v>451.87817318061263</v>
      </c>
      <c r="BP60" s="59">
        <f>('Total Revenues by County'!BP60/'Total Revenues by County'!BP$4)</f>
        <v>708.41968925212666</v>
      </c>
      <c r="BQ60" s="19">
        <f>('Total Revenues by County'!BQ60/'Total Revenues by County'!BQ$4)</f>
        <v>1527.6905381076215</v>
      </c>
    </row>
    <row r="61" spans="1:69" x14ac:dyDescent="0.25">
      <c r="A61" s="10"/>
      <c r="B61" s="11">
        <v>331.1</v>
      </c>
      <c r="C61" s="12" t="s">
        <v>33</v>
      </c>
      <c r="D61" s="45">
        <f>('Total Revenues by County'!D61/'Total Revenues by County'!D$4)</f>
        <v>0.83446998844020004</v>
      </c>
      <c r="E61" s="45">
        <f>('Total Revenues by County'!E61/'Total Revenues by County'!E$4)</f>
        <v>0</v>
      </c>
      <c r="F61" s="45">
        <f>('Total Revenues by County'!F61/'Total Revenues by County'!F$4)</f>
        <v>3.2050908111867713</v>
      </c>
      <c r="G61" s="45">
        <f>('Total Revenues by County'!G61/'Total Revenues by County'!G$4)</f>
        <v>0</v>
      </c>
      <c r="H61" s="45">
        <f>('Total Revenues by County'!H61/'Total Revenues by County'!H$4)</f>
        <v>0.14447370213152338</v>
      </c>
      <c r="I61" s="45">
        <f>('Total Revenues by County'!I61/'Total Revenues by County'!I$4)</f>
        <v>57.701812184363611</v>
      </c>
      <c r="J61" s="45">
        <f>('Total Revenues by County'!J61/'Total Revenues by County'!J$4)</f>
        <v>0.93824453701673605</v>
      </c>
      <c r="K61" s="45">
        <f>('Total Revenues by County'!K61/'Total Revenues by County'!K$4)</f>
        <v>120.4326756572388</v>
      </c>
      <c r="L61" s="45">
        <f>('Total Revenues by County'!L61/'Total Revenues by County'!L$4)</f>
        <v>1.1488995276804934</v>
      </c>
      <c r="M61" s="45">
        <f>('Total Revenues by County'!M61/'Total Revenues by County'!M$4)</f>
        <v>0</v>
      </c>
      <c r="N61" s="45">
        <f>('Total Revenues by County'!N61/'Total Revenues by County'!N$4)</f>
        <v>2.8756480610431692</v>
      </c>
      <c r="O61" s="45">
        <f>('Total Revenues by County'!O61/'Total Revenues by County'!O$4)</f>
        <v>1.931212307868613</v>
      </c>
      <c r="P61" s="45">
        <f>('Total Revenues by County'!P61/'Total Revenues by County'!P$4)</f>
        <v>0</v>
      </c>
      <c r="Q61" s="45">
        <f>('Total Revenues by County'!Q61/'Total Revenues by County'!Q$4)</f>
        <v>6.100333253987146</v>
      </c>
      <c r="R61" s="45">
        <f>('Total Revenues by County'!R61/'Total Revenues by County'!R$4)</f>
        <v>3.7006330557421918E-2</v>
      </c>
      <c r="S61" s="45">
        <f>('Total Revenues by County'!S61/'Total Revenues by County'!S$4)</f>
        <v>0.84275709916264141</v>
      </c>
      <c r="T61" s="45">
        <f>('Total Revenues by County'!T61/'Total Revenues by County'!T$4)</f>
        <v>4.3448722096408927</v>
      </c>
      <c r="U61" s="45">
        <f>('Total Revenues by County'!U61/'Total Revenues by County'!U$4)</f>
        <v>0.19446283066669709</v>
      </c>
      <c r="V61" s="45">
        <f>('Total Revenues by County'!V61/'Total Revenues by County'!V$4)</f>
        <v>0</v>
      </c>
      <c r="W61" s="45">
        <f>('Total Revenues by County'!W61/'Total Revenues by County'!W$4)</f>
        <v>6.4943116240725471</v>
      </c>
      <c r="X61" s="45">
        <f>('Total Revenues by County'!X61/'Total Revenues by County'!X$4)</f>
        <v>0</v>
      </c>
      <c r="Y61" s="45">
        <f>('Total Revenues by County'!Y61/'Total Revenues by County'!Y$4)</f>
        <v>5.68803871162861</v>
      </c>
      <c r="Z61" s="45">
        <f>('Total Revenues by County'!Z61/'Total Revenues by County'!Z$4)</f>
        <v>0</v>
      </c>
      <c r="AA61" s="45">
        <f>('Total Revenues by County'!AA61/'Total Revenues by County'!AA$4)</f>
        <v>49.036630488406509</v>
      </c>
      <c r="AB61" s="45">
        <f>('Total Revenues by County'!AB61/'Total Revenues by County'!AB$4)</f>
        <v>0.35758624198636407</v>
      </c>
      <c r="AC61" s="45">
        <f>('Total Revenues by County'!AC61/'Total Revenues by County'!AC$4)</f>
        <v>0.62742370058296182</v>
      </c>
      <c r="AD61" s="45">
        <f>('Total Revenues by County'!AD61/'Total Revenues by County'!AD$4)</f>
        <v>0.27174387100150699</v>
      </c>
      <c r="AE61" s="45">
        <f>('Total Revenues by County'!AE61/'Total Revenues by County'!AE$4)</f>
        <v>3.0312229849987289</v>
      </c>
      <c r="AF61" s="45">
        <f>('Total Revenues by County'!AF61/'Total Revenues by County'!AF$4)</f>
        <v>0.66148841696453975</v>
      </c>
      <c r="AG61" s="45">
        <f>('Total Revenues by County'!AG61/'Total Revenues by County'!AG$4)</f>
        <v>1.4334717572778508</v>
      </c>
      <c r="AH61" s="45">
        <f>('Total Revenues by County'!AH61/'Total Revenues by County'!AH$4)</f>
        <v>0</v>
      </c>
      <c r="AI61" s="45">
        <f>('Total Revenues by County'!AI61/'Total Revenues by County'!AI$4)</f>
        <v>0</v>
      </c>
      <c r="AJ61" s="45">
        <f>('Total Revenues by County'!AJ61/'Total Revenues by County'!AJ$4)</f>
        <v>0.41968851057874457</v>
      </c>
      <c r="AK61" s="45">
        <f>('Total Revenues by County'!AK61/'Total Revenues by County'!AK$4)</f>
        <v>0.49352972671129686</v>
      </c>
      <c r="AL61" s="45">
        <f>('Total Revenues by County'!AL61/'Total Revenues by County'!AL$4)</f>
        <v>3.5046515793066391E-2</v>
      </c>
      <c r="AM61" s="45">
        <f>('Total Revenues by County'!AM61/'Total Revenues by County'!AM$4)</f>
        <v>1.5330105330793766</v>
      </c>
      <c r="AN61" s="45">
        <f>('Total Revenues by County'!AN61/'Total Revenues by County'!AN$4)</f>
        <v>0</v>
      </c>
      <c r="AO61" s="45">
        <f>('Total Revenues by County'!AO61/'Total Revenues by County'!AO$4)</f>
        <v>0</v>
      </c>
      <c r="AP61" s="45">
        <f>('Total Revenues by County'!AP61/'Total Revenues by County'!AP$4)</f>
        <v>20.57104781266947</v>
      </c>
      <c r="AQ61" s="45">
        <f>('Total Revenues by County'!AQ61/'Total Revenues by County'!AQ$4)</f>
        <v>0.5548381849854136</v>
      </c>
      <c r="AR61" s="45">
        <f>('Total Revenues by County'!AR61/'Total Revenues by County'!AR$4)</f>
        <v>3.3248351178537972</v>
      </c>
      <c r="AS61" s="45">
        <f>('Total Revenues by County'!AS61/'Total Revenues by County'!AS$4)</f>
        <v>1.0892142906558309</v>
      </c>
      <c r="AT61" s="45">
        <f>('Total Revenues by County'!AT61/'Total Revenues by County'!AT$4)</f>
        <v>3.2055963841699535</v>
      </c>
      <c r="AU61" s="45">
        <f>('Total Revenues by County'!AU61/'Total Revenues by County'!AU$4)</f>
        <v>2.3254526297682019</v>
      </c>
      <c r="AV61" s="45">
        <f>('Total Revenues by County'!AV61/'Total Revenues by County'!AV$4)</f>
        <v>0.64866512823399181</v>
      </c>
      <c r="AW61" s="45">
        <f>('Total Revenues by County'!AW61/'Total Revenues by County'!AW$4)</f>
        <v>0.64302135485848577</v>
      </c>
      <c r="AX61" s="45">
        <f>('Total Revenues by County'!AX61/'Total Revenues by County'!AX$4)</f>
        <v>91.816732512997788</v>
      </c>
      <c r="AY61" s="45">
        <f>('Total Revenues by County'!AY61/'Total Revenues by County'!AY$4)</f>
        <v>15.567554002853909</v>
      </c>
      <c r="AZ61" s="45">
        <f>('Total Revenues by County'!AZ61/'Total Revenues by County'!AZ$4)</f>
        <v>130.97122852322303</v>
      </c>
      <c r="BA61" s="45">
        <f>('Total Revenues by County'!BA61/'Total Revenues by County'!BA$4)</f>
        <v>0.81883550880288114</v>
      </c>
      <c r="BB61" s="45">
        <f>('Total Revenues by County'!BB61/'Total Revenues by County'!BB$4)</f>
        <v>0</v>
      </c>
      <c r="BC61" s="45">
        <f>('Total Revenues by County'!BC61/'Total Revenues by County'!BC$4)</f>
        <v>0.37541841213846183</v>
      </c>
      <c r="BD61" s="45">
        <f>('Total Revenues by County'!BD61/'Total Revenues by County'!BD$4)</f>
        <v>0.31842058827521613</v>
      </c>
      <c r="BE61" s="45">
        <f>('Total Revenues by County'!BE61/'Total Revenues by County'!BE$4)</f>
        <v>0.43864982331289204</v>
      </c>
      <c r="BF61" s="45">
        <f>('Total Revenues by County'!BF61/'Total Revenues by County'!BF$4)</f>
        <v>3.5354408045639003</v>
      </c>
      <c r="BG61" s="45">
        <f>('Total Revenues by County'!BG61/'Total Revenues by County'!BG$4)</f>
        <v>0.64730526129299515</v>
      </c>
      <c r="BH61" s="45">
        <f>('Total Revenues by County'!BH61/'Total Revenues by County'!BH$4)</f>
        <v>0</v>
      </c>
      <c r="BI61" s="45">
        <f>('Total Revenues by County'!BI61/'Total Revenues by County'!BI$4)</f>
        <v>0.13172550292697741</v>
      </c>
      <c r="BJ61" s="45">
        <f>('Total Revenues by County'!BJ61/'Total Revenues by County'!BJ$4)</f>
        <v>8.7448827204980942E-2</v>
      </c>
      <c r="BK61" s="45">
        <f>('Total Revenues by County'!BK61/'Total Revenues by County'!BK$4)</f>
        <v>1.3446515248649145</v>
      </c>
      <c r="BL61" s="45">
        <f>('Total Revenues by County'!BL61/'Total Revenues by County'!BL$4)</f>
        <v>3.6093906570596936</v>
      </c>
      <c r="BM61" s="45">
        <f>('Total Revenues by County'!BM61/'Total Revenues by County'!BM$4)</f>
        <v>23.832521045635801</v>
      </c>
      <c r="BN61" s="45">
        <f>('Total Revenues by County'!BN61/'Total Revenues by County'!BN$4)</f>
        <v>0</v>
      </c>
      <c r="BO61" s="45">
        <f>('Total Revenues by County'!BO61/'Total Revenues by County'!BO$4)</f>
        <v>5.2320538602780449</v>
      </c>
      <c r="BP61" s="45">
        <f>('Total Revenues by County'!BP61/'Total Revenues by County'!BP$4)</f>
        <v>0</v>
      </c>
      <c r="BQ61" s="14">
        <f>('Total Revenues by County'!BQ61/'Total Revenues by County'!BQ$4)</f>
        <v>0</v>
      </c>
    </row>
    <row r="62" spans="1:69" x14ac:dyDescent="0.25">
      <c r="A62" s="10"/>
      <c r="B62" s="11">
        <v>331.2</v>
      </c>
      <c r="C62" s="12" t="s">
        <v>34</v>
      </c>
      <c r="D62" s="45">
        <f>('Total Revenues by County'!D62/'Total Revenues by County'!D$4)</f>
        <v>4.118198076646042</v>
      </c>
      <c r="E62" s="45">
        <f>('Total Revenues by County'!E62/'Total Revenues by County'!E$4)</f>
        <v>21.394047121148752</v>
      </c>
      <c r="F62" s="45">
        <f>('Total Revenues by County'!F62/'Total Revenues by County'!F$4)</f>
        <v>137.28720790657496</v>
      </c>
      <c r="G62" s="45">
        <f>('Total Revenues by County'!G62/'Total Revenues by County'!G$4)</f>
        <v>3.6727240207476299</v>
      </c>
      <c r="H62" s="45">
        <f>('Total Revenues by County'!H62/'Total Revenues by County'!H$4)</f>
        <v>1.7223020322922713</v>
      </c>
      <c r="I62" s="45">
        <f>('Total Revenues by County'!I62/'Total Revenues by County'!I$4)</f>
        <v>7.4802541711947832</v>
      </c>
      <c r="J62" s="45">
        <f>('Total Revenues by County'!J62/'Total Revenues by County'!J$4)</f>
        <v>182.93824453701674</v>
      </c>
      <c r="K62" s="45">
        <f>('Total Revenues by County'!K62/'Total Revenues by County'!K$4)</f>
        <v>4.7337776145248469</v>
      </c>
      <c r="L62" s="45">
        <f>('Total Revenues by County'!L62/'Total Revenues by County'!L$4)</f>
        <v>10.302368023648105</v>
      </c>
      <c r="M62" s="45">
        <f>('Total Revenues by County'!M62/'Total Revenues by County'!M$4)</f>
        <v>3.3314848265895955</v>
      </c>
      <c r="N62" s="45">
        <f>('Total Revenues by County'!N62/'Total Revenues by County'!N$4)</f>
        <v>258.44864116232884</v>
      </c>
      <c r="O62" s="45">
        <f>('Total Revenues by County'!O62/'Total Revenues by County'!O$4)</f>
        <v>52.732727871764382</v>
      </c>
      <c r="P62" s="45">
        <f>('Total Revenues by County'!P62/'Total Revenues by County'!P$4)</f>
        <v>11.703299932414563</v>
      </c>
      <c r="Q62" s="45">
        <f>('Total Revenues by County'!Q62/'Total Revenues by County'!Q$4)</f>
        <v>2.8455129731016426</v>
      </c>
      <c r="R62" s="45">
        <f>('Total Revenues by County'!R62/'Total Revenues by County'!R$4)</f>
        <v>21.236144585739911</v>
      </c>
      <c r="S62" s="45">
        <f>('Total Revenues by County'!S62/'Total Revenues by County'!S$4)</f>
        <v>21.26267319616921</v>
      </c>
      <c r="T62" s="45">
        <f>('Total Revenues by County'!T62/'Total Revenues by County'!T$4)</f>
        <v>5.1209155613070205</v>
      </c>
      <c r="U62" s="45">
        <f>('Total Revenues by County'!U62/'Total Revenues by County'!U$4)</f>
        <v>0.94841713646634562</v>
      </c>
      <c r="V62" s="45">
        <f>('Total Revenues by County'!V62/'Total Revenues by County'!V$4)</f>
        <v>64.496358821582263</v>
      </c>
      <c r="W62" s="45">
        <f>('Total Revenues by County'!W62/'Total Revenues by County'!W$4)</f>
        <v>173.41343775762573</v>
      </c>
      <c r="X62" s="45">
        <f>('Total Revenues by County'!X62/'Total Revenues by County'!X$4)</f>
        <v>25.75728548300054</v>
      </c>
      <c r="Y62" s="45">
        <f>('Total Revenues by County'!Y62/'Total Revenues by County'!Y$4)</f>
        <v>5.131559050355361</v>
      </c>
      <c r="Z62" s="45">
        <f>('Total Revenues by County'!Z62/'Total Revenues by County'!Z$4)</f>
        <v>1.7171237484665005</v>
      </c>
      <c r="AA62" s="45">
        <f>('Total Revenues by County'!AA62/'Total Revenues by County'!AA$4)</f>
        <v>3.6086087814504193</v>
      </c>
      <c r="AB62" s="45">
        <f>('Total Revenues by County'!AB62/'Total Revenues by County'!AB$4)</f>
        <v>41.26624096875954</v>
      </c>
      <c r="AC62" s="45">
        <f>('Total Revenues by County'!AC62/'Total Revenues by County'!AC$4)</f>
        <v>5.6797628961936022</v>
      </c>
      <c r="AD62" s="45">
        <f>('Total Revenues by County'!AD62/'Total Revenues by County'!AD$4)</f>
        <v>8.2214262997073213</v>
      </c>
      <c r="AE62" s="45">
        <f>('Total Revenues by County'!AE62/'Total Revenues by County'!AE$4)</f>
        <v>59.900177981184846</v>
      </c>
      <c r="AF62" s="45">
        <f>('Total Revenues by County'!AF62/'Total Revenues by County'!AF$4)</f>
        <v>3.3771196398312946</v>
      </c>
      <c r="AG62" s="45">
        <f>('Total Revenues by County'!AG62/'Total Revenues by County'!AG$4)</f>
        <v>48.509788550362302</v>
      </c>
      <c r="AH62" s="45">
        <f>('Total Revenues by County'!AH62/'Total Revenues by County'!AH$4)</f>
        <v>3.763879369431117</v>
      </c>
      <c r="AI62" s="45">
        <f>('Total Revenues by County'!AI62/'Total Revenues by County'!AI$4)</f>
        <v>0</v>
      </c>
      <c r="AJ62" s="45">
        <f>('Total Revenues by County'!AJ62/'Total Revenues by County'!AJ$4)</f>
        <v>150.01766622848888</v>
      </c>
      <c r="AK62" s="45">
        <f>('Total Revenues by County'!AK62/'Total Revenues by County'!AK$4)</f>
        <v>0.84489489240063942</v>
      </c>
      <c r="AL62" s="45">
        <f>('Total Revenues by County'!AL62/'Total Revenues by County'!AL$4)</f>
        <v>4.9709314310238204</v>
      </c>
      <c r="AM62" s="45">
        <f>('Total Revenues by County'!AM62/'Total Revenues by County'!AM$4)</f>
        <v>100.22415494412189</v>
      </c>
      <c r="AN62" s="45">
        <f>('Total Revenues by County'!AN62/'Total Revenues by County'!AN$4)</f>
        <v>81.331323687031087</v>
      </c>
      <c r="AO62" s="45">
        <f>('Total Revenues by County'!AO62/'Total Revenues by County'!AO$4)</f>
        <v>6.2025162785564509</v>
      </c>
      <c r="AP62" s="45">
        <f>('Total Revenues by County'!AP62/'Total Revenues by County'!AP$4)</f>
        <v>55.733215955876453</v>
      </c>
      <c r="AQ62" s="45">
        <f>('Total Revenues by County'!AQ62/'Total Revenues by County'!AQ$4)</f>
        <v>2.4233818498541355</v>
      </c>
      <c r="AR62" s="45">
        <f>('Total Revenues by County'!AR62/'Total Revenues by County'!AR$4)</f>
        <v>6.3677327683225089</v>
      </c>
      <c r="AS62" s="45">
        <f>('Total Revenues by County'!AS62/'Total Revenues by County'!AS$4)</f>
        <v>3.5815020027899598</v>
      </c>
      <c r="AT62" s="45">
        <f>('Total Revenues by County'!AT62/'Total Revenues by County'!AT$4)</f>
        <v>380.45829686731963</v>
      </c>
      <c r="AU62" s="45">
        <f>('Total Revenues by County'!AU62/'Total Revenues by County'!AU$4)</f>
        <v>109.08966584956779</v>
      </c>
      <c r="AV62" s="45">
        <f>('Total Revenues by County'!AV62/'Total Revenues by County'!AV$4)</f>
        <v>111.03718504343259</v>
      </c>
      <c r="AW62" s="45">
        <f>('Total Revenues by County'!AW62/'Total Revenues by County'!AW$4)</f>
        <v>7.6345918054562176</v>
      </c>
      <c r="AX62" s="45">
        <f>('Total Revenues by County'!AX62/'Total Revenues by County'!AX$4)</f>
        <v>16.710056655280738</v>
      </c>
      <c r="AY62" s="45">
        <f>('Total Revenues by County'!AY62/'Total Revenues by County'!AY$4)</f>
        <v>1.1331250307533336</v>
      </c>
      <c r="AZ62" s="45">
        <f>('Total Revenues by County'!AZ62/'Total Revenues by County'!AZ$4)</f>
        <v>3.9557555931966495</v>
      </c>
      <c r="BA62" s="45">
        <f>('Total Revenues by County'!BA62/'Total Revenues by County'!BA$4)</f>
        <v>3.2525755741972007</v>
      </c>
      <c r="BB62" s="45">
        <f>('Total Revenues by County'!BB62/'Total Revenues by County'!BB$4)</f>
        <v>22.477533204076767</v>
      </c>
      <c r="BC62" s="45">
        <f>('Total Revenues by County'!BC62/'Total Revenues by County'!BC$4)</f>
        <v>0</v>
      </c>
      <c r="BD62" s="45">
        <f>('Total Revenues by County'!BD62/'Total Revenues by County'!BD$4)</f>
        <v>11.224084807188522</v>
      </c>
      <c r="BE62" s="45">
        <f>('Total Revenues by County'!BE62/'Total Revenues by County'!BE$4)</f>
        <v>27.960288302928209</v>
      </c>
      <c r="BF62" s="45">
        <f>('Total Revenues by County'!BF62/'Total Revenues by County'!BF$4)</f>
        <v>179.07999764747399</v>
      </c>
      <c r="BG62" s="45">
        <f>('Total Revenues by County'!BG62/'Total Revenues by County'!BG$4)</f>
        <v>20.177509366320848</v>
      </c>
      <c r="BH62" s="45">
        <f>('Total Revenues by County'!BH62/'Total Revenues by County'!BH$4)</f>
        <v>74.021456009857133</v>
      </c>
      <c r="BI62" s="45">
        <f>('Total Revenues by County'!BI62/'Total Revenues by County'!BI$4)</f>
        <v>0.26262789163376654</v>
      </c>
      <c r="BJ62" s="45">
        <f>('Total Revenues by County'!BJ62/'Total Revenues by County'!BJ$4)</f>
        <v>1.5771845489735721</v>
      </c>
      <c r="BK62" s="45">
        <f>('Total Revenues by County'!BK62/'Total Revenues by County'!BK$4)</f>
        <v>3.7026055499587875</v>
      </c>
      <c r="BL62" s="45">
        <f>('Total Revenues by County'!BL62/'Total Revenues by County'!BL$4)</f>
        <v>299.87436178842393</v>
      </c>
      <c r="BM62" s="45">
        <f>('Total Revenues by County'!BM62/'Total Revenues by County'!BM$4)</f>
        <v>3.167795430090512</v>
      </c>
      <c r="BN62" s="45">
        <f>('Total Revenues by County'!BN62/'Total Revenues by County'!BN$4)</f>
        <v>0</v>
      </c>
      <c r="BO62" s="45">
        <f>('Total Revenues by County'!BO62/'Total Revenues by County'!BO$4)</f>
        <v>1.2873713969280989</v>
      </c>
      <c r="BP62" s="45">
        <f>('Total Revenues by County'!BP62/'Total Revenues by County'!BP$4)</f>
        <v>1.3028444592704738</v>
      </c>
      <c r="BQ62" s="14">
        <f>('Total Revenues by County'!BQ62/'Total Revenues by County'!BQ$4)</f>
        <v>75.319303860772152</v>
      </c>
    </row>
    <row r="63" spans="1:69" x14ac:dyDescent="0.25">
      <c r="A63" s="10"/>
      <c r="B63" s="11">
        <v>331.31</v>
      </c>
      <c r="C63" s="12" t="s">
        <v>330</v>
      </c>
      <c r="D63" s="45">
        <f>('Total Revenues by County'!D63/'Total Revenues by County'!D$4)</f>
        <v>0</v>
      </c>
      <c r="E63" s="45">
        <f>('Total Revenues by County'!E63/'Total Revenues by County'!E$4)</f>
        <v>0</v>
      </c>
      <c r="F63" s="45">
        <f>('Total Revenues by County'!F63/'Total Revenues by County'!F$4)</f>
        <v>0</v>
      </c>
      <c r="G63" s="45">
        <f>('Total Revenues by County'!G63/'Total Revenues by County'!G$4)</f>
        <v>0</v>
      </c>
      <c r="H63" s="45">
        <f>('Total Revenues by County'!H63/'Total Revenues by County'!H$4)</f>
        <v>0</v>
      </c>
      <c r="I63" s="45">
        <f>('Total Revenues by County'!I63/'Total Revenues by County'!I$4)</f>
        <v>0</v>
      </c>
      <c r="J63" s="45">
        <f>('Total Revenues by County'!J63/'Total Revenues by County'!J$4)</f>
        <v>0</v>
      </c>
      <c r="K63" s="45">
        <f>('Total Revenues by County'!K63/'Total Revenues by County'!K$4)</f>
        <v>0</v>
      </c>
      <c r="L63" s="45">
        <f>('Total Revenues by County'!L63/'Total Revenues by County'!L$4)</f>
        <v>0</v>
      </c>
      <c r="M63" s="45">
        <f>('Total Revenues by County'!M63/'Total Revenues by County'!M$4)</f>
        <v>0</v>
      </c>
      <c r="N63" s="45">
        <f>('Total Revenues by County'!N63/'Total Revenues by County'!N$4)</f>
        <v>0</v>
      </c>
      <c r="O63" s="45">
        <f>('Total Revenues by County'!O63/'Total Revenues by County'!O$4)</f>
        <v>0</v>
      </c>
      <c r="P63" s="45">
        <f>('Total Revenues by County'!P63/'Total Revenues by County'!P$4)</f>
        <v>0</v>
      </c>
      <c r="Q63" s="45">
        <f>('Total Revenues by County'!Q63/'Total Revenues by County'!Q$4)</f>
        <v>0</v>
      </c>
      <c r="R63" s="45">
        <f>('Total Revenues by County'!R63/'Total Revenues by County'!R$4)</f>
        <v>0</v>
      </c>
      <c r="S63" s="45">
        <f>('Total Revenues by County'!S63/'Total Revenues by County'!S$4)</f>
        <v>0</v>
      </c>
      <c r="T63" s="45">
        <f>('Total Revenues by County'!T63/'Total Revenues by County'!T$4)</f>
        <v>0</v>
      </c>
      <c r="U63" s="45">
        <f>('Total Revenues by County'!U63/'Total Revenues by County'!U$4)</f>
        <v>0</v>
      </c>
      <c r="V63" s="45">
        <f>('Total Revenues by County'!V63/'Total Revenues by County'!V$4)</f>
        <v>0</v>
      </c>
      <c r="W63" s="45">
        <f>('Total Revenues by County'!W63/'Total Revenues by County'!W$4)</f>
        <v>0</v>
      </c>
      <c r="X63" s="45">
        <f>('Total Revenues by County'!X63/'Total Revenues by County'!X$4)</f>
        <v>0</v>
      </c>
      <c r="Y63" s="45">
        <f>('Total Revenues by County'!Y63/'Total Revenues by County'!Y$4)</f>
        <v>32.169665809768638</v>
      </c>
      <c r="Z63" s="45">
        <f>('Total Revenues by County'!Z63/'Total Revenues by County'!Z$4)</f>
        <v>0</v>
      </c>
      <c r="AA63" s="45">
        <f>('Total Revenues by County'!AA63/'Total Revenues by County'!AA$4)</f>
        <v>0</v>
      </c>
      <c r="AB63" s="45">
        <f>('Total Revenues by County'!AB63/'Total Revenues by County'!AB$4)</f>
        <v>0</v>
      </c>
      <c r="AC63" s="45">
        <f>('Total Revenues by County'!AC63/'Total Revenues by County'!AC$4)</f>
        <v>0</v>
      </c>
      <c r="AD63" s="45">
        <f>('Total Revenues by County'!AD63/'Total Revenues by County'!AD$4)</f>
        <v>0</v>
      </c>
      <c r="AE63" s="45">
        <f>('Total Revenues by County'!AE63/'Total Revenues by County'!AE$4)</f>
        <v>0</v>
      </c>
      <c r="AF63" s="45">
        <f>('Total Revenues by County'!AF63/'Total Revenues by County'!AF$4)</f>
        <v>0</v>
      </c>
      <c r="AG63" s="45">
        <f>('Total Revenues by County'!AG63/'Total Revenues by County'!AG$4)</f>
        <v>0</v>
      </c>
      <c r="AH63" s="45">
        <f>('Total Revenues by County'!AH63/'Total Revenues by County'!AH$4)</f>
        <v>0</v>
      </c>
      <c r="AI63" s="45">
        <f>('Total Revenues by County'!AI63/'Total Revenues by County'!AI$4)</f>
        <v>0</v>
      </c>
      <c r="AJ63" s="45">
        <f>('Total Revenues by County'!AJ63/'Total Revenues by County'!AJ$4)</f>
        <v>0</v>
      </c>
      <c r="AK63" s="45">
        <f>('Total Revenues by County'!AK63/'Total Revenues by County'!AK$4)</f>
        <v>0</v>
      </c>
      <c r="AL63" s="45">
        <f>('Total Revenues by County'!AL63/'Total Revenues by County'!AL$4)</f>
        <v>0</v>
      </c>
      <c r="AM63" s="45">
        <f>('Total Revenues by County'!AM63/'Total Revenues by County'!AM$4)</f>
        <v>0</v>
      </c>
      <c r="AN63" s="45">
        <f>('Total Revenues by County'!AN63/'Total Revenues by County'!AN$4)</f>
        <v>0</v>
      </c>
      <c r="AO63" s="45">
        <f>('Total Revenues by County'!AO63/'Total Revenues by County'!AO$4)</f>
        <v>0</v>
      </c>
      <c r="AP63" s="45">
        <f>('Total Revenues by County'!AP63/'Total Revenues by County'!AP$4)</f>
        <v>0</v>
      </c>
      <c r="AQ63" s="45">
        <f>('Total Revenues by County'!AQ63/'Total Revenues by County'!AQ$4)</f>
        <v>0</v>
      </c>
      <c r="AR63" s="45">
        <f>('Total Revenues by County'!AR63/'Total Revenues by County'!AR$4)</f>
        <v>0</v>
      </c>
      <c r="AS63" s="45">
        <f>('Total Revenues by County'!AS63/'Total Revenues by County'!AS$4)</f>
        <v>0</v>
      </c>
      <c r="AT63" s="45">
        <f>('Total Revenues by County'!AT63/'Total Revenues by County'!AT$4)</f>
        <v>0</v>
      </c>
      <c r="AU63" s="45">
        <f>('Total Revenues by County'!AU63/'Total Revenues by County'!AU$4)</f>
        <v>0</v>
      </c>
      <c r="AV63" s="45">
        <f>('Total Revenues by County'!AV63/'Total Revenues by County'!AV$4)</f>
        <v>0</v>
      </c>
      <c r="AW63" s="45">
        <f>('Total Revenues by County'!AW63/'Total Revenues by County'!AW$4)</f>
        <v>0</v>
      </c>
      <c r="AX63" s="45">
        <f>('Total Revenues by County'!AX63/'Total Revenues by County'!AX$4)</f>
        <v>0</v>
      </c>
      <c r="AY63" s="45">
        <f>('Total Revenues by County'!AY63/'Total Revenues by County'!AY$4)</f>
        <v>0</v>
      </c>
      <c r="AZ63" s="45">
        <f>('Total Revenues by County'!AZ63/'Total Revenues by County'!AZ$4)</f>
        <v>0</v>
      </c>
      <c r="BA63" s="45">
        <f>('Total Revenues by County'!BA63/'Total Revenues by County'!BA$4)</f>
        <v>0</v>
      </c>
      <c r="BB63" s="45">
        <f>('Total Revenues by County'!BB63/'Total Revenues by County'!BB$4)</f>
        <v>0</v>
      </c>
      <c r="BC63" s="45">
        <f>('Total Revenues by County'!BC63/'Total Revenues by County'!BC$4)</f>
        <v>0</v>
      </c>
      <c r="BD63" s="45">
        <f>('Total Revenues by County'!BD63/'Total Revenues by County'!BD$4)</f>
        <v>0</v>
      </c>
      <c r="BE63" s="45">
        <f>('Total Revenues by County'!BE63/'Total Revenues by County'!BE$4)</f>
        <v>0</v>
      </c>
      <c r="BF63" s="45">
        <f>('Total Revenues by County'!BF63/'Total Revenues by County'!BF$4)</f>
        <v>0</v>
      </c>
      <c r="BG63" s="45">
        <f>('Total Revenues by County'!BG63/'Total Revenues by County'!BG$4)</f>
        <v>0</v>
      </c>
      <c r="BH63" s="45">
        <f>('Total Revenues by County'!BH63/'Total Revenues by County'!BH$4)</f>
        <v>0</v>
      </c>
      <c r="BI63" s="45">
        <f>('Total Revenues by County'!BI63/'Total Revenues by County'!BI$4)</f>
        <v>0</v>
      </c>
      <c r="BJ63" s="45">
        <f>('Total Revenues by County'!BJ63/'Total Revenues by County'!BJ$4)</f>
        <v>0</v>
      </c>
      <c r="BK63" s="45">
        <f>('Total Revenues by County'!BK63/'Total Revenues by County'!BK$4)</f>
        <v>0</v>
      </c>
      <c r="BL63" s="45">
        <f>('Total Revenues by County'!BL63/'Total Revenues by County'!BL$4)</f>
        <v>0</v>
      </c>
      <c r="BM63" s="45">
        <f>('Total Revenues by County'!BM63/'Total Revenues by County'!BM$4)</f>
        <v>0</v>
      </c>
      <c r="BN63" s="45">
        <f>('Total Revenues by County'!BN63/'Total Revenues by County'!BN$4)</f>
        <v>0</v>
      </c>
      <c r="BO63" s="45">
        <f>('Total Revenues by County'!BO63/'Total Revenues by County'!BO$4)</f>
        <v>0</v>
      </c>
      <c r="BP63" s="45">
        <f>('Total Revenues by County'!BP63/'Total Revenues by County'!BP$4)</f>
        <v>0</v>
      </c>
      <c r="BQ63" s="14">
        <f>('Total Revenues by County'!BQ63/'Total Revenues by County'!BQ$4)</f>
        <v>0</v>
      </c>
    </row>
    <row r="64" spans="1:69" x14ac:dyDescent="0.25">
      <c r="A64" s="10"/>
      <c r="B64" s="11">
        <v>331.34</v>
      </c>
      <c r="C64" s="12" t="s">
        <v>331</v>
      </c>
      <c r="D64" s="45">
        <f>('Total Revenues by County'!D64/'Total Revenues by County'!D$4)</f>
        <v>0</v>
      </c>
      <c r="E64" s="45">
        <f>('Total Revenues by County'!E64/'Total Revenues by County'!E$4)</f>
        <v>0</v>
      </c>
      <c r="F64" s="45">
        <f>('Total Revenues by County'!F64/'Total Revenues by County'!F$4)</f>
        <v>0</v>
      </c>
      <c r="G64" s="45">
        <f>('Total Revenues by County'!G64/'Total Revenues by County'!G$4)</f>
        <v>0</v>
      </c>
      <c r="H64" s="45">
        <f>('Total Revenues by County'!H64/'Total Revenues by County'!H$4)</f>
        <v>0</v>
      </c>
      <c r="I64" s="45">
        <f>('Total Revenues by County'!I64/'Total Revenues by County'!I$4)</f>
        <v>0</v>
      </c>
      <c r="J64" s="45">
        <f>('Total Revenues by County'!J64/'Total Revenues by County'!J$4)</f>
        <v>0</v>
      </c>
      <c r="K64" s="45">
        <f>('Total Revenues by County'!K64/'Total Revenues by County'!K$4)</f>
        <v>0</v>
      </c>
      <c r="L64" s="45">
        <f>('Total Revenues by County'!L64/'Total Revenues by County'!L$4)</f>
        <v>0</v>
      </c>
      <c r="M64" s="45">
        <f>('Total Revenues by County'!M64/'Total Revenues by County'!M$4)</f>
        <v>0</v>
      </c>
      <c r="N64" s="45">
        <f>('Total Revenues by County'!N64/'Total Revenues by County'!N$4)</f>
        <v>0</v>
      </c>
      <c r="O64" s="45">
        <f>('Total Revenues by County'!O64/'Total Revenues by County'!O$4)</f>
        <v>0</v>
      </c>
      <c r="P64" s="45">
        <f>('Total Revenues by County'!P64/'Total Revenues by County'!P$4)</f>
        <v>0</v>
      </c>
      <c r="Q64" s="45">
        <f>('Total Revenues by County'!Q64/'Total Revenues by County'!Q$4)</f>
        <v>0</v>
      </c>
      <c r="R64" s="45">
        <f>('Total Revenues by County'!R64/'Total Revenues by County'!R$4)</f>
        <v>0</v>
      </c>
      <c r="S64" s="45">
        <f>('Total Revenues by County'!S64/'Total Revenues by County'!S$4)</f>
        <v>0</v>
      </c>
      <c r="T64" s="45">
        <f>('Total Revenues by County'!T64/'Total Revenues by County'!T$4)</f>
        <v>0</v>
      </c>
      <c r="U64" s="45">
        <f>('Total Revenues by County'!U64/'Total Revenues by County'!U$4)</f>
        <v>0</v>
      </c>
      <c r="V64" s="45">
        <f>('Total Revenues by County'!V64/'Total Revenues by County'!V$4)</f>
        <v>0</v>
      </c>
      <c r="W64" s="45">
        <f>('Total Revenues by County'!W64/'Total Revenues by County'!W$4)</f>
        <v>0</v>
      </c>
      <c r="X64" s="45">
        <f>('Total Revenues by County'!X64/'Total Revenues by County'!X$4)</f>
        <v>0</v>
      </c>
      <c r="Y64" s="45">
        <f>('Total Revenues by County'!Y64/'Total Revenues by County'!Y$4)</f>
        <v>0</v>
      </c>
      <c r="Z64" s="45">
        <f>('Total Revenues by County'!Z64/'Total Revenues by County'!Z$4)</f>
        <v>7.463690688195021E-2</v>
      </c>
      <c r="AA64" s="45">
        <f>('Total Revenues by County'!AA64/'Total Revenues by County'!AA$4)</f>
        <v>0</v>
      </c>
      <c r="AB64" s="45">
        <f>('Total Revenues by County'!AB64/'Total Revenues by County'!AB$4)</f>
        <v>0</v>
      </c>
      <c r="AC64" s="45">
        <f>('Total Revenues by County'!AC64/'Total Revenues by County'!AC$4)</f>
        <v>0</v>
      </c>
      <c r="AD64" s="45">
        <f>('Total Revenues by County'!AD64/'Total Revenues by County'!AD$4)</f>
        <v>0</v>
      </c>
      <c r="AE64" s="45">
        <f>('Total Revenues by County'!AE64/'Total Revenues by County'!AE$4)</f>
        <v>0</v>
      </c>
      <c r="AF64" s="45">
        <f>('Total Revenues by County'!AF64/'Total Revenues by County'!AF$4)</f>
        <v>0</v>
      </c>
      <c r="AG64" s="45">
        <f>('Total Revenues by County'!AG64/'Total Revenues by County'!AG$4)</f>
        <v>0</v>
      </c>
      <c r="AH64" s="45">
        <f>('Total Revenues by County'!AH64/'Total Revenues by County'!AH$4)</f>
        <v>0</v>
      </c>
      <c r="AI64" s="45">
        <f>('Total Revenues by County'!AI64/'Total Revenues by County'!AI$4)</f>
        <v>0</v>
      </c>
      <c r="AJ64" s="45">
        <f>('Total Revenues by County'!AJ64/'Total Revenues by County'!AJ$4)</f>
        <v>0</v>
      </c>
      <c r="AK64" s="45">
        <f>('Total Revenues by County'!AK64/'Total Revenues by County'!AK$4)</f>
        <v>0</v>
      </c>
      <c r="AL64" s="45">
        <f>('Total Revenues by County'!AL64/'Total Revenues by County'!AL$4)</f>
        <v>0</v>
      </c>
      <c r="AM64" s="45">
        <f>('Total Revenues by County'!AM64/'Total Revenues by County'!AM$4)</f>
        <v>0</v>
      </c>
      <c r="AN64" s="45">
        <f>('Total Revenues by County'!AN64/'Total Revenues by County'!AN$4)</f>
        <v>0</v>
      </c>
      <c r="AO64" s="45">
        <f>('Total Revenues by County'!AO64/'Total Revenues by County'!AO$4)</f>
        <v>0</v>
      </c>
      <c r="AP64" s="45">
        <f>('Total Revenues by County'!AP64/'Total Revenues by County'!AP$4)</f>
        <v>0</v>
      </c>
      <c r="AQ64" s="45">
        <f>('Total Revenues by County'!AQ64/'Total Revenues by County'!AQ$4)</f>
        <v>0</v>
      </c>
      <c r="AR64" s="45">
        <f>('Total Revenues by County'!AR64/'Total Revenues by County'!AR$4)</f>
        <v>0</v>
      </c>
      <c r="AS64" s="45">
        <f>('Total Revenues by County'!AS64/'Total Revenues by County'!AS$4)</f>
        <v>0</v>
      </c>
      <c r="AT64" s="45">
        <f>('Total Revenues by County'!AT64/'Total Revenues by County'!AT$4)</f>
        <v>0</v>
      </c>
      <c r="AU64" s="45">
        <f>('Total Revenues by County'!AU64/'Total Revenues by County'!AU$4)</f>
        <v>0</v>
      </c>
      <c r="AV64" s="45">
        <f>('Total Revenues by County'!AV64/'Total Revenues by County'!AV$4)</f>
        <v>0</v>
      </c>
      <c r="AW64" s="45">
        <f>('Total Revenues by County'!AW64/'Total Revenues by County'!AW$4)</f>
        <v>0</v>
      </c>
      <c r="AX64" s="45">
        <f>('Total Revenues by County'!AX64/'Total Revenues by County'!AX$4)</f>
        <v>0</v>
      </c>
      <c r="AY64" s="45">
        <f>('Total Revenues by County'!AY64/'Total Revenues by County'!AY$4)</f>
        <v>0</v>
      </c>
      <c r="AZ64" s="45">
        <f>('Total Revenues by County'!AZ64/'Total Revenues by County'!AZ$4)</f>
        <v>0</v>
      </c>
      <c r="BA64" s="45">
        <f>('Total Revenues by County'!BA64/'Total Revenues by County'!BA$4)</f>
        <v>0</v>
      </c>
      <c r="BB64" s="45">
        <f>('Total Revenues by County'!BB64/'Total Revenues by County'!BB$4)</f>
        <v>0</v>
      </c>
      <c r="BC64" s="45">
        <f>('Total Revenues by County'!BC64/'Total Revenues by County'!BC$4)</f>
        <v>0</v>
      </c>
      <c r="BD64" s="45">
        <f>('Total Revenues by County'!BD64/'Total Revenues by County'!BD$4)</f>
        <v>0</v>
      </c>
      <c r="BE64" s="45">
        <f>('Total Revenues by County'!BE64/'Total Revenues by County'!BE$4)</f>
        <v>0</v>
      </c>
      <c r="BF64" s="45">
        <f>('Total Revenues by County'!BF64/'Total Revenues by County'!BF$4)</f>
        <v>0</v>
      </c>
      <c r="BG64" s="45">
        <f>('Total Revenues by County'!BG64/'Total Revenues by County'!BG$4)</f>
        <v>0</v>
      </c>
      <c r="BH64" s="45">
        <f>('Total Revenues by County'!BH64/'Total Revenues by County'!BH$4)</f>
        <v>0</v>
      </c>
      <c r="BI64" s="45">
        <f>('Total Revenues by County'!BI64/'Total Revenues by County'!BI$4)</f>
        <v>0</v>
      </c>
      <c r="BJ64" s="45">
        <f>('Total Revenues by County'!BJ64/'Total Revenues by County'!BJ$4)</f>
        <v>0</v>
      </c>
      <c r="BK64" s="45">
        <f>('Total Revenues by County'!BK64/'Total Revenues by County'!BK$4)</f>
        <v>0</v>
      </c>
      <c r="BL64" s="45">
        <f>('Total Revenues by County'!BL64/'Total Revenues by County'!BL$4)</f>
        <v>0</v>
      </c>
      <c r="BM64" s="45">
        <f>('Total Revenues by County'!BM64/'Total Revenues by County'!BM$4)</f>
        <v>0</v>
      </c>
      <c r="BN64" s="45">
        <f>('Total Revenues by County'!BN64/'Total Revenues by County'!BN$4)</f>
        <v>0</v>
      </c>
      <c r="BO64" s="45">
        <f>('Total Revenues by County'!BO64/'Total Revenues by County'!BO$4)</f>
        <v>0</v>
      </c>
      <c r="BP64" s="45">
        <f>('Total Revenues by County'!BP64/'Total Revenues by County'!BP$4)</f>
        <v>0</v>
      </c>
      <c r="BQ64" s="14">
        <f>('Total Revenues by County'!BQ64/'Total Revenues by County'!BQ$4)</f>
        <v>0</v>
      </c>
    </row>
    <row r="65" spans="1:69" x14ac:dyDescent="0.25">
      <c r="A65" s="10"/>
      <c r="B65" s="11">
        <v>331.35</v>
      </c>
      <c r="C65" s="12" t="s">
        <v>35</v>
      </c>
      <c r="D65" s="45">
        <f>('Total Revenues by County'!D65/'Total Revenues by County'!D$4)</f>
        <v>0</v>
      </c>
      <c r="E65" s="45">
        <f>('Total Revenues by County'!E65/'Total Revenues by County'!E$4)</f>
        <v>0</v>
      </c>
      <c r="F65" s="45">
        <f>('Total Revenues by County'!F65/'Total Revenues by County'!F$4)</f>
        <v>0</v>
      </c>
      <c r="G65" s="45">
        <f>('Total Revenues by County'!G65/'Total Revenues by County'!G$4)</f>
        <v>0</v>
      </c>
      <c r="H65" s="45">
        <f>('Total Revenues by County'!H65/'Total Revenues by County'!H$4)</f>
        <v>0</v>
      </c>
      <c r="I65" s="45">
        <f>('Total Revenues by County'!I65/'Total Revenues by County'!I$4)</f>
        <v>0</v>
      </c>
      <c r="J65" s="45">
        <f>('Total Revenues by County'!J65/'Total Revenues by County'!J$4)</f>
        <v>0</v>
      </c>
      <c r="K65" s="45">
        <f>('Total Revenues by County'!K65/'Total Revenues by County'!K$4)</f>
        <v>0</v>
      </c>
      <c r="L65" s="45">
        <f>('Total Revenues by County'!L65/'Total Revenues by County'!L$4)</f>
        <v>0</v>
      </c>
      <c r="M65" s="45">
        <f>('Total Revenues by County'!M65/'Total Revenues by County'!M$4)</f>
        <v>0</v>
      </c>
      <c r="N65" s="45">
        <f>('Total Revenues by County'!N65/'Total Revenues by County'!N$4)</f>
        <v>0</v>
      </c>
      <c r="O65" s="45">
        <f>('Total Revenues by County'!O65/'Total Revenues by County'!O$4)</f>
        <v>0</v>
      </c>
      <c r="P65" s="45">
        <f>('Total Revenues by County'!P65/'Total Revenues by County'!P$4)</f>
        <v>0</v>
      </c>
      <c r="Q65" s="45">
        <f>('Total Revenues by County'!Q65/'Total Revenues by County'!Q$4)</f>
        <v>0</v>
      </c>
      <c r="R65" s="45">
        <f>('Total Revenues by County'!R65/'Total Revenues by County'!R$4)</f>
        <v>0</v>
      </c>
      <c r="S65" s="45">
        <f>('Total Revenues by County'!S65/'Total Revenues by County'!S$4)</f>
        <v>0</v>
      </c>
      <c r="T65" s="45">
        <f>('Total Revenues by County'!T65/'Total Revenues by County'!T$4)</f>
        <v>0</v>
      </c>
      <c r="U65" s="45">
        <f>('Total Revenues by County'!U65/'Total Revenues by County'!U$4)</f>
        <v>0</v>
      </c>
      <c r="V65" s="45">
        <f>('Total Revenues by County'!V65/'Total Revenues by County'!V$4)</f>
        <v>0</v>
      </c>
      <c r="W65" s="45">
        <f>('Total Revenues by County'!W65/'Total Revenues by County'!W$4)</f>
        <v>0</v>
      </c>
      <c r="X65" s="45">
        <f>('Total Revenues by County'!X65/'Total Revenues by County'!X$4)</f>
        <v>0</v>
      </c>
      <c r="Y65" s="45">
        <f>('Total Revenues by County'!Y65/'Total Revenues by County'!Y$4)</f>
        <v>0</v>
      </c>
      <c r="Z65" s="45">
        <f>('Total Revenues by County'!Z65/'Total Revenues by County'!Z$4)</f>
        <v>6.2725078159009059E-2</v>
      </c>
      <c r="AA65" s="45">
        <f>('Total Revenues by County'!AA65/'Total Revenues by County'!AA$4)</f>
        <v>0</v>
      </c>
      <c r="AB65" s="45">
        <f>('Total Revenues by County'!AB65/'Total Revenues by County'!AB$4)</f>
        <v>0</v>
      </c>
      <c r="AC65" s="45">
        <f>('Total Revenues by County'!AC65/'Total Revenues by County'!AC$4)</f>
        <v>0</v>
      </c>
      <c r="AD65" s="45">
        <f>('Total Revenues by County'!AD65/'Total Revenues by County'!AD$4)</f>
        <v>0</v>
      </c>
      <c r="AE65" s="45">
        <f>('Total Revenues by County'!AE65/'Total Revenues by County'!AE$4)</f>
        <v>0</v>
      </c>
      <c r="AF65" s="45">
        <f>('Total Revenues by County'!AF65/'Total Revenues by County'!AF$4)</f>
        <v>0</v>
      </c>
      <c r="AG65" s="45">
        <f>('Total Revenues by County'!AG65/'Total Revenues by County'!AG$4)</f>
        <v>0</v>
      </c>
      <c r="AH65" s="45">
        <f>('Total Revenues by County'!AH65/'Total Revenues by County'!AH$4)</f>
        <v>0</v>
      </c>
      <c r="AI65" s="45">
        <f>('Total Revenues by County'!AI65/'Total Revenues by County'!AI$4)</f>
        <v>0</v>
      </c>
      <c r="AJ65" s="45">
        <f>('Total Revenues by County'!AJ65/'Total Revenues by County'!AJ$4)</f>
        <v>0</v>
      </c>
      <c r="AK65" s="45">
        <f>('Total Revenues by County'!AK65/'Total Revenues by County'!AK$4)</f>
        <v>0</v>
      </c>
      <c r="AL65" s="45">
        <f>('Total Revenues by County'!AL65/'Total Revenues by County'!AL$4)</f>
        <v>4.6465103862179433E-2</v>
      </c>
      <c r="AM65" s="45">
        <f>('Total Revenues by County'!AM65/'Total Revenues by County'!AM$4)</f>
        <v>0</v>
      </c>
      <c r="AN65" s="45">
        <f>('Total Revenues by County'!AN65/'Total Revenues by County'!AN$4)</f>
        <v>0</v>
      </c>
      <c r="AO65" s="45">
        <f>('Total Revenues by County'!AO65/'Total Revenues by County'!AO$4)</f>
        <v>0</v>
      </c>
      <c r="AP65" s="45">
        <f>('Total Revenues by County'!AP65/'Total Revenues by County'!AP$4)</f>
        <v>0</v>
      </c>
      <c r="AQ65" s="45">
        <f>('Total Revenues by County'!AQ65/'Total Revenues by County'!AQ$4)</f>
        <v>0</v>
      </c>
      <c r="AR65" s="45">
        <f>('Total Revenues by County'!AR65/'Total Revenues by County'!AR$4)</f>
        <v>0</v>
      </c>
      <c r="AS65" s="45">
        <f>('Total Revenues by County'!AS65/'Total Revenues by County'!AS$4)</f>
        <v>0</v>
      </c>
      <c r="AT65" s="45">
        <f>('Total Revenues by County'!AT65/'Total Revenues by County'!AT$4)</f>
        <v>-2.0657107575739411</v>
      </c>
      <c r="AU65" s="45">
        <f>('Total Revenues by County'!AU65/'Total Revenues by County'!AU$4)</f>
        <v>0</v>
      </c>
      <c r="AV65" s="45">
        <f>('Total Revenues by County'!AV65/'Total Revenues by County'!AV$4)</f>
        <v>0</v>
      </c>
      <c r="AW65" s="45">
        <f>('Total Revenues by County'!AW65/'Total Revenues by County'!AW$4)</f>
        <v>0</v>
      </c>
      <c r="AX65" s="45">
        <f>('Total Revenues by County'!AX65/'Total Revenues by County'!AX$4)</f>
        <v>0</v>
      </c>
      <c r="AY65" s="45">
        <f>('Total Revenues by County'!AY65/'Total Revenues by County'!AY$4)</f>
        <v>0</v>
      </c>
      <c r="AZ65" s="45">
        <f>('Total Revenues by County'!AZ65/'Total Revenues by County'!AZ$4)</f>
        <v>0</v>
      </c>
      <c r="BA65" s="45">
        <f>('Total Revenues by County'!BA65/'Total Revenues by County'!BA$4)</f>
        <v>0</v>
      </c>
      <c r="BB65" s="45">
        <f>('Total Revenues by County'!BB65/'Total Revenues by County'!BB$4)</f>
        <v>0</v>
      </c>
      <c r="BC65" s="45">
        <f>('Total Revenues by County'!BC65/'Total Revenues by County'!BC$4)</f>
        <v>0</v>
      </c>
      <c r="BD65" s="45">
        <f>('Total Revenues by County'!BD65/'Total Revenues by County'!BD$4)</f>
        <v>0</v>
      </c>
      <c r="BE65" s="45">
        <f>('Total Revenues by County'!BE65/'Total Revenues by County'!BE$4)</f>
        <v>0</v>
      </c>
      <c r="BF65" s="45">
        <f>('Total Revenues by County'!BF65/'Total Revenues by County'!BF$4)</f>
        <v>0</v>
      </c>
      <c r="BG65" s="45">
        <f>('Total Revenues by County'!BG65/'Total Revenues by County'!BG$4)</f>
        <v>0</v>
      </c>
      <c r="BH65" s="45">
        <f>('Total Revenues by County'!BH65/'Total Revenues by County'!BH$4)</f>
        <v>0</v>
      </c>
      <c r="BI65" s="45">
        <f>('Total Revenues by County'!BI65/'Total Revenues by County'!BI$4)</f>
        <v>0</v>
      </c>
      <c r="BJ65" s="45">
        <f>('Total Revenues by County'!BJ65/'Total Revenues by County'!BJ$4)</f>
        <v>0</v>
      </c>
      <c r="BK65" s="45">
        <f>('Total Revenues by County'!BK65/'Total Revenues by County'!BK$4)</f>
        <v>0</v>
      </c>
      <c r="BL65" s="45">
        <f>('Total Revenues by County'!BL65/'Total Revenues by County'!BL$4)</f>
        <v>0</v>
      </c>
      <c r="BM65" s="45">
        <f>('Total Revenues by County'!BM65/'Total Revenues by County'!BM$4)</f>
        <v>0</v>
      </c>
      <c r="BN65" s="45">
        <f>('Total Revenues by County'!BN65/'Total Revenues by County'!BN$4)</f>
        <v>0</v>
      </c>
      <c r="BO65" s="45">
        <f>('Total Revenues by County'!BO65/'Total Revenues by County'!BO$4)</f>
        <v>0</v>
      </c>
      <c r="BP65" s="45">
        <f>('Total Revenues by County'!BP65/'Total Revenues by County'!BP$4)</f>
        <v>0</v>
      </c>
      <c r="BQ65" s="14">
        <f>('Total Revenues by County'!BQ65/'Total Revenues by County'!BQ$4)</f>
        <v>0</v>
      </c>
    </row>
    <row r="66" spans="1:69" x14ac:dyDescent="0.25">
      <c r="A66" s="10"/>
      <c r="B66" s="11">
        <v>331.39</v>
      </c>
      <c r="C66" s="12" t="s">
        <v>36</v>
      </c>
      <c r="D66" s="45">
        <f>('Total Revenues by County'!D66/'Total Revenues by County'!D$4)</f>
        <v>0.21325898519713149</v>
      </c>
      <c r="E66" s="45">
        <f>('Total Revenues by County'!E66/'Total Revenues by County'!E$4)</f>
        <v>0</v>
      </c>
      <c r="F66" s="45">
        <f>('Total Revenues by County'!F66/'Total Revenues by County'!F$4)</f>
        <v>5.2558923503214006</v>
      </c>
      <c r="G66" s="45">
        <f>('Total Revenues by County'!G66/'Total Revenues by County'!G$4)</f>
        <v>0</v>
      </c>
      <c r="H66" s="45">
        <f>('Total Revenues by County'!H66/'Total Revenues by County'!H$4)</f>
        <v>0.22537787275716589</v>
      </c>
      <c r="I66" s="45">
        <f>('Total Revenues by County'!I66/'Total Revenues by County'!I$4)</f>
        <v>0.41428319376078759</v>
      </c>
      <c r="J66" s="45">
        <f>('Total Revenues by County'!J66/'Total Revenues by County'!J$4)</f>
        <v>0.70985894906087843</v>
      </c>
      <c r="K66" s="45">
        <f>('Total Revenues by County'!K66/'Total Revenues by County'!K$4)</f>
        <v>0.39291074145983101</v>
      </c>
      <c r="L66" s="45">
        <f>('Total Revenues by County'!L66/'Total Revenues by County'!L$4)</f>
        <v>0</v>
      </c>
      <c r="M66" s="45">
        <f>('Total Revenues by County'!M66/'Total Revenues by County'!M$4)</f>
        <v>0</v>
      </c>
      <c r="N66" s="45">
        <f>('Total Revenues by County'!N66/'Total Revenues by County'!N$4)</f>
        <v>0.36946534963938538</v>
      </c>
      <c r="O66" s="45">
        <f>('Total Revenues by County'!O66/'Total Revenues by County'!O$4)</f>
        <v>0</v>
      </c>
      <c r="P66" s="45">
        <f>('Total Revenues by County'!P66/'Total Revenues by County'!P$4)</f>
        <v>0</v>
      </c>
      <c r="Q66" s="45">
        <f>('Total Revenues by County'!Q66/'Total Revenues by County'!Q$4)</f>
        <v>0</v>
      </c>
      <c r="R66" s="45">
        <f>('Total Revenues by County'!R66/'Total Revenues by County'!R$4)</f>
        <v>2.3781783774787493</v>
      </c>
      <c r="S66" s="45">
        <f>('Total Revenues by County'!S66/'Total Revenues by County'!S$4)</f>
        <v>0</v>
      </c>
      <c r="T66" s="45">
        <f>('Total Revenues by County'!T66/'Total Revenues by County'!T$4)</f>
        <v>67.848835328372701</v>
      </c>
      <c r="U66" s="45">
        <f>('Total Revenues by County'!U66/'Total Revenues by County'!U$4)</f>
        <v>1.0783100906123753</v>
      </c>
      <c r="V66" s="45">
        <f>('Total Revenues by County'!V66/'Total Revenues by County'!V$4)</f>
        <v>5.1721284342932803</v>
      </c>
      <c r="W66" s="45">
        <f>('Total Revenues by County'!W66/'Total Revenues by County'!W$4)</f>
        <v>29.677988458367683</v>
      </c>
      <c r="X66" s="45">
        <f>('Total Revenues by County'!X66/'Total Revenues by County'!X$4)</f>
        <v>269.92653804641122</v>
      </c>
      <c r="Y66" s="45">
        <f>('Total Revenues by County'!Y66/'Total Revenues by County'!Y$4)</f>
        <v>0</v>
      </c>
      <c r="Z66" s="45">
        <f>('Total Revenues by County'!Z66/'Total Revenues by County'!Z$4)</f>
        <v>0.50409592781669244</v>
      </c>
      <c r="AA66" s="45">
        <f>('Total Revenues by County'!AA66/'Total Revenues by County'!AA$4)</f>
        <v>0</v>
      </c>
      <c r="AB66" s="45">
        <f>('Total Revenues by County'!AB66/'Total Revenues by County'!AB$4)</f>
        <v>5.5622265187748043E-2</v>
      </c>
      <c r="AC66" s="45">
        <f>('Total Revenues by County'!AC66/'Total Revenues by County'!AC$4)</f>
        <v>0</v>
      </c>
      <c r="AD66" s="45">
        <f>('Total Revenues by County'!AD66/'Total Revenues by County'!AD$4)</f>
        <v>0.58710095586745337</v>
      </c>
      <c r="AE66" s="45">
        <f>('Total Revenues by County'!AE66/'Total Revenues by County'!AE$4)</f>
        <v>0</v>
      </c>
      <c r="AF66" s="45">
        <f>('Total Revenues by County'!AF66/'Total Revenues by County'!AF$4)</f>
        <v>0.30921077042955558</v>
      </c>
      <c r="AG66" s="45">
        <f>('Total Revenues by County'!AG66/'Total Revenues by County'!AG$4)</f>
        <v>90.635937963473026</v>
      </c>
      <c r="AH66" s="45">
        <f>('Total Revenues by County'!AH66/'Total Revenues by County'!AH$4)</f>
        <v>0</v>
      </c>
      <c r="AI66" s="45">
        <f>('Total Revenues by County'!AI66/'Total Revenues by County'!AI$4)</f>
        <v>0</v>
      </c>
      <c r="AJ66" s="45">
        <f>('Total Revenues by County'!AJ66/'Total Revenues by County'!AJ$4)</f>
        <v>0</v>
      </c>
      <c r="AK66" s="45">
        <f>('Total Revenues by County'!AK66/'Total Revenues by County'!AK$4)</f>
        <v>1.9167393962782033E-2</v>
      </c>
      <c r="AL66" s="45">
        <f>('Total Revenues by County'!AL66/'Total Revenues by County'!AL$4)</f>
        <v>0</v>
      </c>
      <c r="AM66" s="45">
        <f>('Total Revenues by County'!AM66/'Total Revenues by County'!AM$4)</f>
        <v>0</v>
      </c>
      <c r="AN66" s="45">
        <f>('Total Revenues by County'!AN66/'Total Revenues by County'!AN$4)</f>
        <v>0</v>
      </c>
      <c r="AO66" s="45">
        <f>('Total Revenues by County'!AO66/'Total Revenues by County'!AO$4)</f>
        <v>0</v>
      </c>
      <c r="AP66" s="45">
        <f>('Total Revenues by County'!AP66/'Total Revenues by County'!AP$4)</f>
        <v>3.6477800826343783E-2</v>
      </c>
      <c r="AQ66" s="45">
        <f>('Total Revenues by County'!AQ66/'Total Revenues by County'!AQ$4)</f>
        <v>0</v>
      </c>
      <c r="AR66" s="45">
        <f>('Total Revenues by County'!AR66/'Total Revenues by County'!AR$4)</f>
        <v>2.4790541517607338</v>
      </c>
      <c r="AS66" s="45">
        <f>('Total Revenues by County'!AS66/'Total Revenues by County'!AS$4)</f>
        <v>0.34789063738245984</v>
      </c>
      <c r="AT66" s="45">
        <f>('Total Revenues by County'!AT66/'Total Revenues by County'!AT$4)</f>
        <v>-50.712447998465429</v>
      </c>
      <c r="AU66" s="45">
        <f>('Total Revenues by County'!AU66/'Total Revenues by County'!AU$4)</f>
        <v>0</v>
      </c>
      <c r="AV66" s="45">
        <f>('Total Revenues by County'!AV66/'Total Revenues by County'!AV$4)</f>
        <v>0</v>
      </c>
      <c r="AW66" s="45">
        <f>('Total Revenues by County'!AW66/'Total Revenues by County'!AW$4)</f>
        <v>0</v>
      </c>
      <c r="AX66" s="45">
        <f>('Total Revenues by County'!AX66/'Total Revenues by County'!AX$4)</f>
        <v>0.12574317187264222</v>
      </c>
      <c r="AY66" s="45">
        <f>('Total Revenues by County'!AY66/'Total Revenues by County'!AY$4)</f>
        <v>0</v>
      </c>
      <c r="AZ66" s="45">
        <f>('Total Revenues by County'!AZ66/'Total Revenues by County'!AZ$4)</f>
        <v>9.7363957949943263</v>
      </c>
      <c r="BA66" s="45">
        <f>('Total Revenues by County'!BA66/'Total Revenues by County'!BA$4)</f>
        <v>0</v>
      </c>
      <c r="BB66" s="45">
        <f>('Total Revenues by County'!BB66/'Total Revenues by County'!BB$4)</f>
        <v>0.55251791102033199</v>
      </c>
      <c r="BC66" s="45">
        <f>('Total Revenues by County'!BC66/'Total Revenues by County'!BC$4)</f>
        <v>0.13965912355601878</v>
      </c>
      <c r="BD66" s="45">
        <f>('Total Revenues by County'!BD66/'Total Revenues by County'!BD$4)</f>
        <v>0.40637682733158687</v>
      </c>
      <c r="BE66" s="45">
        <f>('Total Revenues by County'!BE66/'Total Revenues by County'!BE$4)</f>
        <v>4.3167094521473874</v>
      </c>
      <c r="BF66" s="45">
        <f>('Total Revenues by County'!BF66/'Total Revenues by County'!BF$4)</f>
        <v>2.3054755043227667E-3</v>
      </c>
      <c r="BG66" s="45">
        <f>('Total Revenues by County'!BG66/'Total Revenues by County'!BG$4)</f>
        <v>1.3240720959194627</v>
      </c>
      <c r="BH66" s="45">
        <f>('Total Revenues by County'!BH66/'Total Revenues by County'!BH$4)</f>
        <v>0.11324823106263081</v>
      </c>
      <c r="BI66" s="45">
        <f>('Total Revenues by County'!BI66/'Total Revenues by County'!BI$4)</f>
        <v>3.4623158203390896E-2</v>
      </c>
      <c r="BJ66" s="45">
        <f>('Total Revenues by County'!BJ66/'Total Revenues by County'!BJ$4)</f>
        <v>0</v>
      </c>
      <c r="BK66" s="45">
        <f>('Total Revenues by County'!BK66/'Total Revenues by County'!BK$4)</f>
        <v>0</v>
      </c>
      <c r="BL66" s="45">
        <f>('Total Revenues by County'!BL66/'Total Revenues by County'!BL$4)</f>
        <v>0</v>
      </c>
      <c r="BM66" s="45">
        <f>('Total Revenues by County'!BM66/'Total Revenues by County'!BM$4)</f>
        <v>0</v>
      </c>
      <c r="BN66" s="45">
        <f>('Total Revenues by County'!BN66/'Total Revenues by County'!BN$4)</f>
        <v>0</v>
      </c>
      <c r="BO66" s="45">
        <f>('Total Revenues by County'!BO66/'Total Revenues by County'!BO$4)</f>
        <v>0</v>
      </c>
      <c r="BP66" s="45">
        <f>('Total Revenues by County'!BP66/'Total Revenues by County'!BP$4)</f>
        <v>0</v>
      </c>
      <c r="BQ66" s="14">
        <f>('Total Revenues by County'!BQ66/'Total Revenues by County'!BQ$4)</f>
        <v>0</v>
      </c>
    </row>
    <row r="67" spans="1:69" x14ac:dyDescent="0.25">
      <c r="A67" s="10"/>
      <c r="B67" s="11">
        <v>331.41</v>
      </c>
      <c r="C67" s="12" t="s">
        <v>37</v>
      </c>
      <c r="D67" s="45">
        <f>('Total Revenues by County'!D67/'Total Revenues by County'!D$4)</f>
        <v>0</v>
      </c>
      <c r="E67" s="45">
        <f>('Total Revenues by County'!E67/'Total Revenues by County'!E$4)</f>
        <v>0</v>
      </c>
      <c r="F67" s="45">
        <f>('Total Revenues by County'!F67/'Total Revenues by County'!F$4)</f>
        <v>0</v>
      </c>
      <c r="G67" s="45">
        <f>('Total Revenues by County'!G67/'Total Revenues by County'!G$4)</f>
        <v>0</v>
      </c>
      <c r="H67" s="45">
        <f>('Total Revenues by County'!H67/'Total Revenues by County'!H$4)</f>
        <v>3.6974423665000926</v>
      </c>
      <c r="I67" s="45">
        <f>('Total Revenues by County'!I67/'Total Revenues by County'!I$4)</f>
        <v>36.39608770696158</v>
      </c>
      <c r="J67" s="45">
        <f>('Total Revenues by County'!J67/'Total Revenues by County'!J$4)</f>
        <v>0</v>
      </c>
      <c r="K67" s="45">
        <f>('Total Revenues by County'!K67/'Total Revenues by County'!K$4)</f>
        <v>0</v>
      </c>
      <c r="L67" s="45">
        <f>('Total Revenues by County'!L67/'Total Revenues by County'!L$4)</f>
        <v>5.3053304630016385</v>
      </c>
      <c r="M67" s="45">
        <f>('Total Revenues by County'!M67/'Total Revenues by County'!M$4)</f>
        <v>0</v>
      </c>
      <c r="N67" s="45">
        <f>('Total Revenues by County'!N67/'Total Revenues by County'!N$4)</f>
        <v>9.474255252430229</v>
      </c>
      <c r="O67" s="45">
        <f>('Total Revenues by County'!O67/'Total Revenues by County'!O$4)</f>
        <v>0</v>
      </c>
      <c r="P67" s="45">
        <f>('Total Revenues by County'!P67/'Total Revenues by County'!P$4)</f>
        <v>0</v>
      </c>
      <c r="Q67" s="45">
        <f>('Total Revenues by County'!Q67/'Total Revenues by County'!Q$4)</f>
        <v>0</v>
      </c>
      <c r="R67" s="45">
        <f>('Total Revenues by County'!R67/'Total Revenues by County'!R$4)</f>
        <v>0</v>
      </c>
      <c r="S67" s="45">
        <f>('Total Revenues by County'!S67/'Total Revenues by County'!S$4)</f>
        <v>71.893199177683812</v>
      </c>
      <c r="T67" s="45">
        <f>('Total Revenues by County'!T67/'Total Revenues by County'!T$4)</f>
        <v>4.5122937560659979</v>
      </c>
      <c r="U67" s="45">
        <f>('Total Revenues by County'!U67/'Total Revenues by County'!U$4)</f>
        <v>0</v>
      </c>
      <c r="V67" s="45">
        <f>('Total Revenues by County'!V67/'Total Revenues by County'!V$4)</f>
        <v>0</v>
      </c>
      <c r="W67" s="45">
        <f>('Total Revenues by County'!W67/'Total Revenues by County'!W$4)</f>
        <v>0</v>
      </c>
      <c r="X67" s="45">
        <f>('Total Revenues by County'!X67/'Total Revenues by County'!X$4)</f>
        <v>0</v>
      </c>
      <c r="Y67" s="45">
        <f>('Total Revenues by County'!Y67/'Total Revenues by County'!Y$4)</f>
        <v>0</v>
      </c>
      <c r="Z67" s="45">
        <f>('Total Revenues by County'!Z67/'Total Revenues by County'!Z$4)</f>
        <v>0</v>
      </c>
      <c r="AA67" s="45">
        <f>('Total Revenues by County'!AA67/'Total Revenues by County'!AA$4)</f>
        <v>0</v>
      </c>
      <c r="AB67" s="45">
        <f>('Total Revenues by County'!AB67/'Total Revenues by County'!AB$4)</f>
        <v>0</v>
      </c>
      <c r="AC67" s="45">
        <f>('Total Revenues by County'!AC67/'Total Revenues by County'!AC$4)</f>
        <v>0</v>
      </c>
      <c r="AD67" s="45">
        <f>('Total Revenues by County'!AD67/'Total Revenues by County'!AD$4)</f>
        <v>0</v>
      </c>
      <c r="AE67" s="45">
        <f>('Total Revenues by County'!AE67/'Total Revenues by County'!AE$4)</f>
        <v>0</v>
      </c>
      <c r="AF67" s="45">
        <f>('Total Revenues by County'!AF67/'Total Revenues by County'!AF$4)</f>
        <v>0</v>
      </c>
      <c r="AG67" s="45">
        <f>('Total Revenues by County'!AG67/'Total Revenues by County'!AG$4)</f>
        <v>0</v>
      </c>
      <c r="AH67" s="45">
        <f>('Total Revenues by County'!AH67/'Total Revenues by County'!AH$4)</f>
        <v>0</v>
      </c>
      <c r="AI67" s="45">
        <f>('Total Revenues by County'!AI67/'Total Revenues by County'!AI$4)</f>
        <v>0</v>
      </c>
      <c r="AJ67" s="45">
        <f>('Total Revenues by County'!AJ67/'Total Revenues by County'!AJ$4)</f>
        <v>0</v>
      </c>
      <c r="AK67" s="45">
        <f>('Total Revenues by County'!AK67/'Total Revenues by County'!AK$4)</f>
        <v>23.238719669196335</v>
      </c>
      <c r="AL67" s="45">
        <f>('Total Revenues by County'!AL67/'Total Revenues by County'!AL$4)</f>
        <v>0.39635240486481188</v>
      </c>
      <c r="AM67" s="45">
        <f>('Total Revenues by County'!AM67/'Total Revenues by County'!AM$4)</f>
        <v>0</v>
      </c>
      <c r="AN67" s="45">
        <f>('Total Revenues by County'!AN67/'Total Revenues by County'!AN$4)</f>
        <v>0</v>
      </c>
      <c r="AO67" s="45">
        <f>('Total Revenues by County'!AO67/'Total Revenues by County'!AO$4)</f>
        <v>0</v>
      </c>
      <c r="AP67" s="45">
        <f>('Total Revenues by County'!AP67/'Total Revenues by County'!AP$4)</f>
        <v>0</v>
      </c>
      <c r="AQ67" s="45">
        <f>('Total Revenues by County'!AQ67/'Total Revenues by County'!AQ$4)</f>
        <v>0.2404558524146326</v>
      </c>
      <c r="AR67" s="45">
        <f>('Total Revenues by County'!AR67/'Total Revenues by County'!AR$4)</f>
        <v>0</v>
      </c>
      <c r="AS67" s="45">
        <f>('Total Revenues by County'!AS67/'Total Revenues by County'!AS$4)</f>
        <v>0</v>
      </c>
      <c r="AT67" s="45">
        <f>('Total Revenues by County'!AT67/'Total Revenues by County'!AT$4)</f>
        <v>103.49522245267411</v>
      </c>
      <c r="AU67" s="45">
        <f>('Total Revenues by County'!AU67/'Total Revenues by County'!AU$4)</f>
        <v>0</v>
      </c>
      <c r="AV67" s="45">
        <f>('Total Revenues by County'!AV67/'Total Revenues by County'!AV$4)</f>
        <v>17.161239939213146</v>
      </c>
      <c r="AW67" s="45">
        <f>('Total Revenues by County'!AW67/'Total Revenues by County'!AW$4)</f>
        <v>0</v>
      </c>
      <c r="AX67" s="45">
        <f>('Total Revenues by County'!AX67/'Total Revenues by County'!AX$4)</f>
        <v>0</v>
      </c>
      <c r="AY67" s="45">
        <f>('Total Revenues by County'!AY67/'Total Revenues by County'!AY$4)</f>
        <v>0</v>
      </c>
      <c r="AZ67" s="45">
        <f>('Total Revenues by County'!AZ67/'Total Revenues by County'!AZ$4)</f>
        <v>0</v>
      </c>
      <c r="BA67" s="45">
        <f>('Total Revenues by County'!BA67/'Total Revenues by County'!BA$4)</f>
        <v>0</v>
      </c>
      <c r="BB67" s="45">
        <f>('Total Revenues by County'!BB67/'Total Revenues by County'!BB$4)</f>
        <v>0</v>
      </c>
      <c r="BC67" s="45">
        <f>('Total Revenues by County'!BC67/'Total Revenues by County'!BC$4)</f>
        <v>0</v>
      </c>
      <c r="BD67" s="45">
        <f>('Total Revenues by County'!BD67/'Total Revenues by County'!BD$4)</f>
        <v>0</v>
      </c>
      <c r="BE67" s="45">
        <f>('Total Revenues by County'!BE67/'Total Revenues by County'!BE$4)</f>
        <v>0</v>
      </c>
      <c r="BF67" s="45">
        <f>('Total Revenues by County'!BF67/'Total Revenues by County'!BF$4)</f>
        <v>0</v>
      </c>
      <c r="BG67" s="45">
        <f>('Total Revenues by County'!BG67/'Total Revenues by County'!BG$4)</f>
        <v>0</v>
      </c>
      <c r="BH67" s="45">
        <f>('Total Revenues by County'!BH67/'Total Revenues by County'!BH$4)</f>
        <v>0</v>
      </c>
      <c r="BI67" s="45">
        <f>('Total Revenues by County'!BI67/'Total Revenues by County'!BI$4)</f>
        <v>0</v>
      </c>
      <c r="BJ67" s="45">
        <f>('Total Revenues by County'!BJ67/'Total Revenues by County'!BJ$4)</f>
        <v>0</v>
      </c>
      <c r="BK67" s="45">
        <f>('Total Revenues by County'!BK67/'Total Revenues by County'!BK$4)</f>
        <v>3.3842384833775987</v>
      </c>
      <c r="BL67" s="45">
        <f>('Total Revenues by County'!BL67/'Total Revenues by County'!BL$4)</f>
        <v>0.13122107171828029</v>
      </c>
      <c r="BM67" s="45">
        <f>('Total Revenues by County'!BM67/'Total Revenues by County'!BM$4)</f>
        <v>0</v>
      </c>
      <c r="BN67" s="45">
        <f>('Total Revenues by County'!BN67/'Total Revenues by County'!BN$4)</f>
        <v>0</v>
      </c>
      <c r="BO67" s="45">
        <f>('Total Revenues by County'!BO67/'Total Revenues by County'!BO$4)</f>
        <v>0</v>
      </c>
      <c r="BP67" s="45">
        <f>('Total Revenues by County'!BP67/'Total Revenues by County'!BP$4)</f>
        <v>0</v>
      </c>
      <c r="BQ67" s="14">
        <f>('Total Revenues by County'!BQ67/'Total Revenues by County'!BQ$4)</f>
        <v>0</v>
      </c>
    </row>
    <row r="68" spans="1:69" x14ac:dyDescent="0.25">
      <c r="A68" s="10"/>
      <c r="B68" s="11">
        <v>331.42</v>
      </c>
      <c r="C68" s="12" t="s">
        <v>38</v>
      </c>
      <c r="D68" s="45">
        <f>('Total Revenues by County'!D68/'Total Revenues by County'!D$4)</f>
        <v>0</v>
      </c>
      <c r="E68" s="45">
        <f>('Total Revenues by County'!E68/'Total Revenues by County'!E$4)</f>
        <v>0</v>
      </c>
      <c r="F68" s="45">
        <f>('Total Revenues by County'!F68/'Total Revenues by County'!F$4)</f>
        <v>0</v>
      </c>
      <c r="G68" s="45">
        <f>('Total Revenues by County'!G68/'Total Revenues by County'!G$4)</f>
        <v>0</v>
      </c>
      <c r="H68" s="45">
        <f>('Total Revenues by County'!H68/'Total Revenues by County'!H$4)</f>
        <v>24.220228231578197</v>
      </c>
      <c r="I68" s="45">
        <f>('Total Revenues by County'!I68/'Total Revenues by County'!I$4)</f>
        <v>25.113722943169467</v>
      </c>
      <c r="J68" s="45">
        <f>('Total Revenues by County'!J68/'Total Revenues by County'!J$4)</f>
        <v>0</v>
      </c>
      <c r="K68" s="45">
        <f>('Total Revenues by County'!K68/'Total Revenues by County'!K$4)</f>
        <v>0</v>
      </c>
      <c r="L68" s="45">
        <f>('Total Revenues by County'!L68/'Total Revenues by County'!L$4)</f>
        <v>7.6283841531985992</v>
      </c>
      <c r="M68" s="45">
        <f>('Total Revenues by County'!M68/'Total Revenues by County'!M$4)</f>
        <v>0</v>
      </c>
      <c r="N68" s="45">
        <f>('Total Revenues by County'!N68/'Total Revenues by County'!N$4)</f>
        <v>13.910928190655378</v>
      </c>
      <c r="O68" s="45">
        <f>('Total Revenues by County'!O68/'Total Revenues by County'!O$4)</f>
        <v>0</v>
      </c>
      <c r="P68" s="45">
        <f>('Total Revenues by County'!P68/'Total Revenues by County'!P$4)</f>
        <v>0</v>
      </c>
      <c r="Q68" s="45">
        <f>('Total Revenues by County'!Q68/'Total Revenues by County'!Q$4)</f>
        <v>0</v>
      </c>
      <c r="R68" s="45">
        <f>('Total Revenues by County'!R68/'Total Revenues by County'!R$4)</f>
        <v>3.481427488303571</v>
      </c>
      <c r="S68" s="45">
        <f>('Total Revenues by County'!S68/'Total Revenues by County'!S$4)</f>
        <v>4.5700472998947035</v>
      </c>
      <c r="T68" s="45">
        <f>('Total Revenues by County'!T68/'Total Revenues by County'!T$4)</f>
        <v>0</v>
      </c>
      <c r="U68" s="45">
        <f>('Total Revenues by County'!U68/'Total Revenues by County'!U$4)</f>
        <v>0</v>
      </c>
      <c r="V68" s="45">
        <f>('Total Revenues by County'!V68/'Total Revenues by County'!V$4)</f>
        <v>0</v>
      </c>
      <c r="W68" s="45">
        <f>('Total Revenues by County'!W68/'Total Revenues by County'!W$4)</f>
        <v>0</v>
      </c>
      <c r="X68" s="45">
        <f>('Total Revenues by County'!X68/'Total Revenues by County'!X$4)</f>
        <v>0</v>
      </c>
      <c r="Y68" s="45">
        <f>('Total Revenues by County'!Y68/'Total Revenues by County'!Y$4)</f>
        <v>0</v>
      </c>
      <c r="Z68" s="45">
        <f>('Total Revenues by County'!Z68/'Total Revenues by County'!Z$4)</f>
        <v>0</v>
      </c>
      <c r="AA68" s="45">
        <f>('Total Revenues by County'!AA68/'Total Revenues by County'!AA$4)</f>
        <v>0</v>
      </c>
      <c r="AB68" s="45">
        <f>('Total Revenues by County'!AB68/'Total Revenues by County'!AB$4)</f>
        <v>22.166083240052917</v>
      </c>
      <c r="AC68" s="45">
        <f>('Total Revenues by County'!AC68/'Total Revenues by County'!AC$4)</f>
        <v>0</v>
      </c>
      <c r="AD68" s="45">
        <f>('Total Revenues by County'!AD68/'Total Revenues by County'!AD$4)</f>
        <v>0</v>
      </c>
      <c r="AE68" s="45">
        <f>('Total Revenues by County'!AE68/'Total Revenues by County'!AE$4)</f>
        <v>0</v>
      </c>
      <c r="AF68" s="45">
        <f>('Total Revenues by County'!AF68/'Total Revenues by County'!AF$4)</f>
        <v>11.904379661352364</v>
      </c>
      <c r="AG68" s="45">
        <f>('Total Revenues by County'!AG68/'Total Revenues by County'!AG$4)</f>
        <v>0</v>
      </c>
      <c r="AH68" s="45">
        <f>('Total Revenues by County'!AH68/'Total Revenues by County'!AH$4)</f>
        <v>0</v>
      </c>
      <c r="AI68" s="45">
        <f>('Total Revenues by County'!AI68/'Total Revenues by County'!AI$4)</f>
        <v>0</v>
      </c>
      <c r="AJ68" s="45">
        <f>('Total Revenues by County'!AJ68/'Total Revenues by County'!AJ$4)</f>
        <v>0</v>
      </c>
      <c r="AK68" s="45">
        <f>('Total Revenues by County'!AK68/'Total Revenues by County'!AK$4)</f>
        <v>21.37644761742904</v>
      </c>
      <c r="AL68" s="45">
        <f>('Total Revenues by County'!AL68/'Total Revenues by County'!AL$4)</f>
        <v>0</v>
      </c>
      <c r="AM68" s="45">
        <f>('Total Revenues by County'!AM68/'Total Revenues by County'!AM$4)</f>
        <v>14.096610597333456</v>
      </c>
      <c r="AN68" s="45">
        <f>('Total Revenues by County'!AN68/'Total Revenues by County'!AN$4)</f>
        <v>0</v>
      </c>
      <c r="AO68" s="45">
        <f>('Total Revenues by County'!AO68/'Total Revenues by County'!AO$4)</f>
        <v>0</v>
      </c>
      <c r="AP68" s="45">
        <f>('Total Revenues by County'!AP68/'Total Revenues by County'!AP$4)</f>
        <v>31.67732223759694</v>
      </c>
      <c r="AQ68" s="45">
        <f>('Total Revenues by County'!AQ68/'Total Revenues by County'!AQ$4)</f>
        <v>0</v>
      </c>
      <c r="AR68" s="45">
        <f>('Total Revenues by County'!AR68/'Total Revenues by County'!AR$4)</f>
        <v>11.041074358861511</v>
      </c>
      <c r="AS68" s="45">
        <f>('Total Revenues by County'!AS68/'Total Revenues by County'!AS$4)</f>
        <v>0</v>
      </c>
      <c r="AT68" s="45">
        <f>('Total Revenues by County'!AT68/'Total Revenues by County'!AT$4)</f>
        <v>0</v>
      </c>
      <c r="AU68" s="45">
        <f>('Total Revenues by County'!AU68/'Total Revenues by County'!AU$4)</f>
        <v>0</v>
      </c>
      <c r="AV68" s="45">
        <f>('Total Revenues by County'!AV68/'Total Revenues by County'!AV$4)</f>
        <v>19.880293052663177</v>
      </c>
      <c r="AW68" s="45">
        <f>('Total Revenues by County'!AW68/'Total Revenues by County'!AW$4)</f>
        <v>0</v>
      </c>
      <c r="AX68" s="45">
        <f>('Total Revenues by County'!AX68/'Total Revenues by County'!AX$4)</f>
        <v>0</v>
      </c>
      <c r="AY68" s="45">
        <f>('Total Revenues by County'!AY68/'Total Revenues by County'!AY$4)</f>
        <v>0</v>
      </c>
      <c r="AZ68" s="45">
        <f>('Total Revenues by County'!AZ68/'Total Revenues by County'!AZ$4)</f>
        <v>0</v>
      </c>
      <c r="BA68" s="45">
        <f>('Total Revenues by County'!BA68/'Total Revenues by County'!BA$4)</f>
        <v>12.199911094286939</v>
      </c>
      <c r="BB68" s="45">
        <f>('Total Revenues by County'!BB68/'Total Revenues by County'!BB$4)</f>
        <v>0</v>
      </c>
      <c r="BC68" s="45">
        <f>('Total Revenues by County'!BC68/'Total Revenues by County'!BC$4)</f>
        <v>0.34362643897028855</v>
      </c>
      <c r="BD68" s="45">
        <f>('Total Revenues by County'!BD68/'Total Revenues by County'!BD$4)</f>
        <v>0</v>
      </c>
      <c r="BE68" s="45">
        <f>('Total Revenues by County'!BE68/'Total Revenues by County'!BE$4)</f>
        <v>0</v>
      </c>
      <c r="BF68" s="45">
        <f>('Total Revenues by County'!BF68/'Total Revenues by County'!BF$4)</f>
        <v>15.48713462330177</v>
      </c>
      <c r="BG68" s="45">
        <f>('Total Revenues by County'!BG68/'Total Revenues by County'!BG$4)</f>
        <v>0</v>
      </c>
      <c r="BH68" s="45">
        <f>('Total Revenues by County'!BH68/'Total Revenues by County'!BH$4)</f>
        <v>19.046930066952353</v>
      </c>
      <c r="BI68" s="45">
        <f>('Total Revenues by County'!BI68/'Total Revenues by County'!BI$4)</f>
        <v>0</v>
      </c>
      <c r="BJ68" s="45">
        <f>('Total Revenues by County'!BJ68/'Total Revenues by County'!BJ$4)</f>
        <v>0</v>
      </c>
      <c r="BK68" s="45">
        <f>('Total Revenues by County'!BK68/'Total Revenues by County'!BK$4)</f>
        <v>0</v>
      </c>
      <c r="BL68" s="45">
        <f>('Total Revenues by County'!BL68/'Total Revenues by County'!BL$4)</f>
        <v>0</v>
      </c>
      <c r="BM68" s="45">
        <f>('Total Revenues by County'!BM68/'Total Revenues by County'!BM$4)</f>
        <v>0</v>
      </c>
      <c r="BN68" s="45">
        <f>('Total Revenues by County'!BN68/'Total Revenues by County'!BN$4)</f>
        <v>0</v>
      </c>
      <c r="BO68" s="45">
        <f>('Total Revenues by County'!BO68/'Total Revenues by County'!BO$4)</f>
        <v>0</v>
      </c>
      <c r="BP68" s="45">
        <f>('Total Revenues by County'!BP68/'Total Revenues by County'!BP$4)</f>
        <v>0</v>
      </c>
      <c r="BQ68" s="14">
        <f>('Total Revenues by County'!BQ68/'Total Revenues by County'!BQ$4)</f>
        <v>0</v>
      </c>
    </row>
    <row r="69" spans="1:69" x14ac:dyDescent="0.25">
      <c r="A69" s="10"/>
      <c r="B69" s="11">
        <v>331.49</v>
      </c>
      <c r="C69" s="12" t="s">
        <v>39</v>
      </c>
      <c r="D69" s="45">
        <f>('Total Revenues by County'!D69/'Total Revenues by County'!D$4)</f>
        <v>2.2068150115773681</v>
      </c>
      <c r="E69" s="45">
        <f>('Total Revenues by County'!E69/'Total Revenues by County'!E$4)</f>
        <v>0</v>
      </c>
      <c r="F69" s="45">
        <f>('Total Revenues by County'!F69/'Total Revenues by County'!F$4)</f>
        <v>14.616091360877711</v>
      </c>
      <c r="G69" s="45">
        <f>('Total Revenues by County'!G69/'Total Revenues by County'!G$4)</f>
        <v>0</v>
      </c>
      <c r="H69" s="45">
        <f>('Total Revenues by County'!H69/'Total Revenues by County'!H$4)</f>
        <v>1.513099480820181</v>
      </c>
      <c r="I69" s="45">
        <f>('Total Revenues by County'!I69/'Total Revenues by County'!I$4)</f>
        <v>0</v>
      </c>
      <c r="J69" s="45">
        <f>('Total Revenues by County'!J69/'Total Revenues by County'!J$4)</f>
        <v>43.946795293429801</v>
      </c>
      <c r="K69" s="45">
        <f>('Total Revenues by County'!K69/'Total Revenues by County'!K$4)</f>
        <v>30.583475888125097</v>
      </c>
      <c r="L69" s="45">
        <f>('Total Revenues by County'!L69/'Total Revenues by County'!L$4)</f>
        <v>0</v>
      </c>
      <c r="M69" s="45">
        <f>('Total Revenues by County'!M69/'Total Revenues by County'!M$4)</f>
        <v>0</v>
      </c>
      <c r="N69" s="45">
        <f>('Total Revenues by County'!N69/'Total Revenues by County'!N$4)</f>
        <v>5.2110196508832445</v>
      </c>
      <c r="O69" s="45">
        <f>('Total Revenues by County'!O69/'Total Revenues by County'!O$4)</f>
        <v>4.5868011287942816E-2</v>
      </c>
      <c r="P69" s="45">
        <f>('Total Revenues by County'!P69/'Total Revenues by County'!P$4)</f>
        <v>35.621844788575125</v>
      </c>
      <c r="Q69" s="45">
        <f>('Total Revenues by County'!Q69/'Total Revenues by County'!Q$4)</f>
        <v>13.443049273982385</v>
      </c>
      <c r="R69" s="45">
        <f>('Total Revenues by County'!R69/'Total Revenues by County'!R$4)</f>
        <v>0.44161339834431573</v>
      </c>
      <c r="S69" s="45">
        <f>('Total Revenues by County'!S69/'Total Revenues by County'!S$4)</f>
        <v>5.337901756614464</v>
      </c>
      <c r="T69" s="45">
        <f>('Total Revenues by County'!T69/'Total Revenues by County'!T$4)</f>
        <v>0</v>
      </c>
      <c r="U69" s="45">
        <f>('Total Revenues by County'!U69/'Total Revenues by County'!U$4)</f>
        <v>0</v>
      </c>
      <c r="V69" s="45">
        <f>('Total Revenues by County'!V69/'Total Revenues by County'!V$4)</f>
        <v>0</v>
      </c>
      <c r="W69" s="45">
        <f>('Total Revenues by County'!W69/'Total Revenues by County'!W$4)</f>
        <v>0</v>
      </c>
      <c r="X69" s="45">
        <f>('Total Revenues by County'!X69/'Total Revenues by County'!X$4)</f>
        <v>0</v>
      </c>
      <c r="Y69" s="45">
        <f>('Total Revenues by County'!Y69/'Total Revenues by County'!Y$4)</f>
        <v>0</v>
      </c>
      <c r="Z69" s="45">
        <f>('Total Revenues by County'!Z69/'Total Revenues by County'!Z$4)</f>
        <v>0</v>
      </c>
      <c r="AA69" s="45">
        <f>('Total Revenues by County'!AA69/'Total Revenues by County'!AA$4)</f>
        <v>0</v>
      </c>
      <c r="AB69" s="45">
        <f>('Total Revenues by County'!AB69/'Total Revenues by County'!AB$4)</f>
        <v>4.133178996641905</v>
      </c>
      <c r="AC69" s="45">
        <f>('Total Revenues by County'!AC69/'Total Revenues by County'!AC$4)</f>
        <v>0</v>
      </c>
      <c r="AD69" s="45">
        <f>('Total Revenues by County'!AD69/'Total Revenues by County'!AD$4)</f>
        <v>4.9927065286968242</v>
      </c>
      <c r="AE69" s="45">
        <f>('Total Revenues by County'!AE69/'Total Revenues by County'!AE$4)</f>
        <v>0</v>
      </c>
      <c r="AF69" s="45">
        <f>('Total Revenues by County'!AF69/'Total Revenues by County'!AF$4)</f>
        <v>1.9545645693930811</v>
      </c>
      <c r="AG69" s="45">
        <f>('Total Revenues by County'!AG69/'Total Revenues by County'!AG$4)</f>
        <v>0</v>
      </c>
      <c r="AH69" s="45">
        <f>('Total Revenues by County'!AH69/'Total Revenues by County'!AH$4)</f>
        <v>0</v>
      </c>
      <c r="AI69" s="45">
        <f>('Total Revenues by County'!AI69/'Total Revenues by County'!AI$4)</f>
        <v>0</v>
      </c>
      <c r="AJ69" s="45">
        <f>('Total Revenues by County'!AJ69/'Total Revenues by County'!AJ$4)</f>
        <v>21.703472767167657</v>
      </c>
      <c r="AK69" s="45">
        <f>('Total Revenues by County'!AK69/'Total Revenues by County'!AK$4)</f>
        <v>7.9534462335431946E-2</v>
      </c>
      <c r="AL69" s="45">
        <f>('Total Revenues by County'!AL69/'Total Revenues by County'!AL$4)</f>
        <v>0</v>
      </c>
      <c r="AM69" s="45">
        <f>('Total Revenues by County'!AM69/'Total Revenues by County'!AM$4)</f>
        <v>3.4536567455308996E-2</v>
      </c>
      <c r="AN69" s="45">
        <f>('Total Revenues by County'!AN69/'Total Revenues by County'!AN$4)</f>
        <v>0</v>
      </c>
      <c r="AO69" s="45">
        <f>('Total Revenues by County'!AO69/'Total Revenues by County'!AO$4)</f>
        <v>0</v>
      </c>
      <c r="AP69" s="45">
        <f>('Total Revenues by County'!AP69/'Total Revenues by County'!AP$4)</f>
        <v>5.4789656841168357</v>
      </c>
      <c r="AQ69" s="45">
        <f>('Total Revenues by County'!AQ69/'Total Revenues by County'!AQ$4)</f>
        <v>1.3824558734023129</v>
      </c>
      <c r="AR69" s="45">
        <f>('Total Revenues by County'!AR69/'Total Revenues by County'!AR$4)</f>
        <v>30.928143449038998</v>
      </c>
      <c r="AS69" s="45">
        <f>('Total Revenues by County'!AS69/'Total Revenues by County'!AS$4)</f>
        <v>100.22882831571276</v>
      </c>
      <c r="AT69" s="45">
        <f>('Total Revenues by County'!AT69/'Total Revenues by County'!AT$4)</f>
        <v>10.230844852597379</v>
      </c>
      <c r="AU69" s="45">
        <f>('Total Revenues by County'!AU69/'Total Revenues by County'!AU$4)</f>
        <v>4.6295101707306587E-2</v>
      </c>
      <c r="AV69" s="45">
        <f>('Total Revenues by County'!AV69/'Total Revenues by County'!AV$4)</f>
        <v>6.4990337892347236</v>
      </c>
      <c r="AW69" s="45">
        <f>('Total Revenues by County'!AW69/'Total Revenues by County'!AW$4)</f>
        <v>0</v>
      </c>
      <c r="AX69" s="45">
        <f>('Total Revenues by County'!AX69/'Total Revenues by County'!AX$4)</f>
        <v>4.1221531750277789</v>
      </c>
      <c r="AY69" s="45">
        <f>('Total Revenues by County'!AY69/'Total Revenues by County'!AY$4)</f>
        <v>3.7340058062293955</v>
      </c>
      <c r="AZ69" s="45">
        <f>('Total Revenues by County'!AZ69/'Total Revenues by County'!AZ$4)</f>
        <v>26.667638827417061</v>
      </c>
      <c r="BA69" s="45">
        <f>('Total Revenues by County'!BA69/'Total Revenues by County'!BA$4)</f>
        <v>1.906126332934531</v>
      </c>
      <c r="BB69" s="45">
        <f>('Total Revenues by County'!BB69/'Total Revenues by County'!BB$4)</f>
        <v>2.1179887816358907</v>
      </c>
      <c r="BC69" s="45">
        <f>('Total Revenues by County'!BC69/'Total Revenues by County'!BC$4)</f>
        <v>2.4168233415512486</v>
      </c>
      <c r="BD69" s="45">
        <f>('Total Revenues by County'!BD69/'Total Revenues by County'!BD$4)</f>
        <v>1.390957338509359</v>
      </c>
      <c r="BE69" s="45">
        <f>('Total Revenues by County'!BE69/'Total Revenues by County'!BE$4)</f>
        <v>11.475654302655034</v>
      </c>
      <c r="BF69" s="45">
        <f>('Total Revenues by County'!BF69/'Total Revenues by County'!BF$4)</f>
        <v>0</v>
      </c>
      <c r="BG69" s="45">
        <f>('Total Revenues by County'!BG69/'Total Revenues by County'!BG$4)</f>
        <v>1.1948611596000229</v>
      </c>
      <c r="BH69" s="45">
        <f>('Total Revenues by County'!BH69/'Total Revenues by County'!BH$4)</f>
        <v>3.529048171267565</v>
      </c>
      <c r="BI69" s="45">
        <f>('Total Revenues by County'!BI69/'Total Revenues by County'!BI$4)</f>
        <v>1.9589092165753841</v>
      </c>
      <c r="BJ69" s="45">
        <f>('Total Revenues by County'!BJ69/'Total Revenues by County'!BJ$4)</f>
        <v>7.0018574517248293</v>
      </c>
      <c r="BK69" s="45">
        <f>('Total Revenues by County'!BK69/'Total Revenues by County'!BK$4)</f>
        <v>0</v>
      </c>
      <c r="BL69" s="45">
        <f>('Total Revenues by County'!BL69/'Total Revenues by County'!BL$4)</f>
        <v>2.2540917115999428</v>
      </c>
      <c r="BM69" s="45">
        <f>('Total Revenues by County'!BM69/'Total Revenues by County'!BM$4)</f>
        <v>0</v>
      </c>
      <c r="BN69" s="45">
        <f>('Total Revenues by County'!BN69/'Total Revenues by County'!BN$4)</f>
        <v>0</v>
      </c>
      <c r="BO69" s="45">
        <f>('Total Revenues by County'!BO69/'Total Revenues by County'!BO$4)</f>
        <v>0.69517064498265857</v>
      </c>
      <c r="BP69" s="45">
        <f>('Total Revenues by County'!BP69/'Total Revenues by County'!BP$4)</f>
        <v>0</v>
      </c>
      <c r="BQ69" s="14">
        <f>('Total Revenues by County'!BQ69/'Total Revenues by County'!BQ$4)</f>
        <v>1131.6172834566914</v>
      </c>
    </row>
    <row r="70" spans="1:69" x14ac:dyDescent="0.25">
      <c r="A70" s="10"/>
      <c r="B70" s="11">
        <v>331.5</v>
      </c>
      <c r="C70" s="12" t="s">
        <v>40</v>
      </c>
      <c r="D70" s="45">
        <f>('Total Revenues by County'!D70/'Total Revenues by County'!D$4)</f>
        <v>17.069562589816837</v>
      </c>
      <c r="E70" s="45">
        <f>('Total Revenues by County'!E70/'Total Revenues by County'!E$4)</f>
        <v>93.988847065384078</v>
      </c>
      <c r="F70" s="45">
        <f>('Total Revenues by County'!F70/'Total Revenues by County'!F$4)</f>
        <v>7.2365858583592289</v>
      </c>
      <c r="G70" s="45">
        <f>('Total Revenues by County'!G70/'Total Revenues by County'!G$4)</f>
        <v>10.579001967447685</v>
      </c>
      <c r="H70" s="45">
        <f>('Total Revenues by County'!H70/'Total Revenues by County'!H$4)</f>
        <v>103.09332589640401</v>
      </c>
      <c r="I70" s="45">
        <f>('Total Revenues by County'!I70/'Total Revenues by County'!I$4)</f>
        <v>0</v>
      </c>
      <c r="J70" s="45">
        <f>('Total Revenues by County'!J70/'Total Revenues by County'!J$4)</f>
        <v>2.5302199809983192</v>
      </c>
      <c r="K70" s="45">
        <f>('Total Revenues by County'!K70/'Total Revenues by County'!K$4)</f>
        <v>1.3422784278742719</v>
      </c>
      <c r="L70" s="45">
        <f>('Total Revenues by County'!L70/'Total Revenues by County'!L$4)</f>
        <v>15.312277094110465</v>
      </c>
      <c r="M70" s="45">
        <f>('Total Revenues by County'!M70/'Total Revenues by County'!M$4)</f>
        <v>1.8553468208092485</v>
      </c>
      <c r="N70" s="45">
        <f>('Total Revenues by County'!N70/'Total Revenues by County'!N$4)</f>
        <v>9.0623758754050385</v>
      </c>
      <c r="O70" s="45">
        <f>('Total Revenues by County'!O70/'Total Revenues by County'!O$4)</f>
        <v>0.72639630993138415</v>
      </c>
      <c r="P70" s="45">
        <f>('Total Revenues by County'!P70/'Total Revenues by County'!P$4)</f>
        <v>0</v>
      </c>
      <c r="Q70" s="45">
        <f>('Total Revenues by County'!Q70/'Total Revenues by County'!Q$4)</f>
        <v>131.04052606522256</v>
      </c>
      <c r="R70" s="45">
        <f>('Total Revenues by County'!R70/'Total Revenues by County'!R$4)</f>
        <v>5.6978591990334646</v>
      </c>
      <c r="S70" s="45">
        <f>('Total Revenues by County'!S70/'Total Revenues by County'!S$4)</f>
        <v>4.810056659591182</v>
      </c>
      <c r="T70" s="45">
        <f>('Total Revenues by County'!T70/'Total Revenues by County'!T$4)</f>
        <v>94.693464898091236</v>
      </c>
      <c r="U70" s="45">
        <f>('Total Revenues by County'!U70/'Total Revenues by County'!U$4)</f>
        <v>14.139022664505969</v>
      </c>
      <c r="V70" s="45">
        <f>('Total Revenues by County'!V70/'Total Revenues by County'!V$4)</f>
        <v>1.920059582919563</v>
      </c>
      <c r="W70" s="45">
        <f>('Total Revenues by County'!W70/'Total Revenues by County'!W$4)</f>
        <v>0</v>
      </c>
      <c r="X70" s="45">
        <f>('Total Revenues by County'!X70/'Total Revenues by County'!X$4)</f>
        <v>133.30551807879115</v>
      </c>
      <c r="Y70" s="45">
        <f>('Total Revenues by County'!Y70/'Total Revenues by County'!Y$4)</f>
        <v>33.313473461363984</v>
      </c>
      <c r="Z70" s="45">
        <f>('Total Revenues by County'!Z70/'Total Revenues by County'!Z$4)</f>
        <v>127.38592742095057</v>
      </c>
      <c r="AA70" s="45">
        <f>('Total Revenues by County'!AA70/'Total Revenues by County'!AA$4)</f>
        <v>12.188998519980267</v>
      </c>
      <c r="AB70" s="45">
        <f>('Total Revenues by County'!AB70/'Total Revenues by County'!AB$4)</f>
        <v>3.310527119161494</v>
      </c>
      <c r="AC70" s="45">
        <f>('Total Revenues by County'!AC70/'Total Revenues by County'!AC$4)</f>
        <v>0</v>
      </c>
      <c r="AD70" s="45">
        <f>('Total Revenues by County'!AD70/'Total Revenues by County'!AD$4)</f>
        <v>14.629884847695948</v>
      </c>
      <c r="AE70" s="45">
        <f>('Total Revenues by County'!AE70/'Total Revenues by County'!AE$4)</f>
        <v>176.87495550470379</v>
      </c>
      <c r="AF70" s="45">
        <f>('Total Revenues by County'!AF70/'Total Revenues by County'!AF$4)</f>
        <v>16.481472090635862</v>
      </c>
      <c r="AG70" s="45">
        <f>('Total Revenues by County'!AG70/'Total Revenues by County'!AG$4)</f>
        <v>0.99152506462138223</v>
      </c>
      <c r="AH70" s="45">
        <f>('Total Revenues by County'!AH70/'Total Revenues by County'!AH$4)</f>
        <v>192.2240575736806</v>
      </c>
      <c r="AI70" s="45">
        <f>('Total Revenues by County'!AI70/'Total Revenues by County'!AI$4)</f>
        <v>110.55927932468187</v>
      </c>
      <c r="AJ70" s="45">
        <f>('Total Revenues by County'!AJ70/'Total Revenues by County'!AJ$4)</f>
        <v>33.486127424764206</v>
      </c>
      <c r="AK70" s="45">
        <f>('Total Revenues by County'!AK70/'Total Revenues by County'!AK$4)</f>
        <v>41.744996990719144</v>
      </c>
      <c r="AL70" s="45">
        <f>('Total Revenues by County'!AL70/'Total Revenues by County'!AL$4)</f>
        <v>182.58620712960553</v>
      </c>
      <c r="AM70" s="45">
        <f>('Total Revenues by County'!AM70/'Total Revenues by County'!AM$4)</f>
        <v>28.745439107786218</v>
      </c>
      <c r="AN70" s="45">
        <f>('Total Revenues by County'!AN70/'Total Revenues by County'!AN$4)</f>
        <v>0</v>
      </c>
      <c r="AO70" s="45">
        <f>('Total Revenues by County'!AO70/'Total Revenues by County'!AO$4)</f>
        <v>0</v>
      </c>
      <c r="AP70" s="45">
        <f>('Total Revenues by County'!AP70/'Total Revenues by County'!AP$4)</f>
        <v>110.55448689109431</v>
      </c>
      <c r="AQ70" s="45">
        <f>('Total Revenues by County'!AQ70/'Total Revenues by County'!AQ$4)</f>
        <v>12.117528385837513</v>
      </c>
      <c r="AR70" s="45">
        <f>('Total Revenues by County'!AR70/'Total Revenues by County'!AR$4)</f>
        <v>2.0620736484065061</v>
      </c>
      <c r="AS70" s="45">
        <f>('Total Revenues by County'!AS70/'Total Revenues by County'!AS$4)</f>
        <v>158.16205596098595</v>
      </c>
      <c r="AT70" s="45">
        <f>('Total Revenues by County'!AT70/'Total Revenues by County'!AT$4)</f>
        <v>261.52115428420711</v>
      </c>
      <c r="AU70" s="45">
        <f>('Total Revenues by County'!AU70/'Total Revenues by County'!AU$4)</f>
        <v>1.3277856620651099E-2</v>
      </c>
      <c r="AV70" s="45">
        <f>('Total Revenues by County'!AV70/'Total Revenues by County'!AV$4)</f>
        <v>6.4070280107315059</v>
      </c>
      <c r="AW70" s="45">
        <f>('Total Revenues by County'!AW70/'Total Revenues by County'!AW$4)</f>
        <v>38.553387146214369</v>
      </c>
      <c r="AX70" s="45">
        <f>('Total Revenues by County'!AX70/'Total Revenues by County'!AX$4)</f>
        <v>22.073929654169582</v>
      </c>
      <c r="AY70" s="45">
        <f>('Total Revenues by County'!AY70/'Total Revenues by County'!AY$4)</f>
        <v>48.449532549328346</v>
      </c>
      <c r="AZ70" s="45">
        <f>('Total Revenues by County'!AZ70/'Total Revenues by County'!AZ$4)</f>
        <v>9.1476331036043383</v>
      </c>
      <c r="BA70" s="45">
        <f>('Total Revenues by County'!BA70/'Total Revenues by County'!BA$4)</f>
        <v>6.3243183171815502</v>
      </c>
      <c r="BB70" s="45">
        <f>('Total Revenues by County'!BB70/'Total Revenues by County'!BB$4)</f>
        <v>3.7585905504463497</v>
      </c>
      <c r="BC70" s="45">
        <f>('Total Revenues by County'!BC70/'Total Revenues by County'!BC$4)</f>
        <v>19.19361942367695</v>
      </c>
      <c r="BD70" s="45">
        <f>('Total Revenues by County'!BD70/'Total Revenues by County'!BD$4)</f>
        <v>169.1991774462829</v>
      </c>
      <c r="BE70" s="45">
        <f>('Total Revenues by County'!BE70/'Total Revenues by County'!BE$4)</f>
        <v>48.662935632658922</v>
      </c>
      <c r="BF70" s="45">
        <f>('Total Revenues by County'!BF70/'Total Revenues by County'!BF$4)</f>
        <v>2.0363141798506148</v>
      </c>
      <c r="BG70" s="45">
        <f>('Total Revenues by County'!BG70/'Total Revenues by County'!BG$4)</f>
        <v>48.157765839373461</v>
      </c>
      <c r="BH70" s="45">
        <f>('Total Revenues by County'!BH70/'Total Revenues by County'!BH$4)</f>
        <v>-0.59675928861991179</v>
      </c>
      <c r="BI70" s="45">
        <f>('Total Revenues by County'!BI70/'Total Revenues by County'!BI$4)</f>
        <v>14.484908525410772</v>
      </c>
      <c r="BJ70" s="45">
        <f>('Total Revenues by County'!BJ70/'Total Revenues by County'!BJ$4)</f>
        <v>17.526676721672004</v>
      </c>
      <c r="BK70" s="45">
        <f>('Total Revenues by County'!BK70/'Total Revenues by County'!BK$4)</f>
        <v>218.88414689989926</v>
      </c>
      <c r="BL70" s="45">
        <f>('Total Revenues by County'!BL70/'Total Revenues by County'!BL$4)</f>
        <v>100.84468196783891</v>
      </c>
      <c r="BM70" s="45">
        <f>('Total Revenues by County'!BM70/'Total Revenues by County'!BM$4)</f>
        <v>0</v>
      </c>
      <c r="BN70" s="45">
        <f>('Total Revenues by County'!BN70/'Total Revenues by County'!BN$4)</f>
        <v>0</v>
      </c>
      <c r="BO70" s="45">
        <f>('Total Revenues by County'!BO70/'Total Revenues by County'!BO$4)</f>
        <v>79.503249686689401</v>
      </c>
      <c r="BP70" s="45">
        <f>('Total Revenues by County'!BP70/'Total Revenues by County'!BP$4)</f>
        <v>34.196263840597375</v>
      </c>
      <c r="BQ70" s="14">
        <f>('Total Revenues by County'!BQ70/'Total Revenues by County'!BQ$4)</f>
        <v>0</v>
      </c>
    </row>
    <row r="71" spans="1:69" x14ac:dyDescent="0.25">
      <c r="A71" s="10"/>
      <c r="B71" s="11">
        <v>331.51</v>
      </c>
      <c r="C71" s="12" t="s">
        <v>332</v>
      </c>
      <c r="D71" s="45">
        <f>('Total Revenues by County'!D71/'Total Revenues by County'!D$4)</f>
        <v>0</v>
      </c>
      <c r="E71" s="45">
        <f>('Total Revenues by County'!E71/'Total Revenues by County'!E$4)</f>
        <v>0</v>
      </c>
      <c r="F71" s="45">
        <f>('Total Revenues by County'!F71/'Total Revenues by County'!F$4)</f>
        <v>0</v>
      </c>
      <c r="G71" s="45">
        <f>('Total Revenues by County'!G71/'Total Revenues by County'!G$4)</f>
        <v>0</v>
      </c>
      <c r="H71" s="45">
        <f>('Total Revenues by County'!H71/'Total Revenues by County'!H$4)</f>
        <v>0</v>
      </c>
      <c r="I71" s="45">
        <f>('Total Revenues by County'!I71/'Total Revenues by County'!I$4)</f>
        <v>0</v>
      </c>
      <c r="J71" s="45">
        <f>('Total Revenues by County'!J71/'Total Revenues by County'!J$4)</f>
        <v>0</v>
      </c>
      <c r="K71" s="45">
        <f>('Total Revenues by County'!K71/'Total Revenues by County'!K$4)</f>
        <v>0</v>
      </c>
      <c r="L71" s="45">
        <f>('Total Revenues by County'!L71/'Total Revenues by County'!L$4)</f>
        <v>0</v>
      </c>
      <c r="M71" s="45">
        <f>('Total Revenues by County'!M71/'Total Revenues by County'!M$4)</f>
        <v>0</v>
      </c>
      <c r="N71" s="45">
        <f>('Total Revenues by County'!N71/'Total Revenues by County'!N$4)</f>
        <v>0</v>
      </c>
      <c r="O71" s="45">
        <f>('Total Revenues by County'!O71/'Total Revenues by County'!O$4)</f>
        <v>0</v>
      </c>
      <c r="P71" s="45">
        <f>('Total Revenues by County'!P71/'Total Revenues by County'!P$4)</f>
        <v>0</v>
      </c>
      <c r="Q71" s="45">
        <f>('Total Revenues by County'!Q71/'Total Revenues by County'!Q$4)</f>
        <v>0</v>
      </c>
      <c r="R71" s="45">
        <f>('Total Revenues by County'!R71/'Total Revenues by County'!R$4)</f>
        <v>0</v>
      </c>
      <c r="S71" s="45">
        <f>('Total Revenues by County'!S71/'Total Revenues by County'!S$4)</f>
        <v>0</v>
      </c>
      <c r="T71" s="45">
        <f>('Total Revenues by County'!T71/'Total Revenues by County'!T$4)</f>
        <v>0</v>
      </c>
      <c r="U71" s="45">
        <f>('Total Revenues by County'!U71/'Total Revenues by County'!U$4)</f>
        <v>0</v>
      </c>
      <c r="V71" s="45">
        <f>('Total Revenues by County'!V71/'Total Revenues by County'!V$4)</f>
        <v>0</v>
      </c>
      <c r="W71" s="45">
        <f>('Total Revenues by County'!W71/'Total Revenues by County'!W$4)</f>
        <v>0</v>
      </c>
      <c r="X71" s="45">
        <f>('Total Revenues by County'!X71/'Total Revenues by County'!X$4)</f>
        <v>0</v>
      </c>
      <c r="Y71" s="45">
        <f>('Total Revenues by County'!Y71/'Total Revenues by County'!Y$4)</f>
        <v>0</v>
      </c>
      <c r="Z71" s="45">
        <f>('Total Revenues by County'!Z71/'Total Revenues by County'!Z$4)</f>
        <v>0</v>
      </c>
      <c r="AA71" s="45">
        <f>('Total Revenues by County'!AA71/'Total Revenues by County'!AA$4)</f>
        <v>0</v>
      </c>
      <c r="AB71" s="45">
        <f>('Total Revenues by County'!AB71/'Total Revenues by County'!AB$4)</f>
        <v>0</v>
      </c>
      <c r="AC71" s="45">
        <f>('Total Revenues by County'!AC71/'Total Revenues by County'!AC$4)</f>
        <v>0.20605496497330134</v>
      </c>
      <c r="AD71" s="45">
        <f>('Total Revenues by County'!AD71/'Total Revenues by County'!AD$4)</f>
        <v>0</v>
      </c>
      <c r="AE71" s="45">
        <f>('Total Revenues by County'!AE71/'Total Revenues by County'!AE$4)</f>
        <v>0</v>
      </c>
      <c r="AF71" s="45">
        <f>('Total Revenues by County'!AF71/'Total Revenues by County'!AF$4)</f>
        <v>0</v>
      </c>
      <c r="AG71" s="45">
        <f>('Total Revenues by County'!AG71/'Total Revenues by County'!AG$4)</f>
        <v>0</v>
      </c>
      <c r="AH71" s="45">
        <f>('Total Revenues by County'!AH71/'Total Revenues by County'!AH$4)</f>
        <v>0</v>
      </c>
      <c r="AI71" s="45">
        <f>('Total Revenues by County'!AI71/'Total Revenues by County'!AI$4)</f>
        <v>103.0537986644828</v>
      </c>
      <c r="AJ71" s="45">
        <f>('Total Revenues by County'!AJ71/'Total Revenues by County'!AJ$4)</f>
        <v>0</v>
      </c>
      <c r="AK71" s="45">
        <f>('Total Revenues by County'!AK71/'Total Revenues by County'!AK$4)</f>
        <v>0</v>
      </c>
      <c r="AL71" s="45">
        <f>('Total Revenues by County'!AL71/'Total Revenues by County'!AL$4)</f>
        <v>0</v>
      </c>
      <c r="AM71" s="45">
        <f>('Total Revenues by County'!AM71/'Total Revenues by County'!AM$4)</f>
        <v>0</v>
      </c>
      <c r="AN71" s="45">
        <f>('Total Revenues by County'!AN71/'Total Revenues by County'!AN$4)</f>
        <v>0</v>
      </c>
      <c r="AO71" s="45">
        <f>('Total Revenues by County'!AO71/'Total Revenues by County'!AO$4)</f>
        <v>0</v>
      </c>
      <c r="AP71" s="45">
        <f>('Total Revenues by County'!AP71/'Total Revenues by County'!AP$4)</f>
        <v>0</v>
      </c>
      <c r="AQ71" s="45">
        <f>('Total Revenues by County'!AQ71/'Total Revenues by County'!AQ$4)</f>
        <v>0</v>
      </c>
      <c r="AR71" s="45">
        <f>('Total Revenues by County'!AR71/'Total Revenues by County'!AR$4)</f>
        <v>0</v>
      </c>
      <c r="AS71" s="45">
        <f>('Total Revenues by County'!AS71/'Total Revenues by County'!AS$4)</f>
        <v>0</v>
      </c>
      <c r="AT71" s="45">
        <f>('Total Revenues by County'!AT71/'Total Revenues by County'!AT$4)</f>
        <v>0</v>
      </c>
      <c r="AU71" s="45">
        <f>('Total Revenues by County'!AU71/'Total Revenues by County'!AU$4)</f>
        <v>0</v>
      </c>
      <c r="AV71" s="45">
        <f>('Total Revenues by County'!AV71/'Total Revenues by County'!AV$4)</f>
        <v>0</v>
      </c>
      <c r="AW71" s="45">
        <f>('Total Revenues by County'!AW71/'Total Revenues by County'!AW$4)</f>
        <v>0</v>
      </c>
      <c r="AX71" s="45">
        <f>('Total Revenues by County'!AX71/'Total Revenues by County'!AX$4)</f>
        <v>0</v>
      </c>
      <c r="AY71" s="45">
        <f>('Total Revenues by County'!AY71/'Total Revenues by County'!AY$4)</f>
        <v>0</v>
      </c>
      <c r="AZ71" s="45">
        <f>('Total Revenues by County'!AZ71/'Total Revenues by County'!AZ$4)</f>
        <v>0</v>
      </c>
      <c r="BA71" s="45">
        <f>('Total Revenues by County'!BA71/'Total Revenues by County'!BA$4)</f>
        <v>0</v>
      </c>
      <c r="BB71" s="45">
        <f>('Total Revenues by County'!BB71/'Total Revenues by County'!BB$4)</f>
        <v>0</v>
      </c>
      <c r="BC71" s="45">
        <f>('Total Revenues by County'!BC71/'Total Revenues by County'!BC$4)</f>
        <v>56.34728909021667</v>
      </c>
      <c r="BD71" s="45">
        <f>('Total Revenues by County'!BD71/'Total Revenues by County'!BD$4)</f>
        <v>0</v>
      </c>
      <c r="BE71" s="45">
        <f>('Total Revenues by County'!BE71/'Total Revenues by County'!BE$4)</f>
        <v>5.5655108166131413</v>
      </c>
      <c r="BF71" s="45">
        <f>('Total Revenues by County'!BF71/'Total Revenues by County'!BF$4)</f>
        <v>0</v>
      </c>
      <c r="BG71" s="45">
        <f>('Total Revenues by County'!BG71/'Total Revenues by County'!BG$4)</f>
        <v>0</v>
      </c>
      <c r="BH71" s="45">
        <f>('Total Revenues by County'!BH71/'Total Revenues by County'!BH$4)</f>
        <v>0</v>
      </c>
      <c r="BI71" s="45">
        <f>('Total Revenues by County'!BI71/'Total Revenues by County'!BI$4)</f>
        <v>0</v>
      </c>
      <c r="BJ71" s="45">
        <f>('Total Revenues by County'!BJ71/'Total Revenues by County'!BJ$4)</f>
        <v>0</v>
      </c>
      <c r="BK71" s="45">
        <f>('Total Revenues by County'!BK71/'Total Revenues by County'!BK$4)</f>
        <v>0</v>
      </c>
      <c r="BL71" s="45">
        <f>('Total Revenues by County'!BL71/'Total Revenues by County'!BL$4)</f>
        <v>0</v>
      </c>
      <c r="BM71" s="45">
        <f>('Total Revenues by County'!BM71/'Total Revenues by County'!BM$4)</f>
        <v>0</v>
      </c>
      <c r="BN71" s="45">
        <f>('Total Revenues by County'!BN71/'Total Revenues by County'!BN$4)</f>
        <v>0</v>
      </c>
      <c r="BO71" s="45">
        <f>('Total Revenues by County'!BO71/'Total Revenues by County'!BO$4)</f>
        <v>0</v>
      </c>
      <c r="BP71" s="45">
        <f>('Total Revenues by County'!BP71/'Total Revenues by County'!BP$4)</f>
        <v>0</v>
      </c>
      <c r="BQ71" s="14">
        <f>('Total Revenues by County'!BQ71/'Total Revenues by County'!BQ$4)</f>
        <v>0</v>
      </c>
    </row>
    <row r="72" spans="1:69" x14ac:dyDescent="0.25">
      <c r="A72" s="10"/>
      <c r="B72" s="11">
        <v>331.61</v>
      </c>
      <c r="C72" s="12" t="s">
        <v>41</v>
      </c>
      <c r="D72" s="45">
        <f>('Total Revenues by County'!D72/'Total Revenues by County'!D$4)</f>
        <v>0</v>
      </c>
      <c r="E72" s="45">
        <f>('Total Revenues by County'!E72/'Total Revenues by County'!E$4)</f>
        <v>0</v>
      </c>
      <c r="F72" s="45">
        <f>('Total Revenues by County'!F72/'Total Revenues by County'!F$4)</f>
        <v>0</v>
      </c>
      <c r="G72" s="45">
        <f>('Total Revenues by County'!G72/'Total Revenues by County'!G$4)</f>
        <v>0</v>
      </c>
      <c r="H72" s="45">
        <f>('Total Revenues by County'!H72/'Total Revenues by County'!H$4)</f>
        <v>1.345572378725626</v>
      </c>
      <c r="I72" s="45">
        <f>('Total Revenues by County'!I72/'Total Revenues by County'!I$4)</f>
        <v>0</v>
      </c>
      <c r="J72" s="45">
        <f>('Total Revenues by County'!J72/'Total Revenues by County'!J$4)</f>
        <v>0</v>
      </c>
      <c r="K72" s="45">
        <f>('Total Revenues by County'!K72/'Total Revenues by County'!K$4)</f>
        <v>0</v>
      </c>
      <c r="L72" s="45">
        <f>('Total Revenues by County'!L72/'Total Revenues by County'!L$4)</f>
        <v>0</v>
      </c>
      <c r="M72" s="45">
        <f>('Total Revenues by County'!M72/'Total Revenues by County'!M$4)</f>
        <v>0.41423410404624278</v>
      </c>
      <c r="N72" s="45">
        <f>('Total Revenues by County'!N72/'Total Revenues by County'!N$4)</f>
        <v>0</v>
      </c>
      <c r="O72" s="45">
        <f>('Total Revenues by County'!O72/'Total Revenues by County'!O$4)</f>
        <v>0</v>
      </c>
      <c r="P72" s="45">
        <f>('Total Revenues by County'!P72/'Total Revenues by County'!P$4)</f>
        <v>0</v>
      </c>
      <c r="Q72" s="45">
        <f>('Total Revenues by County'!Q72/'Total Revenues by County'!Q$4)</f>
        <v>0</v>
      </c>
      <c r="R72" s="45">
        <f>('Total Revenues by County'!R72/'Total Revenues by County'!R$4)</f>
        <v>0</v>
      </c>
      <c r="S72" s="45">
        <f>('Total Revenues by County'!S72/'Total Revenues by County'!S$4)</f>
        <v>56.033602981731875</v>
      </c>
      <c r="T72" s="45">
        <f>('Total Revenues by County'!T72/'Total Revenues by County'!T$4)</f>
        <v>0</v>
      </c>
      <c r="U72" s="45">
        <f>('Total Revenues by County'!U72/'Total Revenues by County'!U$4)</f>
        <v>0</v>
      </c>
      <c r="V72" s="45">
        <f>('Total Revenues by County'!V72/'Total Revenues by County'!V$4)</f>
        <v>0</v>
      </c>
      <c r="W72" s="45">
        <f>('Total Revenues by County'!W72/'Total Revenues by County'!W$4)</f>
        <v>0</v>
      </c>
      <c r="X72" s="45">
        <f>('Total Revenues by County'!X72/'Total Revenues by County'!X$4)</f>
        <v>0</v>
      </c>
      <c r="Y72" s="45">
        <f>('Total Revenues by County'!Y72/'Total Revenues by County'!Y$4)</f>
        <v>0</v>
      </c>
      <c r="Z72" s="45">
        <f>('Total Revenues by County'!Z72/'Total Revenues by County'!Z$4)</f>
        <v>0</v>
      </c>
      <c r="AA72" s="45">
        <f>('Total Revenues by County'!AA72/'Total Revenues by County'!AA$4)</f>
        <v>0</v>
      </c>
      <c r="AB72" s="45">
        <f>('Total Revenues by County'!AB72/'Total Revenues by County'!AB$4)</f>
        <v>0</v>
      </c>
      <c r="AC72" s="45">
        <f>('Total Revenues by County'!AC72/'Total Revenues by County'!AC$4)</f>
        <v>0</v>
      </c>
      <c r="AD72" s="45">
        <f>('Total Revenues by County'!AD72/'Total Revenues by County'!AD$4)</f>
        <v>3.1911453098349809</v>
      </c>
      <c r="AE72" s="45">
        <f>('Total Revenues by County'!AE72/'Total Revenues by County'!AE$4)</f>
        <v>0</v>
      </c>
      <c r="AF72" s="45">
        <f>('Total Revenues by County'!AF72/'Total Revenues by County'!AF$4)</f>
        <v>0</v>
      </c>
      <c r="AG72" s="45">
        <f>('Total Revenues by County'!AG72/'Total Revenues by County'!AG$4)</f>
        <v>0</v>
      </c>
      <c r="AH72" s="45">
        <f>('Total Revenues by County'!AH72/'Total Revenues by County'!AH$4)</f>
        <v>0</v>
      </c>
      <c r="AI72" s="45">
        <f>('Total Revenues by County'!AI72/'Total Revenues by County'!AI$4)</f>
        <v>0</v>
      </c>
      <c r="AJ72" s="45">
        <f>('Total Revenues by County'!AJ72/'Total Revenues by County'!AJ$4)</f>
        <v>0.34932598927380781</v>
      </c>
      <c r="AK72" s="45">
        <f>('Total Revenues by County'!AK72/'Total Revenues by County'!AK$4)</f>
        <v>0</v>
      </c>
      <c r="AL72" s="45">
        <f>('Total Revenues by County'!AL72/'Total Revenues by County'!AL$4)</f>
        <v>57.957444723422803</v>
      </c>
      <c r="AM72" s="45">
        <f>('Total Revenues by County'!AM72/'Total Revenues by County'!AM$4)</f>
        <v>0</v>
      </c>
      <c r="AN72" s="45">
        <f>('Total Revenues by County'!AN72/'Total Revenues by County'!AN$4)</f>
        <v>0</v>
      </c>
      <c r="AO72" s="45">
        <f>('Total Revenues by County'!AO72/'Total Revenues by County'!AO$4)</f>
        <v>0</v>
      </c>
      <c r="AP72" s="45">
        <f>('Total Revenues by County'!AP72/'Total Revenues by County'!AP$4)</f>
        <v>0</v>
      </c>
      <c r="AQ72" s="45">
        <f>('Total Revenues by County'!AQ72/'Total Revenues by County'!AQ$4)</f>
        <v>0</v>
      </c>
      <c r="AR72" s="45">
        <f>('Total Revenues by County'!AR72/'Total Revenues by County'!AR$4)</f>
        <v>0</v>
      </c>
      <c r="AS72" s="45">
        <f>('Total Revenues by County'!AS72/'Total Revenues by County'!AS$4)</f>
        <v>0</v>
      </c>
      <c r="AT72" s="45">
        <f>('Total Revenues by County'!AT72/'Total Revenues by County'!AT$4)</f>
        <v>0</v>
      </c>
      <c r="AU72" s="45">
        <f>('Total Revenues by County'!AU72/'Total Revenues by County'!AU$4)</f>
        <v>0</v>
      </c>
      <c r="AV72" s="45">
        <f>('Total Revenues by County'!AV72/'Total Revenues by County'!AV$4)</f>
        <v>0</v>
      </c>
      <c r="AW72" s="45">
        <f>('Total Revenues by County'!AW72/'Total Revenues by County'!AW$4)</f>
        <v>1.6673904158577706</v>
      </c>
      <c r="AX72" s="45">
        <f>('Total Revenues by County'!AX72/'Total Revenues by County'!AX$4)</f>
        <v>0</v>
      </c>
      <c r="AY72" s="45">
        <f>('Total Revenues by County'!AY72/'Total Revenues by County'!AY$4)</f>
        <v>0</v>
      </c>
      <c r="AZ72" s="45">
        <f>('Total Revenues by County'!AZ72/'Total Revenues by County'!AZ$4)</f>
        <v>0</v>
      </c>
      <c r="BA72" s="45">
        <f>('Total Revenues by County'!BA72/'Total Revenues by County'!BA$4)</f>
        <v>0</v>
      </c>
      <c r="BB72" s="45">
        <f>('Total Revenues by County'!BB72/'Total Revenues by County'!BB$4)</f>
        <v>0</v>
      </c>
      <c r="BC72" s="45">
        <f>('Total Revenues by County'!BC72/'Total Revenues by County'!BC$4)</f>
        <v>0</v>
      </c>
      <c r="BD72" s="45">
        <f>('Total Revenues by County'!BD72/'Total Revenues by County'!BD$4)</f>
        <v>0.3803564399440772</v>
      </c>
      <c r="BE72" s="45">
        <f>('Total Revenues by County'!BE72/'Total Revenues by County'!BE$4)</f>
        <v>0.29662771028217405</v>
      </c>
      <c r="BF72" s="45">
        <f>('Total Revenues by County'!BF72/'Total Revenues by County'!BF$4)</f>
        <v>0</v>
      </c>
      <c r="BG72" s="45">
        <f>('Total Revenues by County'!BG72/'Total Revenues by County'!BG$4)</f>
        <v>0</v>
      </c>
      <c r="BH72" s="45">
        <f>('Total Revenues by County'!BH72/'Total Revenues by County'!BH$4)</f>
        <v>0</v>
      </c>
      <c r="BI72" s="45">
        <f>('Total Revenues by County'!BI72/'Total Revenues by County'!BI$4)</f>
        <v>0</v>
      </c>
      <c r="BJ72" s="45">
        <f>('Total Revenues by County'!BJ72/'Total Revenues by County'!BJ$4)</f>
        <v>0</v>
      </c>
      <c r="BK72" s="45">
        <f>('Total Revenues by County'!BK72/'Total Revenues by County'!BK$4)</f>
        <v>0</v>
      </c>
      <c r="BL72" s="45">
        <f>('Total Revenues by County'!BL72/'Total Revenues by County'!BL$4)</f>
        <v>0</v>
      </c>
      <c r="BM72" s="45">
        <f>('Total Revenues by County'!BM72/'Total Revenues by County'!BM$4)</f>
        <v>0</v>
      </c>
      <c r="BN72" s="45">
        <f>('Total Revenues by County'!BN72/'Total Revenues by County'!BN$4)</f>
        <v>0</v>
      </c>
      <c r="BO72" s="45">
        <f>('Total Revenues by County'!BO72/'Total Revenues by County'!BO$4)</f>
        <v>0</v>
      </c>
      <c r="BP72" s="45">
        <f>('Total Revenues by County'!BP72/'Total Revenues by County'!BP$4)</f>
        <v>0</v>
      </c>
      <c r="BQ72" s="14">
        <f>('Total Revenues by County'!BQ72/'Total Revenues by County'!BQ$4)</f>
        <v>0</v>
      </c>
    </row>
    <row r="73" spans="1:69" x14ac:dyDescent="0.25">
      <c r="A73" s="10"/>
      <c r="B73" s="11">
        <v>331.62</v>
      </c>
      <c r="C73" s="12" t="s">
        <v>42</v>
      </c>
      <c r="D73" s="45">
        <f>('Total Revenues by County'!D73/'Total Revenues by County'!D$4)</f>
        <v>0</v>
      </c>
      <c r="E73" s="45">
        <f>('Total Revenues by County'!E73/'Total Revenues by County'!E$4)</f>
        <v>0</v>
      </c>
      <c r="F73" s="45">
        <f>('Total Revenues by County'!F73/'Total Revenues by County'!F$4)</f>
        <v>0</v>
      </c>
      <c r="G73" s="45">
        <f>('Total Revenues by County'!G73/'Total Revenues by County'!G$4)</f>
        <v>104.43730996243964</v>
      </c>
      <c r="H73" s="45">
        <f>('Total Revenues by County'!H73/'Total Revenues by County'!H$4)</f>
        <v>0</v>
      </c>
      <c r="I73" s="45">
        <f>('Total Revenues by County'!I73/'Total Revenues by County'!I$4)</f>
        <v>0</v>
      </c>
      <c r="J73" s="45">
        <f>('Total Revenues by County'!J73/'Total Revenues by County'!J$4)</f>
        <v>0</v>
      </c>
      <c r="K73" s="45">
        <f>('Total Revenues by County'!K73/'Total Revenues by County'!K$4)</f>
        <v>5.8421944692239069</v>
      </c>
      <c r="L73" s="45">
        <f>('Total Revenues by County'!L73/'Total Revenues by County'!L$4)</f>
        <v>0</v>
      </c>
      <c r="M73" s="45">
        <f>('Total Revenues by County'!M73/'Total Revenues by County'!M$4)</f>
        <v>104.04790462427745</v>
      </c>
      <c r="N73" s="45">
        <f>('Total Revenues by County'!N73/'Total Revenues by County'!N$4)</f>
        <v>0</v>
      </c>
      <c r="O73" s="45">
        <f>('Total Revenues by County'!O73/'Total Revenues by County'!O$4)</f>
        <v>0</v>
      </c>
      <c r="P73" s="45">
        <f>('Total Revenues by County'!P73/'Total Revenues by County'!P$4)</f>
        <v>126.20836884017514</v>
      </c>
      <c r="Q73" s="45">
        <f>('Total Revenues by County'!Q73/'Total Revenues by County'!Q$4)</f>
        <v>0</v>
      </c>
      <c r="R73" s="45">
        <f>('Total Revenues by County'!R73/'Total Revenues by County'!R$4)</f>
        <v>0</v>
      </c>
      <c r="S73" s="45">
        <f>('Total Revenues by County'!S73/'Total Revenues by County'!S$4)</f>
        <v>0.69523324029349332</v>
      </c>
      <c r="T73" s="45">
        <f>('Total Revenues by County'!T73/'Total Revenues by County'!T$4)</f>
        <v>0</v>
      </c>
      <c r="U73" s="45">
        <f>('Total Revenues by County'!U73/'Total Revenues by County'!U$4)</f>
        <v>0</v>
      </c>
      <c r="V73" s="45">
        <f>('Total Revenues by County'!V73/'Total Revenues by County'!V$4)</f>
        <v>0</v>
      </c>
      <c r="W73" s="45">
        <f>('Total Revenues by County'!W73/'Total Revenues by County'!W$4)</f>
        <v>0</v>
      </c>
      <c r="X73" s="45">
        <f>('Total Revenues by County'!X73/'Total Revenues by County'!X$4)</f>
        <v>0</v>
      </c>
      <c r="Y73" s="45">
        <f>('Total Revenues by County'!Y73/'Total Revenues by County'!Y$4)</f>
        <v>0</v>
      </c>
      <c r="Z73" s="45">
        <f>('Total Revenues by County'!Z73/'Total Revenues by County'!Z$4)</f>
        <v>0</v>
      </c>
      <c r="AA73" s="45">
        <f>('Total Revenues by County'!AA73/'Total Revenues by County'!AA$4)</f>
        <v>0</v>
      </c>
      <c r="AB73" s="45">
        <f>('Total Revenues by County'!AB73/'Total Revenues by County'!AB$4)</f>
        <v>0</v>
      </c>
      <c r="AC73" s="45">
        <f>('Total Revenues by County'!AC73/'Total Revenues by County'!AC$4)</f>
        <v>147.59565962866802</v>
      </c>
      <c r="AD73" s="45">
        <f>('Total Revenues by County'!AD73/'Total Revenues by County'!AD$4)</f>
        <v>0</v>
      </c>
      <c r="AE73" s="45">
        <f>('Total Revenues by County'!AE73/'Total Revenues by County'!AE$4)</f>
        <v>0</v>
      </c>
      <c r="AF73" s="45">
        <f>('Total Revenues by County'!AF73/'Total Revenues by County'!AF$4)</f>
        <v>13.598131130103523</v>
      </c>
      <c r="AG73" s="45">
        <f>('Total Revenues by County'!AG73/'Total Revenues by County'!AG$4)</f>
        <v>0</v>
      </c>
      <c r="AH73" s="45">
        <f>('Total Revenues by County'!AH73/'Total Revenues by County'!AH$4)</f>
        <v>0</v>
      </c>
      <c r="AI73" s="45">
        <f>('Total Revenues by County'!AI73/'Total Revenues by County'!AI$4)</f>
        <v>0</v>
      </c>
      <c r="AJ73" s="45">
        <f>('Total Revenues by County'!AJ73/'Total Revenues by County'!AJ$4)</f>
        <v>0</v>
      </c>
      <c r="AK73" s="45">
        <f>('Total Revenues by County'!AK73/'Total Revenues by County'!AK$4)</f>
        <v>3.9766490028482746</v>
      </c>
      <c r="AL73" s="45">
        <f>('Total Revenues by County'!AL73/'Total Revenues by County'!AL$4)</f>
        <v>0</v>
      </c>
      <c r="AM73" s="45">
        <f>('Total Revenues by County'!AM73/'Total Revenues by County'!AM$4)</f>
        <v>0</v>
      </c>
      <c r="AN73" s="45">
        <f>('Total Revenues by County'!AN73/'Total Revenues by County'!AN$4)</f>
        <v>0</v>
      </c>
      <c r="AO73" s="45">
        <f>('Total Revenues by County'!AO73/'Total Revenues by County'!AO$4)</f>
        <v>0</v>
      </c>
      <c r="AP73" s="45">
        <f>('Total Revenues by County'!AP73/'Total Revenues by County'!AP$4)</f>
        <v>0.35748244809816904</v>
      </c>
      <c r="AQ73" s="45">
        <f>('Total Revenues by County'!AQ73/'Total Revenues by County'!AQ$4)</f>
        <v>0</v>
      </c>
      <c r="AR73" s="45">
        <f>('Total Revenues by County'!AR73/'Total Revenues by County'!AR$4)</f>
        <v>-4.5557141330248407E-2</v>
      </c>
      <c r="AS73" s="45">
        <f>('Total Revenues by County'!AS73/'Total Revenues by County'!AS$4)</f>
        <v>0</v>
      </c>
      <c r="AT73" s="45">
        <f>('Total Revenues by County'!AT73/'Total Revenues by County'!AT$4)</f>
        <v>0</v>
      </c>
      <c r="AU73" s="45">
        <f>('Total Revenues by County'!AU73/'Total Revenues by County'!AU$4)</f>
        <v>2.6191674192577303</v>
      </c>
      <c r="AV73" s="45">
        <f>('Total Revenues by County'!AV73/'Total Revenues by County'!AV$4)</f>
        <v>0</v>
      </c>
      <c r="AW73" s="45">
        <f>('Total Revenues by County'!AW73/'Total Revenues by County'!AW$4)</f>
        <v>0</v>
      </c>
      <c r="AX73" s="45">
        <f>('Total Revenues by County'!AX73/'Total Revenues by County'!AX$4)</f>
        <v>0.77952727821446699</v>
      </c>
      <c r="AY73" s="45">
        <f>('Total Revenues by County'!AY73/'Total Revenues by County'!AY$4)</f>
        <v>0</v>
      </c>
      <c r="AZ73" s="45">
        <f>('Total Revenues by County'!AZ73/'Total Revenues by County'!AZ$4)</f>
        <v>0.21261435146206809</v>
      </c>
      <c r="BA73" s="45">
        <f>('Total Revenues by County'!BA73/'Total Revenues by County'!BA$4)</f>
        <v>40.623371436608664</v>
      </c>
      <c r="BB73" s="45">
        <f>('Total Revenues by County'!BB73/'Total Revenues by County'!BB$4)</f>
        <v>4.5623925597984423</v>
      </c>
      <c r="BC73" s="45">
        <f>('Total Revenues by County'!BC73/'Total Revenues by County'!BC$4)</f>
        <v>0</v>
      </c>
      <c r="BD73" s="45">
        <f>('Total Revenues by County'!BD73/'Total Revenues by County'!BD$4)</f>
        <v>0</v>
      </c>
      <c r="BE73" s="45">
        <f>('Total Revenues by County'!BE73/'Total Revenues by County'!BE$4)</f>
        <v>0</v>
      </c>
      <c r="BF73" s="45">
        <f>('Total Revenues by County'!BF73/'Total Revenues by County'!BF$4)</f>
        <v>0</v>
      </c>
      <c r="BG73" s="45">
        <f>('Total Revenues by County'!BG73/'Total Revenues by County'!BG$4)</f>
        <v>0</v>
      </c>
      <c r="BH73" s="45">
        <f>('Total Revenues by County'!BH73/'Total Revenues by County'!BH$4)</f>
        <v>0</v>
      </c>
      <c r="BI73" s="45">
        <f>('Total Revenues by County'!BI73/'Total Revenues by County'!BI$4)</f>
        <v>0</v>
      </c>
      <c r="BJ73" s="45">
        <f>('Total Revenues by County'!BJ73/'Total Revenues by County'!BJ$4)</f>
        <v>0</v>
      </c>
      <c r="BK73" s="45">
        <f>('Total Revenues by County'!BK73/'Total Revenues by County'!BK$4)</f>
        <v>0</v>
      </c>
      <c r="BL73" s="45">
        <f>('Total Revenues by County'!BL73/'Total Revenues by County'!BL$4)</f>
        <v>0</v>
      </c>
      <c r="BM73" s="45">
        <f>('Total Revenues by County'!BM73/'Total Revenues by County'!BM$4)</f>
        <v>0</v>
      </c>
      <c r="BN73" s="45">
        <f>('Total Revenues by County'!BN73/'Total Revenues by County'!BN$4)</f>
        <v>0</v>
      </c>
      <c r="BO73" s="45">
        <f>('Total Revenues by County'!BO73/'Total Revenues by County'!BO$4)</f>
        <v>0</v>
      </c>
      <c r="BP73" s="45">
        <f>('Total Revenues by County'!BP73/'Total Revenues by County'!BP$4)</f>
        <v>0</v>
      </c>
      <c r="BQ73" s="14">
        <f>('Total Revenues by County'!BQ73/'Total Revenues by County'!BQ$4)</f>
        <v>0</v>
      </c>
    </row>
    <row r="74" spans="1:69" x14ac:dyDescent="0.25">
      <c r="A74" s="10"/>
      <c r="B74" s="11">
        <v>331.65</v>
      </c>
      <c r="C74" s="12" t="s">
        <v>43</v>
      </c>
      <c r="D74" s="45">
        <f>('Total Revenues by County'!D74/'Total Revenues by County'!D$4)</f>
        <v>0</v>
      </c>
      <c r="E74" s="45">
        <f>('Total Revenues by County'!E74/'Total Revenues by County'!E$4)</f>
        <v>2.7982364422138577</v>
      </c>
      <c r="F74" s="45">
        <f>('Total Revenues by County'!F74/'Total Revenues by County'!F$4)</f>
        <v>0</v>
      </c>
      <c r="G74" s="45">
        <f>('Total Revenues by County'!G74/'Total Revenues by County'!G$4)</f>
        <v>5.5709175460561617</v>
      </c>
      <c r="H74" s="45">
        <f>('Total Revenues by County'!H74/'Total Revenues by County'!H$4)</f>
        <v>0.59851445174805673</v>
      </c>
      <c r="I74" s="45">
        <f>('Total Revenues by County'!I74/'Total Revenues by County'!I$4)</f>
        <v>0.34203618231796967</v>
      </c>
      <c r="J74" s="45">
        <f>('Total Revenues by County'!J74/'Total Revenues by County'!J$4)</f>
        <v>0</v>
      </c>
      <c r="K74" s="45">
        <f>('Total Revenues by County'!K74/'Total Revenues by County'!K$4)</f>
        <v>0</v>
      </c>
      <c r="L74" s="45">
        <f>('Total Revenues by County'!L74/'Total Revenues by County'!L$4)</f>
        <v>1.6641647656074285</v>
      </c>
      <c r="M74" s="45">
        <f>('Total Revenues by County'!M74/'Total Revenues by County'!M$4)</f>
        <v>1.8409636921965318</v>
      </c>
      <c r="N74" s="45">
        <f>('Total Revenues by County'!N74/'Total Revenues by County'!N$4)</f>
        <v>0</v>
      </c>
      <c r="O74" s="45">
        <f>('Total Revenues by County'!O74/'Total Revenues by County'!O$4)</f>
        <v>1.2014496698133479</v>
      </c>
      <c r="P74" s="45">
        <f>('Total Revenues by County'!P74/'Total Revenues by County'!P$4)</f>
        <v>0</v>
      </c>
      <c r="Q74" s="45">
        <f>('Total Revenues by County'!Q74/'Total Revenues by County'!Q$4)</f>
        <v>2.4015115448702691</v>
      </c>
      <c r="R74" s="45">
        <f>('Total Revenues by County'!R74/'Total Revenues by County'!R$4)</f>
        <v>1.2565416787380801</v>
      </c>
      <c r="S74" s="45">
        <f>('Total Revenues by County'!S74/'Total Revenues by County'!S$4)</f>
        <v>0</v>
      </c>
      <c r="T74" s="45">
        <f>('Total Revenues by County'!T74/'Total Revenues by County'!T$4)</f>
        <v>3.4691847298608867</v>
      </c>
      <c r="U74" s="45">
        <f>('Total Revenues by County'!U74/'Total Revenues by County'!U$4)</f>
        <v>4.3678816789537356</v>
      </c>
      <c r="V74" s="45">
        <f>('Total Revenues by County'!V74/'Total Revenues by County'!V$4)</f>
        <v>5.8684210526315788</v>
      </c>
      <c r="W74" s="45">
        <f>('Total Revenues by County'!W74/'Total Revenues by County'!W$4)</f>
        <v>6.6680956306677661</v>
      </c>
      <c r="X74" s="45">
        <f>('Total Revenues by County'!X74/'Total Revenues by County'!X$4)</f>
        <v>11.961751214247167</v>
      </c>
      <c r="Y74" s="45">
        <f>('Total Revenues by County'!Y74/'Total Revenues by County'!Y$4)</f>
        <v>0</v>
      </c>
      <c r="Z74" s="45">
        <f>('Total Revenues by County'!Z74/'Total Revenues by County'!Z$4)</f>
        <v>2.4912343187304602</v>
      </c>
      <c r="AA74" s="45">
        <f>('Total Revenues by County'!AA74/'Total Revenues by County'!AA$4)</f>
        <v>0</v>
      </c>
      <c r="AB74" s="45">
        <f>('Total Revenues by County'!AB74/'Total Revenues by County'!AB$4)</f>
        <v>1.0862521624096877</v>
      </c>
      <c r="AC74" s="45">
        <f>('Total Revenues by County'!AC74/'Total Revenues by County'!AC$4)</f>
        <v>3.4696418948709158</v>
      </c>
      <c r="AD74" s="45">
        <f>('Total Revenues by County'!AD74/'Total Revenues by County'!AD$4)</f>
        <v>0.94472930955585643</v>
      </c>
      <c r="AE74" s="45">
        <f>('Total Revenues by County'!AE74/'Total Revenues by County'!AE$4)</f>
        <v>4.4586320874650394</v>
      </c>
      <c r="AF74" s="45">
        <f>('Total Revenues by County'!AF74/'Total Revenues by County'!AF$4)</f>
        <v>0</v>
      </c>
      <c r="AG74" s="45">
        <f>('Total Revenues by County'!AG74/'Total Revenues by County'!AG$4)</f>
        <v>5.6148989363956101</v>
      </c>
      <c r="AH74" s="45">
        <f>('Total Revenues by County'!AH74/'Total Revenues by County'!AH$4)</f>
        <v>0</v>
      </c>
      <c r="AI74" s="45">
        <f>('Total Revenues by County'!AI74/'Total Revenues by County'!AI$4)</f>
        <v>0</v>
      </c>
      <c r="AJ74" s="45">
        <f>('Total Revenues by County'!AJ74/'Total Revenues by County'!AJ$4)</f>
        <v>0.49755336855416327</v>
      </c>
      <c r="AK74" s="45">
        <f>('Total Revenues by County'!AK74/'Total Revenues by County'!AK$4)</f>
        <v>1.7030293427245045</v>
      </c>
      <c r="AL74" s="45">
        <f>('Total Revenues by County'!AL74/'Total Revenues by County'!AL$4)</f>
        <v>0.67747135215141874</v>
      </c>
      <c r="AM74" s="45">
        <f>('Total Revenues by County'!AM74/'Total Revenues by County'!AM$4)</f>
        <v>1.8009270945682356</v>
      </c>
      <c r="AN74" s="45">
        <f>('Total Revenues by County'!AN74/'Total Revenues by County'!AN$4)</f>
        <v>0</v>
      </c>
      <c r="AO74" s="45">
        <f>('Total Revenues by County'!AO74/'Total Revenues by County'!AO$4)</f>
        <v>0</v>
      </c>
      <c r="AP74" s="45">
        <f>('Total Revenues by County'!AP74/'Total Revenues by County'!AP$4)</f>
        <v>0</v>
      </c>
      <c r="AQ74" s="45">
        <f>('Total Revenues by County'!AQ74/'Total Revenues by County'!AQ$4)</f>
        <v>0</v>
      </c>
      <c r="AR74" s="45">
        <f>('Total Revenues by County'!AR74/'Total Revenues by County'!AR$4)</f>
        <v>0.56209565365004122</v>
      </c>
      <c r="AS74" s="45">
        <f>('Total Revenues by County'!AS74/'Total Revenues by County'!AS$4)</f>
        <v>0</v>
      </c>
      <c r="AT74" s="45">
        <f>('Total Revenues by County'!AT74/'Total Revenues by County'!AT$4)</f>
        <v>7.3767248924002826E-2</v>
      </c>
      <c r="AU74" s="45">
        <f>('Total Revenues by County'!AU74/'Total Revenues by County'!AU$4)</f>
        <v>1.1372726099858084</v>
      </c>
      <c r="AV74" s="45">
        <f>('Total Revenues by County'!AV74/'Total Revenues by County'!AV$4)</f>
        <v>2.1398848051631303</v>
      </c>
      <c r="AW74" s="45">
        <f>('Total Revenues by County'!AW74/'Total Revenues by County'!AW$4)</f>
        <v>4.5101410033718201</v>
      </c>
      <c r="AX74" s="45">
        <f>('Total Revenues by County'!AX74/'Total Revenues by County'!AX$4)</f>
        <v>1.1246868869775162</v>
      </c>
      <c r="AY74" s="45">
        <f>('Total Revenues by County'!AY74/'Total Revenues by County'!AY$4)</f>
        <v>0</v>
      </c>
      <c r="AZ74" s="45">
        <f>('Total Revenues by County'!AZ74/'Total Revenues by County'!AZ$4)</f>
        <v>0</v>
      </c>
      <c r="BA74" s="45">
        <f>('Total Revenues by County'!BA74/'Total Revenues by County'!BA$4)</f>
        <v>0</v>
      </c>
      <c r="BB74" s="45">
        <f>('Total Revenues by County'!BB74/'Total Revenues by County'!BB$4)</f>
        <v>0.57900133749442706</v>
      </c>
      <c r="BC74" s="45">
        <f>('Total Revenues by County'!BC74/'Total Revenues by County'!BC$4)</f>
        <v>0.44173631850768008</v>
      </c>
      <c r="BD74" s="45">
        <f>('Total Revenues by County'!BD74/'Total Revenues by County'!BD$4)</f>
        <v>3.1402413367176578</v>
      </c>
      <c r="BE74" s="45">
        <f>('Total Revenues by County'!BE74/'Total Revenues by County'!BE$4)</f>
        <v>0</v>
      </c>
      <c r="BF74" s="45">
        <f>('Total Revenues by County'!BF74/'Total Revenues by County'!BF$4)</f>
        <v>0</v>
      </c>
      <c r="BG74" s="45">
        <f>('Total Revenues by County'!BG74/'Total Revenues by County'!BG$4)</f>
        <v>2.2046677887145604E-2</v>
      </c>
      <c r="BH74" s="45">
        <f>('Total Revenues by County'!BH74/'Total Revenues by County'!BH$4)</f>
        <v>0</v>
      </c>
      <c r="BI74" s="45">
        <f>('Total Revenues by County'!BI74/'Total Revenues by County'!BI$4)</f>
        <v>2.3417432009299306</v>
      </c>
      <c r="BJ74" s="45">
        <f>('Total Revenues by County'!BJ74/'Total Revenues by County'!BJ$4)</f>
        <v>0</v>
      </c>
      <c r="BK74" s="45">
        <f>('Total Revenues by County'!BK74/'Total Revenues by County'!BK$4)</f>
        <v>0</v>
      </c>
      <c r="BL74" s="45">
        <f>('Total Revenues by County'!BL74/'Total Revenues by County'!BL$4)</f>
        <v>0</v>
      </c>
      <c r="BM74" s="45">
        <f>('Total Revenues by County'!BM74/'Total Revenues by County'!BM$4)</f>
        <v>7.7966326982720426</v>
      </c>
      <c r="BN74" s="45">
        <f>('Total Revenues by County'!BN74/'Total Revenues by County'!BN$4)</f>
        <v>0</v>
      </c>
      <c r="BO74" s="45">
        <f>('Total Revenues by County'!BO74/'Total Revenues by County'!BO$4)</f>
        <v>1.6454781265483374</v>
      </c>
      <c r="BP74" s="45">
        <f>('Total Revenues by County'!BP74/'Total Revenues by County'!BP$4)</f>
        <v>2.1079406217523511</v>
      </c>
      <c r="BQ74" s="14">
        <f>('Total Revenues by County'!BQ74/'Total Revenues by County'!BQ$4)</f>
        <v>4.1324264852970591</v>
      </c>
    </row>
    <row r="75" spans="1:69" x14ac:dyDescent="0.25">
      <c r="A75" s="10"/>
      <c r="B75" s="11">
        <v>331.69</v>
      </c>
      <c r="C75" s="12" t="s">
        <v>44</v>
      </c>
      <c r="D75" s="45">
        <f>('Total Revenues by County'!D75/'Total Revenues by County'!D$4)</f>
        <v>2.344239600572017</v>
      </c>
      <c r="E75" s="45">
        <f>('Total Revenues by County'!E75/'Total Revenues by County'!E$4)</f>
        <v>0</v>
      </c>
      <c r="F75" s="45">
        <f>('Total Revenues by County'!F75/'Total Revenues by County'!F$4)</f>
        <v>0</v>
      </c>
      <c r="G75" s="45">
        <f>('Total Revenues by County'!G75/'Total Revenues by County'!G$4)</f>
        <v>0</v>
      </c>
      <c r="H75" s="45">
        <f>('Total Revenues by County'!H75/'Total Revenues by County'!H$4)</f>
        <v>3.5672290844469812</v>
      </c>
      <c r="I75" s="45">
        <f>('Total Revenues by County'!I75/'Total Revenues by County'!I$4)</f>
        <v>22.415807198107778</v>
      </c>
      <c r="J75" s="45">
        <f>('Total Revenues by County'!J75/'Total Revenues by County'!J$4)</f>
        <v>6.4860776145582113</v>
      </c>
      <c r="K75" s="45">
        <f>('Total Revenues by County'!K75/'Total Revenues by County'!K$4)</f>
        <v>4.4510468594217345</v>
      </c>
      <c r="L75" s="45">
        <f>('Total Revenues by County'!L75/'Total Revenues by County'!L$4)</f>
        <v>8.513697265687755</v>
      </c>
      <c r="M75" s="45">
        <f>('Total Revenues by County'!M75/'Total Revenues by County'!M$4)</f>
        <v>0</v>
      </c>
      <c r="N75" s="45">
        <f>('Total Revenues by County'!N75/'Total Revenues by County'!N$4)</f>
        <v>7.4764894951395418</v>
      </c>
      <c r="O75" s="45">
        <f>('Total Revenues by County'!O75/'Total Revenues by County'!O$4)</f>
        <v>0.73056482688478563</v>
      </c>
      <c r="P75" s="45">
        <f>('Total Revenues by County'!P75/'Total Revenues by County'!P$4)</f>
        <v>7.9469601245922838</v>
      </c>
      <c r="Q75" s="45">
        <f>('Total Revenues by County'!Q75/'Total Revenues by County'!Q$4)</f>
        <v>0</v>
      </c>
      <c r="R75" s="45">
        <f>('Total Revenues by County'!R75/'Total Revenues by County'!R$4)</f>
        <v>0</v>
      </c>
      <c r="S75" s="45">
        <f>('Total Revenues by County'!S75/'Total Revenues by County'!S$4)</f>
        <v>3.7239307382460596</v>
      </c>
      <c r="T75" s="45">
        <f>('Total Revenues by County'!T75/'Total Revenues by County'!T$4)</f>
        <v>0</v>
      </c>
      <c r="U75" s="45">
        <f>('Total Revenues by County'!U75/'Total Revenues by County'!U$4)</f>
        <v>54.271243694793782</v>
      </c>
      <c r="V75" s="45">
        <f>('Total Revenues by County'!V75/'Total Revenues by County'!V$4)</f>
        <v>0</v>
      </c>
      <c r="W75" s="45">
        <f>('Total Revenues by County'!W75/'Total Revenues by County'!W$4)</f>
        <v>0</v>
      </c>
      <c r="X75" s="45">
        <f>('Total Revenues by County'!X75/'Total Revenues by County'!X$4)</f>
        <v>0</v>
      </c>
      <c r="Y75" s="45">
        <f>('Total Revenues by County'!Y75/'Total Revenues by County'!Y$4)</f>
        <v>11.816346590049902</v>
      </c>
      <c r="Z75" s="45">
        <f>('Total Revenues by County'!Z75/'Total Revenues by County'!Z$4)</f>
        <v>0</v>
      </c>
      <c r="AA75" s="45">
        <f>('Total Revenues by County'!AA75/'Total Revenues by County'!AA$4)</f>
        <v>0</v>
      </c>
      <c r="AB75" s="45">
        <f>('Total Revenues by County'!AB75/'Total Revenues by County'!AB$4)</f>
        <v>0</v>
      </c>
      <c r="AC75" s="45">
        <f>('Total Revenues by County'!AC75/'Total Revenues by County'!AC$4)</f>
        <v>3.1434184098368685</v>
      </c>
      <c r="AD75" s="45">
        <f>('Total Revenues by County'!AD75/'Total Revenues by County'!AD$4)</f>
        <v>37.426847220898914</v>
      </c>
      <c r="AE75" s="45">
        <f>('Total Revenues by County'!AE75/'Total Revenues by County'!AE$4)</f>
        <v>0</v>
      </c>
      <c r="AF75" s="45">
        <f>('Total Revenues by County'!AF75/'Total Revenues by County'!AF$4)</f>
        <v>144.85439883242015</v>
      </c>
      <c r="AG75" s="45">
        <f>('Total Revenues by County'!AG75/'Total Revenues by County'!AG$4)</f>
        <v>0</v>
      </c>
      <c r="AH75" s="45">
        <f>('Total Revenues by County'!AH75/'Total Revenues by County'!AH$4)</f>
        <v>0</v>
      </c>
      <c r="AI75" s="45">
        <f>('Total Revenues by County'!AI75/'Total Revenues by County'!AI$4)</f>
        <v>0</v>
      </c>
      <c r="AJ75" s="45">
        <f>('Total Revenues by County'!AJ75/'Total Revenues by County'!AJ$4)</f>
        <v>0</v>
      </c>
      <c r="AK75" s="45">
        <f>('Total Revenues by County'!AK75/'Total Revenues by County'!AK$4)</f>
        <v>0</v>
      </c>
      <c r="AL75" s="45">
        <f>('Total Revenues by County'!AL75/'Total Revenues by County'!AL$4)</f>
        <v>0</v>
      </c>
      <c r="AM75" s="45">
        <f>('Total Revenues by County'!AM75/'Total Revenues by County'!AM$4)</f>
        <v>0</v>
      </c>
      <c r="AN75" s="45">
        <f>('Total Revenues by County'!AN75/'Total Revenues by County'!AN$4)</f>
        <v>0</v>
      </c>
      <c r="AO75" s="45">
        <f>('Total Revenues by County'!AO75/'Total Revenues by County'!AO$4)</f>
        <v>3.0066217856748705</v>
      </c>
      <c r="AP75" s="45">
        <f>('Total Revenues by County'!AP75/'Total Revenues by County'!AP$4)</f>
        <v>14.119340773183467</v>
      </c>
      <c r="AQ75" s="45">
        <f>('Total Revenues by County'!AQ75/'Total Revenues by County'!AQ$4)</f>
        <v>1.1021076877872689</v>
      </c>
      <c r="AR75" s="45">
        <f>('Total Revenues by County'!AR75/'Total Revenues by County'!AR$4)</f>
        <v>4.3107769108410405</v>
      </c>
      <c r="AS75" s="45">
        <f>('Total Revenues by County'!AS75/'Total Revenues by County'!AS$4)</f>
        <v>63.745046650016711</v>
      </c>
      <c r="AT75" s="45">
        <f>('Total Revenues by County'!AT75/'Total Revenues by County'!AT$4)</f>
        <v>7.7901116159739123</v>
      </c>
      <c r="AU75" s="45">
        <f>('Total Revenues by County'!AU75/'Total Revenues by County'!AU$4)</f>
        <v>0</v>
      </c>
      <c r="AV75" s="45">
        <f>('Total Revenues by County'!AV75/'Total Revenues by County'!AV$4)</f>
        <v>0</v>
      </c>
      <c r="AW75" s="45">
        <f>('Total Revenues by County'!AW75/'Total Revenues by County'!AW$4)</f>
        <v>6.4378512312250944</v>
      </c>
      <c r="AX75" s="45">
        <f>('Total Revenues by County'!AX75/'Total Revenues by County'!AX$4)</f>
        <v>25.903520721017326</v>
      </c>
      <c r="AY75" s="45">
        <f>('Total Revenues by County'!AY75/'Total Revenues by County'!AY$4)</f>
        <v>6.6734266594498841</v>
      </c>
      <c r="AZ75" s="45">
        <f>('Total Revenues by County'!AZ75/'Total Revenues by County'!AZ$4)</f>
        <v>37.834195787673167</v>
      </c>
      <c r="BA75" s="45">
        <f>('Total Revenues by County'!BA75/'Total Revenues by County'!BA$4)</f>
        <v>0.4920879124695472</v>
      </c>
      <c r="BB75" s="45">
        <f>('Total Revenues by County'!BB75/'Total Revenues by County'!BB$4)</f>
        <v>1.4037760889174589</v>
      </c>
      <c r="BC75" s="45">
        <f>('Total Revenues by County'!BC75/'Total Revenues by County'!BC$4)</f>
        <v>17.907184328502805</v>
      </c>
      <c r="BD75" s="45">
        <f>('Total Revenues by County'!BD75/'Total Revenues by County'!BD$4)</f>
        <v>0</v>
      </c>
      <c r="BE75" s="45">
        <f>('Total Revenues by County'!BE75/'Total Revenues by County'!BE$4)</f>
        <v>13.577470905289406</v>
      </c>
      <c r="BF75" s="45">
        <f>('Total Revenues by County'!BF75/'Total Revenues by County'!BF$4)</f>
        <v>2.5267629241898488</v>
      </c>
      <c r="BG75" s="45">
        <f>('Total Revenues by County'!BG75/'Total Revenues by County'!BG$4)</f>
        <v>0</v>
      </c>
      <c r="BH75" s="45">
        <f>('Total Revenues by County'!BH75/'Total Revenues by County'!BH$4)</f>
        <v>0.75284932549353578</v>
      </c>
      <c r="BI75" s="45">
        <f>('Total Revenues by County'!BI75/'Total Revenues by County'!BI$4)</f>
        <v>27.851489669183483</v>
      </c>
      <c r="BJ75" s="45">
        <f>('Total Revenues by County'!BJ75/'Total Revenues by County'!BJ$4)</f>
        <v>1.0389024689248327</v>
      </c>
      <c r="BK75" s="45">
        <f>('Total Revenues by County'!BK75/'Total Revenues by County'!BK$4)</f>
        <v>4.8264722044143236</v>
      </c>
      <c r="BL75" s="45">
        <f>('Total Revenues by County'!BL75/'Total Revenues by County'!BL$4)</f>
        <v>0</v>
      </c>
      <c r="BM75" s="45">
        <f>('Total Revenues by County'!BM75/'Total Revenues by County'!BM$4)</f>
        <v>0</v>
      </c>
      <c r="BN75" s="45">
        <f>('Total Revenues by County'!BN75/'Total Revenues by County'!BN$4)</f>
        <v>0</v>
      </c>
      <c r="BO75" s="45">
        <f>('Total Revenues by County'!BO75/'Total Revenues by County'!BO$4)</f>
        <v>0</v>
      </c>
      <c r="BP75" s="45">
        <f>('Total Revenues by County'!BP75/'Total Revenues by County'!BP$4)</f>
        <v>4.5637084461323307E-2</v>
      </c>
      <c r="BQ75" s="14">
        <f>('Total Revenues by County'!BQ75/'Total Revenues by County'!BQ$4)</f>
        <v>0</v>
      </c>
    </row>
    <row r="76" spans="1:69" x14ac:dyDescent="0.25">
      <c r="A76" s="10"/>
      <c r="B76" s="11">
        <v>331.7</v>
      </c>
      <c r="C76" s="12" t="s">
        <v>45</v>
      </c>
      <c r="D76" s="45">
        <f>('Total Revenues by County'!D76/'Total Revenues by County'!D$4)</f>
        <v>0</v>
      </c>
      <c r="E76" s="45">
        <f>('Total Revenues by County'!E76/'Total Revenues by County'!E$4)</f>
        <v>0</v>
      </c>
      <c r="F76" s="45">
        <f>('Total Revenues by County'!F76/'Total Revenues by County'!F$4)</f>
        <v>0</v>
      </c>
      <c r="G76" s="45">
        <f>('Total Revenues by County'!G76/'Total Revenues by County'!G$4)</f>
        <v>0</v>
      </c>
      <c r="H76" s="45">
        <f>('Total Revenues by County'!H76/'Total Revenues by County'!H$4)</f>
        <v>0.152966718660315</v>
      </c>
      <c r="I76" s="45">
        <f>('Total Revenues by County'!I76/'Total Revenues by County'!I$4)</f>
        <v>7.154228728504762E-2</v>
      </c>
      <c r="J76" s="45">
        <f>('Total Revenues by County'!J76/'Total Revenues by County'!J$4)</f>
        <v>0</v>
      </c>
      <c r="K76" s="45">
        <f>('Total Revenues by County'!K76/'Total Revenues by County'!K$4)</f>
        <v>0</v>
      </c>
      <c r="L76" s="45">
        <f>('Total Revenues by County'!L76/'Total Revenues by County'!L$4)</f>
        <v>4.3562638563120523E-2</v>
      </c>
      <c r="M76" s="45">
        <f>('Total Revenues by County'!M76/'Total Revenues by County'!M$4)</f>
        <v>0</v>
      </c>
      <c r="N76" s="45">
        <f>('Total Revenues by County'!N76/'Total Revenues by County'!N$4)</f>
        <v>0</v>
      </c>
      <c r="O76" s="45">
        <f>('Total Revenues by County'!O76/'Total Revenues by County'!O$4)</f>
        <v>0</v>
      </c>
      <c r="P76" s="45">
        <f>('Total Revenues by County'!P76/'Total Revenues by County'!P$4)</f>
        <v>0</v>
      </c>
      <c r="Q76" s="45">
        <f>('Total Revenues by County'!Q76/'Total Revenues by County'!Q$4)</f>
        <v>0</v>
      </c>
      <c r="R76" s="45">
        <f>('Total Revenues by County'!R76/'Total Revenues by County'!R$4)</f>
        <v>1.9793316854569776</v>
      </c>
      <c r="S76" s="45">
        <f>('Total Revenues by County'!S76/'Total Revenues by County'!S$4)</f>
        <v>0</v>
      </c>
      <c r="T76" s="45">
        <f>('Total Revenues by County'!T76/'Total Revenues by County'!T$4)</f>
        <v>9.3756874797800069</v>
      </c>
      <c r="U76" s="45">
        <f>('Total Revenues by County'!U76/'Total Revenues by County'!U$4)</f>
        <v>4.5648323556935155</v>
      </c>
      <c r="V76" s="45">
        <f>('Total Revenues by County'!V76/'Total Revenues by County'!V$4)</f>
        <v>0</v>
      </c>
      <c r="W76" s="45">
        <f>('Total Revenues by County'!W76/'Total Revenues by County'!W$4)</f>
        <v>0</v>
      </c>
      <c r="X76" s="45">
        <f>('Total Revenues by County'!X76/'Total Revenues by County'!X$4)</f>
        <v>8.8455882352941178</v>
      </c>
      <c r="Y76" s="45">
        <f>('Total Revenues by County'!Y76/'Total Revenues by County'!Y$4)</f>
        <v>0</v>
      </c>
      <c r="Z76" s="45">
        <f>('Total Revenues by County'!Z76/'Total Revenues by County'!Z$4)</f>
        <v>0</v>
      </c>
      <c r="AA76" s="45">
        <f>('Total Revenues by County'!AA76/'Total Revenues by County'!AA$4)</f>
        <v>0</v>
      </c>
      <c r="AB76" s="45">
        <f>('Total Revenues by County'!AB76/'Total Revenues by County'!AB$4)</f>
        <v>0.36058308741223161</v>
      </c>
      <c r="AC76" s="45">
        <f>('Total Revenues by County'!AC76/'Total Revenues by County'!AC$4)</f>
        <v>0</v>
      </c>
      <c r="AD76" s="45">
        <f>('Total Revenues by County'!AD76/'Total Revenues by County'!AD$4)</f>
        <v>3.0193763444611891E-2</v>
      </c>
      <c r="AE76" s="45">
        <f>('Total Revenues by County'!AE76/'Total Revenues by County'!AE$4)</f>
        <v>0</v>
      </c>
      <c r="AF76" s="45">
        <f>('Total Revenues by County'!AF76/'Total Revenues by County'!AF$4)</f>
        <v>0</v>
      </c>
      <c r="AG76" s="45">
        <f>('Total Revenues by County'!AG76/'Total Revenues by County'!AG$4)</f>
        <v>0</v>
      </c>
      <c r="AH76" s="45">
        <f>('Total Revenues by County'!AH76/'Total Revenues by County'!AH$4)</f>
        <v>0</v>
      </c>
      <c r="AI76" s="45">
        <f>('Total Revenues by County'!AI76/'Total Revenues by County'!AI$4)</f>
        <v>0</v>
      </c>
      <c r="AJ76" s="45">
        <f>('Total Revenues by County'!AJ76/'Total Revenues by County'!AJ$4)</f>
        <v>8.8845959684312067E-2</v>
      </c>
      <c r="AK76" s="45">
        <f>('Total Revenues by County'!AK76/'Total Revenues by County'!AK$4)</f>
        <v>0</v>
      </c>
      <c r="AL76" s="45">
        <f>('Total Revenues by County'!AL76/'Total Revenues by County'!AL$4)</f>
        <v>4.0649362498775009E-2</v>
      </c>
      <c r="AM76" s="45">
        <f>('Total Revenues by County'!AM76/'Total Revenues by County'!AM$4)</f>
        <v>3.0984693760469972</v>
      </c>
      <c r="AN76" s="45">
        <f>('Total Revenues by County'!AN76/'Total Revenues by County'!AN$4)</f>
        <v>0</v>
      </c>
      <c r="AO76" s="45">
        <f>('Total Revenues by County'!AO76/'Total Revenues by County'!AO$4)</f>
        <v>0</v>
      </c>
      <c r="AP76" s="45">
        <f>('Total Revenues by County'!AP76/'Total Revenues by County'!AP$4)</f>
        <v>4.0028306773441242</v>
      </c>
      <c r="AQ76" s="45">
        <f>('Total Revenues by County'!AQ76/'Total Revenues by County'!AQ$4)</f>
        <v>0</v>
      </c>
      <c r="AR76" s="45">
        <f>('Total Revenues by County'!AR76/'Total Revenues by County'!AR$4)</f>
        <v>0</v>
      </c>
      <c r="AS76" s="45">
        <f>('Total Revenues by County'!AS76/'Total Revenues by County'!AS$4)</f>
        <v>0.53268868741212738</v>
      </c>
      <c r="AT76" s="45">
        <f>('Total Revenues by County'!AT76/'Total Revenues by County'!AT$4)</f>
        <v>0.99777007828703645</v>
      </c>
      <c r="AU76" s="45">
        <f>('Total Revenues by County'!AU76/'Total Revenues by County'!AU$4)</f>
        <v>0.80964821743430959</v>
      </c>
      <c r="AV76" s="45">
        <f>('Total Revenues by County'!AV76/'Total Revenues by County'!AV$4)</f>
        <v>0.25423068985572506</v>
      </c>
      <c r="AW76" s="45">
        <f>('Total Revenues by County'!AW76/'Total Revenues by County'!AW$4)</f>
        <v>4.5364769592316341</v>
      </c>
      <c r="AX76" s="45">
        <f>('Total Revenues by County'!AX76/'Total Revenues by County'!AX$4)</f>
        <v>0</v>
      </c>
      <c r="AY76" s="45">
        <f>('Total Revenues by County'!AY76/'Total Revenues by County'!AY$4)</f>
        <v>0</v>
      </c>
      <c r="AZ76" s="45">
        <f>('Total Revenues by County'!AZ76/'Total Revenues by County'!AZ$4)</f>
        <v>0.12851490354377218</v>
      </c>
      <c r="BA76" s="45">
        <f>('Total Revenues by County'!BA76/'Total Revenues by County'!BA$4)</f>
        <v>0.11843734317778885</v>
      </c>
      <c r="BB76" s="45">
        <f>('Total Revenues by County'!BB76/'Total Revenues by County'!BB$4)</f>
        <v>0.11364866406079897</v>
      </c>
      <c r="BC76" s="45">
        <f>('Total Revenues by County'!BC76/'Total Revenues by County'!BC$4)</f>
        <v>0.15765969814194944</v>
      </c>
      <c r="BD76" s="45">
        <f>('Total Revenues by County'!BD76/'Total Revenues by County'!BD$4)</f>
        <v>0</v>
      </c>
      <c r="BE76" s="45">
        <f>('Total Revenues by County'!BE76/'Total Revenues by County'!BE$4)</f>
        <v>20.959286667390458</v>
      </c>
      <c r="BF76" s="45">
        <f>('Total Revenues by County'!BF76/'Total Revenues by County'!BF$4)</f>
        <v>0</v>
      </c>
      <c r="BG76" s="45">
        <f>('Total Revenues by County'!BG76/'Total Revenues by County'!BG$4)</f>
        <v>0</v>
      </c>
      <c r="BH76" s="45">
        <f>('Total Revenues by County'!BH76/'Total Revenues by County'!BH$4)</f>
        <v>0</v>
      </c>
      <c r="BI76" s="45">
        <f>('Total Revenues by County'!BI76/'Total Revenues by County'!BI$4)</f>
        <v>1.3823292247436931E-2</v>
      </c>
      <c r="BJ76" s="45">
        <f>('Total Revenues by County'!BJ76/'Total Revenues by County'!BJ$4)</f>
        <v>0</v>
      </c>
      <c r="BK76" s="45">
        <f>('Total Revenues by County'!BK76/'Total Revenues by County'!BK$4)</f>
        <v>0</v>
      </c>
      <c r="BL76" s="45">
        <f>('Total Revenues by County'!BL76/'Total Revenues by County'!BL$4)</f>
        <v>0</v>
      </c>
      <c r="BM76" s="45">
        <f>('Total Revenues by County'!BM76/'Total Revenues by County'!BM$4)</f>
        <v>0</v>
      </c>
      <c r="BN76" s="45">
        <f>('Total Revenues by County'!BN76/'Total Revenues by County'!BN$4)</f>
        <v>0</v>
      </c>
      <c r="BO76" s="45">
        <f>('Total Revenues by County'!BO76/'Total Revenues by County'!BO$4)</f>
        <v>0</v>
      </c>
      <c r="BP76" s="45">
        <f>('Total Revenues by County'!BP76/'Total Revenues by County'!BP$4)</f>
        <v>0.9865411016024942</v>
      </c>
      <c r="BQ76" s="14">
        <f>('Total Revenues by County'!BQ76/'Total Revenues by County'!BQ$4)</f>
        <v>0</v>
      </c>
    </row>
    <row r="77" spans="1:69" x14ac:dyDescent="0.25">
      <c r="A77" s="10"/>
      <c r="B77" s="11">
        <v>331.81</v>
      </c>
      <c r="C77" s="12" t="s">
        <v>46</v>
      </c>
      <c r="D77" s="45">
        <f>('Total Revenues by County'!D77/'Total Revenues by County'!D$4)</f>
        <v>0</v>
      </c>
      <c r="E77" s="45">
        <f>('Total Revenues by County'!E77/'Total Revenues by County'!E$4)</f>
        <v>0</v>
      </c>
      <c r="F77" s="45">
        <f>('Total Revenues by County'!F77/'Total Revenues by County'!F$4)</f>
        <v>0</v>
      </c>
      <c r="G77" s="45">
        <f>('Total Revenues by County'!G77/'Total Revenues by County'!G$4)</f>
        <v>0</v>
      </c>
      <c r="H77" s="45">
        <f>('Total Revenues by County'!H77/'Total Revenues by County'!H$4)</f>
        <v>0</v>
      </c>
      <c r="I77" s="45">
        <f>('Total Revenues by County'!I77/'Total Revenues by County'!I$4)</f>
        <v>0</v>
      </c>
      <c r="J77" s="45">
        <f>('Total Revenues by County'!J77/'Total Revenues by County'!J$4)</f>
        <v>0</v>
      </c>
      <c r="K77" s="45">
        <f>('Total Revenues by County'!K77/'Total Revenues by County'!K$4)</f>
        <v>0</v>
      </c>
      <c r="L77" s="45">
        <f>('Total Revenues by County'!L77/'Total Revenues by County'!L$4)</f>
        <v>0</v>
      </c>
      <c r="M77" s="45">
        <f>('Total Revenues by County'!M77/'Total Revenues by County'!M$4)</f>
        <v>0</v>
      </c>
      <c r="N77" s="45">
        <f>('Total Revenues by County'!N77/'Total Revenues by County'!N$4)</f>
        <v>0</v>
      </c>
      <c r="O77" s="45">
        <f>('Total Revenues by County'!O77/'Total Revenues by County'!O$4)</f>
        <v>0</v>
      </c>
      <c r="P77" s="45">
        <f>('Total Revenues by County'!P77/'Total Revenues by County'!P$4)</f>
        <v>0</v>
      </c>
      <c r="Q77" s="45">
        <f>('Total Revenues by County'!Q77/'Total Revenues by County'!Q$4)</f>
        <v>0</v>
      </c>
      <c r="R77" s="45">
        <f>('Total Revenues by County'!R77/'Total Revenues by County'!R$4)</f>
        <v>0</v>
      </c>
      <c r="S77" s="45">
        <f>('Total Revenues by County'!S77/'Total Revenues by County'!S$4)</f>
        <v>0</v>
      </c>
      <c r="T77" s="45">
        <f>('Total Revenues by County'!T77/'Total Revenues by County'!T$4)</f>
        <v>2.879327078615335E-2</v>
      </c>
      <c r="U77" s="45">
        <f>('Total Revenues by County'!U77/'Total Revenues by County'!U$4)</f>
        <v>0</v>
      </c>
      <c r="V77" s="45">
        <f>('Total Revenues by County'!V77/'Total Revenues by County'!V$4)</f>
        <v>0</v>
      </c>
      <c r="W77" s="45">
        <f>('Total Revenues by County'!W77/'Total Revenues by County'!W$4)</f>
        <v>0</v>
      </c>
      <c r="X77" s="45">
        <f>('Total Revenues by County'!X77/'Total Revenues by County'!X$4)</f>
        <v>0</v>
      </c>
      <c r="Y77" s="45">
        <f>('Total Revenues by County'!Y77/'Total Revenues by County'!Y$4)</f>
        <v>0</v>
      </c>
      <c r="Z77" s="45">
        <f>('Total Revenues by County'!Z77/'Total Revenues by County'!Z$4)</f>
        <v>0</v>
      </c>
      <c r="AA77" s="45">
        <f>('Total Revenues by County'!AA77/'Total Revenues by County'!AA$4)</f>
        <v>0</v>
      </c>
      <c r="AB77" s="45">
        <f>('Total Revenues by County'!AB77/'Total Revenues by County'!AB$4)</f>
        <v>0</v>
      </c>
      <c r="AC77" s="45">
        <f>('Total Revenues by County'!AC77/'Total Revenues by County'!AC$4)</f>
        <v>0</v>
      </c>
      <c r="AD77" s="45">
        <f>('Total Revenues by County'!AD77/'Total Revenues by County'!AD$4)</f>
        <v>0</v>
      </c>
      <c r="AE77" s="45">
        <f>('Total Revenues by County'!AE77/'Total Revenues by County'!AE$4)</f>
        <v>0</v>
      </c>
      <c r="AF77" s="45">
        <f>('Total Revenues by County'!AF77/'Total Revenues by County'!AF$4)</f>
        <v>0</v>
      </c>
      <c r="AG77" s="45">
        <f>('Total Revenues by County'!AG77/'Total Revenues by County'!AG$4)</f>
        <v>0</v>
      </c>
      <c r="AH77" s="45">
        <f>('Total Revenues by County'!AH77/'Total Revenues by County'!AH$4)</f>
        <v>0</v>
      </c>
      <c r="AI77" s="45">
        <f>('Total Revenues by County'!AI77/'Total Revenues by County'!AI$4)</f>
        <v>0</v>
      </c>
      <c r="AJ77" s="45">
        <f>('Total Revenues by County'!AJ77/'Total Revenues by County'!AJ$4)</f>
        <v>0</v>
      </c>
      <c r="AK77" s="45">
        <f>('Total Revenues by County'!AK77/'Total Revenues by County'!AK$4)</f>
        <v>0</v>
      </c>
      <c r="AL77" s="45">
        <f>('Total Revenues by County'!AL77/'Total Revenues by County'!AL$4)</f>
        <v>0</v>
      </c>
      <c r="AM77" s="45">
        <f>('Total Revenues by County'!AM77/'Total Revenues by County'!AM$4)</f>
        <v>0</v>
      </c>
      <c r="AN77" s="45">
        <f>('Total Revenues by County'!AN77/'Total Revenues by County'!AN$4)</f>
        <v>4.9705251875669883E-2</v>
      </c>
      <c r="AO77" s="45">
        <f>('Total Revenues by County'!AO77/'Total Revenues by County'!AO$4)</f>
        <v>0</v>
      </c>
      <c r="AP77" s="45">
        <f>('Total Revenues by County'!AP77/'Total Revenues by County'!AP$4)</f>
        <v>0</v>
      </c>
      <c r="AQ77" s="45">
        <f>('Total Revenues by County'!AQ77/'Total Revenues by County'!AQ$4)</f>
        <v>0</v>
      </c>
      <c r="AR77" s="45">
        <f>('Total Revenues by County'!AR77/'Total Revenues by County'!AR$4)</f>
        <v>0</v>
      </c>
      <c r="AS77" s="45">
        <f>('Total Revenues by County'!AS77/'Total Revenues by County'!AS$4)</f>
        <v>0</v>
      </c>
      <c r="AT77" s="45">
        <f>('Total Revenues by County'!AT77/'Total Revenues by County'!AT$4)</f>
        <v>0</v>
      </c>
      <c r="AU77" s="45">
        <f>('Total Revenues by County'!AU77/'Total Revenues by County'!AU$4)</f>
        <v>0</v>
      </c>
      <c r="AV77" s="45">
        <f>('Total Revenues by County'!AV77/'Total Revenues by County'!AV$4)</f>
        <v>2.6064238944860322E-2</v>
      </c>
      <c r="AW77" s="45">
        <f>('Total Revenues by County'!AW77/'Total Revenues by County'!AW$4)</f>
        <v>0</v>
      </c>
      <c r="AX77" s="45">
        <f>('Total Revenues by County'!AX77/'Total Revenues by County'!AX$4)</f>
        <v>0</v>
      </c>
      <c r="AY77" s="45">
        <f>('Total Revenues by County'!AY77/'Total Revenues by County'!AY$4)</f>
        <v>0</v>
      </c>
      <c r="AZ77" s="45">
        <f>('Total Revenues by County'!AZ77/'Total Revenues by County'!AZ$4)</f>
        <v>0</v>
      </c>
      <c r="BA77" s="45">
        <f>('Total Revenues by County'!BA77/'Total Revenues by County'!BA$4)</f>
        <v>0</v>
      </c>
      <c r="BB77" s="45">
        <f>('Total Revenues by County'!BB77/'Total Revenues by County'!BB$4)</f>
        <v>0</v>
      </c>
      <c r="BC77" s="45">
        <f>('Total Revenues by County'!BC77/'Total Revenues by County'!BC$4)</f>
        <v>0</v>
      </c>
      <c r="BD77" s="45">
        <f>('Total Revenues by County'!BD77/'Total Revenues by County'!BD$4)</f>
        <v>0</v>
      </c>
      <c r="BE77" s="45">
        <f>('Total Revenues by County'!BE77/'Total Revenues by County'!BE$4)</f>
        <v>0</v>
      </c>
      <c r="BF77" s="45">
        <f>('Total Revenues by County'!BF77/'Total Revenues by County'!BF$4)</f>
        <v>0</v>
      </c>
      <c r="BG77" s="45">
        <f>('Total Revenues by County'!BG77/'Total Revenues by County'!BG$4)</f>
        <v>0</v>
      </c>
      <c r="BH77" s="45">
        <f>('Total Revenues by County'!BH77/'Total Revenues by County'!BH$4)</f>
        <v>0</v>
      </c>
      <c r="BI77" s="45">
        <f>('Total Revenues by County'!BI77/'Total Revenues by County'!BI$4)</f>
        <v>0</v>
      </c>
      <c r="BJ77" s="45">
        <f>('Total Revenues by County'!BJ77/'Total Revenues by County'!BJ$4)</f>
        <v>0</v>
      </c>
      <c r="BK77" s="45">
        <f>('Total Revenues by County'!BK77/'Total Revenues by County'!BK$4)</f>
        <v>0</v>
      </c>
      <c r="BL77" s="45">
        <f>('Total Revenues by County'!BL77/'Total Revenues by County'!BL$4)</f>
        <v>0</v>
      </c>
      <c r="BM77" s="45">
        <f>('Total Revenues by County'!BM77/'Total Revenues by County'!BM$4)</f>
        <v>0</v>
      </c>
      <c r="BN77" s="45">
        <f>('Total Revenues by County'!BN77/'Total Revenues by County'!BN$4)</f>
        <v>0</v>
      </c>
      <c r="BO77" s="45">
        <f>('Total Revenues by County'!BO77/'Total Revenues by County'!BO$4)</f>
        <v>0</v>
      </c>
      <c r="BP77" s="45">
        <f>('Total Revenues by County'!BP77/'Total Revenues by County'!BP$4)</f>
        <v>0</v>
      </c>
      <c r="BQ77" s="14">
        <f>('Total Revenues by County'!BQ77/'Total Revenues by County'!BQ$4)</f>
        <v>0</v>
      </c>
    </row>
    <row r="78" spans="1:69" x14ac:dyDescent="0.25">
      <c r="A78" s="10"/>
      <c r="B78" s="11">
        <v>331.82</v>
      </c>
      <c r="C78" s="12" t="s">
        <v>47</v>
      </c>
      <c r="D78" s="45">
        <f>('Total Revenues by County'!D78/'Total Revenues by County'!D$4)</f>
        <v>0</v>
      </c>
      <c r="E78" s="45">
        <f>('Total Revenues by County'!E78/'Total Revenues by County'!E$4)</f>
        <v>0</v>
      </c>
      <c r="F78" s="45">
        <f>('Total Revenues by County'!F78/'Total Revenues by County'!F$4)</f>
        <v>0</v>
      </c>
      <c r="G78" s="45">
        <f>('Total Revenues by County'!G78/'Total Revenues by County'!G$4)</f>
        <v>0</v>
      </c>
      <c r="H78" s="45">
        <f>('Total Revenues by County'!H78/'Total Revenues by County'!H$4)</f>
        <v>0</v>
      </c>
      <c r="I78" s="45">
        <f>('Total Revenues by County'!I78/'Total Revenues by County'!I$4)</f>
        <v>0</v>
      </c>
      <c r="J78" s="45">
        <f>('Total Revenues by County'!J78/'Total Revenues by County'!J$4)</f>
        <v>0</v>
      </c>
      <c r="K78" s="45">
        <f>('Total Revenues by County'!K78/'Total Revenues by County'!K$4)</f>
        <v>0</v>
      </c>
      <c r="L78" s="45">
        <f>('Total Revenues by County'!L78/'Total Revenues by County'!L$4)</f>
        <v>0</v>
      </c>
      <c r="M78" s="45">
        <f>('Total Revenues by County'!M78/'Total Revenues by County'!M$4)</f>
        <v>0</v>
      </c>
      <c r="N78" s="45">
        <f>('Total Revenues by County'!N78/'Total Revenues by County'!N$4)</f>
        <v>0</v>
      </c>
      <c r="O78" s="45">
        <f>('Total Revenues by County'!O78/'Total Revenues by County'!O$4)</f>
        <v>0</v>
      </c>
      <c r="P78" s="45">
        <f>('Total Revenues by County'!P78/'Total Revenues by County'!P$4)</f>
        <v>0</v>
      </c>
      <c r="Q78" s="45">
        <f>('Total Revenues by County'!Q78/'Total Revenues by County'!Q$4)</f>
        <v>0</v>
      </c>
      <c r="R78" s="45">
        <f>('Total Revenues by County'!R78/'Total Revenues by County'!R$4)</f>
        <v>0</v>
      </c>
      <c r="S78" s="45">
        <f>('Total Revenues by County'!S78/'Total Revenues by County'!S$4)</f>
        <v>0</v>
      </c>
      <c r="T78" s="45">
        <f>('Total Revenues by County'!T78/'Total Revenues by County'!T$4)</f>
        <v>0</v>
      </c>
      <c r="U78" s="45">
        <f>('Total Revenues by County'!U78/'Total Revenues by County'!U$4)</f>
        <v>0</v>
      </c>
      <c r="V78" s="45">
        <f>('Total Revenues by County'!V78/'Total Revenues by County'!V$4)</f>
        <v>0</v>
      </c>
      <c r="W78" s="45">
        <f>('Total Revenues by County'!W78/'Total Revenues by County'!W$4)</f>
        <v>0</v>
      </c>
      <c r="X78" s="45">
        <f>('Total Revenues by County'!X78/'Total Revenues by County'!X$4)</f>
        <v>0</v>
      </c>
      <c r="Y78" s="45">
        <f>('Total Revenues by County'!Y78/'Total Revenues by County'!Y$4)</f>
        <v>0</v>
      </c>
      <c r="Z78" s="45">
        <f>('Total Revenues by County'!Z78/'Total Revenues by County'!Z$4)</f>
        <v>0</v>
      </c>
      <c r="AA78" s="45">
        <f>('Total Revenues by County'!AA78/'Total Revenues by County'!AA$4)</f>
        <v>0</v>
      </c>
      <c r="AB78" s="45">
        <f>('Total Revenues by County'!AB78/'Total Revenues by County'!AB$4)</f>
        <v>1.8588277195481835</v>
      </c>
      <c r="AC78" s="45">
        <f>('Total Revenues by County'!AC78/'Total Revenues by County'!AC$4)</f>
        <v>0</v>
      </c>
      <c r="AD78" s="45">
        <f>('Total Revenues by County'!AD78/'Total Revenues by County'!AD$4)</f>
        <v>0</v>
      </c>
      <c r="AE78" s="45">
        <f>('Total Revenues by County'!AE78/'Total Revenues by County'!AE$4)</f>
        <v>0</v>
      </c>
      <c r="AF78" s="45">
        <f>('Total Revenues by County'!AF78/'Total Revenues by County'!AF$4)</f>
        <v>0</v>
      </c>
      <c r="AG78" s="45">
        <f>('Total Revenues by County'!AG78/'Total Revenues by County'!AG$4)</f>
        <v>0</v>
      </c>
      <c r="AH78" s="45">
        <f>('Total Revenues by County'!AH78/'Total Revenues by County'!AH$4)</f>
        <v>0</v>
      </c>
      <c r="AI78" s="45">
        <f>('Total Revenues by County'!AI78/'Total Revenues by County'!AI$4)</f>
        <v>0</v>
      </c>
      <c r="AJ78" s="45">
        <f>('Total Revenues by County'!AJ78/'Total Revenues by County'!AJ$4)</f>
        <v>0</v>
      </c>
      <c r="AK78" s="45">
        <f>('Total Revenues by County'!AK78/'Total Revenues by County'!AK$4)</f>
        <v>0</v>
      </c>
      <c r="AL78" s="45">
        <f>('Total Revenues by County'!AL78/'Total Revenues by County'!AL$4)</f>
        <v>0</v>
      </c>
      <c r="AM78" s="45">
        <f>('Total Revenues by County'!AM78/'Total Revenues by County'!AM$4)</f>
        <v>0</v>
      </c>
      <c r="AN78" s="45">
        <f>('Total Revenues by County'!AN78/'Total Revenues by County'!AN$4)</f>
        <v>0</v>
      </c>
      <c r="AO78" s="45">
        <f>('Total Revenues by County'!AO78/'Total Revenues by County'!AO$4)</f>
        <v>0</v>
      </c>
      <c r="AP78" s="45">
        <f>('Total Revenues by County'!AP78/'Total Revenues by County'!AP$4)</f>
        <v>0</v>
      </c>
      <c r="AQ78" s="45">
        <f>('Total Revenues by County'!AQ78/'Total Revenues by County'!AQ$4)</f>
        <v>0.22357126366822674</v>
      </c>
      <c r="AR78" s="45">
        <f>('Total Revenues by County'!AR78/'Total Revenues by County'!AR$4)</f>
        <v>0</v>
      </c>
      <c r="AS78" s="45">
        <f>('Total Revenues by County'!AS78/'Total Revenues by County'!AS$4)</f>
        <v>0</v>
      </c>
      <c r="AT78" s="45">
        <f>('Total Revenues by County'!AT78/'Total Revenues by County'!AT$4)</f>
        <v>0</v>
      </c>
      <c r="AU78" s="45">
        <f>('Total Revenues by County'!AU78/'Total Revenues by County'!AU$4)</f>
        <v>0</v>
      </c>
      <c r="AV78" s="45">
        <f>('Total Revenues by County'!AV78/'Total Revenues by County'!AV$4)</f>
        <v>0</v>
      </c>
      <c r="AW78" s="45">
        <f>('Total Revenues by County'!AW78/'Total Revenues by County'!AW$4)</f>
        <v>0</v>
      </c>
      <c r="AX78" s="45">
        <f>('Total Revenues by County'!AX78/'Total Revenues by County'!AX$4)</f>
        <v>0</v>
      </c>
      <c r="AY78" s="45">
        <f>('Total Revenues by County'!AY78/'Total Revenues by County'!AY$4)</f>
        <v>0</v>
      </c>
      <c r="AZ78" s="45">
        <f>('Total Revenues by County'!AZ78/'Total Revenues by County'!AZ$4)</f>
        <v>0</v>
      </c>
      <c r="BA78" s="45">
        <f>('Total Revenues by County'!BA78/'Total Revenues by County'!BA$4)</f>
        <v>1.1088330951516867</v>
      </c>
      <c r="BB78" s="45">
        <f>('Total Revenues by County'!BB78/'Total Revenues by County'!BB$4)</f>
        <v>0</v>
      </c>
      <c r="BC78" s="45">
        <f>('Total Revenues by County'!BC78/'Total Revenues by County'!BC$4)</f>
        <v>0</v>
      </c>
      <c r="BD78" s="45">
        <f>('Total Revenues by County'!BD78/'Total Revenues by County'!BD$4)</f>
        <v>0</v>
      </c>
      <c r="BE78" s="45">
        <f>('Total Revenues by County'!BE78/'Total Revenues by County'!BE$4)</f>
        <v>0</v>
      </c>
      <c r="BF78" s="45">
        <f>('Total Revenues by County'!BF78/'Total Revenues by County'!BF$4)</f>
        <v>0</v>
      </c>
      <c r="BG78" s="45">
        <f>('Total Revenues by County'!BG78/'Total Revenues by County'!BG$4)</f>
        <v>0</v>
      </c>
      <c r="BH78" s="45">
        <f>('Total Revenues by County'!BH78/'Total Revenues by County'!BH$4)</f>
        <v>0</v>
      </c>
      <c r="BI78" s="45">
        <f>('Total Revenues by County'!BI78/'Total Revenues by County'!BI$4)</f>
        <v>1.3230210176875308</v>
      </c>
      <c r="BJ78" s="45">
        <f>('Total Revenues by County'!BJ78/'Total Revenues by County'!BJ$4)</f>
        <v>0</v>
      </c>
      <c r="BK78" s="45">
        <f>('Total Revenues by County'!BK78/'Total Revenues by County'!BK$4)</f>
        <v>0</v>
      </c>
      <c r="BL78" s="45">
        <f>('Total Revenues by County'!BL78/'Total Revenues by County'!BL$4)</f>
        <v>0</v>
      </c>
      <c r="BM78" s="45">
        <f>('Total Revenues by County'!BM78/'Total Revenues by County'!BM$4)</f>
        <v>0</v>
      </c>
      <c r="BN78" s="45">
        <f>('Total Revenues by County'!BN78/'Total Revenues by County'!BN$4)</f>
        <v>0</v>
      </c>
      <c r="BO78" s="45">
        <f>('Total Revenues by County'!BO78/'Total Revenues by County'!BO$4)</f>
        <v>0</v>
      </c>
      <c r="BP78" s="45">
        <f>('Total Revenues by County'!BP78/'Total Revenues by County'!BP$4)</f>
        <v>0</v>
      </c>
      <c r="BQ78" s="14">
        <f>('Total Revenues by County'!BQ78/'Total Revenues by County'!BQ$4)</f>
        <v>0</v>
      </c>
    </row>
    <row r="79" spans="1:69" x14ac:dyDescent="0.25">
      <c r="A79" s="10"/>
      <c r="B79" s="11">
        <v>331.89</v>
      </c>
      <c r="C79" s="12" t="s">
        <v>48</v>
      </c>
      <c r="D79" s="45">
        <f>('Total Revenues by County'!D79/'Total Revenues by County'!D$4)</f>
        <v>0</v>
      </c>
      <c r="E79" s="45">
        <f>('Total Revenues by County'!E79/'Total Revenues by County'!E$4)</f>
        <v>0</v>
      </c>
      <c r="F79" s="45">
        <f>('Total Revenues by County'!F79/'Total Revenues by County'!F$4)</f>
        <v>0</v>
      </c>
      <c r="G79" s="45">
        <f>('Total Revenues by County'!G79/'Total Revenues by County'!G$4)</f>
        <v>0</v>
      </c>
      <c r="H79" s="45">
        <f>('Total Revenues by County'!H79/'Total Revenues by County'!H$4)</f>
        <v>0</v>
      </c>
      <c r="I79" s="45">
        <f>('Total Revenues by County'!I79/'Total Revenues by County'!I$4)</f>
        <v>0</v>
      </c>
      <c r="J79" s="45">
        <f>('Total Revenues by County'!J79/'Total Revenues by County'!J$4)</f>
        <v>0</v>
      </c>
      <c r="K79" s="45">
        <f>('Total Revenues by County'!K79/'Total Revenues by County'!K$4)</f>
        <v>0</v>
      </c>
      <c r="L79" s="45">
        <f>('Total Revenues by County'!L79/'Total Revenues by County'!L$4)</f>
        <v>0</v>
      </c>
      <c r="M79" s="45">
        <f>('Total Revenues by County'!M79/'Total Revenues by County'!M$4)</f>
        <v>0</v>
      </c>
      <c r="N79" s="45">
        <f>('Total Revenues by County'!N79/'Total Revenues by County'!N$4)</f>
        <v>0</v>
      </c>
      <c r="O79" s="45">
        <f>('Total Revenues by County'!O79/'Total Revenues by County'!O$4)</f>
        <v>0</v>
      </c>
      <c r="P79" s="45">
        <f>('Total Revenues by County'!P79/'Total Revenues by County'!P$4)</f>
        <v>0</v>
      </c>
      <c r="Q79" s="45">
        <f>('Total Revenues by County'!Q79/'Total Revenues by County'!Q$4)</f>
        <v>0</v>
      </c>
      <c r="R79" s="45">
        <f>('Total Revenues by County'!R79/'Total Revenues by County'!R$4)</f>
        <v>0</v>
      </c>
      <c r="S79" s="45">
        <f>('Total Revenues by County'!S79/'Total Revenues by County'!S$4)</f>
        <v>0</v>
      </c>
      <c r="T79" s="45">
        <f>('Total Revenues by County'!T79/'Total Revenues by County'!T$4)</f>
        <v>0</v>
      </c>
      <c r="U79" s="45">
        <f>('Total Revenues by County'!U79/'Total Revenues by County'!U$4)</f>
        <v>0</v>
      </c>
      <c r="V79" s="45">
        <f>('Total Revenues by County'!V79/'Total Revenues by County'!V$4)</f>
        <v>0</v>
      </c>
      <c r="W79" s="45">
        <f>('Total Revenues by County'!W79/'Total Revenues by County'!W$4)</f>
        <v>0</v>
      </c>
      <c r="X79" s="45">
        <f>('Total Revenues by County'!X79/'Total Revenues by County'!X$4)</f>
        <v>0</v>
      </c>
      <c r="Y79" s="45">
        <f>('Total Revenues by County'!Y79/'Total Revenues by County'!Y$4)</f>
        <v>0</v>
      </c>
      <c r="Z79" s="45">
        <f>('Total Revenues by County'!Z79/'Total Revenues by County'!Z$4)</f>
        <v>0</v>
      </c>
      <c r="AA79" s="45">
        <f>('Total Revenues by County'!AA79/'Total Revenues by County'!AA$4)</f>
        <v>0</v>
      </c>
      <c r="AB79" s="45">
        <f>('Total Revenues by County'!AB79/'Total Revenues by County'!AB$4)</f>
        <v>0</v>
      </c>
      <c r="AC79" s="45">
        <f>('Total Revenues by County'!AC79/'Total Revenues by County'!AC$4)</f>
        <v>0</v>
      </c>
      <c r="AD79" s="45">
        <f>('Total Revenues by County'!AD79/'Total Revenues by County'!AD$4)</f>
        <v>4.2271268822456645E-2</v>
      </c>
      <c r="AE79" s="45">
        <f>('Total Revenues by County'!AE79/'Total Revenues by County'!AE$4)</f>
        <v>15.570505975082634</v>
      </c>
      <c r="AF79" s="45">
        <f>('Total Revenues by County'!AF79/'Total Revenues by County'!AF$4)</f>
        <v>0</v>
      </c>
      <c r="AG79" s="45">
        <f>('Total Revenues by County'!AG79/'Total Revenues by County'!AG$4)</f>
        <v>0</v>
      </c>
      <c r="AH79" s="45">
        <f>('Total Revenues by County'!AH79/'Total Revenues by County'!AH$4)</f>
        <v>0</v>
      </c>
      <c r="AI79" s="45">
        <f>('Total Revenues by County'!AI79/'Total Revenues by County'!AI$4)</f>
        <v>0</v>
      </c>
      <c r="AJ79" s="45">
        <f>('Total Revenues by County'!AJ79/'Total Revenues by County'!AJ$4)</f>
        <v>0</v>
      </c>
      <c r="AK79" s="45">
        <f>('Total Revenues by County'!AK79/'Total Revenues by County'!AK$4)</f>
        <v>0</v>
      </c>
      <c r="AL79" s="45">
        <f>('Total Revenues by County'!AL79/'Total Revenues by County'!AL$4)</f>
        <v>0</v>
      </c>
      <c r="AM79" s="45">
        <f>('Total Revenues by County'!AM79/'Total Revenues by County'!AM$4)</f>
        <v>0</v>
      </c>
      <c r="AN79" s="45">
        <f>('Total Revenues by County'!AN79/'Total Revenues by County'!AN$4)</f>
        <v>0</v>
      </c>
      <c r="AO79" s="45">
        <f>('Total Revenues by County'!AO79/'Total Revenues by County'!AO$4)</f>
        <v>0</v>
      </c>
      <c r="AP79" s="45">
        <f>('Total Revenues by County'!AP79/'Total Revenues by County'!AP$4)</f>
        <v>0</v>
      </c>
      <c r="AQ79" s="45">
        <f>('Total Revenues by County'!AQ79/'Total Revenues by County'!AQ$4)</f>
        <v>0</v>
      </c>
      <c r="AR79" s="45">
        <f>('Total Revenues by County'!AR79/'Total Revenues by County'!AR$4)</f>
        <v>0</v>
      </c>
      <c r="AS79" s="45">
        <f>('Total Revenues by County'!AS79/'Total Revenues by County'!AS$4)</f>
        <v>0</v>
      </c>
      <c r="AT79" s="45">
        <f>('Total Revenues by County'!AT79/'Total Revenues by County'!AT$4)</f>
        <v>2.2088693337809162</v>
      </c>
      <c r="AU79" s="45">
        <f>('Total Revenues by County'!AU79/'Total Revenues by County'!AU$4)</f>
        <v>0</v>
      </c>
      <c r="AV79" s="45">
        <f>('Total Revenues by County'!AV79/'Total Revenues by County'!AV$4)</f>
        <v>0.73677792161497913</v>
      </c>
      <c r="AW79" s="45">
        <f>('Total Revenues by County'!AW79/'Total Revenues by County'!AW$4)</f>
        <v>0</v>
      </c>
      <c r="AX79" s="45">
        <f>('Total Revenues by County'!AX79/'Total Revenues by County'!AX$4)</f>
        <v>0</v>
      </c>
      <c r="AY79" s="45">
        <f>('Total Revenues by County'!AY79/'Total Revenues by County'!AY$4)</f>
        <v>0</v>
      </c>
      <c r="AZ79" s="45">
        <f>('Total Revenues by County'!AZ79/'Total Revenues by County'!AZ$4)</f>
        <v>0</v>
      </c>
      <c r="BA79" s="45">
        <f>('Total Revenues by County'!BA79/'Total Revenues by County'!BA$4)</f>
        <v>0</v>
      </c>
      <c r="BB79" s="45">
        <f>('Total Revenues by County'!BB79/'Total Revenues by County'!BB$4)</f>
        <v>0</v>
      </c>
      <c r="BC79" s="45">
        <f>('Total Revenues by County'!BC79/'Total Revenues by County'!BC$4)</f>
        <v>0</v>
      </c>
      <c r="BD79" s="45">
        <f>('Total Revenues by County'!BD79/'Total Revenues by County'!BD$4)</f>
        <v>0</v>
      </c>
      <c r="BE79" s="45">
        <f>('Total Revenues by County'!BE79/'Total Revenues by County'!BE$4)</f>
        <v>0</v>
      </c>
      <c r="BF79" s="45">
        <f>('Total Revenues by County'!BF79/'Total Revenues by County'!BF$4)</f>
        <v>0</v>
      </c>
      <c r="BG79" s="45">
        <f>('Total Revenues by County'!BG79/'Total Revenues by County'!BG$4)</f>
        <v>0</v>
      </c>
      <c r="BH79" s="45">
        <f>('Total Revenues by County'!BH79/'Total Revenues by County'!BH$4)</f>
        <v>0</v>
      </c>
      <c r="BI79" s="45">
        <f>('Total Revenues by County'!BI79/'Total Revenues by County'!BI$4)</f>
        <v>0</v>
      </c>
      <c r="BJ79" s="45">
        <f>('Total Revenues by County'!BJ79/'Total Revenues by County'!BJ$4)</f>
        <v>0</v>
      </c>
      <c r="BK79" s="45">
        <f>('Total Revenues by County'!BK79/'Total Revenues by County'!BK$4)</f>
        <v>0</v>
      </c>
      <c r="BL79" s="45">
        <f>('Total Revenues by County'!BL79/'Total Revenues by County'!BL$4)</f>
        <v>0</v>
      </c>
      <c r="BM79" s="45">
        <f>('Total Revenues by County'!BM79/'Total Revenues by County'!BM$4)</f>
        <v>0</v>
      </c>
      <c r="BN79" s="45">
        <f>('Total Revenues by County'!BN79/'Total Revenues by County'!BN$4)</f>
        <v>0</v>
      </c>
      <c r="BO79" s="45">
        <f>('Total Revenues by County'!BO79/'Total Revenues by County'!BO$4)</f>
        <v>0</v>
      </c>
      <c r="BP79" s="45">
        <f>('Total Revenues by County'!BP79/'Total Revenues by County'!BP$4)</f>
        <v>0</v>
      </c>
      <c r="BQ79" s="14">
        <f>('Total Revenues by County'!BQ79/'Total Revenues by County'!BQ$4)</f>
        <v>0</v>
      </c>
    </row>
    <row r="80" spans="1:69" x14ac:dyDescent="0.25">
      <c r="A80" s="10"/>
      <c r="B80" s="11">
        <v>331.9</v>
      </c>
      <c r="C80" s="12" t="s">
        <v>49</v>
      </c>
      <c r="D80" s="45">
        <f>('Total Revenues by County'!D80/'Total Revenues by County'!D$4)</f>
        <v>0</v>
      </c>
      <c r="E80" s="45">
        <f>('Total Revenues by County'!E80/'Total Revenues by County'!E$4)</f>
        <v>0</v>
      </c>
      <c r="F80" s="45">
        <f>('Total Revenues by County'!F80/'Total Revenues by County'!F$4)</f>
        <v>0</v>
      </c>
      <c r="G80" s="45">
        <f>('Total Revenues by County'!G80/'Total Revenues by County'!G$4)</f>
        <v>0.68553031658021824</v>
      </c>
      <c r="H80" s="45">
        <f>('Total Revenues by County'!H80/'Total Revenues by County'!H$4)</f>
        <v>0.17154661106264857</v>
      </c>
      <c r="I80" s="45">
        <f>('Total Revenues by County'!I80/'Total Revenues by County'!I$4)</f>
        <v>0</v>
      </c>
      <c r="J80" s="45">
        <f>('Total Revenues by County'!J80/'Total Revenues by County'!J$4)</f>
        <v>0</v>
      </c>
      <c r="K80" s="45">
        <f>('Total Revenues by County'!K80/'Total Revenues by County'!K$4)</f>
        <v>0.25330849556593377</v>
      </c>
      <c r="L80" s="45">
        <f>('Total Revenues by County'!L80/'Total Revenues by County'!L$4)</f>
        <v>6.2532532210905115E-2</v>
      </c>
      <c r="M80" s="45">
        <f>('Total Revenues by County'!M80/'Total Revenues by County'!M$4)</f>
        <v>0.5644192557803468</v>
      </c>
      <c r="N80" s="45">
        <f>('Total Revenues by County'!N80/'Total Revenues by County'!N$4)</f>
        <v>0</v>
      </c>
      <c r="O80" s="45">
        <f>('Total Revenues by County'!O80/'Total Revenues by County'!O$4)</f>
        <v>0</v>
      </c>
      <c r="P80" s="45">
        <f>('Total Revenues by County'!P80/'Total Revenues by County'!P$4)</f>
        <v>0</v>
      </c>
      <c r="Q80" s="45">
        <f>('Total Revenues by County'!Q80/'Total Revenues by County'!Q$4)</f>
        <v>0</v>
      </c>
      <c r="R80" s="45">
        <f>('Total Revenues by County'!R80/'Total Revenues by County'!R$4)</f>
        <v>0.25857892238748931</v>
      </c>
      <c r="S80" s="45">
        <f>('Total Revenues by County'!S80/'Total Revenues by County'!S$4)</f>
        <v>0</v>
      </c>
      <c r="T80" s="45">
        <f>('Total Revenues by County'!T80/'Total Revenues by County'!T$4)</f>
        <v>1.0420575865415722</v>
      </c>
      <c r="U80" s="45">
        <f>('Total Revenues by County'!U80/'Total Revenues by County'!U$4)</f>
        <v>0</v>
      </c>
      <c r="V80" s="45">
        <f>('Total Revenues by County'!V80/'Total Revenues by County'!V$4)</f>
        <v>0</v>
      </c>
      <c r="W80" s="45">
        <f>('Total Revenues by County'!W80/'Total Revenues by County'!W$4)</f>
        <v>0.416323165704864</v>
      </c>
      <c r="X80" s="45">
        <f>('Total Revenues by County'!X80/'Total Revenues by County'!X$4)</f>
        <v>0</v>
      </c>
      <c r="Y80" s="45">
        <f>('Total Revenues by County'!Y80/'Total Revenues by County'!Y$4)</f>
        <v>0</v>
      </c>
      <c r="Z80" s="45">
        <f>('Total Revenues by County'!Z80/'Total Revenues by County'!Z$4)</f>
        <v>0</v>
      </c>
      <c r="AA80" s="45">
        <f>('Total Revenues by County'!AA80/'Total Revenues by County'!AA$4)</f>
        <v>0</v>
      </c>
      <c r="AB80" s="45">
        <f>('Total Revenues by County'!AB80/'Total Revenues by County'!AB$4)</f>
        <v>0</v>
      </c>
      <c r="AC80" s="45">
        <f>('Total Revenues by County'!AC80/'Total Revenues by County'!AC$4)</f>
        <v>0</v>
      </c>
      <c r="AD80" s="45">
        <f>('Total Revenues by County'!AD80/'Total Revenues by County'!AD$4)</f>
        <v>0</v>
      </c>
      <c r="AE80" s="45">
        <f>('Total Revenues by County'!AE80/'Total Revenues by County'!AE$4)</f>
        <v>0</v>
      </c>
      <c r="AF80" s="45">
        <f>('Total Revenues by County'!AF80/'Total Revenues by County'!AF$4)</f>
        <v>0</v>
      </c>
      <c r="AG80" s="45">
        <f>('Total Revenues by County'!AG80/'Total Revenues by County'!AG$4)</f>
        <v>0</v>
      </c>
      <c r="AH80" s="45">
        <f>('Total Revenues by County'!AH80/'Total Revenues by County'!AH$4)</f>
        <v>0</v>
      </c>
      <c r="AI80" s="45">
        <f>('Total Revenues by County'!AI80/'Total Revenues by County'!AI$4)</f>
        <v>0</v>
      </c>
      <c r="AJ80" s="45">
        <f>('Total Revenues by County'!AJ80/'Total Revenues by County'!AJ$4)</f>
        <v>0</v>
      </c>
      <c r="AK80" s="45">
        <f>('Total Revenues by County'!AK80/'Total Revenues by County'!AK$4)</f>
        <v>0.31698525005143252</v>
      </c>
      <c r="AL80" s="45">
        <f>('Total Revenues by County'!AL80/'Total Revenues by County'!AL$4)</f>
        <v>0</v>
      </c>
      <c r="AM80" s="45">
        <f>('Total Revenues by County'!AM80/'Total Revenues by County'!AM$4)</f>
        <v>0</v>
      </c>
      <c r="AN80" s="45">
        <f>('Total Revenues by County'!AN80/'Total Revenues by County'!AN$4)</f>
        <v>170.35945873526259</v>
      </c>
      <c r="AO80" s="45">
        <f>('Total Revenues by County'!AO80/'Total Revenues by County'!AO$4)</f>
        <v>114.716863480852</v>
      </c>
      <c r="AP80" s="45">
        <f>('Total Revenues by County'!AP80/'Total Revenues by County'!AP$4)</f>
        <v>0</v>
      </c>
      <c r="AQ80" s="45">
        <f>('Total Revenues by County'!AQ80/'Total Revenues by County'!AQ$4)</f>
        <v>0</v>
      </c>
      <c r="AR80" s="45">
        <f>('Total Revenues by County'!AR80/'Total Revenues by County'!AR$4)</f>
        <v>2.5317724280585718</v>
      </c>
      <c r="AS80" s="45">
        <f>('Total Revenues by County'!AS80/'Total Revenues by County'!AS$4)</f>
        <v>192.92486764894824</v>
      </c>
      <c r="AT80" s="45">
        <f>('Total Revenues by County'!AT80/'Total Revenues by County'!AT$4)</f>
        <v>6.6890577981321409</v>
      </c>
      <c r="AU80" s="45">
        <f>('Total Revenues by County'!AU80/'Total Revenues by County'!AU$4)</f>
        <v>0</v>
      </c>
      <c r="AV80" s="45">
        <f>('Total Revenues by County'!AV80/'Total Revenues by County'!AV$4)</f>
        <v>11.601883641957937</v>
      </c>
      <c r="AW80" s="45">
        <f>('Total Revenues by County'!AW80/'Total Revenues by County'!AW$4)</f>
        <v>0</v>
      </c>
      <c r="AX80" s="45">
        <f>('Total Revenues by County'!AX80/'Total Revenues by County'!AX$4)</f>
        <v>0</v>
      </c>
      <c r="AY80" s="45">
        <f>('Total Revenues by County'!AY80/'Total Revenues by County'!AY$4)</f>
        <v>0.62709245682231951</v>
      </c>
      <c r="AZ80" s="45">
        <f>('Total Revenues by County'!AZ80/'Total Revenues by County'!AZ$4)</f>
        <v>6.4419828352174218</v>
      </c>
      <c r="BA80" s="45">
        <f>('Total Revenues by County'!BA80/'Total Revenues by County'!BA$4)</f>
        <v>0</v>
      </c>
      <c r="BB80" s="45">
        <f>('Total Revenues by County'!BB80/'Total Revenues by County'!BB$4)</f>
        <v>0</v>
      </c>
      <c r="BC80" s="45">
        <f>('Total Revenues by County'!BC80/'Total Revenues by County'!BC$4)</f>
        <v>0</v>
      </c>
      <c r="BD80" s="45">
        <f>('Total Revenues by County'!BD80/'Total Revenues by County'!BD$4)</f>
        <v>0</v>
      </c>
      <c r="BE80" s="45">
        <f>('Total Revenues by County'!BE80/'Total Revenues by County'!BE$4)</f>
        <v>0.5759964697600628</v>
      </c>
      <c r="BF80" s="45">
        <f>('Total Revenues by County'!BF80/'Total Revenues by County'!BF$4)</f>
        <v>0</v>
      </c>
      <c r="BG80" s="45">
        <f>('Total Revenues by County'!BG80/'Total Revenues by County'!BG$4)</f>
        <v>2.7192813335348158</v>
      </c>
      <c r="BH80" s="45">
        <f>('Total Revenues by County'!BH80/'Total Revenues by County'!BH$4)</f>
        <v>0.82355246111055747</v>
      </c>
      <c r="BI80" s="45">
        <f>('Total Revenues by County'!BI80/'Total Revenues by County'!BI$4)</f>
        <v>37.929214271502026</v>
      </c>
      <c r="BJ80" s="45">
        <f>('Total Revenues by County'!BJ80/'Total Revenues by County'!BJ$4)</f>
        <v>0</v>
      </c>
      <c r="BK80" s="45">
        <f>('Total Revenues by County'!BK80/'Total Revenues by County'!BK$4)</f>
        <v>0</v>
      </c>
      <c r="BL80" s="45">
        <f>('Total Revenues by County'!BL80/'Total Revenues by County'!BL$4)</f>
        <v>3.591353724292599</v>
      </c>
      <c r="BM80" s="45">
        <f>('Total Revenues by County'!BM80/'Total Revenues by County'!BM$4)</f>
        <v>0</v>
      </c>
      <c r="BN80" s="45">
        <f>('Total Revenues by County'!BN80/'Total Revenues by County'!BN$4)</f>
        <v>0</v>
      </c>
      <c r="BO80" s="45">
        <f>('Total Revenues by County'!BO80/'Total Revenues by County'!BO$4)</f>
        <v>3.1097315729649382</v>
      </c>
      <c r="BP80" s="45">
        <f>('Total Revenues by County'!BP80/'Total Revenues by County'!BP$4)</f>
        <v>110.87822840353601</v>
      </c>
      <c r="BQ80" s="14">
        <f>('Total Revenues by County'!BQ80/'Total Revenues by County'!BQ$4)</f>
        <v>0</v>
      </c>
    </row>
    <row r="81" spans="1:69" x14ac:dyDescent="0.25">
      <c r="A81" s="10"/>
      <c r="B81" s="11">
        <v>332</v>
      </c>
      <c r="C81" s="12" t="s">
        <v>301</v>
      </c>
      <c r="D81" s="45">
        <f>('Total Revenues by County'!D81/'Total Revenues by County'!D$4)</f>
        <v>129.26484942394248</v>
      </c>
      <c r="E81" s="45">
        <f>('Total Revenues by County'!E81/'Total Revenues by County'!E$4)</f>
        <v>0</v>
      </c>
      <c r="F81" s="45">
        <f>('Total Revenues by County'!F81/'Total Revenues by County'!F$4)</f>
        <v>0</v>
      </c>
      <c r="G81" s="45">
        <f>('Total Revenues by County'!G81/'Total Revenues by County'!G$4)</f>
        <v>0</v>
      </c>
      <c r="H81" s="45">
        <f>('Total Revenues by County'!H81/'Total Revenues by County'!H$4)</f>
        <v>0</v>
      </c>
      <c r="I81" s="45">
        <f>('Total Revenues by County'!I81/'Total Revenues by County'!I$4)</f>
        <v>14.019135971360992</v>
      </c>
      <c r="J81" s="45">
        <f>('Total Revenues by County'!J81/'Total Revenues by County'!J$4)</f>
        <v>28.122341591756193</v>
      </c>
      <c r="K81" s="45">
        <f>('Total Revenues by County'!K81/'Total Revenues by County'!K$4)</f>
        <v>0</v>
      </c>
      <c r="L81" s="45">
        <f>('Total Revenues by County'!L81/'Total Revenues by County'!L$4)</f>
        <v>6.7814799344536194</v>
      </c>
      <c r="M81" s="45">
        <f>('Total Revenues by County'!M81/'Total Revenues by County'!M$4)</f>
        <v>0</v>
      </c>
      <c r="N81" s="45">
        <f>('Total Revenues by County'!N81/'Total Revenues by County'!N$4)</f>
        <v>168.15852670638654</v>
      </c>
      <c r="O81" s="45">
        <f>('Total Revenues by County'!O81/'Total Revenues by County'!O$4)</f>
        <v>0</v>
      </c>
      <c r="P81" s="45">
        <f>('Total Revenues by County'!P81/'Total Revenues by County'!P$4)</f>
        <v>0</v>
      </c>
      <c r="Q81" s="45">
        <f>('Total Revenues by County'!Q81/'Total Revenues by County'!Q$4)</f>
        <v>0</v>
      </c>
      <c r="R81" s="45">
        <f>('Total Revenues by County'!R81/'Total Revenues by County'!R$4)</f>
        <v>118.42750063182292</v>
      </c>
      <c r="S81" s="45">
        <f>('Total Revenues by County'!S81/'Total Revenues by County'!S$4)</f>
        <v>0</v>
      </c>
      <c r="T81" s="45">
        <f>('Total Revenues by County'!T81/'Total Revenues by County'!T$4)</f>
        <v>164.1972662568748</v>
      </c>
      <c r="U81" s="45">
        <f>('Total Revenues by County'!U81/'Total Revenues by County'!U$4)</f>
        <v>0</v>
      </c>
      <c r="V81" s="45">
        <f>('Total Revenues by County'!V81/'Total Revenues by County'!V$4)</f>
        <v>0</v>
      </c>
      <c r="W81" s="45">
        <f>('Total Revenues by County'!W81/'Total Revenues by County'!W$4)</f>
        <v>0</v>
      </c>
      <c r="X81" s="45">
        <f>('Total Revenues by County'!X81/'Total Revenues by County'!X$4)</f>
        <v>0</v>
      </c>
      <c r="Y81" s="45">
        <f>('Total Revenues by County'!Y81/'Total Revenues by County'!Y$4)</f>
        <v>0</v>
      </c>
      <c r="Z81" s="45">
        <f>('Total Revenues by County'!Z81/'Total Revenues by County'!Z$4)</f>
        <v>0</v>
      </c>
      <c r="AA81" s="45">
        <f>('Total Revenues by County'!AA81/'Total Revenues by County'!AA$4)</f>
        <v>6.743956586087814E-2</v>
      </c>
      <c r="AB81" s="45">
        <f>('Total Revenues by County'!AB81/'Total Revenues by County'!AB$4)</f>
        <v>0</v>
      </c>
      <c r="AC81" s="45">
        <f>('Total Revenues by County'!AC81/'Total Revenues by County'!AC$4)</f>
        <v>3.9024151276147556E-2</v>
      </c>
      <c r="AD81" s="45">
        <f>('Total Revenues by County'!AD81/'Total Revenues by County'!AD$4)</f>
        <v>158.00128021557006</v>
      </c>
      <c r="AE81" s="45">
        <f>('Total Revenues by County'!AE81/'Total Revenues by County'!AE$4)</f>
        <v>0</v>
      </c>
      <c r="AF81" s="45">
        <f>('Total Revenues by County'!AF81/'Total Revenues by County'!AF$4)</f>
        <v>0</v>
      </c>
      <c r="AG81" s="45">
        <f>('Total Revenues by County'!AG81/'Total Revenues by County'!AG$4)</f>
        <v>0</v>
      </c>
      <c r="AH81" s="45">
        <f>('Total Revenues by County'!AH81/'Total Revenues by County'!AH$4)</f>
        <v>3.5543522960932146</v>
      </c>
      <c r="AI81" s="45">
        <f>('Total Revenues by County'!AI81/'Total Revenues by County'!AI$4)</f>
        <v>0</v>
      </c>
      <c r="AJ81" s="45">
        <f>('Total Revenues by County'!AJ81/'Total Revenues by County'!AJ$4)</f>
        <v>0</v>
      </c>
      <c r="AK81" s="45">
        <f>('Total Revenues by County'!AK81/'Total Revenues by County'!AK$4)</f>
        <v>0</v>
      </c>
      <c r="AL81" s="45">
        <f>('Total Revenues by County'!AL81/'Total Revenues by County'!AL$4)</f>
        <v>0</v>
      </c>
      <c r="AM81" s="45">
        <f>('Total Revenues by County'!AM81/'Total Revenues by County'!AM$4)</f>
        <v>0</v>
      </c>
      <c r="AN81" s="45">
        <f>('Total Revenues by County'!AN81/'Total Revenues by County'!AN$4)</f>
        <v>0</v>
      </c>
      <c r="AO81" s="45">
        <f>('Total Revenues by County'!AO81/'Total Revenues by County'!AO$4)</f>
        <v>0</v>
      </c>
      <c r="AP81" s="45">
        <f>('Total Revenues by County'!AP81/'Total Revenues by County'!AP$4)</f>
        <v>0</v>
      </c>
      <c r="AQ81" s="45">
        <f>('Total Revenues by County'!AQ81/'Total Revenues by County'!AQ$4)</f>
        <v>184.13804909018407</v>
      </c>
      <c r="AR81" s="45">
        <f>('Total Revenues by County'!AR81/'Total Revenues by County'!AR$4)</f>
        <v>145.05113389876331</v>
      </c>
      <c r="AS81" s="45">
        <f>('Total Revenues by County'!AS81/'Total Revenues by County'!AS$4)</f>
        <v>0</v>
      </c>
      <c r="AT81" s="45">
        <f>('Total Revenues by County'!AT81/'Total Revenues by County'!AT$4)</f>
        <v>0</v>
      </c>
      <c r="AU81" s="45">
        <f>('Total Revenues by County'!AU81/'Total Revenues by County'!AU$4)</f>
        <v>0</v>
      </c>
      <c r="AV81" s="45">
        <f>('Total Revenues by County'!AV81/'Total Revenues by County'!AV$4)</f>
        <v>0</v>
      </c>
      <c r="AW81" s="45">
        <f>('Total Revenues by County'!AW81/'Total Revenues by County'!AW$4)</f>
        <v>0</v>
      </c>
      <c r="AX81" s="45">
        <f>('Total Revenues by County'!AX81/'Total Revenues by County'!AX$4)</f>
        <v>0</v>
      </c>
      <c r="AY81" s="45">
        <f>('Total Revenues by County'!AY81/'Total Revenues by County'!AY$4)</f>
        <v>56.774056487723271</v>
      </c>
      <c r="AZ81" s="45">
        <f>('Total Revenues by County'!AZ81/'Total Revenues by County'!AZ$4)</f>
        <v>0</v>
      </c>
      <c r="BA81" s="45">
        <f>('Total Revenues by County'!BA81/'Total Revenues by County'!BA$4)</f>
        <v>11.466695954616412</v>
      </c>
      <c r="BB81" s="45">
        <f>('Total Revenues by County'!BB81/'Total Revenues by County'!BB$4)</f>
        <v>132.39058880859315</v>
      </c>
      <c r="BC81" s="45">
        <f>('Total Revenues by County'!BC81/'Total Revenues by County'!BC$4)</f>
        <v>0</v>
      </c>
      <c r="BD81" s="45">
        <f>('Total Revenues by County'!BD81/'Total Revenues by County'!BD$4)</f>
        <v>0</v>
      </c>
      <c r="BE81" s="45">
        <f>('Total Revenues by County'!BE81/'Total Revenues by County'!BE$4)</f>
        <v>0</v>
      </c>
      <c r="BF81" s="45">
        <f>('Total Revenues by County'!BF81/'Total Revenues by County'!BF$4)</f>
        <v>0</v>
      </c>
      <c r="BG81" s="45">
        <f>('Total Revenues by County'!BG81/'Total Revenues by County'!BG$4)</f>
        <v>60.403838237516347</v>
      </c>
      <c r="BH81" s="45">
        <f>('Total Revenues by County'!BH81/'Total Revenues by County'!BH$4)</f>
        <v>0</v>
      </c>
      <c r="BI81" s="45">
        <f>('Total Revenues by County'!BI81/'Total Revenues by County'!BI$4)</f>
        <v>0</v>
      </c>
      <c r="BJ81" s="45">
        <f>('Total Revenues by County'!BJ81/'Total Revenues by County'!BJ$4)</f>
        <v>0</v>
      </c>
      <c r="BK81" s="45">
        <f>('Total Revenues by County'!BK81/'Total Revenues by County'!BK$4)</f>
        <v>0</v>
      </c>
      <c r="BL81" s="45">
        <f>('Total Revenues by County'!BL81/'Total Revenues by County'!BL$4)</f>
        <v>0</v>
      </c>
      <c r="BM81" s="45">
        <f>('Total Revenues by County'!BM81/'Total Revenues by County'!BM$4)</f>
        <v>0</v>
      </c>
      <c r="BN81" s="45">
        <f>('Total Revenues by County'!BN81/'Total Revenues by County'!BN$4)</f>
        <v>0</v>
      </c>
      <c r="BO81" s="45">
        <f>('Total Revenues by County'!BO81/'Total Revenues by County'!BO$4)</f>
        <v>0</v>
      </c>
      <c r="BP81" s="45">
        <f>('Total Revenues by County'!BP81/'Total Revenues by County'!BP$4)</f>
        <v>0</v>
      </c>
      <c r="BQ81" s="14">
        <f>('Total Revenues by County'!BQ81/'Total Revenues by County'!BQ$4)</f>
        <v>0</v>
      </c>
    </row>
    <row r="82" spans="1:69" x14ac:dyDescent="0.25">
      <c r="A82" s="10"/>
      <c r="B82" s="11">
        <v>333</v>
      </c>
      <c r="C82" s="12" t="s">
        <v>50</v>
      </c>
      <c r="D82" s="45">
        <f>('Total Revenues by County'!D82/'Total Revenues by County'!D$4)</f>
        <v>0</v>
      </c>
      <c r="E82" s="45">
        <f>('Total Revenues by County'!E82/'Total Revenues by County'!E$4)</f>
        <v>10.73518750871323</v>
      </c>
      <c r="F82" s="45">
        <f>('Total Revenues by County'!F82/'Total Revenues by County'!F$4)</f>
        <v>0.75545484120662765</v>
      </c>
      <c r="G82" s="45">
        <f>('Total Revenues by County'!G82/'Total Revenues by County'!G$4)</f>
        <v>0</v>
      </c>
      <c r="H82" s="45">
        <f>('Total Revenues by County'!H82/'Total Revenues by County'!H$4)</f>
        <v>0.42767478135103493</v>
      </c>
      <c r="I82" s="45">
        <f>('Total Revenues by County'!I82/'Total Revenues by County'!I$4)</f>
        <v>0</v>
      </c>
      <c r="J82" s="45">
        <f>('Total Revenues by County'!J82/'Total Revenues by County'!J$4)</f>
        <v>0.18248922020024849</v>
      </c>
      <c r="K82" s="45">
        <f>('Total Revenues by County'!K82/'Total Revenues by County'!K$4)</f>
        <v>0</v>
      </c>
      <c r="L82" s="45">
        <f>('Total Revenues by County'!L82/'Total Revenues by County'!L$4)</f>
        <v>0.32181987597596634</v>
      </c>
      <c r="M82" s="45">
        <f>('Total Revenues by County'!M82/'Total Revenues by County'!M$4)</f>
        <v>0</v>
      </c>
      <c r="N82" s="45">
        <f>('Total Revenues by County'!N82/'Total Revenues by County'!N$4)</f>
        <v>3.8366415804327376</v>
      </c>
      <c r="O82" s="45">
        <f>('Total Revenues by County'!O82/'Total Revenues by County'!O$4)</f>
        <v>4.6146055666174846</v>
      </c>
      <c r="P82" s="45">
        <f>('Total Revenues by County'!P82/'Total Revenues by County'!P$4)</f>
        <v>0</v>
      </c>
      <c r="Q82" s="45">
        <f>('Total Revenues by County'!Q82/'Total Revenues by County'!Q$4)</f>
        <v>2.8396810283265888</v>
      </c>
      <c r="R82" s="45">
        <f>('Total Revenues by County'!R82/'Total Revenues by County'!R$4)</f>
        <v>8.1027436524912316E-2</v>
      </c>
      <c r="S82" s="45">
        <f>('Total Revenues by County'!S82/'Total Revenues by County'!S$4)</f>
        <v>0</v>
      </c>
      <c r="T82" s="45">
        <f>('Total Revenues by County'!T82/'Total Revenues by County'!T$4)</f>
        <v>16.206163054027822</v>
      </c>
      <c r="U82" s="45">
        <f>('Total Revenues by County'!U82/'Total Revenues by County'!U$4)</f>
        <v>0</v>
      </c>
      <c r="V82" s="45">
        <f>('Total Revenues by County'!V82/'Total Revenues by County'!V$4)</f>
        <v>0</v>
      </c>
      <c r="W82" s="45">
        <f>('Total Revenues by County'!W82/'Total Revenues by County'!W$4)</f>
        <v>0</v>
      </c>
      <c r="X82" s="45">
        <f>('Total Revenues by County'!X82/'Total Revenues by County'!X$4)</f>
        <v>7.8723691311386942E-2</v>
      </c>
      <c r="Y82" s="45">
        <f>('Total Revenues by County'!Y82/'Total Revenues by County'!Y$4)</f>
        <v>0</v>
      </c>
      <c r="Z82" s="45">
        <f>('Total Revenues by County'!Z82/'Total Revenues by County'!Z$4)</f>
        <v>0</v>
      </c>
      <c r="AA82" s="45">
        <f>('Total Revenues by County'!AA82/'Total Revenues by County'!AA$4)</f>
        <v>0</v>
      </c>
      <c r="AB82" s="45">
        <f>('Total Revenues by County'!AB82/'Total Revenues by County'!AB$4)</f>
        <v>0</v>
      </c>
      <c r="AC82" s="45">
        <f>('Total Revenues by County'!AC82/'Total Revenues by County'!AC$4)</f>
        <v>6.5791407436437563E-2</v>
      </c>
      <c r="AD82" s="45">
        <f>('Total Revenues by County'!AD82/'Total Revenues by County'!AD$4)</f>
        <v>6.709725209913753E-4</v>
      </c>
      <c r="AE82" s="45">
        <f>('Total Revenues by County'!AE82/'Total Revenues by County'!AE$4)</f>
        <v>0</v>
      </c>
      <c r="AF82" s="45">
        <f>('Total Revenues by County'!AF82/'Total Revenues by County'!AF$4)</f>
        <v>0.20974384979777616</v>
      </c>
      <c r="AG82" s="45">
        <f>('Total Revenues by County'!AG82/'Total Revenues by County'!AG$4)</f>
        <v>1.0011441162761134</v>
      </c>
      <c r="AH82" s="45">
        <f>('Total Revenues by County'!AH82/'Total Revenues by County'!AH$4)</f>
        <v>0</v>
      </c>
      <c r="AI82" s="45">
        <f>('Total Revenues by County'!AI82/'Total Revenues by County'!AI$4)</f>
        <v>0</v>
      </c>
      <c r="AJ82" s="45">
        <f>('Total Revenues by County'!AJ82/'Total Revenues by County'!AJ$4)</f>
        <v>0.57135966731810206</v>
      </c>
      <c r="AK82" s="45">
        <f>('Total Revenues by County'!AK82/'Total Revenues by County'!AK$4)</f>
        <v>6.7961189860704152E-2</v>
      </c>
      <c r="AL82" s="45">
        <f>('Total Revenues by County'!AL82/'Total Revenues by County'!AL$4)</f>
        <v>0.99388688197187758</v>
      </c>
      <c r="AM82" s="45">
        <f>('Total Revenues by County'!AM82/'Total Revenues by County'!AM$4)</f>
        <v>3.0828648140073893</v>
      </c>
      <c r="AN82" s="45">
        <f>('Total Revenues by County'!AN82/'Total Revenues by County'!AN$4)</f>
        <v>51.709271168274384</v>
      </c>
      <c r="AO82" s="45">
        <f>('Total Revenues by County'!AO82/'Total Revenues by County'!AO$4)</f>
        <v>0</v>
      </c>
      <c r="AP82" s="45">
        <f>('Total Revenues by County'!AP82/'Total Revenues by County'!AP$4)</f>
        <v>0</v>
      </c>
      <c r="AQ82" s="45">
        <f>('Total Revenues by County'!AQ82/'Total Revenues by County'!AQ$4)</f>
        <v>2.0042342644867461</v>
      </c>
      <c r="AR82" s="45">
        <f>('Total Revenues by County'!AR82/'Total Revenues by County'!AR$4)</f>
        <v>0.70741828195632905</v>
      </c>
      <c r="AS82" s="45">
        <f>('Total Revenues by County'!AS82/'Total Revenues by County'!AS$4)</f>
        <v>0.3631164531858142</v>
      </c>
      <c r="AT82" s="45">
        <f>('Total Revenues by County'!AT82/'Total Revenues by County'!AT$4)</f>
        <v>19.141983671218423</v>
      </c>
      <c r="AU82" s="45">
        <f>('Total Revenues by County'!AU82/'Total Revenues by County'!AU$4)</f>
        <v>0</v>
      </c>
      <c r="AV82" s="45">
        <f>('Total Revenues by County'!AV82/'Total Revenues by County'!AV$4)</f>
        <v>5.2921145944728992E-2</v>
      </c>
      <c r="AW82" s="45">
        <f>('Total Revenues by County'!AW82/'Total Revenues by County'!AW$4)</f>
        <v>0</v>
      </c>
      <c r="AX82" s="45">
        <f>('Total Revenues by County'!AX82/'Total Revenues by County'!AX$4)</f>
        <v>3.3360769304635308E-2</v>
      </c>
      <c r="AY82" s="45">
        <f>('Total Revenues by County'!AY82/'Total Revenues by County'!AY$4)</f>
        <v>0.19422575407174136</v>
      </c>
      <c r="AZ82" s="45">
        <f>('Total Revenues by County'!AZ82/'Total Revenues by County'!AZ$4)</f>
        <v>7.7078459495705477E-3</v>
      </c>
      <c r="BA82" s="45">
        <f>('Total Revenues by County'!BA82/'Total Revenues by County'!BA$4)</f>
        <v>0</v>
      </c>
      <c r="BB82" s="45">
        <f>('Total Revenues by County'!BB82/'Total Revenues by County'!BB$4)</f>
        <v>0</v>
      </c>
      <c r="BC82" s="45">
        <f>('Total Revenues by County'!BC82/'Total Revenues by County'!BC$4)</f>
        <v>0</v>
      </c>
      <c r="BD82" s="45">
        <f>('Total Revenues by County'!BD82/'Total Revenues by County'!BD$4)</f>
        <v>0.472371153611228</v>
      </c>
      <c r="BE82" s="45">
        <f>('Total Revenues by County'!BE82/'Total Revenues by County'!BE$4)</f>
        <v>2.0207821862972056E-3</v>
      </c>
      <c r="BF82" s="45">
        <f>('Total Revenues by County'!BF82/'Total Revenues by County'!BF$4)</f>
        <v>0</v>
      </c>
      <c r="BG82" s="45">
        <f>('Total Revenues by County'!BG82/'Total Revenues by County'!BG$4)</f>
        <v>2.2176946605457739E-2</v>
      </c>
      <c r="BH82" s="45">
        <f>('Total Revenues by County'!BH82/'Total Revenues by County'!BH$4)</f>
        <v>0</v>
      </c>
      <c r="BI82" s="45">
        <f>('Total Revenues by County'!BI82/'Total Revenues by County'!BI$4)</f>
        <v>0</v>
      </c>
      <c r="BJ82" s="45">
        <f>('Total Revenues by County'!BJ82/'Total Revenues by County'!BJ$4)</f>
        <v>0</v>
      </c>
      <c r="BK82" s="45">
        <f>('Total Revenues by County'!BK82/'Total Revenues by County'!BK$4)</f>
        <v>0</v>
      </c>
      <c r="BL82" s="45">
        <f>('Total Revenues by County'!BL82/'Total Revenues by County'!BL$4)</f>
        <v>0</v>
      </c>
      <c r="BM82" s="45">
        <f>('Total Revenues by County'!BM82/'Total Revenues by County'!BM$4)</f>
        <v>0</v>
      </c>
      <c r="BN82" s="45">
        <f>('Total Revenues by County'!BN82/'Total Revenues by County'!BN$4)</f>
        <v>0</v>
      </c>
      <c r="BO82" s="45">
        <f>('Total Revenues by County'!BO82/'Total Revenues by County'!BO$4)</f>
        <v>0</v>
      </c>
      <c r="BP82" s="45">
        <f>('Total Revenues by County'!BP82/'Total Revenues by County'!BP$4)</f>
        <v>0</v>
      </c>
      <c r="BQ82" s="14">
        <f>('Total Revenues by County'!BQ82/'Total Revenues by County'!BQ$4)</f>
        <v>0</v>
      </c>
    </row>
    <row r="83" spans="1:69" x14ac:dyDescent="0.25">
      <c r="A83" s="10"/>
      <c r="B83" s="11">
        <v>334.1</v>
      </c>
      <c r="C83" s="12" t="s">
        <v>51</v>
      </c>
      <c r="D83" s="45">
        <f>('Total Revenues by County'!D83/'Total Revenues by County'!D$4)</f>
        <v>0</v>
      </c>
      <c r="E83" s="45">
        <f>('Total Revenues by County'!E83/'Total Revenues by County'!E$4)</f>
        <v>0</v>
      </c>
      <c r="F83" s="45">
        <f>('Total Revenues by County'!F83/'Total Revenues by County'!F$4)</f>
        <v>8.4819218990139209</v>
      </c>
      <c r="G83" s="45">
        <f>('Total Revenues by County'!G83/'Total Revenues by County'!G$4)</f>
        <v>0</v>
      </c>
      <c r="H83" s="45">
        <f>('Total Revenues by County'!H83/'Total Revenues by County'!H$4)</f>
        <v>0</v>
      </c>
      <c r="I83" s="45">
        <f>('Total Revenues by County'!I83/'Total Revenues by County'!I$4)</f>
        <v>4.1137889151697249E-3</v>
      </c>
      <c r="J83" s="45">
        <f>('Total Revenues by County'!J83/'Total Revenues by County'!J$4)</f>
        <v>0</v>
      </c>
      <c r="K83" s="45">
        <f>('Total Revenues by County'!K83/'Total Revenues by County'!K$4)</f>
        <v>1.3659022931206381E-2</v>
      </c>
      <c r="L83" s="45">
        <f>('Total Revenues by County'!L83/'Total Revenues by County'!L$4)</f>
        <v>0</v>
      </c>
      <c r="M83" s="45">
        <f>('Total Revenues by County'!M83/'Total Revenues by County'!M$4)</f>
        <v>0.44153269508670523</v>
      </c>
      <c r="N83" s="45">
        <f>('Total Revenues by County'!N83/'Total Revenues by County'!N$4)</f>
        <v>0</v>
      </c>
      <c r="O83" s="45">
        <f>('Total Revenues by County'!O83/'Total Revenues by County'!O$4)</f>
        <v>3.9235628643871132E-2</v>
      </c>
      <c r="P83" s="45">
        <f>('Total Revenues by County'!P83/'Total Revenues by County'!P$4)</f>
        <v>0</v>
      </c>
      <c r="Q83" s="45">
        <f>('Total Revenues by County'!Q83/'Total Revenues by County'!Q$4)</f>
        <v>0</v>
      </c>
      <c r="R83" s="45">
        <f>('Total Revenues by County'!R83/'Total Revenues by County'!R$4)</f>
        <v>0</v>
      </c>
      <c r="S83" s="45">
        <f>('Total Revenues by County'!S83/'Total Revenues by County'!S$4)</f>
        <v>0</v>
      </c>
      <c r="T83" s="45">
        <f>('Total Revenues by County'!T83/'Total Revenues by County'!T$4)</f>
        <v>0</v>
      </c>
      <c r="U83" s="45">
        <f>('Total Revenues by County'!U83/'Total Revenues by County'!U$4)</f>
        <v>94.116266861433814</v>
      </c>
      <c r="V83" s="45">
        <f>('Total Revenues by County'!V83/'Total Revenues by County'!V$4)</f>
        <v>8.1257309941520468</v>
      </c>
      <c r="W83" s="45">
        <f>('Total Revenues by County'!W83/'Total Revenues by County'!W$4)</f>
        <v>6.1286892003297613</v>
      </c>
      <c r="X83" s="45">
        <f>('Total Revenues by County'!X83/'Total Revenues by County'!X$4)</f>
        <v>0</v>
      </c>
      <c r="Y83" s="45">
        <f>('Total Revenues by County'!Y83/'Total Revenues by County'!Y$4)</f>
        <v>4.5365189777710566E-3</v>
      </c>
      <c r="Z83" s="45">
        <f>('Total Revenues by County'!Z83/'Total Revenues by County'!Z$4)</f>
        <v>18.840120305512684</v>
      </c>
      <c r="AA83" s="45">
        <f>('Total Revenues by County'!AA83/'Total Revenues by County'!AA$4)</f>
        <v>10.461938825851011</v>
      </c>
      <c r="AB83" s="45">
        <f>('Total Revenues by County'!AB83/'Total Revenues by County'!AB$4)</f>
        <v>0</v>
      </c>
      <c r="AC83" s="45">
        <f>('Total Revenues by County'!AC83/'Total Revenues by County'!AC$4)</f>
        <v>0</v>
      </c>
      <c r="AD83" s="45">
        <f>('Total Revenues by County'!AD83/'Total Revenues by County'!AD$4)</f>
        <v>0</v>
      </c>
      <c r="AE83" s="45">
        <f>('Total Revenues by County'!AE83/'Total Revenues by County'!AE$4)</f>
        <v>216.28944825832698</v>
      </c>
      <c r="AF83" s="45">
        <f>('Total Revenues by County'!AF83/'Total Revenues by County'!AF$4)</f>
        <v>29.815902091501652</v>
      </c>
      <c r="AG83" s="45">
        <f>('Total Revenues by County'!AG83/'Total Revenues by County'!AG$4)</f>
        <v>0</v>
      </c>
      <c r="AH83" s="45">
        <f>('Total Revenues by County'!AH83/'Total Revenues by County'!AH$4)</f>
        <v>0</v>
      </c>
      <c r="AI83" s="45">
        <f>('Total Revenues by County'!AI83/'Total Revenues by County'!AI$4)</f>
        <v>0</v>
      </c>
      <c r="AJ83" s="45">
        <f>('Total Revenues by County'!AJ83/'Total Revenues by County'!AJ$4)</f>
        <v>0</v>
      </c>
      <c r="AK83" s="45">
        <f>('Total Revenues by County'!AK83/'Total Revenues by County'!AK$4)</f>
        <v>0</v>
      </c>
      <c r="AL83" s="45">
        <f>('Total Revenues by County'!AL83/'Total Revenues by County'!AL$4)</f>
        <v>0</v>
      </c>
      <c r="AM83" s="45">
        <f>('Total Revenues by County'!AM83/'Total Revenues by County'!AM$4)</f>
        <v>0</v>
      </c>
      <c r="AN83" s="45">
        <f>('Total Revenues by County'!AN83/'Total Revenues by County'!AN$4)</f>
        <v>1.6489817792068595</v>
      </c>
      <c r="AO83" s="45">
        <f>('Total Revenues by County'!AO83/'Total Revenues by County'!AO$4)</f>
        <v>0</v>
      </c>
      <c r="AP83" s="45">
        <f>('Total Revenues by County'!AP83/'Total Revenues by County'!AP$4)</f>
        <v>0</v>
      </c>
      <c r="AQ83" s="45">
        <f>('Total Revenues by County'!AQ83/'Total Revenues by County'!AQ$4)</f>
        <v>0</v>
      </c>
      <c r="AR83" s="45">
        <f>('Total Revenues by County'!AR83/'Total Revenues by County'!AR$4)</f>
        <v>0.11526975284967904</v>
      </c>
      <c r="AS83" s="45">
        <f>('Total Revenues by County'!AS83/'Total Revenues by County'!AS$4)</f>
        <v>0</v>
      </c>
      <c r="AT83" s="45">
        <f>('Total Revenues by County'!AT83/'Total Revenues by County'!AT$4)</f>
        <v>0</v>
      </c>
      <c r="AU83" s="45">
        <f>('Total Revenues by County'!AU83/'Total Revenues by County'!AU$4)</f>
        <v>0</v>
      </c>
      <c r="AV83" s="45">
        <f>('Total Revenues by County'!AV83/'Total Revenues by County'!AV$4)</f>
        <v>0</v>
      </c>
      <c r="AW83" s="45">
        <f>('Total Revenues by County'!AW83/'Total Revenues by County'!AW$4)</f>
        <v>0</v>
      </c>
      <c r="AX83" s="45">
        <f>('Total Revenues by County'!AX83/'Total Revenues by County'!AX$4)</f>
        <v>2.6234762747438167</v>
      </c>
      <c r="AY83" s="45">
        <f>('Total Revenues by County'!AY83/'Total Revenues by County'!AY$4)</f>
        <v>0</v>
      </c>
      <c r="AZ83" s="45">
        <f>('Total Revenues by County'!AZ83/'Total Revenues by County'!AZ$4)</f>
        <v>1.8474603908831645E-2</v>
      </c>
      <c r="BA83" s="45">
        <f>('Total Revenues by County'!BA83/'Total Revenues by County'!BA$4)</f>
        <v>18.633442786916273</v>
      </c>
      <c r="BB83" s="45">
        <f>('Total Revenues by County'!BB83/'Total Revenues by County'!BB$4)</f>
        <v>0</v>
      </c>
      <c r="BC83" s="45">
        <f>('Total Revenues by County'!BC83/'Total Revenues by County'!BC$4)</f>
        <v>0</v>
      </c>
      <c r="BD83" s="45">
        <f>('Total Revenues by County'!BD83/'Total Revenues by County'!BD$4)</f>
        <v>0</v>
      </c>
      <c r="BE83" s="45">
        <f>('Total Revenues by County'!BE83/'Total Revenues by County'!BE$4)</f>
        <v>0</v>
      </c>
      <c r="BF83" s="45">
        <f>('Total Revenues by County'!BF83/'Total Revenues by County'!BF$4)</f>
        <v>0</v>
      </c>
      <c r="BG83" s="45">
        <f>('Total Revenues by County'!BG83/'Total Revenues by County'!BG$4)</f>
        <v>0</v>
      </c>
      <c r="BH83" s="45">
        <f>('Total Revenues by County'!BH83/'Total Revenues by County'!BH$4)</f>
        <v>0</v>
      </c>
      <c r="BI83" s="45">
        <f>('Total Revenues by County'!BI83/'Total Revenues by County'!BI$4)</f>
        <v>0</v>
      </c>
      <c r="BJ83" s="45">
        <f>('Total Revenues by County'!BJ83/'Total Revenues by County'!BJ$4)</f>
        <v>0</v>
      </c>
      <c r="BK83" s="45">
        <f>('Total Revenues by County'!BK83/'Total Revenues by County'!BK$4)</f>
        <v>0</v>
      </c>
      <c r="BL83" s="45">
        <f>('Total Revenues by County'!BL83/'Total Revenues by County'!BL$4)</f>
        <v>0</v>
      </c>
      <c r="BM83" s="45">
        <f>('Total Revenues by County'!BM83/'Total Revenues by County'!BM$4)</f>
        <v>19.7703019178429</v>
      </c>
      <c r="BN83" s="45">
        <f>('Total Revenues by County'!BN83/'Total Revenues by County'!BN$4)</f>
        <v>0</v>
      </c>
      <c r="BO83" s="45">
        <f>('Total Revenues by County'!BO83/'Total Revenues by County'!BO$4)</f>
        <v>3.1807000670338956</v>
      </c>
      <c r="BP83" s="45">
        <f>('Total Revenues by County'!BP83/'Total Revenues by County'!BP$4)</f>
        <v>3.0924417187359667</v>
      </c>
      <c r="BQ83" s="14">
        <f>('Total Revenues by County'!BQ83/'Total Revenues by County'!BQ$4)</f>
        <v>40.891098219643929</v>
      </c>
    </row>
    <row r="84" spans="1:69" x14ac:dyDescent="0.25">
      <c r="A84" s="10"/>
      <c r="B84" s="11">
        <v>334.2</v>
      </c>
      <c r="C84" s="12" t="s">
        <v>52</v>
      </c>
      <c r="D84" s="45">
        <f>('Total Revenues by County'!D84/'Total Revenues by County'!D$4)</f>
        <v>2.1522977298520414</v>
      </c>
      <c r="E84" s="45">
        <f>('Total Revenues by County'!E84/'Total Revenues by County'!E$4)</f>
        <v>52.61177331660393</v>
      </c>
      <c r="F84" s="45">
        <f>('Total Revenues by County'!F84/'Total Revenues by County'!F$4)</f>
        <v>1.4086166859245466</v>
      </c>
      <c r="G84" s="45">
        <f>('Total Revenues by County'!G84/'Total Revenues by County'!G$4)</f>
        <v>22.334215703809694</v>
      </c>
      <c r="H84" s="45">
        <f>('Total Revenues by County'!H84/'Total Revenues by County'!H$4)</f>
        <v>0.92856170003015848</v>
      </c>
      <c r="I84" s="45">
        <f>('Total Revenues by County'!I84/'Total Revenues by County'!I$4)</f>
        <v>5.3513305631912038</v>
      </c>
      <c r="J84" s="45">
        <f>('Total Revenues by County'!J84/'Total Revenues by County'!J$4)</f>
        <v>19.380983702404443</v>
      </c>
      <c r="K84" s="45">
        <f>('Total Revenues by County'!K84/'Total Revenues by County'!K$4)</f>
        <v>0.5737681691766805</v>
      </c>
      <c r="L84" s="45">
        <f>('Total Revenues by County'!L84/'Total Revenues by County'!L$4)</f>
        <v>0.72732705716029944</v>
      </c>
      <c r="M84" s="45">
        <f>('Total Revenues by County'!M84/'Total Revenues by County'!M$4)</f>
        <v>14.977948880057804</v>
      </c>
      <c r="N84" s="45">
        <f>('Total Revenues by County'!N84/'Total Revenues by County'!N$4)</f>
        <v>7.2226324866729383</v>
      </c>
      <c r="O84" s="45">
        <f>('Total Revenues by County'!O84/'Total Revenues by County'!O$4)</f>
        <v>5.4099471414860547</v>
      </c>
      <c r="P84" s="45">
        <f>('Total Revenues by County'!P84/'Total Revenues by County'!P$4)</f>
        <v>5.5940759895389496</v>
      </c>
      <c r="Q84" s="45">
        <f>('Total Revenues by County'!Q84/'Total Revenues by County'!Q$4)</f>
        <v>15.567662461318733</v>
      </c>
      <c r="R84" s="45">
        <f>('Total Revenues by County'!R84/'Total Revenues by County'!R$4)</f>
        <v>8.1076965277478141</v>
      </c>
      <c r="S84" s="45">
        <f>('Total Revenues by County'!S84/'Total Revenues by County'!S$4)</f>
        <v>3.4217295381992612</v>
      </c>
      <c r="T84" s="45">
        <f>('Total Revenues by County'!T84/'Total Revenues by County'!T$4)</f>
        <v>28.09915884826917</v>
      </c>
      <c r="U84" s="45">
        <f>('Total Revenues by County'!U84/'Total Revenues by County'!U$4)</f>
        <v>28.477095839134503</v>
      </c>
      <c r="V84" s="45">
        <f>('Total Revenues by County'!V84/'Total Revenues by County'!V$4)</f>
        <v>5.151164073706278</v>
      </c>
      <c r="W84" s="45">
        <f>('Total Revenues by County'!W84/'Total Revenues by County'!W$4)</f>
        <v>17.471805441055235</v>
      </c>
      <c r="X84" s="45">
        <f>('Total Revenues by County'!X84/'Total Revenues by County'!X$4)</f>
        <v>13.076092822450081</v>
      </c>
      <c r="Y84" s="45">
        <f>('Total Revenues by County'!Y84/'Total Revenues by County'!Y$4)</f>
        <v>6.1893996673219416</v>
      </c>
      <c r="Z84" s="45">
        <f>('Total Revenues by County'!Z84/'Total Revenues by County'!Z$4)</f>
        <v>2.2423127151846134</v>
      </c>
      <c r="AA84" s="45">
        <f>('Total Revenues by County'!AA84/'Total Revenues by County'!AA$4)</f>
        <v>31.249827331031081</v>
      </c>
      <c r="AB84" s="45">
        <f>('Total Revenues by County'!AB84/'Total Revenues by County'!AB$4)</f>
        <v>1.093991045079882</v>
      </c>
      <c r="AC84" s="45">
        <f>('Total Revenues by County'!AC84/'Total Revenues by County'!AC$4)</f>
        <v>2.365688531817959</v>
      </c>
      <c r="AD84" s="45">
        <f>('Total Revenues by County'!AD84/'Total Revenues by County'!AD$4)</f>
        <v>1.3895840909731383</v>
      </c>
      <c r="AE84" s="45">
        <f>('Total Revenues by County'!AE84/'Total Revenues by County'!AE$4)</f>
        <v>5.9171624713958808</v>
      </c>
      <c r="AF84" s="45">
        <f>('Total Revenues by County'!AF84/'Total Revenues by County'!AF$4)</f>
        <v>0.91176979876563058</v>
      </c>
      <c r="AG84" s="45">
        <f>('Total Revenues by County'!AG84/'Total Revenues by County'!AG$4)</f>
        <v>9.6488834272638666</v>
      </c>
      <c r="AH84" s="45">
        <f>('Total Revenues by County'!AH84/'Total Revenues by County'!AH$4)</f>
        <v>24.941877998629199</v>
      </c>
      <c r="AI84" s="45">
        <f>('Total Revenues by County'!AI84/'Total Revenues by County'!AI$4)</f>
        <v>43.542522363613458</v>
      </c>
      <c r="AJ84" s="45">
        <f>('Total Revenues by County'!AJ84/'Total Revenues by County'!AJ$4)</f>
        <v>1.4972009936472552</v>
      </c>
      <c r="AK84" s="45">
        <f>('Total Revenues by County'!AK84/'Total Revenues by County'!AK$4)</f>
        <v>2.0946179235578772</v>
      </c>
      <c r="AL84" s="45">
        <f>('Total Revenues by County'!AL84/'Total Revenues by County'!AL$4)</f>
        <v>1.2113300509257539</v>
      </c>
      <c r="AM84" s="45">
        <f>('Total Revenues by County'!AM84/'Total Revenues by County'!AM$4)</f>
        <v>2.8576083713885767</v>
      </c>
      <c r="AN84" s="45">
        <f>('Total Revenues by County'!AN84/'Total Revenues by County'!AN$4)</f>
        <v>170.57797427652733</v>
      </c>
      <c r="AO84" s="45">
        <f>('Total Revenues by County'!AO84/'Total Revenues by County'!AO$4)</f>
        <v>9.765257697825847</v>
      </c>
      <c r="AP84" s="45">
        <f>('Total Revenues by County'!AP84/'Total Revenues by County'!AP$4)</f>
        <v>12.759934729055054</v>
      </c>
      <c r="AQ84" s="45">
        <f>('Total Revenues by County'!AQ84/'Total Revenues by County'!AQ$4)</f>
        <v>0.43304930006086428</v>
      </c>
      <c r="AR84" s="45">
        <f>('Total Revenues by County'!AR84/'Total Revenues by County'!AR$4)</f>
        <v>1.7437583698515589</v>
      </c>
      <c r="AS84" s="45">
        <f>('Total Revenues by County'!AS84/'Total Revenues by County'!AS$4)</f>
        <v>0.89707383656809325</v>
      </c>
      <c r="AT84" s="45">
        <f>('Total Revenues by County'!AT84/'Total Revenues by County'!AT$4)</f>
        <v>6.9375621920370216</v>
      </c>
      <c r="AU84" s="45">
        <f>('Total Revenues by County'!AU84/'Total Revenues by County'!AU$4)</f>
        <v>1.232969939362663</v>
      </c>
      <c r="AV84" s="45">
        <f>('Total Revenues by County'!AV84/'Total Revenues by County'!AV$4)</f>
        <v>0.43787640006754097</v>
      </c>
      <c r="AW84" s="45">
        <f>('Total Revenues by County'!AW84/'Total Revenues by County'!AW$4)</f>
        <v>30.011494840094002</v>
      </c>
      <c r="AX84" s="45">
        <f>('Total Revenues by County'!AX84/'Total Revenues by County'!AX$4)</f>
        <v>0.80942974333648843</v>
      </c>
      <c r="AY84" s="45">
        <f>('Total Revenues by County'!AY84/'Total Revenues by County'!AY$4)</f>
        <v>1.2924789647197756</v>
      </c>
      <c r="AZ84" s="45">
        <f>('Total Revenues by County'!AZ84/'Total Revenues by County'!AZ$4)</f>
        <v>1.0169165288403621</v>
      </c>
      <c r="BA84" s="45">
        <f>('Total Revenues by County'!BA84/'Total Revenues by County'!BA$4)</f>
        <v>22.576345176430955</v>
      </c>
      <c r="BB84" s="45">
        <f>('Total Revenues by County'!BB84/'Total Revenues by County'!BB$4)</f>
        <v>1.3402762081514583</v>
      </c>
      <c r="BC84" s="45">
        <f>('Total Revenues by County'!BC84/'Total Revenues by County'!BC$4)</f>
        <v>5.1358628476745972E-2</v>
      </c>
      <c r="BD84" s="45">
        <f>('Total Revenues by County'!BD84/'Total Revenues by County'!BD$4)</f>
        <v>5.5933381293011006</v>
      </c>
      <c r="BE84" s="45">
        <f>('Total Revenues by County'!BE84/'Total Revenues by County'!BE$4)</f>
        <v>1.9085639838477515</v>
      </c>
      <c r="BF84" s="45">
        <f>('Total Revenues by County'!BF84/'Total Revenues by County'!BF$4)</f>
        <v>3.1522731282714815</v>
      </c>
      <c r="BG84" s="45">
        <f>('Total Revenues by County'!BG84/'Total Revenues by County'!BG$4)</f>
        <v>5.7315213823074238</v>
      </c>
      <c r="BH84" s="45">
        <f>('Total Revenues by County'!BH84/'Total Revenues by County'!BH$4)</f>
        <v>0.32987850729771601</v>
      </c>
      <c r="BI84" s="45">
        <f>('Total Revenues by County'!BI84/'Total Revenues by County'!BI$4)</f>
        <v>22.578477552858384</v>
      </c>
      <c r="BJ84" s="45">
        <f>('Total Revenues by County'!BJ84/'Total Revenues by County'!BJ$4)</f>
        <v>2.5227760730498616</v>
      </c>
      <c r="BK84" s="45">
        <f>('Total Revenues by County'!BK84/'Total Revenues by County'!BK$4)</f>
        <v>10.858022712702628</v>
      </c>
      <c r="BL84" s="45">
        <f>('Total Revenues by County'!BL84/'Total Revenues by County'!BL$4)</f>
        <v>8.3425108555613878</v>
      </c>
      <c r="BM84" s="45">
        <f>('Total Revenues by County'!BM84/'Total Revenues by County'!BM$4)</f>
        <v>19.577568200519021</v>
      </c>
      <c r="BN84" s="45">
        <f>('Total Revenues by County'!BN84/'Total Revenues by County'!BN$4)</f>
        <v>0</v>
      </c>
      <c r="BO84" s="45">
        <f>('Total Revenues by County'!BO84/'Total Revenues by County'!BO$4)</f>
        <v>32.889860394625629</v>
      </c>
      <c r="BP84" s="45">
        <f>('Total Revenues by County'!BP84/'Total Revenues by County'!BP$4)</f>
        <v>46.507332469432008</v>
      </c>
      <c r="BQ84" s="14">
        <f>('Total Revenues by County'!BQ84/'Total Revenues by County'!BQ$4)</f>
        <v>0.72654530906181236</v>
      </c>
    </row>
    <row r="85" spans="1:69" x14ac:dyDescent="0.25">
      <c r="A85" s="10"/>
      <c r="B85" s="11">
        <v>334.31</v>
      </c>
      <c r="C85" s="12" t="s">
        <v>53</v>
      </c>
      <c r="D85" s="45">
        <f>('Total Revenues by County'!D85/'Total Revenues by County'!D$4)</f>
        <v>0</v>
      </c>
      <c r="E85" s="45">
        <f>('Total Revenues by County'!E85/'Total Revenues by County'!E$4)</f>
        <v>0</v>
      </c>
      <c r="F85" s="45">
        <f>('Total Revenues by County'!F85/'Total Revenues by County'!F$4)</f>
        <v>0</v>
      </c>
      <c r="G85" s="45">
        <f>('Total Revenues by County'!G85/'Total Revenues by County'!G$4)</f>
        <v>0</v>
      </c>
      <c r="H85" s="45">
        <f>('Total Revenues by County'!H85/'Total Revenues by County'!H$4)</f>
        <v>0</v>
      </c>
      <c r="I85" s="45">
        <f>('Total Revenues by County'!I85/'Total Revenues by County'!I$4)</f>
        <v>0</v>
      </c>
      <c r="J85" s="45">
        <f>('Total Revenues by County'!J85/'Total Revenues by County'!J$4)</f>
        <v>0</v>
      </c>
      <c r="K85" s="45">
        <f>('Total Revenues by County'!K85/'Total Revenues by County'!K$4)</f>
        <v>0</v>
      </c>
      <c r="L85" s="45">
        <f>('Total Revenues by County'!L85/'Total Revenues by County'!L$4)</f>
        <v>0</v>
      </c>
      <c r="M85" s="45">
        <f>('Total Revenues by County'!M85/'Total Revenues by County'!M$4)</f>
        <v>0</v>
      </c>
      <c r="N85" s="45">
        <f>('Total Revenues by County'!N85/'Total Revenues by County'!N$4)</f>
        <v>0</v>
      </c>
      <c r="O85" s="45">
        <f>('Total Revenues by County'!O85/'Total Revenues by County'!O$4)</f>
        <v>0</v>
      </c>
      <c r="P85" s="45">
        <f>('Total Revenues by County'!P85/'Total Revenues by County'!P$4)</f>
        <v>0</v>
      </c>
      <c r="Q85" s="45">
        <f>('Total Revenues by County'!Q85/'Total Revenues by County'!Q$4)</f>
        <v>0</v>
      </c>
      <c r="R85" s="45">
        <f>('Total Revenues by County'!R85/'Total Revenues by County'!R$4)</f>
        <v>0</v>
      </c>
      <c r="S85" s="45">
        <f>('Total Revenues by County'!S85/'Total Revenues by County'!S$4)</f>
        <v>0</v>
      </c>
      <c r="T85" s="45">
        <f>('Total Revenues by County'!T85/'Total Revenues by County'!T$4)</f>
        <v>0</v>
      </c>
      <c r="U85" s="45">
        <f>('Total Revenues by County'!U85/'Total Revenues by County'!U$4)</f>
        <v>0</v>
      </c>
      <c r="V85" s="45">
        <f>('Total Revenues by County'!V85/'Total Revenues by County'!V$4)</f>
        <v>0</v>
      </c>
      <c r="W85" s="45">
        <f>('Total Revenues by County'!W85/'Total Revenues by County'!W$4)</f>
        <v>0</v>
      </c>
      <c r="X85" s="45">
        <f>('Total Revenues by County'!X85/'Total Revenues by County'!X$4)</f>
        <v>0</v>
      </c>
      <c r="Y85" s="45">
        <f>('Total Revenues by County'!Y85/'Total Revenues by County'!Y$4)</f>
        <v>0</v>
      </c>
      <c r="Z85" s="45">
        <f>('Total Revenues by County'!Z85/'Total Revenues by County'!Z$4)</f>
        <v>0</v>
      </c>
      <c r="AA85" s="45">
        <f>('Total Revenues by County'!AA85/'Total Revenues by County'!AA$4)</f>
        <v>0</v>
      </c>
      <c r="AB85" s="45">
        <f>('Total Revenues by County'!AB85/'Total Revenues by County'!AB$4)</f>
        <v>0</v>
      </c>
      <c r="AC85" s="45">
        <f>('Total Revenues by County'!AC85/'Total Revenues by County'!AC$4)</f>
        <v>0</v>
      </c>
      <c r="AD85" s="45">
        <f>('Total Revenues by County'!AD85/'Total Revenues by County'!AD$4)</f>
        <v>0</v>
      </c>
      <c r="AE85" s="45">
        <f>('Total Revenues by County'!AE85/'Total Revenues by County'!AE$4)</f>
        <v>0</v>
      </c>
      <c r="AF85" s="45">
        <f>('Total Revenues by County'!AF85/'Total Revenues by County'!AF$4)</f>
        <v>0</v>
      </c>
      <c r="AG85" s="45">
        <f>('Total Revenues by County'!AG85/'Total Revenues by County'!AG$4)</f>
        <v>0</v>
      </c>
      <c r="AH85" s="45">
        <f>('Total Revenues by County'!AH85/'Total Revenues by County'!AH$4)</f>
        <v>0</v>
      </c>
      <c r="AI85" s="45">
        <f>('Total Revenues by County'!AI85/'Total Revenues by County'!AI$4)</f>
        <v>0</v>
      </c>
      <c r="AJ85" s="45">
        <f>('Total Revenues by County'!AJ85/'Total Revenues by County'!AJ$4)</f>
        <v>0.36647490140999944</v>
      </c>
      <c r="AK85" s="45">
        <f>('Total Revenues by County'!AK85/'Total Revenues by County'!AK$4)</f>
        <v>0</v>
      </c>
      <c r="AL85" s="45">
        <f>('Total Revenues by County'!AL85/'Total Revenues by County'!AL$4)</f>
        <v>0</v>
      </c>
      <c r="AM85" s="45">
        <f>('Total Revenues by County'!AM85/'Total Revenues by County'!AM$4)</f>
        <v>0</v>
      </c>
      <c r="AN85" s="45">
        <f>('Total Revenues by County'!AN85/'Total Revenues by County'!AN$4)</f>
        <v>0</v>
      </c>
      <c r="AO85" s="45">
        <f>('Total Revenues by County'!AO85/'Total Revenues by County'!AO$4)</f>
        <v>0</v>
      </c>
      <c r="AP85" s="45">
        <f>('Total Revenues by County'!AP85/'Total Revenues by County'!AP$4)</f>
        <v>0</v>
      </c>
      <c r="AQ85" s="45">
        <f>('Total Revenues by County'!AQ85/'Total Revenues by County'!AQ$4)</f>
        <v>23.614367116502613</v>
      </c>
      <c r="AR85" s="45">
        <f>('Total Revenues by County'!AR85/'Total Revenues by County'!AR$4)</f>
        <v>0</v>
      </c>
      <c r="AS85" s="45">
        <f>('Total Revenues by County'!AS85/'Total Revenues by County'!AS$4)</f>
        <v>0</v>
      </c>
      <c r="AT85" s="45">
        <f>('Total Revenues by County'!AT85/'Total Revenues by County'!AT$4)</f>
        <v>0</v>
      </c>
      <c r="AU85" s="45">
        <f>('Total Revenues by County'!AU85/'Total Revenues by County'!AU$4)</f>
        <v>0</v>
      </c>
      <c r="AV85" s="45">
        <f>('Total Revenues by County'!AV85/'Total Revenues by County'!AV$4)</f>
        <v>10.635583760154594</v>
      </c>
      <c r="AW85" s="45">
        <f>('Total Revenues by County'!AW85/'Total Revenues by County'!AW$4)</f>
        <v>9.7630274854398689</v>
      </c>
      <c r="AX85" s="45">
        <f>('Total Revenues by County'!AX85/'Total Revenues by County'!AX$4)</f>
        <v>0</v>
      </c>
      <c r="AY85" s="45">
        <f>('Total Revenues by County'!AY85/'Total Revenues by County'!AY$4)</f>
        <v>0</v>
      </c>
      <c r="AZ85" s="45">
        <f>('Total Revenues by County'!AZ85/'Total Revenues by County'!AZ$4)</f>
        <v>0</v>
      </c>
      <c r="BA85" s="45">
        <f>('Total Revenues by County'!BA85/'Total Revenues by County'!BA$4)</f>
        <v>0</v>
      </c>
      <c r="BB85" s="45">
        <f>('Total Revenues by County'!BB85/'Total Revenues by County'!BB$4)</f>
        <v>0</v>
      </c>
      <c r="BC85" s="45">
        <f>('Total Revenues by County'!BC85/'Total Revenues by County'!BC$4)</f>
        <v>0</v>
      </c>
      <c r="BD85" s="45">
        <f>('Total Revenues by County'!BD85/'Total Revenues by County'!BD$4)</f>
        <v>0</v>
      </c>
      <c r="BE85" s="45">
        <f>('Total Revenues by County'!BE85/'Total Revenues by County'!BE$4)</f>
        <v>0</v>
      </c>
      <c r="BF85" s="45">
        <f>('Total Revenues by County'!BF85/'Total Revenues by County'!BF$4)</f>
        <v>0</v>
      </c>
      <c r="BG85" s="45">
        <f>('Total Revenues by County'!BG85/'Total Revenues by County'!BG$4)</f>
        <v>0</v>
      </c>
      <c r="BH85" s="45">
        <f>('Total Revenues by County'!BH85/'Total Revenues by County'!BH$4)</f>
        <v>0</v>
      </c>
      <c r="BI85" s="45">
        <f>('Total Revenues by County'!BI85/'Total Revenues by County'!BI$4)</f>
        <v>0</v>
      </c>
      <c r="BJ85" s="45">
        <f>('Total Revenues by County'!BJ85/'Total Revenues by County'!BJ$4)</f>
        <v>0</v>
      </c>
      <c r="BK85" s="45">
        <f>('Total Revenues by County'!BK85/'Total Revenues by County'!BK$4)</f>
        <v>0</v>
      </c>
      <c r="BL85" s="45">
        <f>('Total Revenues by County'!BL85/'Total Revenues by County'!BL$4)</f>
        <v>0</v>
      </c>
      <c r="BM85" s="45">
        <f>('Total Revenues by County'!BM85/'Total Revenues by County'!BM$4)</f>
        <v>0</v>
      </c>
      <c r="BN85" s="45">
        <f>('Total Revenues by County'!BN85/'Total Revenues by County'!BN$4)</f>
        <v>0</v>
      </c>
      <c r="BO85" s="45">
        <f>('Total Revenues by County'!BO85/'Total Revenues by County'!BO$4)</f>
        <v>0</v>
      </c>
      <c r="BP85" s="45">
        <f>('Total Revenues by County'!BP85/'Total Revenues by County'!BP$4)</f>
        <v>0</v>
      </c>
      <c r="BQ85" s="14">
        <f>('Total Revenues by County'!BQ85/'Total Revenues by County'!BQ$4)</f>
        <v>0</v>
      </c>
    </row>
    <row r="86" spans="1:69" x14ac:dyDescent="0.25">
      <c r="A86" s="10"/>
      <c r="B86" s="11">
        <v>334.32</v>
      </c>
      <c r="C86" s="12" t="s">
        <v>54</v>
      </c>
      <c r="D86" s="45">
        <f>('Total Revenues by County'!D86/'Total Revenues by County'!D$4)</f>
        <v>0</v>
      </c>
      <c r="E86" s="45">
        <f>('Total Revenues by County'!E86/'Total Revenues by County'!E$4)</f>
        <v>0</v>
      </c>
      <c r="F86" s="45">
        <f>('Total Revenues by County'!F86/'Total Revenues by County'!F$4)</f>
        <v>0</v>
      </c>
      <c r="G86" s="45">
        <f>('Total Revenues by County'!G86/'Total Revenues by County'!G$4)</f>
        <v>0</v>
      </c>
      <c r="H86" s="45">
        <f>('Total Revenues by County'!H86/'Total Revenues by County'!H$4)</f>
        <v>0</v>
      </c>
      <c r="I86" s="45">
        <f>('Total Revenues by County'!I86/'Total Revenues by County'!I$4)</f>
        <v>0</v>
      </c>
      <c r="J86" s="45">
        <f>('Total Revenues by County'!J86/'Total Revenues by County'!J$4)</f>
        <v>0</v>
      </c>
      <c r="K86" s="45">
        <f>('Total Revenues by County'!K86/'Total Revenues by County'!K$4)</f>
        <v>0</v>
      </c>
      <c r="L86" s="45">
        <f>('Total Revenues by County'!L86/'Total Revenues by County'!L$4)</f>
        <v>0</v>
      </c>
      <c r="M86" s="45">
        <f>('Total Revenues by County'!M86/'Total Revenues by County'!M$4)</f>
        <v>0</v>
      </c>
      <c r="N86" s="45">
        <f>('Total Revenues by County'!N86/'Total Revenues by County'!N$4)</f>
        <v>0</v>
      </c>
      <c r="O86" s="45">
        <f>('Total Revenues by County'!O86/'Total Revenues by County'!O$4)</f>
        <v>0</v>
      </c>
      <c r="P86" s="45">
        <f>('Total Revenues by County'!P86/'Total Revenues by County'!P$4)</f>
        <v>0</v>
      </c>
      <c r="Q86" s="45">
        <f>('Total Revenues by County'!Q86/'Total Revenues by County'!Q$4)</f>
        <v>0</v>
      </c>
      <c r="R86" s="45">
        <f>('Total Revenues by County'!R86/'Total Revenues by County'!R$4)</f>
        <v>0</v>
      </c>
      <c r="S86" s="45">
        <f>('Total Revenues by County'!S86/'Total Revenues by County'!S$4)</f>
        <v>0</v>
      </c>
      <c r="T86" s="45">
        <f>('Total Revenues by County'!T86/'Total Revenues by County'!T$4)</f>
        <v>0</v>
      </c>
      <c r="U86" s="45">
        <f>('Total Revenues by County'!U86/'Total Revenues by County'!U$4)</f>
        <v>0</v>
      </c>
      <c r="V86" s="45">
        <f>('Total Revenues by County'!V86/'Total Revenues by County'!V$4)</f>
        <v>0</v>
      </c>
      <c r="W86" s="45">
        <f>('Total Revenues by County'!W86/'Total Revenues by County'!W$4)</f>
        <v>0</v>
      </c>
      <c r="X86" s="45">
        <f>('Total Revenues by County'!X86/'Total Revenues by County'!X$4)</f>
        <v>0</v>
      </c>
      <c r="Y86" s="45">
        <f>('Total Revenues by County'!Y86/'Total Revenues by County'!Y$4)</f>
        <v>0</v>
      </c>
      <c r="Z86" s="45">
        <f>('Total Revenues by County'!Z86/'Total Revenues by County'!Z$4)</f>
        <v>0</v>
      </c>
      <c r="AA86" s="45">
        <f>('Total Revenues by County'!AA86/'Total Revenues by County'!AA$4)</f>
        <v>0</v>
      </c>
      <c r="AB86" s="45">
        <f>('Total Revenues by County'!AB86/'Total Revenues by County'!AB$4)</f>
        <v>0</v>
      </c>
      <c r="AC86" s="45">
        <f>('Total Revenues by County'!AC86/'Total Revenues by County'!AC$4)</f>
        <v>0</v>
      </c>
      <c r="AD86" s="45">
        <f>('Total Revenues by County'!AD86/'Total Revenues by County'!AD$4)</f>
        <v>0</v>
      </c>
      <c r="AE86" s="45">
        <f>('Total Revenues by County'!AE86/'Total Revenues by County'!AE$4)</f>
        <v>0</v>
      </c>
      <c r="AF86" s="45">
        <f>('Total Revenues by County'!AF86/'Total Revenues by County'!AF$4)</f>
        <v>0</v>
      </c>
      <c r="AG86" s="45">
        <f>('Total Revenues by County'!AG86/'Total Revenues by County'!AG$4)</f>
        <v>0</v>
      </c>
      <c r="AH86" s="45">
        <f>('Total Revenues by County'!AH86/'Total Revenues by County'!AH$4)</f>
        <v>0</v>
      </c>
      <c r="AI86" s="45">
        <f>('Total Revenues by County'!AI86/'Total Revenues by County'!AI$4)</f>
        <v>0</v>
      </c>
      <c r="AJ86" s="45">
        <f>('Total Revenues by County'!AJ86/'Total Revenues by County'!AJ$4)</f>
        <v>0</v>
      </c>
      <c r="AK86" s="45">
        <f>('Total Revenues by County'!AK86/'Total Revenues by County'!AK$4)</f>
        <v>0</v>
      </c>
      <c r="AL86" s="45">
        <f>('Total Revenues by County'!AL86/'Total Revenues by County'!AL$4)</f>
        <v>0.10760642198424579</v>
      </c>
      <c r="AM86" s="45">
        <f>('Total Revenues by County'!AM86/'Total Revenues by County'!AM$4)</f>
        <v>0</v>
      </c>
      <c r="AN86" s="45">
        <f>('Total Revenues by County'!AN86/'Total Revenues by County'!AN$4)</f>
        <v>0</v>
      </c>
      <c r="AO86" s="45">
        <f>('Total Revenues by County'!AO86/'Total Revenues by County'!AO$4)</f>
        <v>0</v>
      </c>
      <c r="AP86" s="45">
        <f>('Total Revenues by County'!AP86/'Total Revenues by County'!AP$4)</f>
        <v>0</v>
      </c>
      <c r="AQ86" s="45">
        <f>('Total Revenues by County'!AQ86/'Total Revenues by County'!AQ$4)</f>
        <v>0</v>
      </c>
      <c r="AR86" s="45">
        <f>('Total Revenues by County'!AR86/'Total Revenues by County'!AR$4)</f>
        <v>0</v>
      </c>
      <c r="AS86" s="45">
        <f>('Total Revenues by County'!AS86/'Total Revenues by County'!AS$4)</f>
        <v>0</v>
      </c>
      <c r="AT86" s="45">
        <f>('Total Revenues by County'!AT86/'Total Revenues by County'!AT$4)</f>
        <v>0</v>
      </c>
      <c r="AU86" s="45">
        <f>('Total Revenues by County'!AU86/'Total Revenues by County'!AU$4)</f>
        <v>0</v>
      </c>
      <c r="AV86" s="45">
        <f>('Total Revenues by County'!AV86/'Total Revenues by County'!AV$4)</f>
        <v>0</v>
      </c>
      <c r="AW86" s="45">
        <f>('Total Revenues by County'!AW86/'Total Revenues by County'!AW$4)</f>
        <v>0</v>
      </c>
      <c r="AX86" s="45">
        <f>('Total Revenues by County'!AX86/'Total Revenues by County'!AX$4)</f>
        <v>0</v>
      </c>
      <c r="AY86" s="45">
        <f>('Total Revenues by County'!AY86/'Total Revenues by County'!AY$4)</f>
        <v>0</v>
      </c>
      <c r="AZ86" s="45">
        <f>('Total Revenues by County'!AZ86/'Total Revenues by County'!AZ$4)</f>
        <v>0</v>
      </c>
      <c r="BA86" s="45">
        <f>('Total Revenues by County'!BA86/'Total Revenues by County'!BA$4)</f>
        <v>0</v>
      </c>
      <c r="BB86" s="45">
        <f>('Total Revenues by County'!BB86/'Total Revenues by County'!BB$4)</f>
        <v>0</v>
      </c>
      <c r="BC86" s="45">
        <f>('Total Revenues by County'!BC86/'Total Revenues by County'!BC$4)</f>
        <v>0</v>
      </c>
      <c r="BD86" s="45">
        <f>('Total Revenues by County'!BD86/'Total Revenues by County'!BD$4)</f>
        <v>0</v>
      </c>
      <c r="BE86" s="45">
        <f>('Total Revenues by County'!BE86/'Total Revenues by County'!BE$4)</f>
        <v>0</v>
      </c>
      <c r="BF86" s="45">
        <f>('Total Revenues by County'!BF86/'Total Revenues by County'!BF$4)</f>
        <v>0</v>
      </c>
      <c r="BG86" s="45">
        <f>('Total Revenues by County'!BG86/'Total Revenues by County'!BG$4)</f>
        <v>0</v>
      </c>
      <c r="BH86" s="45">
        <f>('Total Revenues by County'!BH86/'Total Revenues by County'!BH$4)</f>
        <v>0</v>
      </c>
      <c r="BI86" s="45">
        <f>('Total Revenues by County'!BI86/'Total Revenues by County'!BI$4)</f>
        <v>0</v>
      </c>
      <c r="BJ86" s="45">
        <f>('Total Revenues by County'!BJ86/'Total Revenues by County'!BJ$4)</f>
        <v>0</v>
      </c>
      <c r="BK86" s="45">
        <f>('Total Revenues by County'!BK86/'Total Revenues by County'!BK$4)</f>
        <v>0</v>
      </c>
      <c r="BL86" s="45">
        <f>('Total Revenues by County'!BL86/'Total Revenues by County'!BL$4)</f>
        <v>0</v>
      </c>
      <c r="BM86" s="45">
        <f>('Total Revenues by County'!BM86/'Total Revenues by County'!BM$4)</f>
        <v>0</v>
      </c>
      <c r="BN86" s="45">
        <f>('Total Revenues by County'!BN86/'Total Revenues by County'!BN$4)</f>
        <v>0</v>
      </c>
      <c r="BO86" s="45">
        <f>('Total Revenues by County'!BO86/'Total Revenues by County'!BO$4)</f>
        <v>0</v>
      </c>
      <c r="BP86" s="45">
        <f>('Total Revenues by County'!BP86/'Total Revenues by County'!BP$4)</f>
        <v>0</v>
      </c>
      <c r="BQ86" s="14">
        <f>('Total Revenues by County'!BQ86/'Total Revenues by County'!BQ$4)</f>
        <v>0</v>
      </c>
    </row>
    <row r="87" spans="1:69" x14ac:dyDescent="0.25">
      <c r="A87" s="10"/>
      <c r="B87" s="11">
        <v>334.34</v>
      </c>
      <c r="C87" s="12" t="s">
        <v>55</v>
      </c>
      <c r="D87" s="45">
        <f>('Total Revenues by County'!D87/'Total Revenues by County'!D$4)</f>
        <v>0.51544761724061605</v>
      </c>
      <c r="E87" s="45">
        <f>('Total Revenues by County'!E87/'Total Revenues by County'!E$4)</f>
        <v>3.267461313258051</v>
      </c>
      <c r="F87" s="45">
        <f>('Total Revenues by County'!F87/'Total Revenues by County'!F$4)</f>
        <v>0</v>
      </c>
      <c r="G87" s="45">
        <f>('Total Revenues by County'!G87/'Total Revenues by County'!G$4)</f>
        <v>3.3536040064389199</v>
      </c>
      <c r="H87" s="45">
        <f>('Total Revenues by County'!H87/'Total Revenues by County'!H$4)</f>
        <v>0</v>
      </c>
      <c r="I87" s="45">
        <f>('Total Revenues by County'!I87/'Total Revenues by County'!I$4)</f>
        <v>0</v>
      </c>
      <c r="J87" s="45">
        <f>('Total Revenues by County'!J87/'Total Revenues by County'!J$4)</f>
        <v>8.765767740992473</v>
      </c>
      <c r="K87" s="45">
        <f>('Total Revenues by County'!K87/'Total Revenues by County'!K$4)</f>
        <v>0</v>
      </c>
      <c r="L87" s="45">
        <f>('Total Revenues by County'!L87/'Total Revenues by County'!L$4)</f>
        <v>0</v>
      </c>
      <c r="M87" s="45">
        <f>('Total Revenues by County'!M87/'Total Revenues by County'!M$4)</f>
        <v>0</v>
      </c>
      <c r="N87" s="45">
        <f>('Total Revenues by County'!N87/'Total Revenues by County'!N$4)</f>
        <v>0.29960541444548972</v>
      </c>
      <c r="O87" s="45">
        <f>('Total Revenues by County'!O87/'Total Revenues by County'!O$4)</f>
        <v>1.3429500494205617</v>
      </c>
      <c r="P87" s="45">
        <f>('Total Revenues by County'!P87/'Total Revenues by County'!P$4)</f>
        <v>4.5466780288560429</v>
      </c>
      <c r="Q87" s="45">
        <f>('Total Revenues by County'!Q87/'Total Revenues by County'!Q$4)</f>
        <v>5.5790288026660315</v>
      </c>
      <c r="R87" s="45">
        <f>('Total Revenues by County'!R87/'Total Revenues by County'!R$4)</f>
        <v>0</v>
      </c>
      <c r="S87" s="45">
        <f>('Total Revenues by County'!S87/'Total Revenues by County'!S$4)</f>
        <v>0</v>
      </c>
      <c r="T87" s="45">
        <f>('Total Revenues by County'!T87/'Total Revenues by County'!T$4)</f>
        <v>0</v>
      </c>
      <c r="U87" s="45">
        <f>('Total Revenues by County'!U87/'Total Revenues by County'!U$4)</f>
        <v>1.942254581973387</v>
      </c>
      <c r="V87" s="45">
        <f>('Total Revenues by County'!V87/'Total Revenues by County'!V$4)</f>
        <v>0</v>
      </c>
      <c r="W87" s="45">
        <f>('Total Revenues by County'!W87/'Total Revenues by County'!W$4)</f>
        <v>6.9552349546578727</v>
      </c>
      <c r="X87" s="45">
        <f>('Total Revenues by County'!X87/'Total Revenues by County'!X$4)</f>
        <v>10.608540205072854</v>
      </c>
      <c r="Y87" s="45">
        <f>('Total Revenues by County'!Y87/'Total Revenues by County'!Y$4)</f>
        <v>8.6615000756086502</v>
      </c>
      <c r="Z87" s="45">
        <f>('Total Revenues by County'!Z87/'Total Revenues by County'!Z$4)</f>
        <v>4.3509834184178242</v>
      </c>
      <c r="AA87" s="45">
        <f>('Total Revenues by County'!AA87/'Total Revenues by County'!AA$4)</f>
        <v>0</v>
      </c>
      <c r="AB87" s="45">
        <f>('Total Revenues by County'!AB87/'Total Revenues by County'!AB$4)</f>
        <v>0</v>
      </c>
      <c r="AC87" s="45">
        <f>('Total Revenues by County'!AC87/'Total Revenues by County'!AC$4)</f>
        <v>1.5517464360946456</v>
      </c>
      <c r="AD87" s="45">
        <f>('Total Revenues by County'!AD87/'Total Revenues by County'!AD$4)</f>
        <v>0</v>
      </c>
      <c r="AE87" s="45">
        <f>('Total Revenues by County'!AE87/'Total Revenues by County'!AE$4)</f>
        <v>4.4879227053140101</v>
      </c>
      <c r="AF87" s="45">
        <f>('Total Revenues by County'!AF87/'Total Revenues by County'!AF$4)</f>
        <v>0</v>
      </c>
      <c r="AG87" s="45">
        <f>('Total Revenues by County'!AG87/'Total Revenues by County'!AG$4)</f>
        <v>0</v>
      </c>
      <c r="AH87" s="45">
        <f>('Total Revenues by County'!AH87/'Total Revenues by County'!AH$4)</f>
        <v>0</v>
      </c>
      <c r="AI87" s="45">
        <f>('Total Revenues by County'!AI87/'Total Revenues by County'!AI$4)</f>
        <v>11.897694342950738</v>
      </c>
      <c r="AJ87" s="45">
        <f>('Total Revenues by County'!AJ87/'Total Revenues by County'!AJ$4)</f>
        <v>0</v>
      </c>
      <c r="AK87" s="45">
        <f>('Total Revenues by County'!AK87/'Total Revenues by County'!AK$4)</f>
        <v>0</v>
      </c>
      <c r="AL87" s="45">
        <f>('Total Revenues by County'!AL87/'Total Revenues by County'!AL$4)</f>
        <v>0</v>
      </c>
      <c r="AM87" s="45">
        <f>('Total Revenues by County'!AM87/'Total Revenues by County'!AM$4)</f>
        <v>2.151364251784198</v>
      </c>
      <c r="AN87" s="45">
        <f>('Total Revenues by County'!AN87/'Total Revenues by County'!AN$4)</f>
        <v>21.72146302250804</v>
      </c>
      <c r="AO87" s="45">
        <f>('Total Revenues by County'!AO87/'Total Revenues by County'!AO$4)</f>
        <v>5.1732700584924398</v>
      </c>
      <c r="AP87" s="45">
        <f>('Total Revenues by County'!AP87/'Total Revenues by County'!AP$4)</f>
        <v>0</v>
      </c>
      <c r="AQ87" s="45">
        <f>('Total Revenues by County'!AQ87/'Total Revenues by County'!AQ$4)</f>
        <v>0</v>
      </c>
      <c r="AR87" s="45">
        <f>('Total Revenues by County'!AR87/'Total Revenues by County'!AR$4)</f>
        <v>0</v>
      </c>
      <c r="AS87" s="45">
        <f>('Total Revenues by County'!AS87/'Total Revenues by County'!AS$4)</f>
        <v>0</v>
      </c>
      <c r="AT87" s="45">
        <f>('Total Revenues by County'!AT87/'Total Revenues by County'!AT$4)</f>
        <v>0</v>
      </c>
      <c r="AU87" s="45">
        <f>('Total Revenues by County'!AU87/'Total Revenues by County'!AU$4)</f>
        <v>1.0079344600696685</v>
      </c>
      <c r="AV87" s="45">
        <f>('Total Revenues by County'!AV87/'Total Revenues by County'!AV$4)</f>
        <v>1.0048545055439861</v>
      </c>
      <c r="AW87" s="45">
        <f>('Total Revenues by County'!AW87/'Total Revenues by County'!AW$4)</f>
        <v>2.8123275773985901</v>
      </c>
      <c r="AX87" s="45">
        <f>('Total Revenues by County'!AX87/'Total Revenues by County'!AX$4)</f>
        <v>0</v>
      </c>
      <c r="AY87" s="45">
        <f>('Total Revenues by County'!AY87/'Total Revenues by County'!AY$4)</f>
        <v>0</v>
      </c>
      <c r="AZ87" s="45">
        <f>('Total Revenues by County'!AZ87/'Total Revenues by County'!AZ$4)</f>
        <v>0</v>
      </c>
      <c r="BA87" s="45">
        <f>('Total Revenues by County'!BA87/'Total Revenues by County'!BA$4)</f>
        <v>0</v>
      </c>
      <c r="BB87" s="45">
        <f>('Total Revenues by County'!BB87/'Total Revenues by County'!BB$4)</f>
        <v>0</v>
      </c>
      <c r="BC87" s="45">
        <f>('Total Revenues by County'!BC87/'Total Revenues by County'!BC$4)</f>
        <v>6.7731655007917266E-2</v>
      </c>
      <c r="BD87" s="45">
        <f>('Total Revenues by County'!BD87/'Total Revenues by County'!BD$4)</f>
        <v>0</v>
      </c>
      <c r="BE87" s="45">
        <f>('Total Revenues by County'!BE87/'Total Revenues by County'!BE$4)</f>
        <v>0</v>
      </c>
      <c r="BF87" s="45">
        <f>('Total Revenues by County'!BF87/'Total Revenues by County'!BF$4)</f>
        <v>0</v>
      </c>
      <c r="BG87" s="45">
        <f>('Total Revenues by County'!BG87/'Total Revenues by County'!BG$4)</f>
        <v>0</v>
      </c>
      <c r="BH87" s="45">
        <f>('Total Revenues by County'!BH87/'Total Revenues by County'!BH$4)</f>
        <v>0</v>
      </c>
      <c r="BI87" s="45">
        <f>('Total Revenues by County'!BI87/'Total Revenues by County'!BI$4)</f>
        <v>0</v>
      </c>
      <c r="BJ87" s="45">
        <f>('Total Revenues by County'!BJ87/'Total Revenues by County'!BJ$4)</f>
        <v>0</v>
      </c>
      <c r="BK87" s="45">
        <f>('Total Revenues by County'!BK87/'Total Revenues by County'!BK$4)</f>
        <v>2.1464877736056414</v>
      </c>
      <c r="BL87" s="45">
        <f>('Total Revenues by County'!BL87/'Total Revenues by County'!BL$4)</f>
        <v>4.3165052249844917</v>
      </c>
      <c r="BM87" s="45">
        <f>('Total Revenues by County'!BM87/'Total Revenues by County'!BM$4)</f>
        <v>0</v>
      </c>
      <c r="BN87" s="45">
        <f>('Total Revenues by County'!BN87/'Total Revenues by County'!BN$4)</f>
        <v>0</v>
      </c>
      <c r="BO87" s="45">
        <f>('Total Revenues by County'!BO87/'Total Revenues by County'!BO$4)</f>
        <v>0</v>
      </c>
      <c r="BP87" s="45">
        <f>('Total Revenues by County'!BP87/'Total Revenues by County'!BP$4)</f>
        <v>8.8535174041903488</v>
      </c>
      <c r="BQ87" s="14">
        <f>('Total Revenues by County'!BQ87/'Total Revenues by County'!BQ$4)</f>
        <v>5.6552510502100422</v>
      </c>
    </row>
    <row r="88" spans="1:69" x14ac:dyDescent="0.25">
      <c r="A88" s="10"/>
      <c r="B88" s="11">
        <v>334.35</v>
      </c>
      <c r="C88" s="12" t="s">
        <v>56</v>
      </c>
      <c r="D88" s="45">
        <f>('Total Revenues by County'!D88/'Total Revenues by County'!D$4)</f>
        <v>0</v>
      </c>
      <c r="E88" s="45">
        <f>('Total Revenues by County'!E88/'Total Revenues by County'!E$4)</f>
        <v>0</v>
      </c>
      <c r="F88" s="45">
        <f>('Total Revenues by County'!F88/'Total Revenues by County'!F$4)</f>
        <v>0</v>
      </c>
      <c r="G88" s="45">
        <f>('Total Revenues by County'!G88/'Total Revenues by County'!G$4)</f>
        <v>0</v>
      </c>
      <c r="H88" s="45">
        <f>('Total Revenues by County'!H88/'Total Revenues by County'!H$4)</f>
        <v>0.15238624903119943</v>
      </c>
      <c r="I88" s="45">
        <f>('Total Revenues by County'!I88/'Total Revenues by County'!I$4)</f>
        <v>0</v>
      </c>
      <c r="J88" s="45">
        <f>('Total Revenues by County'!J88/'Total Revenues by County'!J$4)</f>
        <v>0</v>
      </c>
      <c r="K88" s="45">
        <f>('Total Revenues by County'!K88/'Total Revenues by County'!K$4)</f>
        <v>0.48203809623760296</v>
      </c>
      <c r="L88" s="45">
        <f>('Total Revenues by County'!L88/'Total Revenues by County'!L$4)</f>
        <v>9.6883462391157664</v>
      </c>
      <c r="M88" s="45">
        <f>('Total Revenues by County'!M88/'Total Revenues by County'!M$4)</f>
        <v>0</v>
      </c>
      <c r="N88" s="45">
        <f>('Total Revenues by County'!N88/'Total Revenues by County'!N$4)</f>
        <v>0</v>
      </c>
      <c r="O88" s="45">
        <f>('Total Revenues by County'!O88/'Total Revenues by County'!O$4)</f>
        <v>0</v>
      </c>
      <c r="P88" s="45">
        <f>('Total Revenues by County'!P88/'Total Revenues by County'!P$4)</f>
        <v>7.0685551409009433</v>
      </c>
      <c r="Q88" s="45">
        <f>('Total Revenues by County'!Q88/'Total Revenues by County'!Q$4)</f>
        <v>0</v>
      </c>
      <c r="R88" s="45">
        <f>('Total Revenues by County'!R88/'Total Revenues by County'!R$4)</f>
        <v>0</v>
      </c>
      <c r="S88" s="45">
        <f>('Total Revenues by County'!S88/'Total Revenues by County'!S$4)</f>
        <v>0</v>
      </c>
      <c r="T88" s="45">
        <f>('Total Revenues by County'!T88/'Total Revenues by County'!T$4)</f>
        <v>0</v>
      </c>
      <c r="U88" s="45">
        <f>('Total Revenues by County'!U88/'Total Revenues by County'!U$4)</f>
        <v>0</v>
      </c>
      <c r="V88" s="45">
        <f>('Total Revenues by County'!V88/'Total Revenues by County'!V$4)</f>
        <v>0</v>
      </c>
      <c r="W88" s="45">
        <f>('Total Revenues by County'!W88/'Total Revenues by County'!W$4)</f>
        <v>0</v>
      </c>
      <c r="X88" s="45">
        <f>('Total Revenues by County'!X88/'Total Revenues by County'!X$4)</f>
        <v>0</v>
      </c>
      <c r="Y88" s="45">
        <f>('Total Revenues by County'!Y88/'Total Revenues by County'!Y$4)</f>
        <v>0</v>
      </c>
      <c r="Z88" s="45">
        <f>('Total Revenues by County'!Z88/'Total Revenues by County'!Z$4)</f>
        <v>0</v>
      </c>
      <c r="AA88" s="45">
        <f>('Total Revenues by County'!AA88/'Total Revenues by County'!AA$4)</f>
        <v>0</v>
      </c>
      <c r="AB88" s="45">
        <f>('Total Revenues by County'!AB88/'Total Revenues by County'!AB$4)</f>
        <v>0</v>
      </c>
      <c r="AC88" s="45">
        <f>('Total Revenues by County'!AC88/'Total Revenues by County'!AC$4)</f>
        <v>0</v>
      </c>
      <c r="AD88" s="45">
        <f>('Total Revenues by County'!AD88/'Total Revenues by County'!AD$4)</f>
        <v>0</v>
      </c>
      <c r="AE88" s="45">
        <f>('Total Revenues by County'!AE88/'Total Revenues by County'!AE$4)</f>
        <v>0</v>
      </c>
      <c r="AF88" s="45">
        <f>('Total Revenues by County'!AF88/'Total Revenues by County'!AF$4)</f>
        <v>0</v>
      </c>
      <c r="AG88" s="45">
        <f>('Total Revenues by County'!AG88/'Total Revenues by County'!AG$4)</f>
        <v>0</v>
      </c>
      <c r="AH88" s="45">
        <f>('Total Revenues by County'!AH88/'Total Revenues by County'!AH$4)</f>
        <v>0</v>
      </c>
      <c r="AI88" s="45">
        <f>('Total Revenues by County'!AI88/'Total Revenues by County'!AI$4)</f>
        <v>0</v>
      </c>
      <c r="AJ88" s="45">
        <f>('Total Revenues by County'!AJ88/'Total Revenues by County'!AJ$4)</f>
        <v>0</v>
      </c>
      <c r="AK88" s="45">
        <f>('Total Revenues by County'!AK88/'Total Revenues by County'!AK$4)</f>
        <v>0</v>
      </c>
      <c r="AL88" s="45">
        <f>('Total Revenues by County'!AL88/'Total Revenues by County'!AL$4)</f>
        <v>3.9925554455412087</v>
      </c>
      <c r="AM88" s="45">
        <f>('Total Revenues by County'!AM88/'Total Revenues by County'!AM$4)</f>
        <v>0</v>
      </c>
      <c r="AN88" s="45">
        <f>('Total Revenues by County'!AN88/'Total Revenues by County'!AN$4)</f>
        <v>0</v>
      </c>
      <c r="AO88" s="45">
        <f>('Total Revenues by County'!AO88/'Total Revenues by County'!AO$4)</f>
        <v>0</v>
      </c>
      <c r="AP88" s="45">
        <f>('Total Revenues by County'!AP88/'Total Revenues by County'!AP$4)</f>
        <v>0</v>
      </c>
      <c r="AQ88" s="45">
        <f>('Total Revenues by County'!AQ88/'Total Revenues by County'!AQ$4)</f>
        <v>0</v>
      </c>
      <c r="AR88" s="45">
        <f>('Total Revenues by County'!AR88/'Total Revenues by County'!AR$4)</f>
        <v>0</v>
      </c>
      <c r="AS88" s="45">
        <f>('Total Revenues by County'!AS88/'Total Revenues by County'!AS$4)</f>
        <v>0</v>
      </c>
      <c r="AT88" s="45">
        <f>('Total Revenues by County'!AT88/'Total Revenues by County'!AT$4)</f>
        <v>0</v>
      </c>
      <c r="AU88" s="45">
        <f>('Total Revenues by County'!AU88/'Total Revenues by County'!AU$4)</f>
        <v>2.1423579753150133</v>
      </c>
      <c r="AV88" s="45">
        <f>('Total Revenues by County'!AV88/'Total Revenues by County'!AV$4)</f>
        <v>2.0106564604791655</v>
      </c>
      <c r="AW88" s="45">
        <f>('Total Revenues by County'!AW88/'Total Revenues by County'!AW$4)</f>
        <v>0</v>
      </c>
      <c r="AX88" s="45">
        <f>('Total Revenues by County'!AX88/'Total Revenues by County'!AX$4)</f>
        <v>0</v>
      </c>
      <c r="AY88" s="45">
        <f>('Total Revenues by County'!AY88/'Total Revenues by County'!AY$4)</f>
        <v>0</v>
      </c>
      <c r="AZ88" s="45">
        <f>('Total Revenues by County'!AZ88/'Total Revenues by County'!AZ$4)</f>
        <v>0</v>
      </c>
      <c r="BA88" s="45">
        <f>('Total Revenues by County'!BA88/'Total Revenues by County'!BA$4)</f>
        <v>0</v>
      </c>
      <c r="BB88" s="45">
        <f>('Total Revenues by County'!BB88/'Total Revenues by County'!BB$4)</f>
        <v>0</v>
      </c>
      <c r="BC88" s="45">
        <f>('Total Revenues by County'!BC88/'Total Revenues by County'!BC$4)</f>
        <v>0</v>
      </c>
      <c r="BD88" s="45">
        <f>('Total Revenues by County'!BD88/'Total Revenues by County'!BD$4)</f>
        <v>0</v>
      </c>
      <c r="BE88" s="45">
        <f>('Total Revenues by County'!BE88/'Total Revenues by County'!BE$4)</f>
        <v>0</v>
      </c>
      <c r="BF88" s="45">
        <f>('Total Revenues by County'!BF88/'Total Revenues by County'!BF$4)</f>
        <v>0</v>
      </c>
      <c r="BG88" s="45">
        <f>('Total Revenues by County'!BG88/'Total Revenues by County'!BG$4)</f>
        <v>0</v>
      </c>
      <c r="BH88" s="45">
        <f>('Total Revenues by County'!BH88/'Total Revenues by County'!BH$4)</f>
        <v>0</v>
      </c>
      <c r="BI88" s="45">
        <f>('Total Revenues by County'!BI88/'Total Revenues by County'!BI$4)</f>
        <v>0</v>
      </c>
      <c r="BJ88" s="45">
        <f>('Total Revenues by County'!BJ88/'Total Revenues by County'!BJ$4)</f>
        <v>0</v>
      </c>
      <c r="BK88" s="45">
        <f>('Total Revenues by County'!BK88/'Total Revenues by County'!BK$4)</f>
        <v>0</v>
      </c>
      <c r="BL88" s="45">
        <f>('Total Revenues by County'!BL88/'Total Revenues by County'!BL$4)</f>
        <v>0</v>
      </c>
      <c r="BM88" s="45">
        <f>('Total Revenues by County'!BM88/'Total Revenues by County'!BM$4)</f>
        <v>0</v>
      </c>
      <c r="BN88" s="45">
        <f>('Total Revenues by County'!BN88/'Total Revenues by County'!BN$4)</f>
        <v>0</v>
      </c>
      <c r="BO88" s="45">
        <f>('Total Revenues by County'!BO88/'Total Revenues by County'!BO$4)</f>
        <v>14.760951298417417</v>
      </c>
      <c r="BP88" s="45">
        <f>('Total Revenues by County'!BP88/'Total Revenues by County'!BP$4)</f>
        <v>0</v>
      </c>
      <c r="BQ88" s="14">
        <f>('Total Revenues by County'!BQ88/'Total Revenues by County'!BQ$4)</f>
        <v>0</v>
      </c>
    </row>
    <row r="89" spans="1:69" x14ac:dyDescent="0.25">
      <c r="A89" s="10"/>
      <c r="B89" s="11">
        <v>334.36</v>
      </c>
      <c r="C89" s="12" t="s">
        <v>57</v>
      </c>
      <c r="D89" s="45">
        <f>('Total Revenues by County'!D89/'Total Revenues by County'!D$4)</f>
        <v>0</v>
      </c>
      <c r="E89" s="45">
        <f>('Total Revenues by County'!E89/'Total Revenues by County'!E$4)</f>
        <v>0</v>
      </c>
      <c r="F89" s="45">
        <f>('Total Revenues by County'!F89/'Total Revenues by County'!F$4)</f>
        <v>0</v>
      </c>
      <c r="G89" s="45">
        <f>('Total Revenues by County'!G89/'Total Revenues by County'!G$4)</f>
        <v>0</v>
      </c>
      <c r="H89" s="45">
        <f>('Total Revenues by County'!H89/'Total Revenues by County'!H$4)</f>
        <v>0</v>
      </c>
      <c r="I89" s="45">
        <f>('Total Revenues by County'!I89/'Total Revenues by County'!I$4)</f>
        <v>0</v>
      </c>
      <c r="J89" s="45">
        <f>('Total Revenues by County'!J89/'Total Revenues by County'!J$4)</f>
        <v>0</v>
      </c>
      <c r="K89" s="45">
        <f>('Total Revenues by County'!K89/'Total Revenues by County'!K$4)</f>
        <v>0</v>
      </c>
      <c r="L89" s="45">
        <f>('Total Revenues by County'!L89/'Total Revenues by County'!L$4)</f>
        <v>8.8281142563377575</v>
      </c>
      <c r="M89" s="45">
        <f>('Total Revenues by County'!M89/'Total Revenues by County'!M$4)</f>
        <v>0</v>
      </c>
      <c r="N89" s="45">
        <f>('Total Revenues by County'!N89/'Total Revenues by County'!N$4)</f>
        <v>0</v>
      </c>
      <c r="O89" s="45">
        <f>('Total Revenues by County'!O89/'Total Revenues by County'!O$4)</f>
        <v>0</v>
      </c>
      <c r="P89" s="45">
        <f>('Total Revenues by County'!P89/'Total Revenues by County'!P$4)</f>
        <v>0</v>
      </c>
      <c r="Q89" s="45">
        <f>('Total Revenues by County'!Q89/'Total Revenues by County'!Q$4)</f>
        <v>0</v>
      </c>
      <c r="R89" s="45">
        <f>('Total Revenues by County'!R89/'Total Revenues by County'!R$4)</f>
        <v>0</v>
      </c>
      <c r="S89" s="45">
        <f>('Total Revenues by County'!S89/'Total Revenues by County'!S$4)</f>
        <v>0</v>
      </c>
      <c r="T89" s="45">
        <f>('Total Revenues by County'!T89/'Total Revenues by County'!T$4)</f>
        <v>0</v>
      </c>
      <c r="U89" s="45">
        <f>('Total Revenues by County'!U89/'Total Revenues by County'!U$4)</f>
        <v>0</v>
      </c>
      <c r="V89" s="45">
        <f>('Total Revenues by County'!V89/'Total Revenues by County'!V$4)</f>
        <v>0</v>
      </c>
      <c r="W89" s="45">
        <f>('Total Revenues by County'!W89/'Total Revenues by County'!W$4)</f>
        <v>0</v>
      </c>
      <c r="X89" s="45">
        <f>('Total Revenues by County'!X89/'Total Revenues by County'!X$4)</f>
        <v>0</v>
      </c>
      <c r="Y89" s="45">
        <f>('Total Revenues by County'!Y89/'Total Revenues by County'!Y$4)</f>
        <v>0</v>
      </c>
      <c r="Z89" s="45">
        <f>('Total Revenues by County'!Z89/'Total Revenues by County'!Z$4)</f>
        <v>0</v>
      </c>
      <c r="AA89" s="45">
        <f>('Total Revenues by County'!AA89/'Total Revenues by County'!AA$4)</f>
        <v>0</v>
      </c>
      <c r="AB89" s="45">
        <f>('Total Revenues by County'!AB89/'Total Revenues by County'!AB$4)</f>
        <v>0</v>
      </c>
      <c r="AC89" s="45">
        <f>('Total Revenues by County'!AC89/'Total Revenues by County'!AC$4)</f>
        <v>0</v>
      </c>
      <c r="AD89" s="45">
        <f>('Total Revenues by County'!AD89/'Total Revenues by County'!AD$4)</f>
        <v>0.33548626049568764</v>
      </c>
      <c r="AE89" s="45">
        <f>('Total Revenues by County'!AE89/'Total Revenues by County'!AE$4)</f>
        <v>0</v>
      </c>
      <c r="AF89" s="45">
        <f>('Total Revenues by County'!AF89/'Total Revenues by County'!AF$4)</f>
        <v>0</v>
      </c>
      <c r="AG89" s="45">
        <f>('Total Revenues by County'!AG89/'Total Revenues by County'!AG$4)</f>
        <v>0</v>
      </c>
      <c r="AH89" s="45">
        <f>('Total Revenues by County'!AH89/'Total Revenues by County'!AH$4)</f>
        <v>0</v>
      </c>
      <c r="AI89" s="45">
        <f>('Total Revenues by County'!AI89/'Total Revenues by County'!AI$4)</f>
        <v>0</v>
      </c>
      <c r="AJ89" s="45">
        <f>('Total Revenues by County'!AJ89/'Total Revenues by County'!AJ$4)</f>
        <v>0</v>
      </c>
      <c r="AK89" s="45">
        <f>('Total Revenues by County'!AK89/'Total Revenues by County'!AK$4)</f>
        <v>0</v>
      </c>
      <c r="AL89" s="45">
        <f>('Total Revenues by County'!AL89/'Total Revenues by County'!AL$4)</f>
        <v>1.5757110850531053</v>
      </c>
      <c r="AM89" s="45">
        <f>('Total Revenues by County'!AM89/'Total Revenues by County'!AM$4)</f>
        <v>0</v>
      </c>
      <c r="AN89" s="45">
        <f>('Total Revenues by County'!AN89/'Total Revenues by County'!AN$4)</f>
        <v>0</v>
      </c>
      <c r="AO89" s="45">
        <f>('Total Revenues by County'!AO89/'Total Revenues by County'!AO$4)</f>
        <v>0</v>
      </c>
      <c r="AP89" s="45">
        <f>('Total Revenues by County'!AP89/'Total Revenues by County'!AP$4)</f>
        <v>0</v>
      </c>
      <c r="AQ89" s="45">
        <f>('Total Revenues by County'!AQ89/'Total Revenues by County'!AQ$4)</f>
        <v>0</v>
      </c>
      <c r="AR89" s="45">
        <f>('Total Revenues by County'!AR89/'Total Revenues by County'!AR$4)</f>
        <v>0</v>
      </c>
      <c r="AS89" s="45">
        <f>('Total Revenues by County'!AS89/'Total Revenues by County'!AS$4)</f>
        <v>0</v>
      </c>
      <c r="AT89" s="45">
        <f>('Total Revenues by County'!AT89/'Total Revenues by County'!AT$4)</f>
        <v>0</v>
      </c>
      <c r="AU89" s="45">
        <f>('Total Revenues by County'!AU89/'Total Revenues by County'!AU$4)</f>
        <v>0</v>
      </c>
      <c r="AV89" s="45">
        <f>('Total Revenues by County'!AV89/'Total Revenues by County'!AV$4)</f>
        <v>0.19815294272152492</v>
      </c>
      <c r="AW89" s="45">
        <f>('Total Revenues by County'!AW89/'Total Revenues by County'!AW$4)</f>
        <v>0</v>
      </c>
      <c r="AX89" s="45">
        <f>('Total Revenues by County'!AX89/'Total Revenues by County'!AX$4)</f>
        <v>0</v>
      </c>
      <c r="AY89" s="45">
        <f>('Total Revenues by County'!AY89/'Total Revenues by County'!AY$4)</f>
        <v>0</v>
      </c>
      <c r="AZ89" s="45">
        <f>('Total Revenues by County'!AZ89/'Total Revenues by County'!AZ$4)</f>
        <v>0</v>
      </c>
      <c r="BA89" s="45">
        <f>('Total Revenues by County'!BA89/'Total Revenues by County'!BA$4)</f>
        <v>0</v>
      </c>
      <c r="BB89" s="45">
        <f>('Total Revenues by County'!BB89/'Total Revenues by County'!BB$4)</f>
        <v>0</v>
      </c>
      <c r="BC89" s="45">
        <f>('Total Revenues by County'!BC89/'Total Revenues by County'!BC$4)</f>
        <v>0</v>
      </c>
      <c r="BD89" s="45">
        <f>('Total Revenues by County'!BD89/'Total Revenues by County'!BD$4)</f>
        <v>4.0253417127034323</v>
      </c>
      <c r="BE89" s="45">
        <f>('Total Revenues by County'!BE89/'Total Revenues by County'!BE$4)</f>
        <v>0</v>
      </c>
      <c r="BF89" s="45">
        <f>('Total Revenues by County'!BF89/'Total Revenues by County'!BF$4)</f>
        <v>0</v>
      </c>
      <c r="BG89" s="45">
        <f>('Total Revenues by County'!BG89/'Total Revenues by County'!BG$4)</f>
        <v>0</v>
      </c>
      <c r="BH89" s="45">
        <f>('Total Revenues by County'!BH89/'Total Revenues by County'!BH$4)</f>
        <v>0</v>
      </c>
      <c r="BI89" s="45">
        <f>('Total Revenues by County'!BI89/'Total Revenues by County'!BI$4)</f>
        <v>0</v>
      </c>
      <c r="BJ89" s="45">
        <f>('Total Revenues by County'!BJ89/'Total Revenues by County'!BJ$4)</f>
        <v>0</v>
      </c>
      <c r="BK89" s="45">
        <f>('Total Revenues by County'!BK89/'Total Revenues by County'!BK$4)</f>
        <v>0</v>
      </c>
      <c r="BL89" s="45">
        <f>('Total Revenues by County'!BL89/'Total Revenues by County'!BL$4)</f>
        <v>0</v>
      </c>
      <c r="BM89" s="45">
        <f>('Total Revenues by County'!BM89/'Total Revenues by County'!BM$4)</f>
        <v>0</v>
      </c>
      <c r="BN89" s="45">
        <f>('Total Revenues by County'!BN89/'Total Revenues by County'!BN$4)</f>
        <v>0</v>
      </c>
      <c r="BO89" s="45">
        <f>('Total Revenues by County'!BO89/'Total Revenues by County'!BO$4)</f>
        <v>0</v>
      </c>
      <c r="BP89" s="45">
        <f>('Total Revenues by County'!BP89/'Total Revenues by County'!BP$4)</f>
        <v>0</v>
      </c>
      <c r="BQ89" s="14">
        <f>('Total Revenues by County'!BQ89/'Total Revenues by County'!BQ$4)</f>
        <v>0</v>
      </c>
    </row>
    <row r="90" spans="1:69" x14ac:dyDescent="0.25">
      <c r="A90" s="10"/>
      <c r="B90" s="11">
        <v>334.39</v>
      </c>
      <c r="C90" s="12" t="s">
        <v>58</v>
      </c>
      <c r="D90" s="45">
        <f>('Total Revenues by County'!D90/'Total Revenues by County'!D$4)</f>
        <v>6.8026576999160246</v>
      </c>
      <c r="E90" s="45">
        <f>('Total Revenues by County'!E90/'Total Revenues by County'!E$4)</f>
        <v>0</v>
      </c>
      <c r="F90" s="45">
        <f>('Total Revenues by County'!F90/'Total Revenues by County'!F$4)</f>
        <v>0</v>
      </c>
      <c r="G90" s="45">
        <f>('Total Revenues by County'!G90/'Total Revenues by County'!G$4)</f>
        <v>1.7661241280629583</v>
      </c>
      <c r="H90" s="45">
        <f>('Total Revenues by County'!H90/'Total Revenues by County'!H$4)</f>
        <v>4.4174857557941571</v>
      </c>
      <c r="I90" s="45">
        <f>('Total Revenues by County'!I90/'Total Revenues by County'!I$4)</f>
        <v>9.7504570734513837E-2</v>
      </c>
      <c r="J90" s="45">
        <f>('Total Revenues by County'!J90/'Total Revenues by County'!J$4)</f>
        <v>0</v>
      </c>
      <c r="K90" s="45">
        <f>('Total Revenues by County'!K90/'Total Revenues by County'!K$4)</f>
        <v>11.968011754211052</v>
      </c>
      <c r="L90" s="45">
        <f>('Total Revenues by County'!L90/'Total Revenues by County'!L$4)</f>
        <v>4.3660251261125209</v>
      </c>
      <c r="M90" s="45">
        <f>('Total Revenues by County'!M90/'Total Revenues by County'!M$4)</f>
        <v>0</v>
      </c>
      <c r="N90" s="45">
        <f>('Total Revenues by County'!N90/'Total Revenues by County'!N$4)</f>
        <v>6.7934984843733668</v>
      </c>
      <c r="O90" s="45">
        <f>('Total Revenues by County'!O90/'Total Revenues by County'!O$4)</f>
        <v>27.019624976722199</v>
      </c>
      <c r="P90" s="45">
        <f>('Total Revenues by County'!P90/'Total Revenues by County'!P$4)</f>
        <v>1.6437365931062855</v>
      </c>
      <c r="Q90" s="45">
        <f>('Total Revenues by County'!Q90/'Total Revenues by County'!Q$4)</f>
        <v>8.4479885741490115</v>
      </c>
      <c r="R90" s="45">
        <f>('Total Revenues by County'!R90/'Total Revenues by County'!R$4)</f>
        <v>4.0422889865560414</v>
      </c>
      <c r="S90" s="45">
        <f>('Total Revenues by County'!S90/'Total Revenues by County'!S$4)</f>
        <v>0.47408534037539068</v>
      </c>
      <c r="T90" s="45">
        <f>('Total Revenues by County'!T90/'Total Revenues by County'!T$4)</f>
        <v>15.819314137819475</v>
      </c>
      <c r="U90" s="45">
        <f>('Total Revenues by County'!U90/'Total Revenues by County'!U$4)</f>
        <v>0</v>
      </c>
      <c r="V90" s="45">
        <f>('Total Revenues by County'!V90/'Total Revenues by County'!V$4)</f>
        <v>0</v>
      </c>
      <c r="W90" s="45">
        <f>('Total Revenues by County'!W90/'Total Revenues by County'!W$4)</f>
        <v>0</v>
      </c>
      <c r="X90" s="45">
        <f>('Total Revenues by County'!X90/'Total Revenues by County'!X$4)</f>
        <v>92.041824069077165</v>
      </c>
      <c r="Y90" s="45">
        <f>('Total Revenues by County'!Y90/'Total Revenues by County'!Y$4)</f>
        <v>0</v>
      </c>
      <c r="Z90" s="45">
        <f>('Total Revenues by County'!Z90/'Total Revenues by County'!Z$4)</f>
        <v>3.957418180379121E-5</v>
      </c>
      <c r="AA90" s="45">
        <f>('Total Revenues by County'!AA90/'Total Revenues by County'!AA$4)</f>
        <v>0</v>
      </c>
      <c r="AB90" s="45">
        <f>('Total Revenues by County'!AB90/'Total Revenues by County'!AB$4)</f>
        <v>2.798412536888165E-4</v>
      </c>
      <c r="AC90" s="45">
        <f>('Total Revenues by County'!AC90/'Total Revenues by County'!AC$4)</f>
        <v>3.5896340567285554</v>
      </c>
      <c r="AD90" s="45">
        <f>('Total Revenues by County'!AD90/'Total Revenues by County'!AD$4)</f>
        <v>1.431855359795595</v>
      </c>
      <c r="AE90" s="45">
        <f>('Total Revenues by County'!AE90/'Total Revenues by County'!AE$4)</f>
        <v>0</v>
      </c>
      <c r="AF90" s="45">
        <f>('Total Revenues by County'!AF90/'Total Revenues by County'!AF$4)</f>
        <v>0</v>
      </c>
      <c r="AG90" s="45">
        <f>('Total Revenues by County'!AG90/'Total Revenues by County'!AG$4)</f>
        <v>54.133098860121194</v>
      </c>
      <c r="AH90" s="45">
        <f>('Total Revenues by County'!AH90/'Total Revenues by County'!AH$4)</f>
        <v>0</v>
      </c>
      <c r="AI90" s="45">
        <f>('Total Revenues by County'!AI90/'Total Revenues by County'!AI$4)</f>
        <v>0</v>
      </c>
      <c r="AJ90" s="45">
        <f>('Total Revenues by County'!AJ90/'Total Revenues by County'!AJ$4)</f>
        <v>2.3189267809927475E-2</v>
      </c>
      <c r="AK90" s="45">
        <f>('Total Revenues by County'!AK90/'Total Revenues by County'!AK$4)</f>
        <v>1.3692534555616749</v>
      </c>
      <c r="AL90" s="45">
        <f>('Total Revenues by County'!AL90/'Total Revenues by County'!AL$4)</f>
        <v>1.0316807526333041</v>
      </c>
      <c r="AM90" s="45">
        <f>('Total Revenues by County'!AM90/'Total Revenues by County'!AM$4)</f>
        <v>0</v>
      </c>
      <c r="AN90" s="45">
        <f>('Total Revenues by County'!AN90/'Total Revenues by County'!AN$4)</f>
        <v>0</v>
      </c>
      <c r="AO90" s="45">
        <f>('Total Revenues by County'!AO90/'Total Revenues by County'!AO$4)</f>
        <v>5.1222271272486477</v>
      </c>
      <c r="AP90" s="45">
        <f>('Total Revenues by County'!AP90/'Total Revenues by County'!AP$4)</f>
        <v>1.7874122404908452</v>
      </c>
      <c r="AQ90" s="45">
        <f>('Total Revenues by County'!AQ90/'Total Revenues by County'!AQ$4)</f>
        <v>1.0224384536277205</v>
      </c>
      <c r="AR90" s="45">
        <f>('Total Revenues by County'!AR90/'Total Revenues by County'!AR$4)</f>
        <v>50.760689832948763</v>
      </c>
      <c r="AS90" s="45">
        <f>('Total Revenues by County'!AS90/'Total Revenues by County'!AS$4)</f>
        <v>0.64429403438363742</v>
      </c>
      <c r="AT90" s="45">
        <f>('Total Revenues by County'!AT90/'Total Revenues by County'!AT$4)</f>
        <v>7.5536080373092274</v>
      </c>
      <c r="AU90" s="45">
        <f>('Total Revenues by County'!AU90/'Total Revenues by County'!AU$4)</f>
        <v>22.685212660731949</v>
      </c>
      <c r="AV90" s="45">
        <f>('Total Revenues by County'!AV90/'Total Revenues by County'!AV$4)</f>
        <v>0</v>
      </c>
      <c r="AW90" s="45">
        <f>('Total Revenues by County'!AW90/'Total Revenues by County'!AW$4)</f>
        <v>0</v>
      </c>
      <c r="AX90" s="45">
        <f>('Total Revenues by County'!AX90/'Total Revenues by County'!AX$4)</f>
        <v>1.7856605895990232</v>
      </c>
      <c r="AY90" s="45">
        <f>('Total Revenues by County'!AY90/'Total Revenues by County'!AY$4)</f>
        <v>0</v>
      </c>
      <c r="AZ90" s="45">
        <f>('Total Revenues by County'!AZ90/'Total Revenues by County'!AZ$4)</f>
        <v>0.32177611239970849</v>
      </c>
      <c r="BA90" s="45">
        <f>('Total Revenues by County'!BA90/'Total Revenues by County'!BA$4)</f>
        <v>0</v>
      </c>
      <c r="BB90" s="45">
        <f>('Total Revenues by County'!BB90/'Total Revenues by County'!BB$4)</f>
        <v>4.200272682972348</v>
      </c>
      <c r="BC90" s="45">
        <f>('Total Revenues by County'!BC90/'Total Revenues by County'!BC$4)</f>
        <v>0.30383035016335613</v>
      </c>
      <c r="BD90" s="45">
        <f>('Total Revenues by County'!BD90/'Total Revenues by County'!BD$4)</f>
        <v>0.55848139752690951</v>
      </c>
      <c r="BE90" s="45">
        <f>('Total Revenues by County'!BE90/'Total Revenues by County'!BE$4)</f>
        <v>0.97131329828776358</v>
      </c>
      <c r="BF90" s="45">
        <f>('Total Revenues by County'!BF90/'Total Revenues by County'!BF$4)</f>
        <v>0.66917602775980711</v>
      </c>
      <c r="BG90" s="45">
        <f>('Total Revenues by County'!BG90/'Total Revenues by County'!BG$4)</f>
        <v>0.78455638290665985</v>
      </c>
      <c r="BH90" s="45">
        <f>('Total Revenues by County'!BH90/'Total Revenues by County'!BH$4)</f>
        <v>1.8423720521485454</v>
      </c>
      <c r="BI90" s="45">
        <f>('Total Revenues by County'!BI90/'Total Revenues by County'!BI$4)</f>
        <v>0.35279764585144152</v>
      </c>
      <c r="BJ90" s="45">
        <f>('Total Revenues by County'!BJ90/'Total Revenues by County'!BJ$4)</f>
        <v>0</v>
      </c>
      <c r="BK90" s="45">
        <f>('Total Revenues by County'!BK90/'Total Revenues by County'!BK$4)</f>
        <v>0</v>
      </c>
      <c r="BL90" s="45">
        <f>('Total Revenues by County'!BL90/'Total Revenues by County'!BL$4)</f>
        <v>0.40559240349286635</v>
      </c>
      <c r="BM90" s="45">
        <f>('Total Revenues by County'!BM90/'Total Revenues by County'!BM$4)</f>
        <v>0</v>
      </c>
      <c r="BN90" s="45">
        <f>('Total Revenues by County'!BN90/'Total Revenues by County'!BN$4)</f>
        <v>0</v>
      </c>
      <c r="BO90" s="45">
        <f>('Total Revenues by County'!BO90/'Total Revenues by County'!BO$4)</f>
        <v>0</v>
      </c>
      <c r="BP90" s="45">
        <f>('Total Revenues by County'!BP90/'Total Revenues by County'!BP$4)</f>
        <v>1.2637251254153783</v>
      </c>
      <c r="BQ90" s="14">
        <f>('Total Revenues by County'!BQ90/'Total Revenues by County'!BQ$4)</f>
        <v>0</v>
      </c>
    </row>
    <row r="91" spans="1:69" x14ac:dyDescent="0.25">
      <c r="A91" s="10"/>
      <c r="B91" s="11">
        <v>334.41</v>
      </c>
      <c r="C91" s="12" t="s">
        <v>59</v>
      </c>
      <c r="D91" s="45">
        <f>('Total Revenues by County'!D91/'Total Revenues by County'!D$4)</f>
        <v>0</v>
      </c>
      <c r="E91" s="45">
        <f>('Total Revenues by County'!E91/'Total Revenues by County'!E$4)</f>
        <v>0</v>
      </c>
      <c r="F91" s="45">
        <f>('Total Revenues by County'!F91/'Total Revenues by County'!F$4)</f>
        <v>0</v>
      </c>
      <c r="G91" s="45">
        <f>('Total Revenues by County'!G91/'Total Revenues by County'!G$4)</f>
        <v>0</v>
      </c>
      <c r="H91" s="45">
        <f>('Total Revenues by County'!H91/'Total Revenues by County'!H$4)</f>
        <v>0.68168050821899595</v>
      </c>
      <c r="I91" s="45">
        <f>('Total Revenues by County'!I91/'Total Revenues by County'!I$4)</f>
        <v>0</v>
      </c>
      <c r="J91" s="45">
        <f>('Total Revenues by County'!J91/'Total Revenues by County'!J$4)</f>
        <v>0</v>
      </c>
      <c r="K91" s="45">
        <f>('Total Revenues by County'!K91/'Total Revenues by County'!K$4)</f>
        <v>0</v>
      </c>
      <c r="L91" s="45">
        <f>('Total Revenues by County'!L91/'Total Revenues by County'!L$4)</f>
        <v>5.1779841274941365</v>
      </c>
      <c r="M91" s="45">
        <f>('Total Revenues by County'!M91/'Total Revenues by County'!M$4)</f>
        <v>0</v>
      </c>
      <c r="N91" s="45">
        <f>('Total Revenues by County'!N91/'Total Revenues by County'!N$4)</f>
        <v>6.1883061565799098</v>
      </c>
      <c r="O91" s="45">
        <f>('Total Revenues by County'!O91/'Total Revenues by County'!O$4)</f>
        <v>0</v>
      </c>
      <c r="P91" s="45">
        <f>('Total Revenues by County'!P91/'Total Revenues by County'!P$4)</f>
        <v>0</v>
      </c>
      <c r="Q91" s="45">
        <f>('Total Revenues by County'!Q91/'Total Revenues by County'!Q$4)</f>
        <v>0</v>
      </c>
      <c r="R91" s="45">
        <f>('Total Revenues by County'!R91/'Total Revenues by County'!R$4)</f>
        <v>0</v>
      </c>
      <c r="S91" s="45">
        <f>('Total Revenues by County'!S91/'Total Revenues by County'!S$4)</f>
        <v>1.6541341445070281</v>
      </c>
      <c r="T91" s="45">
        <f>('Total Revenues by County'!T91/'Total Revenues by County'!T$4)</f>
        <v>0</v>
      </c>
      <c r="U91" s="45">
        <f>('Total Revenues by County'!U91/'Total Revenues by County'!U$4)</f>
        <v>0</v>
      </c>
      <c r="V91" s="45">
        <f>('Total Revenues by County'!V91/'Total Revenues by County'!V$4)</f>
        <v>0</v>
      </c>
      <c r="W91" s="45">
        <f>('Total Revenues by County'!W91/'Total Revenues by County'!W$4)</f>
        <v>0</v>
      </c>
      <c r="X91" s="45">
        <f>('Total Revenues by County'!X91/'Total Revenues by County'!X$4)</f>
        <v>0</v>
      </c>
      <c r="Y91" s="45">
        <f>('Total Revenues by County'!Y91/'Total Revenues by County'!Y$4)</f>
        <v>0</v>
      </c>
      <c r="Z91" s="45">
        <f>('Total Revenues by County'!Z91/'Total Revenues by County'!Z$4)</f>
        <v>0</v>
      </c>
      <c r="AA91" s="45">
        <f>('Total Revenues by County'!AA91/'Total Revenues by County'!AA$4)</f>
        <v>7.1069807597434629</v>
      </c>
      <c r="AB91" s="45">
        <f>('Total Revenues by County'!AB91/'Total Revenues by County'!AB$4)</f>
        <v>0</v>
      </c>
      <c r="AC91" s="45">
        <f>('Total Revenues by County'!AC91/'Total Revenues by County'!AC$4)</f>
        <v>0</v>
      </c>
      <c r="AD91" s="45">
        <f>('Total Revenues by County'!AD91/'Total Revenues by County'!AD$4)</f>
        <v>0</v>
      </c>
      <c r="AE91" s="45">
        <f>('Total Revenues by County'!AE91/'Total Revenues by County'!AE$4)</f>
        <v>0</v>
      </c>
      <c r="AF91" s="45">
        <f>('Total Revenues by County'!AF91/'Total Revenues by County'!AF$4)</f>
        <v>0</v>
      </c>
      <c r="AG91" s="45">
        <f>('Total Revenues by County'!AG91/'Total Revenues by County'!AG$4)</f>
        <v>0</v>
      </c>
      <c r="AH91" s="45">
        <f>('Total Revenues by County'!AH91/'Total Revenues by County'!AH$4)</f>
        <v>0</v>
      </c>
      <c r="AI91" s="45">
        <f>('Total Revenues by County'!AI91/'Total Revenues by County'!AI$4)</f>
        <v>0</v>
      </c>
      <c r="AJ91" s="45">
        <f>('Total Revenues by County'!AJ91/'Total Revenues by County'!AJ$4)</f>
        <v>0</v>
      </c>
      <c r="AK91" s="45">
        <f>('Total Revenues by County'!AK91/'Total Revenues by County'!AK$4)</f>
        <v>13.559432338460399</v>
      </c>
      <c r="AL91" s="45">
        <f>('Total Revenues by County'!AL91/'Total Revenues by County'!AL$4)</f>
        <v>0</v>
      </c>
      <c r="AM91" s="45">
        <f>('Total Revenues by County'!AM91/'Total Revenues by County'!AM$4)</f>
        <v>6.5480643458705279</v>
      </c>
      <c r="AN91" s="45">
        <f>('Total Revenues by County'!AN91/'Total Revenues by County'!AN$4)</f>
        <v>0</v>
      </c>
      <c r="AO91" s="45">
        <f>('Total Revenues by County'!AO91/'Total Revenues by County'!AO$4)</f>
        <v>0</v>
      </c>
      <c r="AP91" s="45">
        <f>('Total Revenues by County'!AP91/'Total Revenues by County'!AP$4)</f>
        <v>0</v>
      </c>
      <c r="AQ91" s="45">
        <f>('Total Revenues by County'!AQ91/'Total Revenues by County'!AQ$4)</f>
        <v>0.93424297437404247</v>
      </c>
      <c r="AR91" s="45">
        <f>('Total Revenues by County'!AR91/'Total Revenues by County'!AR$4)</f>
        <v>0</v>
      </c>
      <c r="AS91" s="45">
        <f>('Total Revenues by County'!AS91/'Total Revenues by County'!AS$4)</f>
        <v>0</v>
      </c>
      <c r="AT91" s="45">
        <f>('Total Revenues by County'!AT91/'Total Revenues by County'!AT$4)</f>
        <v>164.73649758425148</v>
      </c>
      <c r="AU91" s="45">
        <f>('Total Revenues by County'!AU91/'Total Revenues by County'!AU$4)</f>
        <v>0</v>
      </c>
      <c r="AV91" s="45">
        <f>('Total Revenues by County'!AV91/'Total Revenues by County'!AV$4)</f>
        <v>28.295735539670925</v>
      </c>
      <c r="AW91" s="45">
        <f>('Total Revenues by County'!AW91/'Total Revenues by County'!AW$4)</f>
        <v>0</v>
      </c>
      <c r="AX91" s="45">
        <f>('Total Revenues by County'!AX91/'Total Revenues by County'!AX$4)</f>
        <v>0</v>
      </c>
      <c r="AY91" s="45">
        <f>('Total Revenues by County'!AY91/'Total Revenues by County'!AY$4)</f>
        <v>0</v>
      </c>
      <c r="AZ91" s="45">
        <f>('Total Revenues by County'!AZ91/'Total Revenues by County'!AZ$4)</f>
        <v>0</v>
      </c>
      <c r="BA91" s="45">
        <f>('Total Revenues by County'!BA91/'Total Revenues by County'!BA$4)</f>
        <v>0</v>
      </c>
      <c r="BB91" s="45">
        <f>('Total Revenues by County'!BB91/'Total Revenues by County'!BB$4)</f>
        <v>0</v>
      </c>
      <c r="BC91" s="45">
        <f>('Total Revenues by County'!BC91/'Total Revenues by County'!BC$4)</f>
        <v>0</v>
      </c>
      <c r="BD91" s="45">
        <f>('Total Revenues by County'!BD91/'Total Revenues by County'!BD$4)</f>
        <v>0</v>
      </c>
      <c r="BE91" s="45">
        <f>('Total Revenues by County'!BE91/'Total Revenues by County'!BE$4)</f>
        <v>0</v>
      </c>
      <c r="BF91" s="45">
        <f>('Total Revenues by County'!BF91/'Total Revenues by County'!BF$4)</f>
        <v>14.845294947950361</v>
      </c>
      <c r="BG91" s="45">
        <f>('Total Revenues by County'!BG91/'Total Revenues by County'!BG$4)</f>
        <v>4.1391843093934169</v>
      </c>
      <c r="BH91" s="45">
        <f>('Total Revenues by County'!BH91/'Total Revenues by County'!BH$4)</f>
        <v>0</v>
      </c>
      <c r="BI91" s="45">
        <f>('Total Revenues by County'!BI91/'Total Revenues by County'!BI$4)</f>
        <v>0</v>
      </c>
      <c r="BJ91" s="45">
        <f>('Total Revenues by County'!BJ91/'Total Revenues by County'!BJ$4)</f>
        <v>0</v>
      </c>
      <c r="BK91" s="45">
        <f>('Total Revenues by County'!BK91/'Total Revenues by County'!BK$4)</f>
        <v>0</v>
      </c>
      <c r="BL91" s="45">
        <f>('Total Revenues by County'!BL91/'Total Revenues by County'!BL$4)</f>
        <v>0</v>
      </c>
      <c r="BM91" s="45">
        <f>('Total Revenues by County'!BM91/'Total Revenues by County'!BM$4)</f>
        <v>0</v>
      </c>
      <c r="BN91" s="45">
        <f>('Total Revenues by County'!BN91/'Total Revenues by County'!BN$4)</f>
        <v>0</v>
      </c>
      <c r="BO91" s="45">
        <f>('Total Revenues by County'!BO91/'Total Revenues by County'!BO$4)</f>
        <v>0</v>
      </c>
      <c r="BP91" s="45">
        <f>('Total Revenues by County'!BP91/'Total Revenues by County'!BP$4)</f>
        <v>0</v>
      </c>
      <c r="BQ91" s="14">
        <f>('Total Revenues by County'!BQ91/'Total Revenues by County'!BQ$4)</f>
        <v>0</v>
      </c>
    </row>
    <row r="92" spans="1:69" x14ac:dyDescent="0.25">
      <c r="A92" s="10"/>
      <c r="B92" s="11">
        <v>334.42</v>
      </c>
      <c r="C92" s="12" t="s">
        <v>60</v>
      </c>
      <c r="D92" s="45">
        <f>('Total Revenues by County'!D92/'Total Revenues by County'!D$4)</f>
        <v>0</v>
      </c>
      <c r="E92" s="45">
        <f>('Total Revenues by County'!E92/'Total Revenues by County'!E$4)</f>
        <v>0</v>
      </c>
      <c r="F92" s="45">
        <f>('Total Revenues by County'!F92/'Total Revenues by County'!F$4)</f>
        <v>0</v>
      </c>
      <c r="G92" s="45">
        <f>('Total Revenues by County'!G92/'Total Revenues by County'!G$4)</f>
        <v>0</v>
      </c>
      <c r="H92" s="45">
        <f>('Total Revenues by County'!H92/'Total Revenues by County'!H$4)</f>
        <v>0</v>
      </c>
      <c r="I92" s="45">
        <f>('Total Revenues by County'!I92/'Total Revenues by County'!I$4)</f>
        <v>12.392223997954357</v>
      </c>
      <c r="J92" s="45">
        <f>('Total Revenues by County'!J92/'Total Revenues by County'!J$4)</f>
        <v>0</v>
      </c>
      <c r="K92" s="45">
        <f>('Total Revenues by County'!K92/'Total Revenues by County'!K$4)</f>
        <v>0</v>
      </c>
      <c r="L92" s="45">
        <f>('Total Revenues by County'!L92/'Total Revenues by County'!L$4)</f>
        <v>0</v>
      </c>
      <c r="M92" s="45">
        <f>('Total Revenues by County'!M92/'Total Revenues by County'!M$4)</f>
        <v>0</v>
      </c>
      <c r="N92" s="45">
        <f>('Total Revenues by County'!N92/'Total Revenues by County'!N$4)</f>
        <v>5.3421448730009411</v>
      </c>
      <c r="O92" s="45">
        <f>('Total Revenues by County'!O92/'Total Revenues by County'!O$4)</f>
        <v>0</v>
      </c>
      <c r="P92" s="45">
        <f>('Total Revenues by County'!P92/'Total Revenues by County'!P$4)</f>
        <v>0</v>
      </c>
      <c r="Q92" s="45">
        <f>('Total Revenues by County'!Q92/'Total Revenues by County'!Q$4)</f>
        <v>0</v>
      </c>
      <c r="R92" s="45">
        <f>('Total Revenues by County'!R92/'Total Revenues by County'!R$4)</f>
        <v>5.4800159034451301</v>
      </c>
      <c r="S92" s="45">
        <f>('Total Revenues by County'!S92/'Total Revenues by County'!S$4)</f>
        <v>0</v>
      </c>
      <c r="T92" s="45">
        <f>('Total Revenues by County'!T92/'Total Revenues by County'!T$4)</f>
        <v>0</v>
      </c>
      <c r="U92" s="45">
        <f>('Total Revenues by County'!U92/'Total Revenues by County'!U$4)</f>
        <v>0</v>
      </c>
      <c r="V92" s="45">
        <f>('Total Revenues by County'!V92/'Total Revenues by County'!V$4)</f>
        <v>0</v>
      </c>
      <c r="W92" s="45">
        <f>('Total Revenues by County'!W92/'Total Revenues by County'!W$4)</f>
        <v>0</v>
      </c>
      <c r="X92" s="45">
        <f>('Total Revenues by County'!X92/'Total Revenues by County'!X$4)</f>
        <v>0</v>
      </c>
      <c r="Y92" s="45">
        <f>('Total Revenues by County'!Y92/'Total Revenues by County'!Y$4)</f>
        <v>0</v>
      </c>
      <c r="Z92" s="45">
        <f>('Total Revenues by County'!Z92/'Total Revenues by County'!Z$4)</f>
        <v>0</v>
      </c>
      <c r="AA92" s="45">
        <f>('Total Revenues by County'!AA92/'Total Revenues by County'!AA$4)</f>
        <v>0</v>
      </c>
      <c r="AB92" s="45">
        <f>('Total Revenues by County'!AB92/'Total Revenues by County'!AB$4)</f>
        <v>0.28215630406024217</v>
      </c>
      <c r="AC92" s="45">
        <f>('Total Revenues by County'!AC92/'Total Revenues by County'!AC$4)</f>
        <v>0</v>
      </c>
      <c r="AD92" s="45">
        <f>('Total Revenues by County'!AD92/'Total Revenues by County'!AD$4)</f>
        <v>0</v>
      </c>
      <c r="AE92" s="45">
        <f>('Total Revenues by County'!AE92/'Total Revenues by County'!AE$4)</f>
        <v>0</v>
      </c>
      <c r="AF92" s="45">
        <f>('Total Revenues by County'!AF92/'Total Revenues by County'!AF$4)</f>
        <v>6.2375480822748015</v>
      </c>
      <c r="AG92" s="45">
        <f>('Total Revenues by County'!AG92/'Total Revenues by County'!AG$4)</f>
        <v>0</v>
      </c>
      <c r="AH92" s="45">
        <f>('Total Revenues by County'!AH92/'Total Revenues by County'!AH$4)</f>
        <v>0</v>
      </c>
      <c r="AI92" s="45">
        <f>('Total Revenues by County'!AI92/'Total Revenues by County'!AI$4)</f>
        <v>0</v>
      </c>
      <c r="AJ92" s="45">
        <f>('Total Revenues by County'!AJ92/'Total Revenues by County'!AJ$4)</f>
        <v>0</v>
      </c>
      <c r="AK92" s="45">
        <f>('Total Revenues by County'!AK92/'Total Revenues by County'!AK$4)</f>
        <v>4.4481311151973157</v>
      </c>
      <c r="AL92" s="45">
        <f>('Total Revenues by County'!AL92/'Total Revenues by County'!AL$4)</f>
        <v>0</v>
      </c>
      <c r="AM92" s="45">
        <f>('Total Revenues by County'!AM92/'Total Revenues by County'!AM$4)</f>
        <v>9.5759230786882981</v>
      </c>
      <c r="AN92" s="45">
        <f>('Total Revenues by County'!AN92/'Total Revenues by County'!AN$4)</f>
        <v>27.099008574490888</v>
      </c>
      <c r="AO92" s="45">
        <f>('Total Revenues by County'!AO92/'Total Revenues by County'!AO$4)</f>
        <v>0</v>
      </c>
      <c r="AP92" s="45">
        <f>('Total Revenues by County'!AP92/'Total Revenues by County'!AP$4)</f>
        <v>2.1667813690848208</v>
      </c>
      <c r="AQ92" s="45">
        <f>('Total Revenues by County'!AQ92/'Total Revenues by County'!AQ$4)</f>
        <v>0</v>
      </c>
      <c r="AR92" s="45">
        <f>('Total Revenues by County'!AR92/'Total Revenues by County'!AR$4)</f>
        <v>4.9735559844831601</v>
      </c>
      <c r="AS92" s="45">
        <f>('Total Revenues by County'!AS92/'Total Revenues by County'!AS$4)</f>
        <v>22.307965148562982</v>
      </c>
      <c r="AT92" s="45">
        <f>('Total Revenues by County'!AT92/'Total Revenues by County'!AT$4)</f>
        <v>0</v>
      </c>
      <c r="AU92" s="45">
        <f>('Total Revenues by County'!AU92/'Total Revenues by County'!AU$4)</f>
        <v>0</v>
      </c>
      <c r="AV92" s="45">
        <f>('Total Revenues by County'!AV92/'Total Revenues by County'!AV$4)</f>
        <v>2.925104594660513</v>
      </c>
      <c r="AW92" s="45">
        <f>('Total Revenues by County'!AW92/'Total Revenues by County'!AW$4)</f>
        <v>0</v>
      </c>
      <c r="AX92" s="45">
        <f>('Total Revenues by County'!AX92/'Total Revenues by County'!AX$4)</f>
        <v>0</v>
      </c>
      <c r="AY92" s="45">
        <f>('Total Revenues by County'!AY92/'Total Revenues by County'!AY$4)</f>
        <v>0</v>
      </c>
      <c r="AZ92" s="45">
        <f>('Total Revenues by County'!AZ92/'Total Revenues by County'!AZ$4)</f>
        <v>0</v>
      </c>
      <c r="BA92" s="45">
        <f>('Total Revenues by County'!BA92/'Total Revenues by County'!BA$4)</f>
        <v>1.63870072635273</v>
      </c>
      <c r="BB92" s="45">
        <f>('Total Revenues by County'!BB92/'Total Revenues by County'!BB$4)</f>
        <v>0</v>
      </c>
      <c r="BC92" s="45">
        <f>('Total Revenues by County'!BC92/'Total Revenues by County'!BC$4)</f>
        <v>0</v>
      </c>
      <c r="BD92" s="45">
        <f>('Total Revenues by County'!BD92/'Total Revenues by County'!BD$4)</f>
        <v>0</v>
      </c>
      <c r="BE92" s="45">
        <f>('Total Revenues by County'!BE92/'Total Revenues by County'!BE$4)</f>
        <v>0</v>
      </c>
      <c r="BF92" s="45">
        <f>('Total Revenues by County'!BF92/'Total Revenues by County'!BF$4)</f>
        <v>0</v>
      </c>
      <c r="BG92" s="45">
        <f>('Total Revenues by County'!BG92/'Total Revenues by County'!BG$4)</f>
        <v>0</v>
      </c>
      <c r="BH92" s="45">
        <f>('Total Revenues by County'!BH92/'Total Revenues by County'!BH$4)</f>
        <v>3.3799251655689138</v>
      </c>
      <c r="BI92" s="45">
        <f>('Total Revenues by County'!BI92/'Total Revenues by County'!BI$4)</f>
        <v>0</v>
      </c>
      <c r="BJ92" s="45">
        <f>('Total Revenues by County'!BJ92/'Total Revenues by County'!BJ$4)</f>
        <v>0</v>
      </c>
      <c r="BK92" s="45">
        <f>('Total Revenues by County'!BK92/'Total Revenues by County'!BK$4)</f>
        <v>0</v>
      </c>
      <c r="BL92" s="45">
        <f>('Total Revenues by County'!BL92/'Total Revenues by County'!BL$4)</f>
        <v>0</v>
      </c>
      <c r="BM92" s="45">
        <f>('Total Revenues by County'!BM92/'Total Revenues by County'!BM$4)</f>
        <v>0</v>
      </c>
      <c r="BN92" s="45">
        <f>('Total Revenues by County'!BN92/'Total Revenues by County'!BN$4)</f>
        <v>0</v>
      </c>
      <c r="BO92" s="45">
        <f>('Total Revenues by County'!BO92/'Total Revenues by County'!BO$4)</f>
        <v>0</v>
      </c>
      <c r="BP92" s="45">
        <f>('Total Revenues by County'!BP92/'Total Revenues by County'!BP$4)</f>
        <v>0</v>
      </c>
      <c r="BQ92" s="14">
        <f>('Total Revenues by County'!BQ92/'Total Revenues by County'!BQ$4)</f>
        <v>0</v>
      </c>
    </row>
    <row r="93" spans="1:69" x14ac:dyDescent="0.25">
      <c r="A93" s="10"/>
      <c r="B93" s="11">
        <v>334.49</v>
      </c>
      <c r="C93" s="12" t="s">
        <v>61</v>
      </c>
      <c r="D93" s="45">
        <f>('Total Revenues by County'!D93/'Total Revenues by County'!D$4)</f>
        <v>0.72258236796705633</v>
      </c>
      <c r="E93" s="45">
        <f>('Total Revenues by County'!E93/'Total Revenues by County'!E$4)</f>
        <v>120.38630977275896</v>
      </c>
      <c r="F93" s="45">
        <f>('Total Revenues by County'!F93/'Total Revenues by County'!F$4)</f>
        <v>14.664974590816795</v>
      </c>
      <c r="G93" s="45">
        <f>('Total Revenues by County'!G93/'Total Revenues by County'!G$4)</f>
        <v>16.795349669111072</v>
      </c>
      <c r="H93" s="45">
        <f>('Total Revenues by County'!H93/'Total Revenues by County'!H$4)</f>
        <v>7.5832244277185596</v>
      </c>
      <c r="I93" s="45">
        <f>('Total Revenues by County'!I93/'Total Revenues by County'!I$4)</f>
        <v>0</v>
      </c>
      <c r="J93" s="45">
        <f>('Total Revenues by County'!J93/'Total Revenues by County'!J$4)</f>
        <v>377.34246875685159</v>
      </c>
      <c r="K93" s="45">
        <f>('Total Revenues by County'!K93/'Total Revenues by County'!K$4)</f>
        <v>6.1263577687988666E-2</v>
      </c>
      <c r="L93" s="45">
        <f>('Total Revenues by County'!L93/'Total Revenues by County'!L$4)</f>
        <v>5.9941072518716059</v>
      </c>
      <c r="M93" s="45">
        <f>('Total Revenues by County'!M93/'Total Revenues by County'!M$4)</f>
        <v>1.9406159682080926</v>
      </c>
      <c r="N93" s="45">
        <f>('Total Revenues by County'!N93/'Total Revenues by County'!N$4)</f>
        <v>0</v>
      </c>
      <c r="O93" s="45">
        <f>('Total Revenues by County'!O93/'Total Revenues by County'!O$4)</f>
        <v>17.223667435430961</v>
      </c>
      <c r="P93" s="45">
        <f>('Total Revenues by County'!P93/'Total Revenues by County'!P$4)</f>
        <v>0</v>
      </c>
      <c r="Q93" s="45">
        <f>('Total Revenues by County'!Q93/'Total Revenues by County'!Q$4)</f>
        <v>161.82087598190907</v>
      </c>
      <c r="R93" s="45">
        <f>('Total Revenues by County'!R93/'Total Revenues by County'!R$4)</f>
        <v>5.1544421774158751E-2</v>
      </c>
      <c r="S93" s="45">
        <f>('Total Revenues by County'!S93/'Total Revenues by County'!S$4)</f>
        <v>31.617639685113069</v>
      </c>
      <c r="T93" s="45">
        <f>('Total Revenues by County'!T93/'Total Revenues by County'!T$4)</f>
        <v>308.45689097379488</v>
      </c>
      <c r="U93" s="45">
        <f>('Total Revenues by County'!U93/'Total Revenues by County'!U$4)</f>
        <v>54.477597973204297</v>
      </c>
      <c r="V93" s="45">
        <f>('Total Revenues by County'!V93/'Total Revenues by County'!V$4)</f>
        <v>0</v>
      </c>
      <c r="W93" s="45">
        <f>('Total Revenues by County'!W93/'Total Revenues by County'!W$4)</f>
        <v>85.805441055234951</v>
      </c>
      <c r="X93" s="45">
        <f>('Total Revenues by County'!X93/'Total Revenues by County'!X$4)</f>
        <v>688.71390987587699</v>
      </c>
      <c r="Y93" s="45">
        <f>('Total Revenues by County'!Y93/'Total Revenues by County'!Y$4)</f>
        <v>180.51171934069257</v>
      </c>
      <c r="Z93" s="45">
        <f>('Total Revenues by County'!Z93/'Total Revenues by County'!Z$4)</f>
        <v>130.09810439669161</v>
      </c>
      <c r="AA93" s="45">
        <f>('Total Revenues by County'!AA93/'Total Revenues by County'!AA$4)</f>
        <v>71.13117908238776</v>
      </c>
      <c r="AB93" s="45">
        <f>('Total Revenues by County'!AB93/'Total Revenues by County'!AB$4)</f>
        <v>0.50158746311183477</v>
      </c>
      <c r="AC93" s="45">
        <f>('Total Revenues by County'!AC93/'Total Revenues by County'!AC$4)</f>
        <v>49.835898692009991</v>
      </c>
      <c r="AD93" s="45">
        <f>('Total Revenues by County'!AD93/'Total Revenues by County'!AD$4)</f>
        <v>9.52780979807753E-2</v>
      </c>
      <c r="AE93" s="45">
        <f>('Total Revenues by County'!AE93/'Total Revenues by County'!AE$4)</f>
        <v>48.402542588354947</v>
      </c>
      <c r="AF93" s="45">
        <f>('Total Revenues by County'!AF93/'Total Revenues by County'!AF$4)</f>
        <v>26.637549319117884</v>
      </c>
      <c r="AG93" s="45">
        <f>('Total Revenues by County'!AG93/'Total Revenues by County'!AG$4)</f>
        <v>1.9962710284334082</v>
      </c>
      <c r="AH93" s="45">
        <f>('Total Revenues by County'!AH93/'Total Revenues by County'!AH$4)</f>
        <v>0</v>
      </c>
      <c r="AI93" s="45">
        <f>('Total Revenues by County'!AI93/'Total Revenues by County'!AI$4)</f>
        <v>331.07546932090213</v>
      </c>
      <c r="AJ93" s="45">
        <f>('Total Revenues by County'!AJ93/'Total Revenues by County'!AJ$4)</f>
        <v>11.907617795682533</v>
      </c>
      <c r="AK93" s="45">
        <f>('Total Revenues by County'!AK93/'Total Revenues by County'!AK$4)</f>
        <v>3.6575246716305956</v>
      </c>
      <c r="AL93" s="45">
        <f>('Total Revenues by County'!AL93/'Total Revenues by County'!AL$4)</f>
        <v>0</v>
      </c>
      <c r="AM93" s="45">
        <f>('Total Revenues by County'!AM93/'Total Revenues by County'!AM$4)</f>
        <v>18.126695275030407</v>
      </c>
      <c r="AN93" s="45">
        <f>('Total Revenues by County'!AN93/'Total Revenues by County'!AN$4)</f>
        <v>345.13732583065382</v>
      </c>
      <c r="AO93" s="45">
        <f>('Total Revenues by County'!AO93/'Total Revenues by County'!AO$4)</f>
        <v>0</v>
      </c>
      <c r="AP93" s="45">
        <f>('Total Revenues by County'!AP93/'Total Revenues by County'!AP$4)</f>
        <v>32.336354505859553</v>
      </c>
      <c r="AQ93" s="45">
        <f>('Total Revenues by County'!AQ93/'Total Revenues by County'!AQ$4)</f>
        <v>2.5211608285936156</v>
      </c>
      <c r="AR93" s="45">
        <f>('Total Revenues by County'!AR93/'Total Revenues by County'!AR$4)</f>
        <v>2.9023595908282145</v>
      </c>
      <c r="AS93" s="45">
        <f>('Total Revenues by County'!AS93/'Total Revenues by County'!AS$4)</f>
        <v>0.48903654144547154</v>
      </c>
      <c r="AT93" s="45">
        <f>('Total Revenues by County'!AT93/'Total Revenues by County'!AT$4)</f>
        <v>11.433527951948784</v>
      </c>
      <c r="AU93" s="45">
        <f>('Total Revenues by County'!AU93/'Total Revenues by County'!AU$4)</f>
        <v>68.724336644734009</v>
      </c>
      <c r="AV93" s="45">
        <f>('Total Revenues by County'!AV93/'Total Revenues by County'!AV$4)</f>
        <v>2.5360171478959117</v>
      </c>
      <c r="AW93" s="45">
        <f>('Total Revenues by County'!AW93/'Total Revenues by County'!AW$4)</f>
        <v>80.863977725554307</v>
      </c>
      <c r="AX93" s="45">
        <f>('Total Revenues by County'!AX93/'Total Revenues by County'!AX$4)</f>
        <v>0</v>
      </c>
      <c r="AY93" s="45">
        <f>('Total Revenues by County'!AY93/'Total Revenues by County'!AY$4)</f>
        <v>2.2391403828174976</v>
      </c>
      <c r="AZ93" s="45">
        <f>('Total Revenues by County'!AZ93/'Total Revenues by County'!AZ$4)</f>
        <v>9.0390057870408889</v>
      </c>
      <c r="BA93" s="45">
        <f>('Total Revenues by County'!BA93/'Total Revenues by County'!BA$4)</f>
        <v>5.2784033784170967</v>
      </c>
      <c r="BB93" s="45">
        <f>('Total Revenues by County'!BB93/'Total Revenues by County'!BB$4)</f>
        <v>5.1544360231832371</v>
      </c>
      <c r="BC93" s="45">
        <f>('Total Revenues by County'!BC93/'Total Revenues by County'!BC$4)</f>
        <v>4.1229881140887131E-2</v>
      </c>
      <c r="BD93" s="45">
        <f>('Total Revenues by County'!BD93/'Total Revenues by County'!BD$4)</f>
        <v>8.8939638673598189</v>
      </c>
      <c r="BE93" s="45">
        <f>('Total Revenues by County'!BE93/'Total Revenues by County'!BE$4)</f>
        <v>14.102072264852049</v>
      </c>
      <c r="BF93" s="45">
        <f>('Total Revenues by County'!BF93/'Total Revenues by County'!BF$4)</f>
        <v>3.7317826265953067</v>
      </c>
      <c r="BG93" s="45">
        <f>('Total Revenues by County'!BG93/'Total Revenues by County'!BG$4)</f>
        <v>0</v>
      </c>
      <c r="BH93" s="45">
        <f>('Total Revenues by County'!BH93/'Total Revenues by County'!BH$4)</f>
        <v>4.7198125515279452</v>
      </c>
      <c r="BI93" s="45">
        <f>('Total Revenues by County'!BI93/'Total Revenues by County'!BI$4)</f>
        <v>0.21083871778492214</v>
      </c>
      <c r="BJ93" s="45">
        <f>('Total Revenues by County'!BJ93/'Total Revenues by County'!BJ$4)</f>
        <v>41.996143930219255</v>
      </c>
      <c r="BK93" s="45">
        <f>('Total Revenues by County'!BK93/'Total Revenues by County'!BK$4)</f>
        <v>7.8844903379430349</v>
      </c>
      <c r="BL93" s="45">
        <f>('Total Revenues by County'!BL93/'Total Revenues by County'!BL$4)</f>
        <v>145.55613876031876</v>
      </c>
      <c r="BM93" s="45">
        <f>('Total Revenues by County'!BM93/'Total Revenues by County'!BM$4)</f>
        <v>56.931134881954556</v>
      </c>
      <c r="BN93" s="45">
        <f>('Total Revenues by County'!BN93/'Total Revenues by County'!BN$4)</f>
        <v>0</v>
      </c>
      <c r="BO93" s="45">
        <f>('Total Revenues by County'!BO93/'Total Revenues by County'!BO$4)</f>
        <v>83.159598962431872</v>
      </c>
      <c r="BP93" s="45">
        <f>('Total Revenues by County'!BP93/'Total Revenues by County'!BP$4)</f>
        <v>0</v>
      </c>
      <c r="BQ93" s="14">
        <f>('Total Revenues by County'!BQ93/'Total Revenues by County'!BQ$4)</f>
        <v>30.587397479495898</v>
      </c>
    </row>
    <row r="94" spans="1:69" x14ac:dyDescent="0.25">
      <c r="A94" s="10"/>
      <c r="B94" s="11">
        <v>334.5</v>
      </c>
      <c r="C94" s="12" t="s">
        <v>62</v>
      </c>
      <c r="D94" s="45">
        <f>('Total Revenues by County'!D94/'Total Revenues by County'!D$4)</f>
        <v>1.1870403749732086</v>
      </c>
      <c r="E94" s="45">
        <f>('Total Revenues by County'!E94/'Total Revenues by County'!E$4)</f>
        <v>29.669977694130768</v>
      </c>
      <c r="F94" s="45">
        <f>('Total Revenues by County'!F94/'Total Revenues by County'!F$4)</f>
        <v>24.047525829865044</v>
      </c>
      <c r="G94" s="45">
        <f>('Total Revenues by County'!G94/'Total Revenues by County'!G$4)</f>
        <v>0</v>
      </c>
      <c r="H94" s="45">
        <f>('Total Revenues by County'!H94/'Total Revenues by County'!H$4)</f>
        <v>1.1365919622792027</v>
      </c>
      <c r="I94" s="45">
        <f>('Total Revenues by County'!I94/'Total Revenues by County'!I$4)</f>
        <v>0.39424355941954869</v>
      </c>
      <c r="J94" s="45">
        <f>('Total Revenues by County'!J94/'Total Revenues by County'!J$4)</f>
        <v>191.40692830519623</v>
      </c>
      <c r="K94" s="45">
        <f>('Total Revenues by County'!K94/'Total Revenues by County'!K$4)</f>
        <v>8.9940704203179938E-3</v>
      </c>
      <c r="L94" s="45">
        <f>('Total Revenues by County'!L94/'Total Revenues by County'!L$4)</f>
        <v>6.8164187257012498</v>
      </c>
      <c r="M94" s="45">
        <f>('Total Revenues by County'!M94/'Total Revenues by County'!M$4)</f>
        <v>0</v>
      </c>
      <c r="N94" s="45">
        <f>('Total Revenues by County'!N94/'Total Revenues by County'!N$4)</f>
        <v>3.0305660081530261</v>
      </c>
      <c r="O94" s="45">
        <f>('Total Revenues by County'!O94/'Total Revenues by County'!O$4)</f>
        <v>57.218911601655947</v>
      </c>
      <c r="P94" s="45">
        <f>('Total Revenues by County'!P94/'Total Revenues by County'!P$4)</f>
        <v>0.87126443536775289</v>
      </c>
      <c r="Q94" s="45">
        <f>('Total Revenues by County'!Q94/'Total Revenues by County'!Q$4)</f>
        <v>0</v>
      </c>
      <c r="R94" s="45">
        <f>('Total Revenues by County'!R94/'Total Revenues by County'!R$4)</f>
        <v>2.3006644927848905</v>
      </c>
      <c r="S94" s="45">
        <f>('Total Revenues by County'!S94/'Total Revenues by County'!S$4)</f>
        <v>0</v>
      </c>
      <c r="T94" s="45">
        <f>('Total Revenues by County'!T94/'Total Revenues by County'!T$4)</f>
        <v>84.395826593335485</v>
      </c>
      <c r="U94" s="45">
        <f>('Total Revenues by County'!U94/'Total Revenues by County'!U$4)</f>
        <v>4.9044119325314401</v>
      </c>
      <c r="V94" s="45">
        <f>('Total Revenues by County'!V94/'Total Revenues by County'!V$4)</f>
        <v>34.149177976387513</v>
      </c>
      <c r="W94" s="45">
        <f>('Total Revenues by County'!W94/'Total Revenues by County'!W$4)</f>
        <v>28.854080791426217</v>
      </c>
      <c r="X94" s="45">
        <f>('Total Revenues by County'!X94/'Total Revenues by County'!X$4)</f>
        <v>156.98030221262817</v>
      </c>
      <c r="Y94" s="45">
        <f>('Total Revenues by County'!Y94/'Total Revenues by County'!Y$4)</f>
        <v>33.640254045062754</v>
      </c>
      <c r="Z94" s="45">
        <f>('Total Revenues by County'!Z94/'Total Revenues by County'!Z$4)</f>
        <v>0</v>
      </c>
      <c r="AA94" s="45">
        <f>('Total Revenues by County'!AA94/'Total Revenues by County'!AA$4)</f>
        <v>0</v>
      </c>
      <c r="AB94" s="45">
        <f>('Total Revenues by County'!AB94/'Total Revenues by County'!AB$4)</f>
        <v>0</v>
      </c>
      <c r="AC94" s="45">
        <f>('Total Revenues by County'!AC94/'Total Revenues by County'!AC$4)</f>
        <v>7.2619213246460586</v>
      </c>
      <c r="AD94" s="45">
        <f>('Total Revenues by County'!AD94/'Total Revenues by County'!AD$4)</f>
        <v>1.7445285545775759E-2</v>
      </c>
      <c r="AE94" s="45">
        <f>('Total Revenues by County'!AE94/'Total Revenues by County'!AE$4)</f>
        <v>0</v>
      </c>
      <c r="AF94" s="45">
        <f>('Total Revenues by County'!AF94/'Total Revenues by County'!AF$4)</f>
        <v>0</v>
      </c>
      <c r="AG94" s="45">
        <f>('Total Revenues by County'!AG94/'Total Revenues by County'!AG$4)</f>
        <v>103.93936183736599</v>
      </c>
      <c r="AH94" s="45">
        <f>('Total Revenues by County'!AH94/'Total Revenues by County'!AH$4)</f>
        <v>0</v>
      </c>
      <c r="AI94" s="45">
        <f>('Total Revenues by County'!AI94/'Total Revenues by County'!AI$4)</f>
        <v>44.097265969509891</v>
      </c>
      <c r="AJ94" s="45">
        <f>('Total Revenues by County'!AJ94/'Total Revenues by County'!AJ$4)</f>
        <v>0.4327513732624918</v>
      </c>
      <c r="AK94" s="45">
        <f>('Total Revenues by County'!AK94/'Total Revenues by County'!AK$4)</f>
        <v>5.0090789556070381E-4</v>
      </c>
      <c r="AL94" s="45">
        <f>('Total Revenues by County'!AL94/'Total Revenues by County'!AL$4)</f>
        <v>0</v>
      </c>
      <c r="AM94" s="45">
        <f>('Total Revenues by County'!AM94/'Total Revenues by County'!AM$4)</f>
        <v>0</v>
      </c>
      <c r="AN94" s="45">
        <f>('Total Revenues by County'!AN94/'Total Revenues by County'!AN$4)</f>
        <v>46.011120042872456</v>
      </c>
      <c r="AO94" s="45">
        <f>('Total Revenues by County'!AO94/'Total Revenues by County'!AO$4)</f>
        <v>0</v>
      </c>
      <c r="AP94" s="45">
        <f>('Total Revenues by County'!AP94/'Total Revenues by County'!AP$4)</f>
        <v>4.4478598474255184</v>
      </c>
      <c r="AQ94" s="45">
        <f>('Total Revenues by County'!AQ94/'Total Revenues by County'!AQ$4)</f>
        <v>1.6656190316284341</v>
      </c>
      <c r="AR94" s="45">
        <f>('Total Revenues by County'!AR94/'Total Revenues by County'!AR$4)</f>
        <v>0</v>
      </c>
      <c r="AS94" s="45">
        <f>('Total Revenues by County'!AS94/'Total Revenues by County'!AS$4)</f>
        <v>1.7424957145822071</v>
      </c>
      <c r="AT94" s="45">
        <f>('Total Revenues by County'!AT94/'Total Revenues by County'!AT$4)</f>
        <v>4.2246106628622124</v>
      </c>
      <c r="AU94" s="45">
        <f>('Total Revenues by County'!AU94/'Total Revenues by County'!AU$4)</f>
        <v>0</v>
      </c>
      <c r="AV94" s="45">
        <f>('Total Revenues by County'!AV94/'Total Revenues by County'!AV$4)</f>
        <v>1.6972289450479352</v>
      </c>
      <c r="AW94" s="45">
        <f>('Total Revenues by County'!AW94/'Total Revenues by County'!AW$4)</f>
        <v>0</v>
      </c>
      <c r="AX94" s="45">
        <f>('Total Revenues by County'!AX94/'Total Revenues by County'!AX$4)</f>
        <v>0</v>
      </c>
      <c r="AY94" s="45">
        <f>('Total Revenues by County'!AY94/'Total Revenues by County'!AY$4)</f>
        <v>0</v>
      </c>
      <c r="AZ94" s="45">
        <f>('Total Revenues by County'!AZ94/'Total Revenues by County'!AZ$4)</f>
        <v>0</v>
      </c>
      <c r="BA94" s="45">
        <f>('Total Revenues by County'!BA94/'Total Revenues by County'!BA$4)</f>
        <v>0.12062873008954819</v>
      </c>
      <c r="BB94" s="45">
        <f>('Total Revenues by County'!BB94/'Total Revenues by County'!BB$4)</f>
        <v>0.90346711733662355</v>
      </c>
      <c r="BC94" s="45">
        <f>('Total Revenues by County'!BC94/'Total Revenues by County'!BC$4)</f>
        <v>1.137285950037749</v>
      </c>
      <c r="BD94" s="45">
        <f>('Total Revenues by County'!BD94/'Total Revenues by County'!BD$4)</f>
        <v>1.4563408575733308</v>
      </c>
      <c r="BE94" s="45">
        <f>('Total Revenues by County'!BE94/'Total Revenues by County'!BE$4)</f>
        <v>0.33520468737413889</v>
      </c>
      <c r="BF94" s="45">
        <f>('Total Revenues by County'!BF94/'Total Revenues by County'!BF$4)</f>
        <v>2.940645768393813</v>
      </c>
      <c r="BG94" s="45">
        <f>('Total Revenues by County'!BG94/'Total Revenues by County'!BG$4)</f>
        <v>28.867433341496838</v>
      </c>
      <c r="BH94" s="45">
        <f>('Total Revenues by County'!BH94/'Total Revenues by County'!BH$4)</f>
        <v>0.36620174492874419</v>
      </c>
      <c r="BI94" s="45">
        <f>('Total Revenues by County'!BI94/'Total Revenues by County'!BI$4)</f>
        <v>0.22605690588641861</v>
      </c>
      <c r="BJ94" s="45">
        <f>('Total Revenues by County'!BJ94/'Total Revenues by County'!BJ$4)</f>
        <v>0</v>
      </c>
      <c r="BK94" s="45">
        <f>('Total Revenues by County'!BK94/'Total Revenues by County'!BK$4)</f>
        <v>6.0522941661324294</v>
      </c>
      <c r="BL94" s="45">
        <f>('Total Revenues by County'!BL94/'Total Revenues by County'!BL$4)</f>
        <v>1.2783318223028106</v>
      </c>
      <c r="BM94" s="45">
        <f>('Total Revenues by County'!BM94/'Total Revenues by County'!BM$4)</f>
        <v>15.813152731185518</v>
      </c>
      <c r="BN94" s="45">
        <f>('Total Revenues by County'!BN94/'Total Revenues by County'!BN$4)</f>
        <v>0</v>
      </c>
      <c r="BO94" s="45">
        <f>('Total Revenues by County'!BO94/'Total Revenues by County'!BO$4)</f>
        <v>27.282066975605492</v>
      </c>
      <c r="BP94" s="45">
        <f>('Total Revenues by County'!BP94/'Total Revenues by County'!BP$4)</f>
        <v>183.21661256591526</v>
      </c>
      <c r="BQ94" s="14">
        <f>('Total Revenues by County'!BQ94/'Total Revenues by County'!BQ$4)</f>
        <v>35.965913182636527</v>
      </c>
    </row>
    <row r="95" spans="1:69" x14ac:dyDescent="0.25">
      <c r="A95" s="10"/>
      <c r="B95" s="11">
        <v>334.61</v>
      </c>
      <c r="C95" s="12" t="s">
        <v>63</v>
      </c>
      <c r="D95" s="45">
        <f>('Total Revenues by County'!D95/'Total Revenues by County'!D$4)</f>
        <v>0</v>
      </c>
      <c r="E95" s="45">
        <f>('Total Revenues by County'!E95/'Total Revenues by County'!E$4)</f>
        <v>0</v>
      </c>
      <c r="F95" s="45">
        <f>('Total Revenues by County'!F95/'Total Revenues by County'!F$4)</f>
        <v>0</v>
      </c>
      <c r="G95" s="45">
        <f>('Total Revenues by County'!G95/'Total Revenues by County'!G$4)</f>
        <v>0</v>
      </c>
      <c r="H95" s="45">
        <f>('Total Revenues by County'!H95/'Total Revenues by County'!H$4)</f>
        <v>0</v>
      </c>
      <c r="I95" s="45">
        <f>('Total Revenues by County'!I95/'Total Revenues by County'!I$4)</f>
        <v>0</v>
      </c>
      <c r="J95" s="45">
        <f>('Total Revenues by County'!J95/'Total Revenues by County'!J$4)</f>
        <v>4.2622962800555433</v>
      </c>
      <c r="K95" s="45">
        <f>('Total Revenues by County'!K95/'Total Revenues by County'!K$4)</f>
        <v>9.5219604344860154E-2</v>
      </c>
      <c r="L95" s="45">
        <f>('Total Revenues by County'!L95/'Total Revenues by County'!L$4)</f>
        <v>0</v>
      </c>
      <c r="M95" s="45">
        <f>('Total Revenues by County'!M95/'Total Revenues by County'!M$4)</f>
        <v>0</v>
      </c>
      <c r="N95" s="45">
        <f>('Total Revenues by County'!N95/'Total Revenues by County'!N$4)</f>
        <v>0</v>
      </c>
      <c r="O95" s="45">
        <f>('Total Revenues by County'!O95/'Total Revenues by County'!O$4)</f>
        <v>0</v>
      </c>
      <c r="P95" s="45">
        <f>('Total Revenues by County'!P95/'Total Revenues by County'!P$4)</f>
        <v>0</v>
      </c>
      <c r="Q95" s="45">
        <f>('Total Revenues by County'!Q95/'Total Revenues by County'!Q$4)</f>
        <v>0</v>
      </c>
      <c r="R95" s="45">
        <f>('Total Revenues by County'!R95/'Total Revenues by County'!R$4)</f>
        <v>0.19210806945737199</v>
      </c>
      <c r="S95" s="45">
        <f>('Total Revenues by County'!S95/'Total Revenues by County'!S$4)</f>
        <v>1.3149955708579164</v>
      </c>
      <c r="T95" s="45">
        <f>('Total Revenues by County'!T95/'Total Revenues by County'!T$4)</f>
        <v>3.0019411193788419</v>
      </c>
      <c r="U95" s="45">
        <f>('Total Revenues by County'!U95/'Total Revenues by County'!U$4)</f>
        <v>0</v>
      </c>
      <c r="V95" s="45">
        <f>('Total Revenues by County'!V95/'Total Revenues by County'!V$4)</f>
        <v>0</v>
      </c>
      <c r="W95" s="45">
        <f>('Total Revenues by County'!W95/'Total Revenues by County'!W$4)</f>
        <v>0</v>
      </c>
      <c r="X95" s="45">
        <f>('Total Revenues by County'!X95/'Total Revenues by County'!X$4)</f>
        <v>2.4932541824069077</v>
      </c>
      <c r="Y95" s="45">
        <f>('Total Revenues by County'!Y95/'Total Revenues by County'!Y$4)</f>
        <v>0</v>
      </c>
      <c r="Z95" s="45">
        <f>('Total Revenues by County'!Z95/'Total Revenues by County'!Z$4)</f>
        <v>0</v>
      </c>
      <c r="AA95" s="45">
        <f>('Total Revenues by County'!AA95/'Total Revenues by County'!AA$4)</f>
        <v>0</v>
      </c>
      <c r="AB95" s="45">
        <f>('Total Revenues by County'!AB95/'Total Revenues by County'!AB$4)</f>
        <v>0</v>
      </c>
      <c r="AC95" s="45">
        <f>('Total Revenues by County'!AC95/'Total Revenues by County'!AC$4)</f>
        <v>0</v>
      </c>
      <c r="AD95" s="45">
        <f>('Total Revenues by County'!AD95/'Total Revenues by County'!AD$4)</f>
        <v>6.3071416973189284E-2</v>
      </c>
      <c r="AE95" s="45">
        <f>('Total Revenues by County'!AE95/'Total Revenues by County'!AE$4)</f>
        <v>2.2355453852021356</v>
      </c>
      <c r="AF95" s="45">
        <f>('Total Revenues by County'!AF95/'Total Revenues by County'!AF$4)</f>
        <v>0</v>
      </c>
      <c r="AG95" s="45">
        <f>('Total Revenues by County'!AG95/'Total Revenues by County'!AG$4)</f>
        <v>0</v>
      </c>
      <c r="AH95" s="45">
        <f>('Total Revenues by County'!AH95/'Total Revenues by County'!AH$4)</f>
        <v>0</v>
      </c>
      <c r="AI95" s="45">
        <f>('Total Revenues by County'!AI95/'Total Revenues by County'!AI$4)</f>
        <v>0</v>
      </c>
      <c r="AJ95" s="45">
        <f>('Total Revenues by County'!AJ95/'Total Revenues by County'!AJ$4)</f>
        <v>0</v>
      </c>
      <c r="AK95" s="45">
        <f>('Total Revenues by County'!AK95/'Total Revenues by County'!AK$4)</f>
        <v>0</v>
      </c>
      <c r="AL95" s="45">
        <f>('Total Revenues by County'!AL95/'Total Revenues by County'!AL$4)</f>
        <v>0</v>
      </c>
      <c r="AM95" s="45">
        <f>('Total Revenues by County'!AM95/'Total Revenues by County'!AM$4)</f>
        <v>0</v>
      </c>
      <c r="AN95" s="45">
        <f>('Total Revenues by County'!AN95/'Total Revenues by County'!AN$4)</f>
        <v>4.951768488745981</v>
      </c>
      <c r="AO95" s="45">
        <f>('Total Revenues by County'!AO95/'Total Revenues by County'!AO$4)</f>
        <v>3.5698046573225914</v>
      </c>
      <c r="AP95" s="45">
        <f>('Total Revenues by County'!AP95/'Total Revenues by County'!AP$4)</f>
        <v>4.1852196814758429</v>
      </c>
      <c r="AQ95" s="45">
        <f>('Total Revenues by County'!AQ95/'Total Revenues by County'!AQ$4)</f>
        <v>0</v>
      </c>
      <c r="AR95" s="45">
        <f>('Total Revenues by County'!AR95/'Total Revenues by County'!AR$4)</f>
        <v>0</v>
      </c>
      <c r="AS95" s="45">
        <f>('Total Revenues by County'!AS95/'Total Revenues by County'!AS$4)</f>
        <v>0</v>
      </c>
      <c r="AT95" s="45">
        <f>('Total Revenues by County'!AT95/'Total Revenues by County'!AT$4)</f>
        <v>0</v>
      </c>
      <c r="AU95" s="45">
        <f>('Total Revenues by County'!AU95/'Total Revenues by County'!AU$4)</f>
        <v>0</v>
      </c>
      <c r="AV95" s="45">
        <f>('Total Revenues by County'!AV95/'Total Revenues by County'!AV$4)</f>
        <v>0.42850040336954276</v>
      </c>
      <c r="AW95" s="45">
        <f>('Total Revenues by County'!AW95/'Total Revenues by County'!AW$4)</f>
        <v>0</v>
      </c>
      <c r="AX95" s="45">
        <f>('Total Revenues by County'!AX95/'Total Revenues by County'!AX$4)</f>
        <v>0.11588131198814766</v>
      </c>
      <c r="AY95" s="45">
        <f>('Total Revenues by County'!AY95/'Total Revenues by County'!AY$4)</f>
        <v>0</v>
      </c>
      <c r="AZ95" s="45">
        <f>('Total Revenues by County'!AZ95/'Total Revenues by County'!AZ$4)</f>
        <v>0</v>
      </c>
      <c r="BA95" s="45">
        <f>('Total Revenues by County'!BA95/'Total Revenues by County'!BA$4)</f>
        <v>0</v>
      </c>
      <c r="BB95" s="45">
        <f>('Total Revenues by County'!BB95/'Total Revenues by County'!BB$4)</f>
        <v>0</v>
      </c>
      <c r="BC95" s="45">
        <f>('Total Revenues by County'!BC95/'Total Revenues by County'!BC$4)</f>
        <v>0</v>
      </c>
      <c r="BD95" s="45">
        <f>('Total Revenues by County'!BD95/'Total Revenues by County'!BD$4)</f>
        <v>0</v>
      </c>
      <c r="BE95" s="45">
        <f>('Total Revenues by County'!BE95/'Total Revenues by County'!BE$4)</f>
        <v>0</v>
      </c>
      <c r="BF95" s="45">
        <f>('Total Revenues by County'!BF95/'Total Revenues by County'!BF$4)</f>
        <v>0</v>
      </c>
      <c r="BG95" s="45">
        <f>('Total Revenues by County'!BG95/'Total Revenues by County'!BG$4)</f>
        <v>0</v>
      </c>
      <c r="BH95" s="45">
        <f>('Total Revenues by County'!BH95/'Total Revenues by County'!BH$4)</f>
        <v>0</v>
      </c>
      <c r="BI95" s="45">
        <f>('Total Revenues by County'!BI95/'Total Revenues by County'!BI$4)</f>
        <v>0</v>
      </c>
      <c r="BJ95" s="45">
        <f>('Total Revenues by County'!BJ95/'Total Revenues by County'!BJ$4)</f>
        <v>0</v>
      </c>
      <c r="BK95" s="45">
        <f>('Total Revenues by County'!BK95/'Total Revenues by County'!BK$4)</f>
        <v>0</v>
      </c>
      <c r="BL95" s="45">
        <f>('Total Revenues by County'!BL95/'Total Revenues by County'!BL$4)</f>
        <v>0</v>
      </c>
      <c r="BM95" s="45">
        <f>('Total Revenues by County'!BM95/'Total Revenues by County'!BM$4)</f>
        <v>0</v>
      </c>
      <c r="BN95" s="45">
        <f>('Total Revenues by County'!BN95/'Total Revenues by County'!BN$4)</f>
        <v>0</v>
      </c>
      <c r="BO95" s="45">
        <f>('Total Revenues by County'!BO95/'Total Revenues by County'!BO$4)</f>
        <v>0</v>
      </c>
      <c r="BP95" s="45">
        <f>('Total Revenues by County'!BP95/'Total Revenues by County'!BP$4)</f>
        <v>0</v>
      </c>
      <c r="BQ95" s="14">
        <f>('Total Revenues by County'!BQ95/'Total Revenues by County'!BQ$4)</f>
        <v>0</v>
      </c>
    </row>
    <row r="96" spans="1:69" x14ac:dyDescent="0.25">
      <c r="A96" s="10"/>
      <c r="B96" s="11">
        <v>334.62</v>
      </c>
      <c r="C96" s="12" t="s">
        <v>64</v>
      </c>
      <c r="D96" s="45">
        <f>('Total Revenues by County'!D96/'Total Revenues by County'!D$4)</f>
        <v>0</v>
      </c>
      <c r="E96" s="45">
        <f>('Total Revenues by County'!E96/'Total Revenues by County'!E$4)</f>
        <v>0</v>
      </c>
      <c r="F96" s="45">
        <f>('Total Revenues by County'!F96/'Total Revenues by County'!F$4)</f>
        <v>0</v>
      </c>
      <c r="G96" s="45">
        <f>('Total Revenues by County'!G96/'Total Revenues by County'!G$4)</f>
        <v>6.8636737614022536</v>
      </c>
      <c r="H96" s="45">
        <f>('Total Revenues by County'!H96/'Total Revenues by County'!H$4)</f>
        <v>0</v>
      </c>
      <c r="I96" s="45">
        <f>('Total Revenues by County'!I96/'Total Revenues by County'!I$4)</f>
        <v>0</v>
      </c>
      <c r="J96" s="45">
        <f>('Total Revenues by County'!J96/'Total Revenues by County'!J$4)</f>
        <v>0</v>
      </c>
      <c r="K96" s="45">
        <f>('Total Revenues by County'!K96/'Total Revenues by County'!K$4)</f>
        <v>5.2418114078816185</v>
      </c>
      <c r="L96" s="45">
        <f>('Total Revenues by County'!L96/'Total Revenues by County'!L$4)</f>
        <v>0</v>
      </c>
      <c r="M96" s="45">
        <f>('Total Revenues by County'!M96/'Total Revenues by County'!M$4)</f>
        <v>0</v>
      </c>
      <c r="N96" s="45">
        <f>('Total Revenues by County'!N96/'Total Revenues by County'!N$4)</f>
        <v>3.545246681300303</v>
      </c>
      <c r="O96" s="45">
        <f>('Total Revenues by County'!O96/'Total Revenues by County'!O$4)</f>
        <v>0.52944462748356225</v>
      </c>
      <c r="P96" s="45">
        <f>('Total Revenues by County'!P96/'Total Revenues by County'!P$4)</f>
        <v>0</v>
      </c>
      <c r="Q96" s="45">
        <f>('Total Revenues by County'!Q96/'Total Revenues by County'!Q$4)</f>
        <v>0</v>
      </c>
      <c r="R96" s="45">
        <f>('Total Revenues by County'!R96/'Total Revenues by County'!R$4)</f>
        <v>0</v>
      </c>
      <c r="S96" s="45">
        <f>('Total Revenues by County'!S96/'Total Revenues by County'!S$4)</f>
        <v>0</v>
      </c>
      <c r="T96" s="45">
        <f>('Total Revenues by County'!T96/'Total Revenues by County'!T$4)</f>
        <v>0</v>
      </c>
      <c r="U96" s="45">
        <f>('Total Revenues by County'!U96/'Total Revenues by County'!U$4)</f>
        <v>0.843585237258348</v>
      </c>
      <c r="V96" s="45">
        <f>('Total Revenues by County'!V96/'Total Revenues by County'!V$4)</f>
        <v>0</v>
      </c>
      <c r="W96" s="45">
        <f>('Total Revenues by County'!W96/'Total Revenues by County'!W$4)</f>
        <v>0</v>
      </c>
      <c r="X96" s="45">
        <f>('Total Revenues by County'!X96/'Total Revenues by County'!X$4)</f>
        <v>0</v>
      </c>
      <c r="Y96" s="45">
        <f>('Total Revenues by County'!Y96/'Total Revenues by County'!Y$4)</f>
        <v>0</v>
      </c>
      <c r="Z96" s="45">
        <f>('Total Revenues by County'!Z96/'Total Revenues by County'!Z$4)</f>
        <v>0</v>
      </c>
      <c r="AA96" s="45">
        <f>('Total Revenues by County'!AA96/'Total Revenues by County'!AA$4)</f>
        <v>0</v>
      </c>
      <c r="AB96" s="45">
        <f>('Total Revenues by County'!AB96/'Total Revenues by County'!AB$4)</f>
        <v>0</v>
      </c>
      <c r="AC96" s="45">
        <f>('Total Revenues by County'!AC96/'Total Revenues by County'!AC$4)</f>
        <v>0</v>
      </c>
      <c r="AD96" s="45">
        <f>('Total Revenues by County'!AD96/'Total Revenues by County'!AD$4)</f>
        <v>0</v>
      </c>
      <c r="AE96" s="45">
        <f>('Total Revenues by County'!AE96/'Total Revenues by County'!AE$4)</f>
        <v>0</v>
      </c>
      <c r="AF96" s="45">
        <f>('Total Revenues by County'!AF96/'Total Revenues by County'!AF$4)</f>
        <v>0</v>
      </c>
      <c r="AG96" s="45">
        <f>('Total Revenues by County'!AG96/'Total Revenues by County'!AG$4)</f>
        <v>0</v>
      </c>
      <c r="AH96" s="45">
        <f>('Total Revenues by County'!AH96/'Total Revenues by County'!AH$4)</f>
        <v>0</v>
      </c>
      <c r="AI96" s="45">
        <f>('Total Revenues by County'!AI96/'Total Revenues by County'!AI$4)</f>
        <v>0</v>
      </c>
      <c r="AJ96" s="45">
        <f>('Total Revenues by County'!AJ96/'Total Revenues by County'!AJ$4)</f>
        <v>9.2367209640577597E-2</v>
      </c>
      <c r="AK96" s="45">
        <f>('Total Revenues by County'!AK96/'Total Revenues by County'!AK$4)</f>
        <v>0</v>
      </c>
      <c r="AL96" s="45">
        <f>('Total Revenues by County'!AL96/'Total Revenues by County'!AL$4)</f>
        <v>0</v>
      </c>
      <c r="AM96" s="45">
        <f>('Total Revenues by County'!AM96/'Total Revenues by County'!AM$4)</f>
        <v>0</v>
      </c>
      <c r="AN96" s="45">
        <f>('Total Revenues by County'!AN96/'Total Revenues by County'!AN$4)</f>
        <v>0</v>
      </c>
      <c r="AO96" s="45">
        <f>('Total Revenues by County'!AO96/'Total Revenues by County'!AO$4)</f>
        <v>0</v>
      </c>
      <c r="AP96" s="45">
        <f>('Total Revenues by County'!AP96/'Total Revenues by County'!AP$4)</f>
        <v>10.495879224433317</v>
      </c>
      <c r="AQ96" s="45">
        <f>('Total Revenues by County'!AQ96/'Total Revenues by County'!AQ$4)</f>
        <v>0</v>
      </c>
      <c r="AR96" s="45">
        <f>('Total Revenues by County'!AR96/'Total Revenues by County'!AR$4)</f>
        <v>0</v>
      </c>
      <c r="AS96" s="45">
        <f>('Total Revenues by County'!AS96/'Total Revenues by County'!AS$4)</f>
        <v>4.9013173427371548E-2</v>
      </c>
      <c r="AT96" s="45">
        <f>('Total Revenues by County'!AT96/'Total Revenues by County'!AT$4)</f>
        <v>0</v>
      </c>
      <c r="AU96" s="45">
        <f>('Total Revenues by County'!AU96/'Total Revenues by County'!AU$4)</f>
        <v>0</v>
      </c>
      <c r="AV96" s="45">
        <f>('Total Revenues by County'!AV96/'Total Revenues by County'!AV$4)</f>
        <v>0</v>
      </c>
      <c r="AW96" s="45">
        <f>('Total Revenues by County'!AW96/'Total Revenues by County'!AW$4)</f>
        <v>0</v>
      </c>
      <c r="AX96" s="45">
        <f>('Total Revenues by County'!AX96/'Total Revenues by County'!AX$4)</f>
        <v>2.7654773173107262E-2</v>
      </c>
      <c r="AY96" s="45">
        <f>('Total Revenues by County'!AY96/'Total Revenues by County'!AY$4)</f>
        <v>0.14874526398661614</v>
      </c>
      <c r="AZ96" s="45">
        <f>('Total Revenues by County'!AZ96/'Total Revenues by County'!AZ$4)</f>
        <v>0</v>
      </c>
      <c r="BA96" s="45">
        <f>('Total Revenues by County'!BA96/'Total Revenues by County'!BA$4)</f>
        <v>0.21052247734380292</v>
      </c>
      <c r="BB96" s="45">
        <f>('Total Revenues by County'!BB96/'Total Revenues by County'!BB$4)</f>
        <v>0</v>
      </c>
      <c r="BC96" s="45">
        <f>('Total Revenues by County'!BC96/'Total Revenues by County'!BC$4)</f>
        <v>0</v>
      </c>
      <c r="BD96" s="45">
        <f>('Total Revenues by County'!BD96/'Total Revenues by County'!BD$4)</f>
        <v>0</v>
      </c>
      <c r="BE96" s="45">
        <f>('Total Revenues by County'!BE96/'Total Revenues by County'!BE$4)</f>
        <v>0</v>
      </c>
      <c r="BF96" s="45">
        <f>('Total Revenues by County'!BF96/'Total Revenues by County'!BF$4)</f>
        <v>0</v>
      </c>
      <c r="BG96" s="45">
        <f>('Total Revenues by County'!BG96/'Total Revenues by County'!BG$4)</f>
        <v>0</v>
      </c>
      <c r="BH96" s="45">
        <f>('Total Revenues by County'!BH96/'Total Revenues by County'!BH$4)</f>
        <v>0</v>
      </c>
      <c r="BI96" s="45">
        <f>('Total Revenues by County'!BI96/'Total Revenues by County'!BI$4)</f>
        <v>0</v>
      </c>
      <c r="BJ96" s="45">
        <f>('Total Revenues by County'!BJ96/'Total Revenues by County'!BJ$4)</f>
        <v>0</v>
      </c>
      <c r="BK96" s="45">
        <f>('Total Revenues by County'!BK96/'Total Revenues by County'!BK$4)</f>
        <v>0</v>
      </c>
      <c r="BL96" s="45">
        <f>('Total Revenues by County'!BL96/'Total Revenues by County'!BL$4)</f>
        <v>0</v>
      </c>
      <c r="BM96" s="45">
        <f>('Total Revenues by County'!BM96/'Total Revenues by County'!BM$4)</f>
        <v>0</v>
      </c>
      <c r="BN96" s="45">
        <f>('Total Revenues by County'!BN96/'Total Revenues by County'!BN$4)</f>
        <v>0</v>
      </c>
      <c r="BO96" s="45">
        <f>('Total Revenues by County'!BO96/'Total Revenues by County'!BO$4)</f>
        <v>0</v>
      </c>
      <c r="BP96" s="45">
        <f>('Total Revenues by County'!BP96/'Total Revenues by County'!BP$4)</f>
        <v>0</v>
      </c>
      <c r="BQ96" s="14">
        <f>('Total Revenues by County'!BQ96/'Total Revenues by County'!BQ$4)</f>
        <v>0</v>
      </c>
    </row>
    <row r="97" spans="1:69" x14ac:dyDescent="0.25">
      <c r="A97" s="10"/>
      <c r="B97" s="11">
        <v>334.69</v>
      </c>
      <c r="C97" s="12" t="s">
        <v>65</v>
      </c>
      <c r="D97" s="45">
        <f>('Total Revenues by County'!D97/'Total Revenues by County'!D$4)</f>
        <v>1.5749893713085061</v>
      </c>
      <c r="E97" s="45">
        <f>('Total Revenues by County'!E97/'Total Revenues by County'!E$4)</f>
        <v>12.414052697616061</v>
      </c>
      <c r="F97" s="45">
        <f>('Total Revenues by County'!F97/'Total Revenues by County'!F$4)</f>
        <v>0.28431361550801537</v>
      </c>
      <c r="G97" s="45">
        <f>('Total Revenues by County'!G97/'Total Revenues by County'!G$4)</f>
        <v>1.6908245394383832</v>
      </c>
      <c r="H97" s="45">
        <f>('Total Revenues by County'!H97/'Total Revenues by County'!H$4)</f>
        <v>0</v>
      </c>
      <c r="I97" s="45">
        <f>('Total Revenues by County'!I97/'Total Revenues by County'!I$4)</f>
        <v>4.8032331394233845</v>
      </c>
      <c r="J97" s="45">
        <f>('Total Revenues by County'!J97/'Total Revenues by County'!J$4)</f>
        <v>0</v>
      </c>
      <c r="K97" s="45">
        <f>('Total Revenues by County'!K97/'Total Revenues by County'!K$4)</f>
        <v>0</v>
      </c>
      <c r="L97" s="45">
        <f>('Total Revenues by County'!L97/'Total Revenues by County'!L$4)</f>
        <v>4.7274234488963147</v>
      </c>
      <c r="M97" s="45">
        <f>('Total Revenues by County'!M97/'Total Revenues by County'!M$4)</f>
        <v>0.19324873554913294</v>
      </c>
      <c r="N97" s="45">
        <f>('Total Revenues by County'!N97/'Total Revenues by County'!N$4)</f>
        <v>0</v>
      </c>
      <c r="O97" s="45">
        <f>('Total Revenues by County'!O97/'Total Revenues by County'!O$4)</f>
        <v>0</v>
      </c>
      <c r="P97" s="45">
        <f>('Total Revenues by County'!P97/'Total Revenues by County'!P$4)</f>
        <v>7.3169169286826721</v>
      </c>
      <c r="Q97" s="45">
        <f>('Total Revenues by County'!Q97/'Total Revenues by County'!Q$4)</f>
        <v>0</v>
      </c>
      <c r="R97" s="45">
        <f>('Total Revenues by County'!R97/'Total Revenues by County'!R$4)</f>
        <v>0.89235586732335159</v>
      </c>
      <c r="S97" s="45">
        <f>('Total Revenues by County'!S97/'Total Revenues by County'!S$4)</f>
        <v>1.9864367969781551</v>
      </c>
      <c r="T97" s="45">
        <f>('Total Revenues by County'!T97/'Total Revenues by County'!T$4)</f>
        <v>0</v>
      </c>
      <c r="U97" s="45">
        <f>('Total Revenues by County'!U97/'Total Revenues by County'!U$4)</f>
        <v>7.591354164289138E-2</v>
      </c>
      <c r="V97" s="45">
        <f>('Total Revenues by County'!V97/'Total Revenues by County'!V$4)</f>
        <v>0</v>
      </c>
      <c r="W97" s="45">
        <f>('Total Revenues by County'!W97/'Total Revenues by County'!W$4)</f>
        <v>0</v>
      </c>
      <c r="X97" s="45">
        <f>('Total Revenues by County'!X97/'Total Revenues by County'!X$4)</f>
        <v>0</v>
      </c>
      <c r="Y97" s="45">
        <f>('Total Revenues by County'!Y97/'Total Revenues by County'!Y$4)</f>
        <v>0</v>
      </c>
      <c r="Z97" s="45">
        <f>('Total Revenues by County'!Z97/'Total Revenues by County'!Z$4)</f>
        <v>0</v>
      </c>
      <c r="AA97" s="45">
        <f>('Total Revenues by County'!AA97/'Total Revenues by County'!AA$4)</f>
        <v>1.082560434139122</v>
      </c>
      <c r="AB97" s="45">
        <f>('Total Revenues by County'!AB97/'Total Revenues by County'!AB$4)</f>
        <v>0.1880533224788847</v>
      </c>
      <c r="AC97" s="45">
        <f>('Total Revenues by County'!AC97/'Total Revenues by County'!AC$4)</f>
        <v>0.55528339783471314</v>
      </c>
      <c r="AD97" s="45">
        <f>('Total Revenues by County'!AD97/'Total Revenues by County'!AD$4)</f>
        <v>4.0748161199806221</v>
      </c>
      <c r="AE97" s="45">
        <f>('Total Revenues by County'!AE97/'Total Revenues by County'!AE$4)</f>
        <v>0</v>
      </c>
      <c r="AF97" s="45">
        <f>('Total Revenues by County'!AF97/'Total Revenues by County'!AF$4)</f>
        <v>1.4757145860904628</v>
      </c>
      <c r="AG97" s="45">
        <f>('Total Revenues by County'!AG97/'Total Revenues by County'!AG$4)</f>
        <v>0</v>
      </c>
      <c r="AH97" s="45">
        <f>('Total Revenues by County'!AH97/'Total Revenues by County'!AH$4)</f>
        <v>0</v>
      </c>
      <c r="AI97" s="45">
        <f>('Total Revenues by County'!AI97/'Total Revenues by County'!AI$4)</f>
        <v>0</v>
      </c>
      <c r="AJ97" s="45">
        <f>('Total Revenues by County'!AJ97/'Total Revenues by County'!AJ$4)</f>
        <v>0</v>
      </c>
      <c r="AK97" s="45">
        <f>('Total Revenues by County'!AK97/'Total Revenues by County'!AK$4)</f>
        <v>0.74195193073159382</v>
      </c>
      <c r="AL97" s="45">
        <f>('Total Revenues by County'!AL97/'Total Revenues by County'!AL$4)</f>
        <v>0</v>
      </c>
      <c r="AM97" s="45">
        <f>('Total Revenues by County'!AM97/'Total Revenues by County'!AM$4)</f>
        <v>1.1327076209927256</v>
      </c>
      <c r="AN97" s="45">
        <f>('Total Revenues by County'!AN97/'Total Revenues by County'!AN$4)</f>
        <v>132.37767952840301</v>
      </c>
      <c r="AO97" s="45">
        <f>('Total Revenues by County'!AO97/'Total Revenues by County'!AO$4)</f>
        <v>0.91375124158481402</v>
      </c>
      <c r="AP97" s="45">
        <f>('Total Revenues by County'!AP97/'Total Revenues by County'!AP$4)</f>
        <v>0</v>
      </c>
      <c r="AQ97" s="45">
        <f>('Total Revenues by County'!AQ97/'Total Revenues by County'!AQ$4)</f>
        <v>0</v>
      </c>
      <c r="AR97" s="45">
        <f>('Total Revenues by County'!AR97/'Total Revenues by County'!AR$4)</f>
        <v>2.4261095358151055</v>
      </c>
      <c r="AS97" s="45">
        <f>('Total Revenues by County'!AS97/'Total Revenues by County'!AS$4)</f>
        <v>0.86306356035035925</v>
      </c>
      <c r="AT97" s="45">
        <f>('Total Revenues by County'!AT97/'Total Revenues by County'!AT$4)</f>
        <v>1.4355780412655406</v>
      </c>
      <c r="AU97" s="45">
        <f>('Total Revenues by County'!AU97/'Total Revenues by County'!AU$4)</f>
        <v>0</v>
      </c>
      <c r="AV97" s="45">
        <f>('Total Revenues by County'!AV97/'Total Revenues by County'!AV$4)</f>
        <v>0</v>
      </c>
      <c r="AW97" s="45">
        <f>('Total Revenues by County'!AW97/'Total Revenues by County'!AW$4)</f>
        <v>7.3637478287524267</v>
      </c>
      <c r="AX97" s="45">
        <f>('Total Revenues by County'!AX97/'Total Revenues by County'!AX$4)</f>
        <v>2.2782713966281189</v>
      </c>
      <c r="AY97" s="45">
        <f>('Total Revenues by County'!AY97/'Total Revenues by County'!AY$4)</f>
        <v>0</v>
      </c>
      <c r="AZ97" s="45">
        <f>('Total Revenues by County'!AZ97/'Total Revenues by County'!AZ$4)</f>
        <v>8.2812089224922545</v>
      </c>
      <c r="BA97" s="45">
        <f>('Total Revenues by County'!BA97/'Total Revenues by County'!BA$4)</f>
        <v>0</v>
      </c>
      <c r="BB97" s="45">
        <f>('Total Revenues by County'!BB97/'Total Revenues by County'!BB$4)</f>
        <v>0</v>
      </c>
      <c r="BC97" s="45">
        <f>('Total Revenues by County'!BC97/'Total Revenues by County'!BC$4)</f>
        <v>2.0196989436972599</v>
      </c>
      <c r="BD97" s="45">
        <f>('Total Revenues by County'!BD97/'Total Revenues by County'!BD$4)</f>
        <v>0</v>
      </c>
      <c r="BE97" s="45">
        <f>('Total Revenues by County'!BE97/'Total Revenues by County'!BE$4)</f>
        <v>13.804274812368448</v>
      </c>
      <c r="BF97" s="45">
        <f>('Total Revenues by County'!BF97/'Total Revenues by County'!BF$4)</f>
        <v>0</v>
      </c>
      <c r="BG97" s="45">
        <f>('Total Revenues by County'!BG97/'Total Revenues by County'!BG$4)</f>
        <v>3.3186893924788055</v>
      </c>
      <c r="BH97" s="45">
        <f>('Total Revenues by County'!BH97/'Total Revenues by County'!BH$4)</f>
        <v>0</v>
      </c>
      <c r="BI97" s="45">
        <f>('Total Revenues by County'!BI97/'Total Revenues by County'!BI$4)</f>
        <v>0.31529882397293985</v>
      </c>
      <c r="BJ97" s="45">
        <f>('Total Revenues by County'!BJ97/'Total Revenues by County'!BJ$4)</f>
        <v>0.27460566299881867</v>
      </c>
      <c r="BK97" s="45">
        <f>('Total Revenues by County'!BK97/'Total Revenues by County'!BK$4)</f>
        <v>0</v>
      </c>
      <c r="BL97" s="45">
        <f>('Total Revenues by County'!BL97/'Total Revenues by County'!BL$4)</f>
        <v>1.8817101684401394</v>
      </c>
      <c r="BM97" s="45">
        <f>('Total Revenues by County'!BM97/'Total Revenues by County'!BM$4)</f>
        <v>0</v>
      </c>
      <c r="BN97" s="45">
        <f>('Total Revenues by County'!BN97/'Total Revenues by County'!BN$4)</f>
        <v>0</v>
      </c>
      <c r="BO97" s="45">
        <f>('Total Revenues by County'!BO97/'Total Revenues by County'!BO$4)</f>
        <v>5.1178922211535659E-2</v>
      </c>
      <c r="BP97" s="45">
        <f>('Total Revenues by County'!BP97/'Total Revenues by County'!BP$4)</f>
        <v>0</v>
      </c>
      <c r="BQ97" s="14">
        <f>('Total Revenues by County'!BQ97/'Total Revenues by County'!BQ$4)</f>
        <v>0</v>
      </c>
    </row>
    <row r="98" spans="1:69" x14ac:dyDescent="0.25">
      <c r="A98" s="10"/>
      <c r="B98" s="11">
        <v>334.7</v>
      </c>
      <c r="C98" s="12" t="s">
        <v>66</v>
      </c>
      <c r="D98" s="45">
        <f>('Total Revenues by County'!D98/'Total Revenues by County'!D$4)</f>
        <v>0</v>
      </c>
      <c r="E98" s="45">
        <f>('Total Revenues by County'!E98/'Total Revenues by County'!E$4)</f>
        <v>2.2218039871741251</v>
      </c>
      <c r="F98" s="45">
        <f>('Total Revenues by County'!F98/'Total Revenues by County'!F$4)</f>
        <v>2.6690860546774213</v>
      </c>
      <c r="G98" s="45">
        <f>('Total Revenues by County'!G98/'Total Revenues by County'!G$4)</f>
        <v>16.440600965837955</v>
      </c>
      <c r="H98" s="45">
        <f>('Total Revenues by County'!H98/'Total Revenues by County'!H$4)</f>
        <v>0.47173534476328838</v>
      </c>
      <c r="I98" s="45">
        <f>('Total Revenues by County'!I98/'Total Revenues by County'!I$4)</f>
        <v>0.57584146263504443</v>
      </c>
      <c r="J98" s="45">
        <f>('Total Revenues by County'!J98/'Total Revenues by County'!J$4)</f>
        <v>20.21683841262881</v>
      </c>
      <c r="K98" s="45">
        <f>('Total Revenues by County'!K98/'Total Revenues by County'!K$4)</f>
        <v>3.3197775095765336</v>
      </c>
      <c r="L98" s="45">
        <f>('Total Revenues by County'!L98/'Total Revenues by County'!L$4)</f>
        <v>0.39237220062333322</v>
      </c>
      <c r="M98" s="45">
        <f>('Total Revenues by County'!M98/'Total Revenues by County'!M$4)</f>
        <v>1.0844833815028903</v>
      </c>
      <c r="N98" s="45">
        <f>('Total Revenues by County'!N98/'Total Revenues by County'!N$4)</f>
        <v>0.3682998850214278</v>
      </c>
      <c r="O98" s="45">
        <f>('Total Revenues by County'!O98/'Total Revenues by County'!O$4)</f>
        <v>11.420003151456116</v>
      </c>
      <c r="P98" s="45">
        <f>('Total Revenues by County'!P98/'Total Revenues by County'!P$4)</f>
        <v>4.7271017601598544</v>
      </c>
      <c r="Q98" s="45">
        <f>('Total Revenues by County'!Q98/'Total Revenues by County'!Q$4)</f>
        <v>6.7616638895501069</v>
      </c>
      <c r="R98" s="45">
        <f>('Total Revenues by County'!R98/'Total Revenues by County'!R$4)</f>
        <v>0.88989021691559467</v>
      </c>
      <c r="S98" s="45">
        <f>('Total Revenues by County'!S98/'Total Revenues by County'!S$4)</f>
        <v>0.15407564640403804</v>
      </c>
      <c r="T98" s="45">
        <f>('Total Revenues by County'!T98/'Total Revenues by County'!T$4)</f>
        <v>4.8069395017793592</v>
      </c>
      <c r="U98" s="45">
        <f>('Total Revenues by County'!U98/'Total Revenues by County'!U$4)</f>
        <v>46.167484536553076</v>
      </c>
      <c r="V98" s="45">
        <f>('Total Revenues by County'!V98/'Total Revenues by County'!V$4)</f>
        <v>13.062396557431315</v>
      </c>
      <c r="W98" s="45">
        <f>('Total Revenues by County'!W98/'Total Revenues by County'!W$4)</f>
        <v>1.7291014014839241</v>
      </c>
      <c r="X98" s="45">
        <f>('Total Revenues by County'!X98/'Total Revenues by County'!X$4)</f>
        <v>18.670062061521858</v>
      </c>
      <c r="Y98" s="45">
        <f>('Total Revenues by County'!Y98/'Total Revenues by County'!Y$4)</f>
        <v>16.486541660365948</v>
      </c>
      <c r="Z98" s="45">
        <f>('Total Revenues by County'!Z98/'Total Revenues by County'!Z$4)</f>
        <v>1.2113261308322449</v>
      </c>
      <c r="AA98" s="45">
        <f>('Total Revenues by County'!AA98/'Total Revenues by County'!AA$4)</f>
        <v>0.33771583621114948</v>
      </c>
      <c r="AB98" s="45">
        <f>('Total Revenues by County'!AB98/'Total Revenues by County'!AB$4)</f>
        <v>2.6518673043655236</v>
      </c>
      <c r="AC98" s="45">
        <f>('Total Revenues by County'!AC98/'Total Revenues by County'!AC$4)</f>
        <v>2.0777935629255868</v>
      </c>
      <c r="AD98" s="45">
        <f>('Total Revenues by County'!AD98/'Total Revenues by County'!AD$4)</f>
        <v>0.72867615779663364</v>
      </c>
      <c r="AE98" s="45">
        <f>('Total Revenues by County'!AE98/'Total Revenues by County'!AE$4)</f>
        <v>1.9598271039918638</v>
      </c>
      <c r="AF98" s="45">
        <f>('Total Revenues by County'!AF98/'Total Revenues by County'!AF$4)</f>
        <v>0.44570877292797861</v>
      </c>
      <c r="AG98" s="45">
        <f>('Total Revenues by County'!AG98/'Total Revenues by County'!AG$4)</f>
        <v>3.9222848425780752</v>
      </c>
      <c r="AH98" s="45">
        <f>('Total Revenues by County'!AH98/'Total Revenues by County'!AH$4)</f>
        <v>20.117957505140506</v>
      </c>
      <c r="AI98" s="45">
        <f>('Total Revenues by County'!AI98/'Total Revenues by County'!AI$4)</f>
        <v>120.85561295199697</v>
      </c>
      <c r="AJ98" s="45">
        <f>('Total Revenues by County'!AJ98/'Total Revenues by County'!AJ$4)</f>
        <v>0.36464555082945554</v>
      </c>
      <c r="AK98" s="45">
        <f>('Total Revenues by County'!AK98/'Total Revenues by County'!AK$4)</f>
        <v>2.3257651943126509</v>
      </c>
      <c r="AL98" s="45">
        <f>('Total Revenues by County'!AL98/'Total Revenues by County'!AL$4)</f>
        <v>0.40831843633942844</v>
      </c>
      <c r="AM98" s="45">
        <f>('Total Revenues by County'!AM98/'Total Revenues by County'!AM$4)</f>
        <v>16.321912935722974</v>
      </c>
      <c r="AN98" s="45">
        <f>('Total Revenues by County'!AN98/'Total Revenues by County'!AN$4)</f>
        <v>7.018354769560557</v>
      </c>
      <c r="AO98" s="45">
        <f>('Total Revenues by County'!AO98/'Total Revenues by County'!AO$4)</f>
        <v>54.902770113673988</v>
      </c>
      <c r="AP98" s="45">
        <f>('Total Revenues by County'!AP98/'Total Revenues by County'!AP$4)</f>
        <v>0.28695869983390443</v>
      </c>
      <c r="AQ98" s="45">
        <f>('Total Revenues by County'!AQ98/'Total Revenues by County'!AQ$4)</f>
        <v>0.24131372384410352</v>
      </c>
      <c r="AR98" s="45">
        <f>('Total Revenues by County'!AR98/'Total Revenues by County'!AR$4)</f>
        <v>0.47998465920164979</v>
      </c>
      <c r="AS98" s="45">
        <f>('Total Revenues by County'!AS98/'Total Revenues by County'!AS$4)</f>
        <v>0.47960331471529927</v>
      </c>
      <c r="AT98" s="45">
        <f>('Total Revenues by County'!AT98/'Total Revenues by County'!AT$4)</f>
        <v>2.7034563786550936</v>
      </c>
      <c r="AU98" s="45">
        <f>('Total Revenues by County'!AU98/'Total Revenues by County'!AU$4)</f>
        <v>0.26164365888272478</v>
      </c>
      <c r="AV98" s="45">
        <f>('Total Revenues by County'!AV98/'Total Revenues by County'!AV$4)</f>
        <v>0.66133374608356321</v>
      </c>
      <c r="AW98" s="45">
        <f>('Total Revenues by County'!AW98/'Total Revenues by County'!AW$4)</f>
        <v>9.4900378052518644</v>
      </c>
      <c r="AX98" s="45">
        <f>('Total Revenues by County'!AX98/'Total Revenues by County'!AX$4)</f>
        <v>0</v>
      </c>
      <c r="AY98" s="45">
        <f>('Total Revenues by County'!AY98/'Total Revenues by County'!AY$4)</f>
        <v>0.32381046105397826</v>
      </c>
      <c r="AZ98" s="45">
        <f>('Total Revenues by County'!AZ98/'Total Revenues by County'!AZ$4)</f>
        <v>0.50305059251445094</v>
      </c>
      <c r="BA98" s="45">
        <f>('Total Revenues by County'!BA98/'Total Revenues by County'!BA$4)</f>
        <v>0.21153134881427216</v>
      </c>
      <c r="BB98" s="45">
        <f>('Total Revenues by County'!BB98/'Total Revenues by County'!BB$4)</f>
        <v>0.24455722713558462</v>
      </c>
      <c r="BC98" s="45">
        <f>('Total Revenues by County'!BC98/'Total Revenues by County'!BC$4)</f>
        <v>6.1900275934871352E-2</v>
      </c>
      <c r="BD98" s="45">
        <f>('Total Revenues by County'!BD98/'Total Revenues by County'!BD$4)</f>
        <v>3.3316547446147164</v>
      </c>
      <c r="BE98" s="45">
        <f>('Total Revenues by County'!BE98/'Total Revenues by County'!BE$4)</f>
        <v>1.9313354323318146</v>
      </c>
      <c r="BF98" s="45">
        <f>('Total Revenues by County'!BF98/'Total Revenues by County'!BF$4)</f>
        <v>0.246068340881021</v>
      </c>
      <c r="BG98" s="45">
        <f>('Total Revenues by County'!BG98/'Total Revenues by County'!BG$4)</f>
        <v>2.1836580498251794</v>
      </c>
      <c r="BH98" s="45">
        <f>('Total Revenues by County'!BH98/'Total Revenues by County'!BH$4)</f>
        <v>0.48494025023329135</v>
      </c>
      <c r="BI98" s="45">
        <f>('Total Revenues by County'!BI98/'Total Revenues by County'!BI$4)</f>
        <v>0.60778293242295089</v>
      </c>
      <c r="BJ98" s="45">
        <f>('Total Revenues by County'!BJ98/'Total Revenues by County'!BJ$4)</f>
        <v>0.34500308336986324</v>
      </c>
      <c r="BK98" s="45">
        <f>('Total Revenues by County'!BK98/'Total Revenues by County'!BK$4)</f>
        <v>23.535282535030682</v>
      </c>
      <c r="BL98" s="45">
        <f>('Total Revenues by County'!BL98/'Total Revenues by County'!BL$4)</f>
        <v>13.767619411175264</v>
      </c>
      <c r="BM98" s="45">
        <f>('Total Revenues by County'!BM98/'Total Revenues by County'!BM$4)</f>
        <v>5.9956959301221593</v>
      </c>
      <c r="BN98" s="45">
        <f>('Total Revenues by County'!BN98/'Total Revenues by County'!BN$4)</f>
        <v>0</v>
      </c>
      <c r="BO98" s="45">
        <f>('Total Revenues by County'!BO98/'Total Revenues by County'!BO$4)</f>
        <v>2.8951065256040338</v>
      </c>
      <c r="BP98" s="45">
        <f>('Total Revenues by County'!BP98/'Total Revenues by County'!BP$4)</f>
        <v>4.1334342643794661</v>
      </c>
      <c r="BQ98" s="14">
        <f>('Total Revenues by County'!BQ98/'Total Revenues by County'!BQ$4)</f>
        <v>43.311342268453693</v>
      </c>
    </row>
    <row r="99" spans="1:69" x14ac:dyDescent="0.25">
      <c r="A99" s="10"/>
      <c r="B99" s="11">
        <v>334.81</v>
      </c>
      <c r="C99" s="12" t="s">
        <v>67</v>
      </c>
      <c r="D99" s="45">
        <f>('Total Revenues by County'!D99/'Total Revenues by County'!D$4)</f>
        <v>0</v>
      </c>
      <c r="E99" s="45">
        <f>('Total Revenues by County'!E99/'Total Revenues by County'!E$4)</f>
        <v>0</v>
      </c>
      <c r="F99" s="45">
        <f>('Total Revenues by County'!F99/'Total Revenues by County'!F$4)</f>
        <v>0</v>
      </c>
      <c r="G99" s="45">
        <f>('Total Revenues by County'!G99/'Total Revenues by County'!G$4)</f>
        <v>0</v>
      </c>
      <c r="H99" s="45">
        <f>('Total Revenues by County'!H99/'Total Revenues by County'!H$4)</f>
        <v>0</v>
      </c>
      <c r="I99" s="45">
        <f>('Total Revenues by County'!I99/'Total Revenues by County'!I$4)</f>
        <v>0</v>
      </c>
      <c r="J99" s="45">
        <f>('Total Revenues by County'!J99/'Total Revenues by County'!J$4)</f>
        <v>0</v>
      </c>
      <c r="K99" s="45">
        <f>('Total Revenues by County'!K99/'Total Revenues by County'!K$4)</f>
        <v>0</v>
      </c>
      <c r="L99" s="45">
        <f>('Total Revenues by County'!L99/'Total Revenues by County'!L$4)</f>
        <v>0</v>
      </c>
      <c r="M99" s="45">
        <f>('Total Revenues by County'!M99/'Total Revenues by County'!M$4)</f>
        <v>0.16245032514450866</v>
      </c>
      <c r="N99" s="45">
        <f>('Total Revenues by County'!N99/'Total Revenues by County'!N$4)</f>
        <v>0</v>
      </c>
      <c r="O99" s="45">
        <f>('Total Revenues by County'!O99/'Total Revenues by County'!O$4)</f>
        <v>0</v>
      </c>
      <c r="P99" s="45">
        <f>('Total Revenues by County'!P99/'Total Revenues by County'!P$4)</f>
        <v>3.4791807469660013E-2</v>
      </c>
      <c r="Q99" s="45">
        <f>('Total Revenues by County'!Q99/'Total Revenues by County'!Q$4)</f>
        <v>0</v>
      </c>
      <c r="R99" s="45">
        <f>('Total Revenues by County'!R99/'Total Revenues by County'!R$4)</f>
        <v>0</v>
      </c>
      <c r="S99" s="45">
        <f>('Total Revenues by County'!S99/'Total Revenues by County'!S$4)</f>
        <v>0</v>
      </c>
      <c r="T99" s="45">
        <f>('Total Revenues by County'!T99/'Total Revenues by County'!T$4)</f>
        <v>0</v>
      </c>
      <c r="U99" s="45">
        <f>('Total Revenues by County'!U99/'Total Revenues by County'!U$4)</f>
        <v>0</v>
      </c>
      <c r="V99" s="45">
        <f>('Total Revenues by County'!V99/'Total Revenues by County'!V$4)</f>
        <v>0</v>
      </c>
      <c r="W99" s="45">
        <f>('Total Revenues by County'!W99/'Total Revenues by County'!W$4)</f>
        <v>0</v>
      </c>
      <c r="X99" s="45">
        <f>('Total Revenues by County'!X99/'Total Revenues by County'!X$4)</f>
        <v>0</v>
      </c>
      <c r="Y99" s="45">
        <f>('Total Revenues by County'!Y99/'Total Revenues by County'!Y$4)</f>
        <v>0</v>
      </c>
      <c r="Z99" s="45">
        <f>('Total Revenues by County'!Z99/'Total Revenues by County'!Z$4)</f>
        <v>0</v>
      </c>
      <c r="AA99" s="45">
        <f>('Total Revenues by County'!AA99/'Total Revenues by County'!AA$4)</f>
        <v>0</v>
      </c>
      <c r="AB99" s="45">
        <f>('Total Revenues by County'!AB99/'Total Revenues by County'!AB$4)</f>
        <v>0</v>
      </c>
      <c r="AC99" s="45">
        <f>('Total Revenues by County'!AC99/'Total Revenues by County'!AC$4)</f>
        <v>0</v>
      </c>
      <c r="AD99" s="45">
        <f>('Total Revenues by County'!AD99/'Total Revenues by County'!AD$4)</f>
        <v>0</v>
      </c>
      <c r="AE99" s="45">
        <f>('Total Revenues by County'!AE99/'Total Revenues by County'!AE$4)</f>
        <v>0</v>
      </c>
      <c r="AF99" s="45">
        <f>('Total Revenues by County'!AF99/'Total Revenues by County'!AF$4)</f>
        <v>0</v>
      </c>
      <c r="AG99" s="45">
        <f>('Total Revenues by County'!AG99/'Total Revenues by County'!AG$4)</f>
        <v>0</v>
      </c>
      <c r="AH99" s="45">
        <f>('Total Revenues by County'!AH99/'Total Revenues by County'!AH$4)</f>
        <v>0</v>
      </c>
      <c r="AI99" s="45">
        <f>('Total Revenues by County'!AI99/'Total Revenues by County'!AI$4)</f>
        <v>0</v>
      </c>
      <c r="AJ99" s="45">
        <f>('Total Revenues by County'!AJ99/'Total Revenues by County'!AJ$4)</f>
        <v>0</v>
      </c>
      <c r="AK99" s="45">
        <f>('Total Revenues by County'!AK99/'Total Revenues by County'!AK$4)</f>
        <v>0</v>
      </c>
      <c r="AL99" s="45">
        <f>('Total Revenues by County'!AL99/'Total Revenues by County'!AL$4)</f>
        <v>0</v>
      </c>
      <c r="AM99" s="45">
        <f>('Total Revenues by County'!AM99/'Total Revenues by County'!AM$4)</f>
        <v>0</v>
      </c>
      <c r="AN99" s="45">
        <f>('Total Revenues by County'!AN99/'Total Revenues by County'!AN$4)</f>
        <v>0</v>
      </c>
      <c r="AO99" s="45">
        <f>('Total Revenues by County'!AO99/'Total Revenues by County'!AO$4)</f>
        <v>0</v>
      </c>
      <c r="AP99" s="45">
        <f>('Total Revenues by County'!AP99/'Total Revenues by County'!AP$4)</f>
        <v>0</v>
      </c>
      <c r="AQ99" s="45">
        <f>('Total Revenues by County'!AQ99/'Total Revenues by County'!AQ$4)</f>
        <v>0</v>
      </c>
      <c r="AR99" s="45">
        <f>('Total Revenues by County'!AR99/'Total Revenues by County'!AR$4)</f>
        <v>0</v>
      </c>
      <c r="AS99" s="45">
        <f>('Total Revenues by County'!AS99/'Total Revenues by County'!AS$4)</f>
        <v>0</v>
      </c>
      <c r="AT99" s="45">
        <f>('Total Revenues by County'!AT99/'Total Revenues by County'!AT$4)</f>
        <v>0</v>
      </c>
      <c r="AU99" s="45">
        <f>('Total Revenues by County'!AU99/'Total Revenues by County'!AU$4)</f>
        <v>0</v>
      </c>
      <c r="AV99" s="45">
        <f>('Total Revenues by County'!AV99/'Total Revenues by County'!AV$4)</f>
        <v>0</v>
      </c>
      <c r="AW99" s="45">
        <f>('Total Revenues by County'!AW99/'Total Revenues by County'!AW$4)</f>
        <v>0</v>
      </c>
      <c r="AX99" s="45">
        <f>('Total Revenues by County'!AX99/'Total Revenues by County'!AX$4)</f>
        <v>0</v>
      </c>
      <c r="AY99" s="45">
        <f>('Total Revenues by County'!AY99/'Total Revenues by County'!AY$4)</f>
        <v>0</v>
      </c>
      <c r="AZ99" s="45">
        <f>('Total Revenues by County'!AZ99/'Total Revenues by County'!AZ$4)</f>
        <v>0</v>
      </c>
      <c r="BA99" s="45">
        <f>('Total Revenues by County'!BA99/'Total Revenues by County'!BA$4)</f>
        <v>0</v>
      </c>
      <c r="BB99" s="45">
        <f>('Total Revenues by County'!BB99/'Total Revenues by County'!BB$4)</f>
        <v>0</v>
      </c>
      <c r="BC99" s="45">
        <f>('Total Revenues by County'!BC99/'Total Revenues by County'!BC$4)</f>
        <v>0</v>
      </c>
      <c r="BD99" s="45">
        <f>('Total Revenues by County'!BD99/'Total Revenues by County'!BD$4)</f>
        <v>0</v>
      </c>
      <c r="BE99" s="45">
        <f>('Total Revenues by County'!BE99/'Total Revenues by County'!BE$4)</f>
        <v>0</v>
      </c>
      <c r="BF99" s="45">
        <f>('Total Revenues by County'!BF99/'Total Revenues by County'!BF$4)</f>
        <v>0</v>
      </c>
      <c r="BG99" s="45">
        <f>('Total Revenues by County'!BG99/'Total Revenues by County'!BG$4)</f>
        <v>0</v>
      </c>
      <c r="BH99" s="45">
        <f>('Total Revenues by County'!BH99/'Total Revenues by County'!BH$4)</f>
        <v>0</v>
      </c>
      <c r="BI99" s="45">
        <f>('Total Revenues by County'!BI99/'Total Revenues by County'!BI$4)</f>
        <v>0</v>
      </c>
      <c r="BJ99" s="45">
        <f>('Total Revenues by County'!BJ99/'Total Revenues by County'!BJ$4)</f>
        <v>0</v>
      </c>
      <c r="BK99" s="45">
        <f>('Total Revenues by County'!BK99/'Total Revenues by County'!BK$4)</f>
        <v>0</v>
      </c>
      <c r="BL99" s="45">
        <f>('Total Revenues by County'!BL99/'Total Revenues by County'!BL$4)</f>
        <v>0</v>
      </c>
      <c r="BM99" s="45">
        <f>('Total Revenues by County'!BM99/'Total Revenues by County'!BM$4)</f>
        <v>0</v>
      </c>
      <c r="BN99" s="45">
        <f>('Total Revenues by County'!BN99/'Total Revenues by County'!BN$4)</f>
        <v>0</v>
      </c>
      <c r="BO99" s="45">
        <f>('Total Revenues by County'!BO99/'Total Revenues by County'!BO$4)</f>
        <v>0</v>
      </c>
      <c r="BP99" s="45">
        <f>('Total Revenues by County'!BP99/'Total Revenues by County'!BP$4)</f>
        <v>0</v>
      </c>
      <c r="BQ99" s="14">
        <f>('Total Revenues by County'!BQ99/'Total Revenues by County'!BQ$4)</f>
        <v>0</v>
      </c>
    </row>
    <row r="100" spans="1:69" x14ac:dyDescent="0.25">
      <c r="A100" s="10"/>
      <c r="B100" s="11">
        <v>334.82</v>
      </c>
      <c r="C100" s="12" t="s">
        <v>333</v>
      </c>
      <c r="D100" s="45">
        <f>('Total Revenues by County'!D100/'Total Revenues by County'!D$4)</f>
        <v>6.0859430723769972</v>
      </c>
      <c r="E100" s="45">
        <f>('Total Revenues by County'!E100/'Total Revenues by County'!E$4)</f>
        <v>0</v>
      </c>
      <c r="F100" s="45">
        <f>('Total Revenues by County'!F100/'Total Revenues by County'!F$4)</f>
        <v>0</v>
      </c>
      <c r="G100" s="45">
        <f>('Total Revenues by County'!G100/'Total Revenues by County'!G$4)</f>
        <v>0</v>
      </c>
      <c r="H100" s="45">
        <f>('Total Revenues by County'!H100/'Total Revenues by County'!H$4)</f>
        <v>2.432451495114651</v>
      </c>
      <c r="I100" s="45">
        <f>('Total Revenues by County'!I100/'Total Revenues by County'!I$4)</f>
        <v>0</v>
      </c>
      <c r="J100" s="45">
        <f>('Total Revenues by County'!J100/'Total Revenues by County'!J$4)</f>
        <v>0</v>
      </c>
      <c r="K100" s="45">
        <f>('Total Revenues by County'!K100/'Total Revenues by County'!K$4)</f>
        <v>1.160670619719788</v>
      </c>
      <c r="L100" s="45">
        <f>('Total Revenues by County'!L100/'Total Revenues by County'!L$4)</f>
        <v>2.234051987276291</v>
      </c>
      <c r="M100" s="45">
        <f>('Total Revenues by County'!M100/'Total Revenues by County'!M$4)</f>
        <v>1.0079886199421966</v>
      </c>
      <c r="N100" s="45">
        <f>('Total Revenues by County'!N100/'Total Revenues by County'!N$4)</f>
        <v>0</v>
      </c>
      <c r="O100" s="45">
        <f>('Total Revenues by County'!O100/'Total Revenues by County'!O$4)</f>
        <v>0</v>
      </c>
      <c r="P100" s="45">
        <f>('Total Revenues by County'!P100/'Total Revenues by County'!P$4)</f>
        <v>7.6034497957744414</v>
      </c>
      <c r="Q100" s="45">
        <f>('Total Revenues by County'!Q100/'Total Revenues by County'!Q$4)</f>
        <v>0</v>
      </c>
      <c r="R100" s="45">
        <f>('Total Revenues by County'!R100/'Total Revenues by County'!R$4)</f>
        <v>0</v>
      </c>
      <c r="S100" s="45">
        <f>('Total Revenues by County'!S100/'Total Revenues by County'!S$4)</f>
        <v>0</v>
      </c>
      <c r="T100" s="45">
        <f>('Total Revenues by County'!T100/'Total Revenues by County'!T$4)</f>
        <v>37.845033969589132</v>
      </c>
      <c r="U100" s="45">
        <f>('Total Revenues by County'!U100/'Total Revenues by County'!U$4)</f>
        <v>0</v>
      </c>
      <c r="V100" s="45">
        <f>('Total Revenues by County'!V100/'Total Revenues by County'!V$4)</f>
        <v>0</v>
      </c>
      <c r="W100" s="45">
        <f>('Total Revenues by County'!W100/'Total Revenues by County'!W$4)</f>
        <v>0</v>
      </c>
      <c r="X100" s="45">
        <f>('Total Revenues by County'!X100/'Total Revenues by County'!X$4)</f>
        <v>0</v>
      </c>
      <c r="Y100" s="45">
        <f>('Total Revenues by County'!Y100/'Total Revenues by County'!Y$4)</f>
        <v>10.121276274005746</v>
      </c>
      <c r="Z100" s="45">
        <f>('Total Revenues by County'!Z100/'Total Revenues by County'!Z$4)</f>
        <v>0</v>
      </c>
      <c r="AA100" s="45">
        <f>('Total Revenues by County'!AA100/'Total Revenues by County'!AA$4)</f>
        <v>0</v>
      </c>
      <c r="AB100" s="45">
        <f>('Total Revenues by County'!AB100/'Total Revenues by County'!AB$4)</f>
        <v>0</v>
      </c>
      <c r="AC100" s="45">
        <f>('Total Revenues by County'!AC100/'Total Revenues by County'!AC$4)</f>
        <v>0</v>
      </c>
      <c r="AD100" s="45">
        <f>('Total Revenues by County'!AD100/'Total Revenues by County'!AD$4)</f>
        <v>0.12211699882043031</v>
      </c>
      <c r="AE100" s="45">
        <f>('Total Revenues by County'!AE100/'Total Revenues by County'!AE$4)</f>
        <v>0</v>
      </c>
      <c r="AF100" s="45">
        <f>('Total Revenues by County'!AF100/'Total Revenues by County'!AF$4)</f>
        <v>0</v>
      </c>
      <c r="AG100" s="45">
        <f>('Total Revenues by County'!AG100/'Total Revenues by County'!AG$4)</f>
        <v>8.2696724437476163</v>
      </c>
      <c r="AH100" s="45">
        <f>('Total Revenues by County'!AH100/'Total Revenues by County'!AH$4)</f>
        <v>0</v>
      </c>
      <c r="AI100" s="45">
        <f>('Total Revenues by County'!AI100/'Total Revenues by County'!AI$4)</f>
        <v>23.587249590525388</v>
      </c>
      <c r="AJ100" s="45">
        <f>('Total Revenues by County'!AJ100/'Total Revenues by County'!AJ$4)</f>
        <v>0</v>
      </c>
      <c r="AK100" s="45">
        <f>('Total Revenues by County'!AK100/'Total Revenues by County'!AK$4)</f>
        <v>0</v>
      </c>
      <c r="AL100" s="45">
        <f>('Total Revenues by County'!AL100/'Total Revenues by County'!AL$4)</f>
        <v>2.309457591722115</v>
      </c>
      <c r="AM100" s="45">
        <f>('Total Revenues by County'!AM100/'Total Revenues by County'!AM$4)</f>
        <v>10.017738715377378</v>
      </c>
      <c r="AN100" s="45">
        <f>('Total Revenues by County'!AN100/'Total Revenues by County'!AN$4)</f>
        <v>0</v>
      </c>
      <c r="AO100" s="45">
        <f>('Total Revenues by County'!AO100/'Total Revenues by County'!AO$4)</f>
        <v>0</v>
      </c>
      <c r="AP100" s="45">
        <f>('Total Revenues by County'!AP100/'Total Revenues by County'!AP$4)</f>
        <v>0</v>
      </c>
      <c r="AQ100" s="45">
        <f>('Total Revenues by County'!AQ100/'Total Revenues by County'!AQ$4)</f>
        <v>0</v>
      </c>
      <c r="AR100" s="45">
        <f>('Total Revenues by County'!AR100/'Total Revenues by County'!AR$4)</f>
        <v>0</v>
      </c>
      <c r="AS100" s="45">
        <f>('Total Revenues by County'!AS100/'Total Revenues by County'!AS$4)</f>
        <v>1.374434787892409</v>
      </c>
      <c r="AT100" s="45">
        <f>('Total Revenues by County'!AT100/'Total Revenues by County'!AT$4)</f>
        <v>12.140557000875184</v>
      </c>
      <c r="AU100" s="45">
        <f>('Total Revenues by County'!AU100/'Total Revenues by County'!AU$4)</f>
        <v>0.18087988646626241</v>
      </c>
      <c r="AV100" s="45">
        <f>('Total Revenues by County'!AV100/'Total Revenues by County'!AV$4)</f>
        <v>0</v>
      </c>
      <c r="AW100" s="45">
        <f>('Total Revenues by County'!AW100/'Total Revenues by County'!AW$4)</f>
        <v>0</v>
      </c>
      <c r="AX100" s="45">
        <f>('Total Revenues by County'!AX100/'Total Revenues by County'!AX$4)</f>
        <v>0</v>
      </c>
      <c r="AY100" s="45">
        <f>('Total Revenues by County'!AY100/'Total Revenues by County'!AY$4)</f>
        <v>15.844009250602765</v>
      </c>
      <c r="AZ100" s="45">
        <f>('Total Revenues by County'!AZ100/'Total Revenues by County'!AZ$4)</f>
        <v>2.0250696341751553</v>
      </c>
      <c r="BA100" s="45">
        <f>('Total Revenues by County'!BA100/'Total Revenues by County'!BA$4)</f>
        <v>0</v>
      </c>
      <c r="BB100" s="45">
        <f>('Total Revenues by County'!BB100/'Total Revenues by County'!BB$4)</f>
        <v>2.5183962508683346</v>
      </c>
      <c r="BC100" s="45">
        <f>('Total Revenues by County'!BC100/'Total Revenues by County'!BC$4)</f>
        <v>0.45287794057712477</v>
      </c>
      <c r="BD100" s="45">
        <f>('Total Revenues by County'!BD100/'Total Revenues by County'!BD$4)</f>
        <v>0</v>
      </c>
      <c r="BE100" s="45">
        <f>('Total Revenues by County'!BE100/'Total Revenues by County'!BE$4)</f>
        <v>0</v>
      </c>
      <c r="BF100" s="45">
        <f>('Total Revenues by County'!BF100/'Total Revenues by County'!BF$4)</f>
        <v>0.61348585543727574</v>
      </c>
      <c r="BG100" s="45">
        <f>('Total Revenues by County'!BG100/'Total Revenues by County'!BG$4)</f>
        <v>0</v>
      </c>
      <c r="BH100" s="45">
        <f>('Total Revenues by County'!BH100/'Total Revenues by County'!BH$4)</f>
        <v>3.5445926234632217</v>
      </c>
      <c r="BI100" s="45">
        <f>('Total Revenues by County'!BI100/'Total Revenues by County'!BI$4)</f>
        <v>0</v>
      </c>
      <c r="BJ100" s="45">
        <f>('Total Revenues by County'!BJ100/'Total Revenues by County'!BJ$4)</f>
        <v>0</v>
      </c>
      <c r="BK100" s="45">
        <f>('Total Revenues by County'!BK100/'Total Revenues by County'!BK$4)</f>
        <v>0</v>
      </c>
      <c r="BL100" s="45">
        <f>('Total Revenues by County'!BL100/'Total Revenues by County'!BL$4)</f>
        <v>0</v>
      </c>
      <c r="BM100" s="45">
        <f>('Total Revenues by County'!BM100/'Total Revenues by County'!BM$4)</f>
        <v>17.559149313247673</v>
      </c>
      <c r="BN100" s="45">
        <f>('Total Revenues by County'!BN100/'Total Revenues by County'!BN$4)</f>
        <v>0</v>
      </c>
      <c r="BO100" s="45">
        <f>('Total Revenues by County'!BO100/'Total Revenues by County'!BO$4)</f>
        <v>0</v>
      </c>
      <c r="BP100" s="45">
        <f>('Total Revenues by County'!BP100/'Total Revenues by County'!BP$4)</f>
        <v>0</v>
      </c>
      <c r="BQ100" s="14">
        <f>('Total Revenues by County'!BQ100/'Total Revenues by County'!BQ$4)</f>
        <v>0</v>
      </c>
    </row>
    <row r="101" spans="1:69" x14ac:dyDescent="0.25">
      <c r="A101" s="10"/>
      <c r="B101" s="11">
        <v>334.83</v>
      </c>
      <c r="C101" s="12" t="s">
        <v>68</v>
      </c>
      <c r="D101" s="45">
        <f>('Total Revenues by County'!D101/'Total Revenues by County'!D$4)</f>
        <v>0</v>
      </c>
      <c r="E101" s="45">
        <f>('Total Revenues by County'!E101/'Total Revenues by County'!E$4)</f>
        <v>0</v>
      </c>
      <c r="F101" s="45">
        <f>('Total Revenues by County'!F101/'Total Revenues by County'!F$4)</f>
        <v>0</v>
      </c>
      <c r="G101" s="45">
        <f>('Total Revenues by County'!G101/'Total Revenues by County'!G$4)</f>
        <v>0</v>
      </c>
      <c r="H101" s="45">
        <f>('Total Revenues by County'!H101/'Total Revenues by County'!H$4)</f>
        <v>0</v>
      </c>
      <c r="I101" s="45">
        <f>('Total Revenues by County'!I101/'Total Revenues by County'!I$4)</f>
        <v>0</v>
      </c>
      <c r="J101" s="45">
        <f>('Total Revenues by County'!J101/'Total Revenues by County'!J$4)</f>
        <v>0</v>
      </c>
      <c r="K101" s="45">
        <f>('Total Revenues by County'!K101/'Total Revenues by County'!K$4)</f>
        <v>0</v>
      </c>
      <c r="L101" s="45">
        <f>('Total Revenues by County'!L101/'Total Revenues by County'!L$4)</f>
        <v>0</v>
      </c>
      <c r="M101" s="45">
        <f>('Total Revenues by County'!M101/'Total Revenues by County'!M$4)</f>
        <v>0</v>
      </c>
      <c r="N101" s="45">
        <f>('Total Revenues by County'!N101/'Total Revenues by County'!N$4)</f>
        <v>0</v>
      </c>
      <c r="O101" s="45">
        <f>('Total Revenues by County'!O101/'Total Revenues by County'!O$4)</f>
        <v>0</v>
      </c>
      <c r="P101" s="45">
        <f>('Total Revenues by County'!P101/'Total Revenues by County'!P$4)</f>
        <v>0</v>
      </c>
      <c r="Q101" s="45">
        <f>('Total Revenues by County'!Q101/'Total Revenues by County'!Q$4)</f>
        <v>0</v>
      </c>
      <c r="R101" s="45">
        <f>('Total Revenues by County'!R101/'Total Revenues by County'!R$4)</f>
        <v>0</v>
      </c>
      <c r="S101" s="45">
        <f>('Total Revenues by County'!S101/'Total Revenues by County'!S$4)</f>
        <v>0</v>
      </c>
      <c r="T101" s="45">
        <f>('Total Revenues by County'!T101/'Total Revenues by County'!T$4)</f>
        <v>0</v>
      </c>
      <c r="U101" s="45">
        <f>('Total Revenues by County'!U101/'Total Revenues by County'!U$4)</f>
        <v>0</v>
      </c>
      <c r="V101" s="45">
        <f>('Total Revenues by County'!V101/'Total Revenues by County'!V$4)</f>
        <v>0</v>
      </c>
      <c r="W101" s="45">
        <f>('Total Revenues by County'!W101/'Total Revenues by County'!W$4)</f>
        <v>0</v>
      </c>
      <c r="X101" s="45">
        <f>('Total Revenues by County'!X101/'Total Revenues by County'!X$4)</f>
        <v>0</v>
      </c>
      <c r="Y101" s="45">
        <f>('Total Revenues by County'!Y101/'Total Revenues by County'!Y$4)</f>
        <v>0</v>
      </c>
      <c r="Z101" s="45">
        <f>('Total Revenues by County'!Z101/'Total Revenues by County'!Z$4)</f>
        <v>0</v>
      </c>
      <c r="AA101" s="45">
        <f>('Total Revenues by County'!AA101/'Total Revenues by County'!AA$4)</f>
        <v>0</v>
      </c>
      <c r="AB101" s="45">
        <f>('Total Revenues by County'!AB101/'Total Revenues by County'!AB$4)</f>
        <v>0</v>
      </c>
      <c r="AC101" s="45">
        <f>('Total Revenues by County'!AC101/'Total Revenues by County'!AC$4)</f>
        <v>0</v>
      </c>
      <c r="AD101" s="45">
        <f>('Total Revenues by County'!AD101/'Total Revenues by County'!AD$4)</f>
        <v>0</v>
      </c>
      <c r="AE101" s="45">
        <f>('Total Revenues by County'!AE101/'Total Revenues by County'!AE$4)</f>
        <v>0</v>
      </c>
      <c r="AF101" s="45">
        <f>('Total Revenues by County'!AF101/'Total Revenues by County'!AF$4)</f>
        <v>0</v>
      </c>
      <c r="AG101" s="45">
        <f>('Total Revenues by County'!AG101/'Total Revenues by County'!AG$4)</f>
        <v>0</v>
      </c>
      <c r="AH101" s="45">
        <f>('Total Revenues by County'!AH101/'Total Revenues by County'!AH$4)</f>
        <v>0</v>
      </c>
      <c r="AI101" s="45">
        <f>('Total Revenues by County'!AI101/'Total Revenues by County'!AI$4)</f>
        <v>0</v>
      </c>
      <c r="AJ101" s="45">
        <f>('Total Revenues by County'!AJ101/'Total Revenues by County'!AJ$4)</f>
        <v>0</v>
      </c>
      <c r="AK101" s="45">
        <f>('Total Revenues by County'!AK101/'Total Revenues by County'!AK$4)</f>
        <v>0</v>
      </c>
      <c r="AL101" s="45">
        <f>('Total Revenues by County'!AL101/'Total Revenues by County'!AL$4)</f>
        <v>0</v>
      </c>
      <c r="AM101" s="45">
        <f>('Total Revenues by County'!AM101/'Total Revenues by County'!AM$4)</f>
        <v>0</v>
      </c>
      <c r="AN101" s="45">
        <f>('Total Revenues by County'!AN101/'Total Revenues by County'!AN$4)</f>
        <v>0</v>
      </c>
      <c r="AO101" s="45">
        <f>('Total Revenues by County'!AO101/'Total Revenues by County'!AO$4)</f>
        <v>0</v>
      </c>
      <c r="AP101" s="45">
        <f>('Total Revenues by County'!AP101/'Total Revenues by County'!AP$4)</f>
        <v>0</v>
      </c>
      <c r="AQ101" s="45">
        <f>('Total Revenues by County'!AQ101/'Total Revenues by County'!AQ$4)</f>
        <v>0</v>
      </c>
      <c r="AR101" s="45">
        <f>('Total Revenues by County'!AR101/'Total Revenues by County'!AR$4)</f>
        <v>0</v>
      </c>
      <c r="AS101" s="45">
        <f>('Total Revenues by County'!AS101/'Total Revenues by County'!AS$4)</f>
        <v>0</v>
      </c>
      <c r="AT101" s="45">
        <f>('Total Revenues by County'!AT101/'Total Revenues by County'!AT$4)</f>
        <v>0</v>
      </c>
      <c r="AU101" s="45">
        <f>('Total Revenues by County'!AU101/'Total Revenues by County'!AU$4)</f>
        <v>0</v>
      </c>
      <c r="AV101" s="45">
        <f>('Total Revenues by County'!AV101/'Total Revenues by County'!AV$4)</f>
        <v>0</v>
      </c>
      <c r="AW101" s="45">
        <f>('Total Revenues by County'!AW101/'Total Revenues by County'!AW$4)</f>
        <v>0</v>
      </c>
      <c r="AX101" s="45">
        <f>('Total Revenues by County'!AX101/'Total Revenues by County'!AX$4)</f>
        <v>0</v>
      </c>
      <c r="AY101" s="45">
        <f>('Total Revenues by County'!AY101/'Total Revenues by County'!AY$4)</f>
        <v>0</v>
      </c>
      <c r="AZ101" s="45">
        <f>('Total Revenues by County'!AZ101/'Total Revenues by County'!AZ$4)</f>
        <v>0</v>
      </c>
      <c r="BA101" s="45">
        <f>('Total Revenues by County'!BA101/'Total Revenues by County'!BA$4)</f>
        <v>0</v>
      </c>
      <c r="BB101" s="45">
        <f>('Total Revenues by County'!BB101/'Total Revenues by County'!BB$4)</f>
        <v>0</v>
      </c>
      <c r="BC101" s="45">
        <f>('Total Revenues by County'!BC101/'Total Revenues by County'!BC$4)</f>
        <v>0</v>
      </c>
      <c r="BD101" s="45">
        <f>('Total Revenues by County'!BD101/'Total Revenues by County'!BD$4)</f>
        <v>0</v>
      </c>
      <c r="BE101" s="45">
        <f>('Total Revenues by County'!BE101/'Total Revenues by County'!BE$4)</f>
        <v>0</v>
      </c>
      <c r="BF101" s="45">
        <f>('Total Revenues by County'!BF101/'Total Revenues by County'!BF$4)</f>
        <v>0</v>
      </c>
      <c r="BG101" s="45">
        <f>('Total Revenues by County'!BG101/'Total Revenues by County'!BG$4)</f>
        <v>0.78451469691679998</v>
      </c>
      <c r="BH101" s="45">
        <f>('Total Revenues by County'!BH101/'Total Revenues by County'!BH$4)</f>
        <v>0</v>
      </c>
      <c r="BI101" s="45">
        <f>('Total Revenues by County'!BI101/'Total Revenues by County'!BI$4)</f>
        <v>0</v>
      </c>
      <c r="BJ101" s="45">
        <f>('Total Revenues by County'!BJ101/'Total Revenues by County'!BJ$4)</f>
        <v>0</v>
      </c>
      <c r="BK101" s="45">
        <f>('Total Revenues by County'!BK101/'Total Revenues by County'!BK$4)</f>
        <v>0</v>
      </c>
      <c r="BL101" s="45">
        <f>('Total Revenues by County'!BL101/'Total Revenues by County'!BL$4)</f>
        <v>0</v>
      </c>
      <c r="BM101" s="45">
        <f>('Total Revenues by County'!BM101/'Total Revenues by County'!BM$4)</f>
        <v>0</v>
      </c>
      <c r="BN101" s="45">
        <f>('Total Revenues by County'!BN101/'Total Revenues by County'!BN$4)</f>
        <v>0</v>
      </c>
      <c r="BO101" s="45">
        <f>('Total Revenues by County'!BO101/'Total Revenues by County'!BO$4)</f>
        <v>0</v>
      </c>
      <c r="BP101" s="45">
        <f>('Total Revenues by County'!BP101/'Total Revenues by County'!BP$4)</f>
        <v>0</v>
      </c>
      <c r="BQ101" s="14">
        <f>('Total Revenues by County'!BQ101/'Total Revenues by County'!BQ$4)</f>
        <v>0</v>
      </c>
    </row>
    <row r="102" spans="1:69" x14ac:dyDescent="0.25">
      <c r="A102" s="10"/>
      <c r="B102" s="11">
        <v>334.89</v>
      </c>
      <c r="C102" s="12" t="s">
        <v>69</v>
      </c>
      <c r="D102" s="45">
        <f>('Total Revenues by County'!D102/'Total Revenues by County'!D$4)</f>
        <v>0</v>
      </c>
      <c r="E102" s="45">
        <f>('Total Revenues by County'!E102/'Total Revenues by County'!E$4)</f>
        <v>0</v>
      </c>
      <c r="F102" s="45">
        <f>('Total Revenues by County'!F102/'Total Revenues by County'!F$4)</f>
        <v>0</v>
      </c>
      <c r="G102" s="45">
        <f>('Total Revenues by County'!G102/'Total Revenues by County'!G$4)</f>
        <v>0</v>
      </c>
      <c r="H102" s="45">
        <f>('Total Revenues by County'!H102/'Total Revenues by County'!H$4)</f>
        <v>0</v>
      </c>
      <c r="I102" s="45">
        <f>('Total Revenues by County'!I102/'Total Revenues by County'!I$4)</f>
        <v>0</v>
      </c>
      <c r="J102" s="45">
        <f>('Total Revenues by County'!J102/'Total Revenues by County'!J$4)</f>
        <v>0</v>
      </c>
      <c r="K102" s="45">
        <f>('Total Revenues by County'!K102/'Total Revenues by County'!K$4)</f>
        <v>0</v>
      </c>
      <c r="L102" s="45">
        <f>('Total Revenues by County'!L102/'Total Revenues by County'!L$4)</f>
        <v>0</v>
      </c>
      <c r="M102" s="45">
        <f>('Total Revenues by County'!M102/'Total Revenues by County'!M$4)</f>
        <v>0</v>
      </c>
      <c r="N102" s="45">
        <f>('Total Revenues by County'!N102/'Total Revenues by County'!N$4)</f>
        <v>0</v>
      </c>
      <c r="O102" s="45">
        <f>('Total Revenues by County'!O102/'Total Revenues by County'!O$4)</f>
        <v>0</v>
      </c>
      <c r="P102" s="45">
        <f>('Total Revenues by County'!P102/'Total Revenues by County'!P$4)</f>
        <v>0</v>
      </c>
      <c r="Q102" s="45">
        <f>('Total Revenues by County'!Q102/'Total Revenues by County'!Q$4)</f>
        <v>1.3208759819090692</v>
      </c>
      <c r="R102" s="45">
        <f>('Total Revenues by County'!R102/'Total Revenues by County'!R$4)</f>
        <v>0.58545636106984567</v>
      </c>
      <c r="S102" s="45">
        <f>('Total Revenues by County'!S102/'Total Revenues by County'!S$4)</f>
        <v>0</v>
      </c>
      <c r="T102" s="45">
        <f>('Total Revenues by County'!T102/'Total Revenues by County'!T$4)</f>
        <v>0</v>
      </c>
      <c r="U102" s="45">
        <f>('Total Revenues by County'!U102/'Total Revenues by County'!U$4)</f>
        <v>0</v>
      </c>
      <c r="V102" s="45">
        <f>('Total Revenues by County'!V102/'Total Revenues by County'!V$4)</f>
        <v>0</v>
      </c>
      <c r="W102" s="45">
        <f>('Total Revenues by County'!W102/'Total Revenues by County'!W$4)</f>
        <v>0</v>
      </c>
      <c r="X102" s="45">
        <f>('Total Revenues by County'!X102/'Total Revenues by County'!X$4)</f>
        <v>0</v>
      </c>
      <c r="Y102" s="45">
        <f>('Total Revenues by County'!Y102/'Total Revenues by County'!Y$4)</f>
        <v>0</v>
      </c>
      <c r="Z102" s="45">
        <f>('Total Revenues by County'!Z102/'Total Revenues by County'!Z$4)</f>
        <v>0</v>
      </c>
      <c r="AA102" s="45">
        <f>('Total Revenues by County'!AA102/'Total Revenues by County'!AA$4)</f>
        <v>0</v>
      </c>
      <c r="AB102" s="45">
        <f>('Total Revenues by County'!AB102/'Total Revenues by County'!AB$4)</f>
        <v>0</v>
      </c>
      <c r="AC102" s="45">
        <f>('Total Revenues by County'!AC102/'Total Revenues by County'!AC$4)</f>
        <v>0</v>
      </c>
      <c r="AD102" s="45">
        <f>('Total Revenues by County'!AD102/'Total Revenues by County'!AD$4)</f>
        <v>0.35360251856245478</v>
      </c>
      <c r="AE102" s="45">
        <f>('Total Revenues by County'!AE102/'Total Revenues by County'!AE$4)</f>
        <v>0</v>
      </c>
      <c r="AF102" s="45">
        <f>('Total Revenues by County'!AF102/'Total Revenues by County'!AF$4)</f>
        <v>0</v>
      </c>
      <c r="AG102" s="45">
        <f>('Total Revenues by County'!AG102/'Total Revenues by County'!AG$4)</f>
        <v>0</v>
      </c>
      <c r="AH102" s="45">
        <f>('Total Revenues by County'!AH102/'Total Revenues by County'!AH$4)</f>
        <v>0</v>
      </c>
      <c r="AI102" s="45">
        <f>('Total Revenues by County'!AI102/'Total Revenues by County'!AI$4)</f>
        <v>0</v>
      </c>
      <c r="AJ102" s="45">
        <f>('Total Revenues by County'!AJ102/'Total Revenues by County'!AJ$4)</f>
        <v>0</v>
      </c>
      <c r="AK102" s="45">
        <f>('Total Revenues by County'!AK102/'Total Revenues by County'!AK$4)</f>
        <v>0</v>
      </c>
      <c r="AL102" s="45">
        <f>('Total Revenues by County'!AL102/'Total Revenues by County'!AL$4)</f>
        <v>0</v>
      </c>
      <c r="AM102" s="45">
        <f>('Total Revenues by County'!AM102/'Total Revenues by County'!AM$4)</f>
        <v>0</v>
      </c>
      <c r="AN102" s="45">
        <f>('Total Revenues by County'!AN102/'Total Revenues by County'!AN$4)</f>
        <v>38.443060021436224</v>
      </c>
      <c r="AO102" s="45">
        <f>('Total Revenues by County'!AO102/'Total Revenues by County'!AO$4)</f>
        <v>0</v>
      </c>
      <c r="AP102" s="45">
        <f>('Total Revenues by County'!AP102/'Total Revenues by County'!AP$4)</f>
        <v>0</v>
      </c>
      <c r="AQ102" s="45">
        <f>('Total Revenues by County'!AQ102/'Total Revenues by County'!AQ$4)</f>
        <v>0</v>
      </c>
      <c r="AR102" s="45">
        <f>('Total Revenues by County'!AR102/'Total Revenues by County'!AR$4)</f>
        <v>1.0017289834206209</v>
      </c>
      <c r="AS102" s="45">
        <f>('Total Revenues by County'!AS102/'Total Revenues by County'!AS$4)</f>
        <v>0</v>
      </c>
      <c r="AT102" s="45">
        <f>('Total Revenues by County'!AT102/'Total Revenues by County'!AT$4)</f>
        <v>0.82565848629077698</v>
      </c>
      <c r="AU102" s="45">
        <f>('Total Revenues by County'!AU102/'Total Revenues by County'!AU$4)</f>
        <v>0</v>
      </c>
      <c r="AV102" s="45">
        <f>('Total Revenues by County'!AV102/'Total Revenues by County'!AV$4)</f>
        <v>2.5576912253053412</v>
      </c>
      <c r="AW102" s="45">
        <f>('Total Revenues by County'!AW102/'Total Revenues by County'!AW$4)</f>
        <v>0</v>
      </c>
      <c r="AX102" s="45">
        <f>('Total Revenues by County'!AX102/'Total Revenues by County'!AX$4)</f>
        <v>0</v>
      </c>
      <c r="AY102" s="45">
        <f>('Total Revenues by County'!AY102/'Total Revenues by County'!AY$4)</f>
        <v>0</v>
      </c>
      <c r="AZ102" s="45">
        <f>('Total Revenues by County'!AZ102/'Total Revenues by County'!AZ$4)</f>
        <v>0</v>
      </c>
      <c r="BA102" s="45">
        <f>('Total Revenues by County'!BA102/'Total Revenues by County'!BA$4)</f>
        <v>0</v>
      </c>
      <c r="BB102" s="45">
        <f>('Total Revenues by County'!BB102/'Total Revenues by County'!BB$4)</f>
        <v>0</v>
      </c>
      <c r="BC102" s="45">
        <f>('Total Revenues by County'!BC102/'Total Revenues by County'!BC$4)</f>
        <v>0</v>
      </c>
      <c r="BD102" s="45">
        <f>('Total Revenues by County'!BD102/'Total Revenues by County'!BD$4)</f>
        <v>0</v>
      </c>
      <c r="BE102" s="45">
        <f>('Total Revenues by County'!BE102/'Total Revenues by County'!BE$4)</f>
        <v>0</v>
      </c>
      <c r="BF102" s="45">
        <f>('Total Revenues by County'!BF102/'Total Revenues by County'!BF$4)</f>
        <v>0</v>
      </c>
      <c r="BG102" s="45">
        <f>('Total Revenues by County'!BG102/'Total Revenues by County'!BG$4)</f>
        <v>0.28632543210133865</v>
      </c>
      <c r="BH102" s="45">
        <f>('Total Revenues by County'!BH102/'Total Revenues by County'!BH$4)</f>
        <v>0</v>
      </c>
      <c r="BI102" s="45">
        <f>('Total Revenues by County'!BI102/'Total Revenues by County'!BI$4)</f>
        <v>0</v>
      </c>
      <c r="BJ102" s="45">
        <f>('Total Revenues by County'!BJ102/'Total Revenues by County'!BJ$4)</f>
        <v>0</v>
      </c>
      <c r="BK102" s="45">
        <f>('Total Revenues by County'!BK102/'Total Revenues by County'!BK$4)</f>
        <v>0</v>
      </c>
      <c r="BL102" s="45">
        <f>('Total Revenues by County'!BL102/'Total Revenues by County'!BL$4)</f>
        <v>0</v>
      </c>
      <c r="BM102" s="45">
        <f>('Total Revenues by County'!BM102/'Total Revenues by County'!BM$4)</f>
        <v>0</v>
      </c>
      <c r="BN102" s="45">
        <f>('Total Revenues by County'!BN102/'Total Revenues by County'!BN$4)</f>
        <v>0</v>
      </c>
      <c r="BO102" s="45">
        <f>('Total Revenues by County'!BO102/'Total Revenues by County'!BO$4)</f>
        <v>0</v>
      </c>
      <c r="BP102" s="45">
        <f>('Total Revenues by County'!BP102/'Total Revenues by County'!BP$4)</f>
        <v>0</v>
      </c>
      <c r="BQ102" s="14">
        <f>('Total Revenues by County'!BQ102/'Total Revenues by County'!BQ$4)</f>
        <v>0</v>
      </c>
    </row>
    <row r="103" spans="1:69" x14ac:dyDescent="0.25">
      <c r="A103" s="10"/>
      <c r="B103" s="11">
        <v>334.9</v>
      </c>
      <c r="C103" s="12" t="s">
        <v>70</v>
      </c>
      <c r="D103" s="45">
        <f>('Total Revenues by County'!D103/'Total Revenues by County'!D$4)</f>
        <v>0</v>
      </c>
      <c r="E103" s="45">
        <f>('Total Revenues by County'!E103/'Total Revenues by County'!E$4)</f>
        <v>0</v>
      </c>
      <c r="F103" s="45">
        <f>('Total Revenues by County'!F103/'Total Revenues by County'!F$4)</f>
        <v>2.7598411505367899</v>
      </c>
      <c r="G103" s="45">
        <f>('Total Revenues by County'!G103/'Total Revenues by County'!G$4)</f>
        <v>0</v>
      </c>
      <c r="H103" s="45">
        <f>('Total Revenues by County'!H103/'Total Revenues by County'!H$4)</f>
        <v>4.2134263598068564</v>
      </c>
      <c r="I103" s="45">
        <f>('Total Revenues by County'!I103/'Total Revenues by County'!I$4)</f>
        <v>1.2491343092757143</v>
      </c>
      <c r="J103" s="45">
        <f>('Total Revenues by County'!J103/'Total Revenues by County'!J$4)</f>
        <v>0</v>
      </c>
      <c r="K103" s="45">
        <f>('Total Revenues by County'!K103/'Total Revenues by County'!K$4)</f>
        <v>0</v>
      </c>
      <c r="L103" s="45">
        <f>('Total Revenues by County'!L103/'Total Revenues by County'!L$4)</f>
        <v>2.2297400636185456</v>
      </c>
      <c r="M103" s="45">
        <f>('Total Revenues by County'!M103/'Total Revenues by County'!M$4)</f>
        <v>0.57577673410404628</v>
      </c>
      <c r="N103" s="45">
        <f>('Total Revenues by County'!N103/'Total Revenues by County'!N$4)</f>
        <v>0</v>
      </c>
      <c r="O103" s="45">
        <f>('Total Revenues by County'!O103/'Total Revenues by County'!O$4)</f>
        <v>0</v>
      </c>
      <c r="P103" s="45">
        <f>('Total Revenues by County'!P103/'Total Revenues by County'!P$4)</f>
        <v>117.69257441744291</v>
      </c>
      <c r="Q103" s="45">
        <f>('Total Revenues by County'!Q103/'Total Revenues by County'!Q$4)</f>
        <v>0</v>
      </c>
      <c r="R103" s="45">
        <f>('Total Revenues by County'!R103/'Total Revenues by County'!R$4)</f>
        <v>0</v>
      </c>
      <c r="S103" s="45">
        <f>('Total Revenues by County'!S103/'Total Revenues by County'!S$4)</f>
        <v>0</v>
      </c>
      <c r="T103" s="45">
        <f>('Total Revenues by County'!T103/'Total Revenues by County'!T$4)</f>
        <v>0</v>
      </c>
      <c r="U103" s="45">
        <f>('Total Revenues by County'!U103/'Total Revenues by County'!U$4)</f>
        <v>0</v>
      </c>
      <c r="V103" s="45">
        <f>('Total Revenues by County'!V103/'Total Revenues by County'!V$4)</f>
        <v>0</v>
      </c>
      <c r="W103" s="45">
        <f>('Total Revenues by County'!W103/'Total Revenues by County'!W$4)</f>
        <v>0</v>
      </c>
      <c r="X103" s="45">
        <f>('Total Revenues by County'!X103/'Total Revenues by County'!X$4)</f>
        <v>0</v>
      </c>
      <c r="Y103" s="45">
        <f>('Total Revenues by County'!Y103/'Total Revenues by County'!Y$4)</f>
        <v>0</v>
      </c>
      <c r="Z103" s="45">
        <f>('Total Revenues by County'!Z103/'Total Revenues by County'!Z$4)</f>
        <v>73.742134631366497</v>
      </c>
      <c r="AA103" s="45">
        <f>('Total Revenues by County'!AA103/'Total Revenues by County'!AA$4)</f>
        <v>0.98667982239763197</v>
      </c>
      <c r="AB103" s="45">
        <f>('Total Revenues by County'!AB103/'Total Revenues by County'!AB$4)</f>
        <v>0</v>
      </c>
      <c r="AC103" s="45">
        <f>('Total Revenues by County'!AC103/'Total Revenues by County'!AC$4)</f>
        <v>9.6174006760397779E-2</v>
      </c>
      <c r="AD103" s="45">
        <f>('Total Revenues by County'!AD103/'Total Revenues by County'!AD$4)</f>
        <v>0</v>
      </c>
      <c r="AE103" s="45">
        <f>('Total Revenues by County'!AE103/'Total Revenues by County'!AE$4)</f>
        <v>0</v>
      </c>
      <c r="AF103" s="45">
        <f>('Total Revenues by County'!AF103/'Total Revenues by County'!AF$4)</f>
        <v>0</v>
      </c>
      <c r="AG103" s="45">
        <f>('Total Revenues by County'!AG103/'Total Revenues by County'!AG$4)</f>
        <v>17.204034069240222</v>
      </c>
      <c r="AH103" s="45">
        <f>('Total Revenues by County'!AH103/'Total Revenues by County'!AH$4)</f>
        <v>11.305757368060315</v>
      </c>
      <c r="AI103" s="45">
        <f>('Total Revenues by County'!AI103/'Total Revenues by County'!AI$4)</f>
        <v>0</v>
      </c>
      <c r="AJ103" s="45">
        <f>('Total Revenues by County'!AJ103/'Total Revenues by County'!AJ$4)</f>
        <v>0</v>
      </c>
      <c r="AK103" s="45">
        <f>('Total Revenues by County'!AK103/'Total Revenues by County'!AK$4)</f>
        <v>0</v>
      </c>
      <c r="AL103" s="45">
        <f>('Total Revenues by County'!AL103/'Total Revenues by County'!AL$4)</f>
        <v>0</v>
      </c>
      <c r="AM103" s="45">
        <f>('Total Revenues by County'!AM103/'Total Revenues by County'!AM$4)</f>
        <v>0</v>
      </c>
      <c r="AN103" s="45">
        <f>('Total Revenues by County'!AN103/'Total Revenues by County'!AN$4)</f>
        <v>0</v>
      </c>
      <c r="AO103" s="45">
        <f>('Total Revenues by County'!AO103/'Total Revenues by County'!AO$4)</f>
        <v>0</v>
      </c>
      <c r="AP103" s="45">
        <f>('Total Revenues by County'!AP103/'Total Revenues by County'!AP$4)</f>
        <v>0</v>
      </c>
      <c r="AQ103" s="45">
        <f>('Total Revenues by County'!AQ103/'Total Revenues by County'!AQ$4)</f>
        <v>0</v>
      </c>
      <c r="AR103" s="45">
        <f>('Total Revenues by County'!AR103/'Total Revenues by County'!AR$4)</f>
        <v>0</v>
      </c>
      <c r="AS103" s="45">
        <f>('Total Revenues by County'!AS103/'Total Revenues by County'!AS$4)</f>
        <v>0.2376447643962768</v>
      </c>
      <c r="AT103" s="45">
        <f>('Total Revenues by County'!AT103/'Total Revenues by County'!AT$4)</f>
        <v>0</v>
      </c>
      <c r="AU103" s="45">
        <f>('Total Revenues by County'!AU103/'Total Revenues by County'!AU$4)</f>
        <v>0</v>
      </c>
      <c r="AV103" s="45">
        <f>('Total Revenues by County'!AV103/'Total Revenues by County'!AV$4)</f>
        <v>0</v>
      </c>
      <c r="AW103" s="45">
        <f>('Total Revenues by County'!AW103/'Total Revenues by County'!AW$4)</f>
        <v>0</v>
      </c>
      <c r="AX103" s="45">
        <f>('Total Revenues by County'!AX103/'Total Revenues by County'!AX$4)</f>
        <v>0</v>
      </c>
      <c r="AY103" s="45">
        <f>('Total Revenues by County'!AY103/'Total Revenues by County'!AY$4)</f>
        <v>5.7394233134871824</v>
      </c>
      <c r="AZ103" s="45">
        <f>('Total Revenues by County'!AZ103/'Total Revenues by County'!AZ$4)</f>
        <v>1.7874934691962368E-2</v>
      </c>
      <c r="BA103" s="45">
        <f>('Total Revenues by County'!BA103/'Total Revenues by County'!BA$4)</f>
        <v>0</v>
      </c>
      <c r="BB103" s="45">
        <f>('Total Revenues by County'!BB103/'Total Revenues by County'!BB$4)</f>
        <v>0</v>
      </c>
      <c r="BC103" s="45">
        <f>('Total Revenues by County'!BC103/'Total Revenues by County'!BC$4)</f>
        <v>0.95519966861090511</v>
      </c>
      <c r="BD103" s="45">
        <f>('Total Revenues by County'!BD103/'Total Revenues by County'!BD$4)</f>
        <v>0</v>
      </c>
      <c r="BE103" s="45">
        <f>('Total Revenues by County'!BE103/'Total Revenues by County'!BE$4)</f>
        <v>0</v>
      </c>
      <c r="BF103" s="45">
        <f>('Total Revenues by County'!BF103/'Total Revenues by County'!BF$4)</f>
        <v>0</v>
      </c>
      <c r="BG103" s="45">
        <f>('Total Revenues by County'!BG103/'Total Revenues by County'!BG$4)</f>
        <v>0.1250579695796489</v>
      </c>
      <c r="BH103" s="45">
        <f>('Total Revenues by County'!BH103/'Total Revenues by County'!BH$4)</f>
        <v>0</v>
      </c>
      <c r="BI103" s="45">
        <f>('Total Revenues by County'!BI103/'Total Revenues by County'!BI$4)</f>
        <v>0</v>
      </c>
      <c r="BJ103" s="45">
        <f>('Total Revenues by County'!BJ103/'Total Revenues by County'!BJ$4)</f>
        <v>0</v>
      </c>
      <c r="BK103" s="45">
        <f>('Total Revenues by County'!BK103/'Total Revenues by County'!BK$4)</f>
        <v>0</v>
      </c>
      <c r="BL103" s="45">
        <f>('Total Revenues by County'!BL103/'Total Revenues by County'!BL$4)</f>
        <v>0</v>
      </c>
      <c r="BM103" s="45">
        <f>('Total Revenues by County'!BM103/'Total Revenues by County'!BM$4)</f>
        <v>0.52199506297866949</v>
      </c>
      <c r="BN103" s="45">
        <f>('Total Revenues by County'!BN103/'Total Revenues by County'!BN$4)</f>
        <v>0</v>
      </c>
      <c r="BO103" s="45">
        <f>('Total Revenues by County'!BO103/'Total Revenues by County'!BO$4)</f>
        <v>0</v>
      </c>
      <c r="BP103" s="45">
        <f>('Total Revenues by County'!BP103/'Total Revenues by County'!BP$4)</f>
        <v>0</v>
      </c>
      <c r="BQ103" s="14">
        <f>('Total Revenues by County'!BQ103/'Total Revenues by County'!BQ$4)</f>
        <v>0</v>
      </c>
    </row>
    <row r="104" spans="1:69" x14ac:dyDescent="0.25">
      <c r="A104" s="10"/>
      <c r="B104" s="11">
        <v>335.12099999999998</v>
      </c>
      <c r="C104" s="12" t="s">
        <v>334</v>
      </c>
      <c r="D104" s="45">
        <f>('Total Revenues by County'!D104/'Total Revenues by County'!D$4)</f>
        <v>21.740150453080915</v>
      </c>
      <c r="E104" s="45">
        <f>('Total Revenues by County'!E104/'Total Revenues by County'!E$4)</f>
        <v>23.081555834378921</v>
      </c>
      <c r="F104" s="45">
        <f>('Total Revenues by County'!F104/'Total Revenues by County'!F$4)</f>
        <v>28.712337757036604</v>
      </c>
      <c r="G104" s="45">
        <f>('Total Revenues by County'!G104/'Total Revenues by County'!G$4)</f>
        <v>24.129565372920766</v>
      </c>
      <c r="H104" s="45">
        <f>('Total Revenues by County'!H104/'Total Revenues by County'!H$4)</f>
        <v>21.891487850673379</v>
      </c>
      <c r="I104" s="45">
        <f>('Total Revenues by County'!I104/'Total Revenues by County'!I$4)</f>
        <v>18.195901553410472</v>
      </c>
      <c r="J104" s="45">
        <f>('Total Revenues by County'!J104/'Total Revenues by County'!J$4)</f>
        <v>23.549148578528101</v>
      </c>
      <c r="K104" s="45">
        <f>('Total Revenues by County'!K104/'Total Revenues by County'!K$4)</f>
        <v>31.114855433698903</v>
      </c>
      <c r="L104" s="45">
        <f>('Total Revenues by County'!L104/'Total Revenues by County'!L$4)</f>
        <v>29.296449571056776</v>
      </c>
      <c r="M104" s="45">
        <f>('Total Revenues by County'!M104/'Total Revenues by County'!M$4)</f>
        <v>29.120913114161851</v>
      </c>
      <c r="N104" s="45">
        <f>('Total Revenues by County'!N104/'Total Revenues by County'!N$4)</f>
        <v>0</v>
      </c>
      <c r="O104" s="45">
        <f>('Total Revenues by County'!O104/'Total Revenues by County'!O$4)</f>
        <v>30.258405076709305</v>
      </c>
      <c r="P104" s="45">
        <f>('Total Revenues by County'!P104/'Total Revenues by County'!P$4)</f>
        <v>26.184537627457317</v>
      </c>
      <c r="Q104" s="45">
        <f>('Total Revenues by County'!Q104/'Total Revenues by County'!Q$4)</f>
        <v>23.659128778862176</v>
      </c>
      <c r="R104" s="45">
        <f>('Total Revenues by County'!R104/'Total Revenues by County'!R$4)</f>
        <v>31.585567315338196</v>
      </c>
      <c r="S104" s="45">
        <f>('Total Revenues by County'!S104/'Total Revenues by County'!S$4)</f>
        <v>16.292824789824675</v>
      </c>
      <c r="T104" s="45">
        <f>('Total Revenues by County'!T104/'Total Revenues by County'!T$4)</f>
        <v>0</v>
      </c>
      <c r="U104" s="45">
        <f>('Total Revenues by County'!U104/'Total Revenues by County'!U$4)</f>
        <v>23.889370734713442</v>
      </c>
      <c r="V104" s="45">
        <f>('Total Revenues by County'!V104/'Total Revenues by County'!V$4)</f>
        <v>94.604932141674936</v>
      </c>
      <c r="W104" s="45">
        <f>('Total Revenues by County'!W104/'Total Revenues by County'!W$4)</f>
        <v>26.765127782357791</v>
      </c>
      <c r="X104" s="45">
        <f>('Total Revenues by County'!X104/'Total Revenues by County'!X$4)</f>
        <v>23.15926875337291</v>
      </c>
      <c r="Y104" s="45">
        <f>('Total Revenues by County'!Y104/'Total Revenues by County'!Y$4)</f>
        <v>23.618554362619083</v>
      </c>
      <c r="Z104" s="45">
        <f>('Total Revenues by County'!Z104/'Total Revenues by County'!Z$4)</f>
        <v>23.598757370691359</v>
      </c>
      <c r="AA104" s="45">
        <f>('Total Revenues by County'!AA104/'Total Revenues by County'!AA$4)</f>
        <v>0</v>
      </c>
      <c r="AB104" s="45">
        <f>('Total Revenues by County'!AB104/'Total Revenues by County'!AB$4)</f>
        <v>29.135488958990535</v>
      </c>
      <c r="AC104" s="45">
        <f>('Total Revenues by County'!AC104/'Total Revenues by County'!AC$4)</f>
        <v>27.875794836623719</v>
      </c>
      <c r="AD104" s="45">
        <f>('Total Revenues by County'!AD104/'Total Revenues by County'!AD$4)</f>
        <v>29.254401915223966</v>
      </c>
      <c r="AE104" s="45">
        <f>('Total Revenues by County'!AE104/'Total Revenues by County'!AE$4)</f>
        <v>0</v>
      </c>
      <c r="AF104" s="45">
        <f>('Total Revenues by County'!AF104/'Total Revenues by County'!AF$4)</f>
        <v>27.316316433934027</v>
      </c>
      <c r="AG104" s="45">
        <f>('Total Revenues by County'!AG104/'Total Revenues by County'!AG$4)</f>
        <v>23.702148396118481</v>
      </c>
      <c r="AH104" s="45">
        <f>('Total Revenues by County'!AH104/'Total Revenues by County'!AH$4)</f>
        <v>31.688416723783412</v>
      </c>
      <c r="AI104" s="45">
        <f>('Total Revenues by County'!AI104/'Total Revenues by County'!AI$4)</f>
        <v>23.360337659065138</v>
      </c>
      <c r="AJ104" s="45">
        <f>('Total Revenues by County'!AJ104/'Total Revenues by County'!AJ$4)</f>
        <v>21.276949183040021</v>
      </c>
      <c r="AK104" s="45">
        <f>('Total Revenues by County'!AK104/'Total Revenues by County'!AK$4)</f>
        <v>25.679627232522211</v>
      </c>
      <c r="AL104" s="45">
        <f>('Total Revenues by County'!AL104/'Total Revenues by County'!AL$4)</f>
        <v>22.184305946519512</v>
      </c>
      <c r="AM104" s="45">
        <f>('Total Revenues by County'!AM104/'Total Revenues by County'!AM$4)</f>
        <v>25.434655896459141</v>
      </c>
      <c r="AN104" s="45">
        <f>('Total Revenues by County'!AN104/'Total Revenues by County'!AN$4)</f>
        <v>26.27237406216506</v>
      </c>
      <c r="AO104" s="45">
        <f>('Total Revenues by County'!AO104/'Total Revenues by County'!AO$4)</f>
        <v>24.88698819114888</v>
      </c>
      <c r="AP104" s="45">
        <f>('Total Revenues by County'!AP104/'Total Revenues by County'!AP$4)</f>
        <v>28.642369208845135</v>
      </c>
      <c r="AQ104" s="45">
        <f>('Total Revenues by County'!AQ104/'Total Revenues by County'!AQ$4)</f>
        <v>28.379900623334102</v>
      </c>
      <c r="AR104" s="45">
        <f>('Total Revenues by County'!AR104/'Total Revenues by County'!AR$4)</f>
        <v>33.421142637988595</v>
      </c>
      <c r="AS104" s="45">
        <f>('Total Revenues by County'!AS104/'Total Revenues by County'!AS$4)</f>
        <v>43.691355114444356</v>
      </c>
      <c r="AT104" s="45">
        <f>('Total Revenues by County'!AT104/'Total Revenues by County'!AT$4)</f>
        <v>39.346045485607412</v>
      </c>
      <c r="AU104" s="45">
        <f>('Total Revenues by County'!AU104/'Total Revenues by County'!AU$4)</f>
        <v>27.071399389326107</v>
      </c>
      <c r="AV104" s="45">
        <f>('Total Revenues by County'!AV104/'Total Revenues by County'!AV$4)</f>
        <v>0</v>
      </c>
      <c r="AW104" s="45">
        <f>('Total Revenues by County'!AW104/'Total Revenues by County'!AW$4)</f>
        <v>0</v>
      </c>
      <c r="AX104" s="45">
        <f>('Total Revenues by County'!AX104/'Total Revenues by County'!AX$4)</f>
        <v>34.730697422390499</v>
      </c>
      <c r="AY104" s="45">
        <f>('Total Revenues by County'!AY104/'Total Revenues by County'!AY$4)</f>
        <v>0</v>
      </c>
      <c r="AZ104" s="45">
        <f>('Total Revenues by County'!AZ104/'Total Revenues by County'!AZ$4)</f>
        <v>24.901034612427996</v>
      </c>
      <c r="BA104" s="45">
        <f>('Total Revenues by County'!BA104/'Total Revenues by County'!BA$4)</f>
        <v>28.346839940197018</v>
      </c>
      <c r="BB104" s="45">
        <f>('Total Revenues by County'!BB104/'Total Revenues by County'!BB$4)</f>
        <v>22.478685108191893</v>
      </c>
      <c r="BC104" s="45">
        <f>('Total Revenues by County'!BC104/'Total Revenues by County'!BC$4)</f>
        <v>24.529672018333301</v>
      </c>
      <c r="BD104" s="45">
        <f>('Total Revenues by County'!BD104/'Total Revenues by County'!BD$4)</f>
        <v>0</v>
      </c>
      <c r="BE104" s="45">
        <f>('Total Revenues by County'!BE104/'Total Revenues by County'!BE$4)</f>
        <v>30.287483408222517</v>
      </c>
      <c r="BF104" s="45">
        <f>('Total Revenues by County'!BF104/'Total Revenues by County'!BF$4)</f>
        <v>3.2534935011468566</v>
      </c>
      <c r="BG104" s="45">
        <f>('Total Revenues by County'!BG104/'Total Revenues by County'!BG$4)</f>
        <v>27.199243399284043</v>
      </c>
      <c r="BH104" s="45">
        <f>('Total Revenues by County'!BH104/'Total Revenues by County'!BH$4)</f>
        <v>0</v>
      </c>
      <c r="BI104" s="45">
        <f>('Total Revenues by County'!BI104/'Total Revenues by County'!BI$4)</f>
        <v>24.711191630624874</v>
      </c>
      <c r="BJ104" s="45">
        <f>('Total Revenues by County'!BJ104/'Total Revenues by County'!BJ$4)</f>
        <v>27.100859628658252</v>
      </c>
      <c r="BK104" s="45">
        <f>('Total Revenues by County'!BK104/'Total Revenues by County'!BK$4)</f>
        <v>0</v>
      </c>
      <c r="BL104" s="45">
        <f>('Total Revenues by County'!BL104/'Total Revenues by County'!BL$4)</f>
        <v>26.704728730257195</v>
      </c>
      <c r="BM104" s="45">
        <f>('Total Revenues by County'!BM104/'Total Revenues by County'!BM$4)</f>
        <v>16.997721374770556</v>
      </c>
      <c r="BN104" s="45">
        <f>('Total Revenues by County'!BN104/'Total Revenues by County'!BN$4)</f>
        <v>0</v>
      </c>
      <c r="BO104" s="45">
        <f>('Total Revenues by County'!BO104/'Total Revenues by County'!BO$4)</f>
        <v>29.814694995773952</v>
      </c>
      <c r="BP104" s="45">
        <f>('Total Revenues by County'!BP104/'Total Revenues by County'!BP$4)</f>
        <v>37.417520945330445</v>
      </c>
      <c r="BQ104" s="14">
        <f>('Total Revenues by County'!BQ104/'Total Revenues by County'!BQ$4)</f>
        <v>24.919303860772153</v>
      </c>
    </row>
    <row r="105" spans="1:69" x14ac:dyDescent="0.25">
      <c r="A105" s="10"/>
      <c r="B105" s="11">
        <v>335.13</v>
      </c>
      <c r="C105" s="12" t="s">
        <v>71</v>
      </c>
      <c r="D105" s="45">
        <f>('Total Revenues by County'!D105/'Total Revenues by County'!D$4)</f>
        <v>0.24463207159346045</v>
      </c>
      <c r="E105" s="45">
        <f>('Total Revenues by County'!E105/'Total Revenues by County'!E$4)</f>
        <v>1.1015265579255542</v>
      </c>
      <c r="F105" s="45">
        <f>('Total Revenues by County'!F105/'Total Revenues by County'!F$4)</f>
        <v>0.35895940139778554</v>
      </c>
      <c r="G105" s="45">
        <f>('Total Revenues by County'!G105/'Total Revenues by County'!G$4)</f>
        <v>0.90524056519406193</v>
      </c>
      <c r="H105" s="45">
        <f>('Total Revenues by County'!H105/'Total Revenues by County'!H$4)</f>
        <v>0.21142714457585182</v>
      </c>
      <c r="I105" s="45">
        <f>('Total Revenues by County'!I105/'Total Revenues by County'!I$4)</f>
        <v>0.26570964648724671</v>
      </c>
      <c r="J105" s="45">
        <f>('Total Revenues by County'!J105/'Total Revenues by County'!J$4)</f>
        <v>1.5384784038588029</v>
      </c>
      <c r="K105" s="45">
        <f>('Total Revenues by County'!K105/'Total Revenues by County'!K$4)</f>
        <v>0.2710185233772367</v>
      </c>
      <c r="L105" s="45">
        <f>('Total Revenues by County'!L105/'Total Revenues by County'!L$4)</f>
        <v>0.23579989075603253</v>
      </c>
      <c r="M105" s="45">
        <f>('Total Revenues by County'!M105/'Total Revenues by County'!M$4)</f>
        <v>0.29464414739884393</v>
      </c>
      <c r="N105" s="45">
        <f>('Total Revenues by County'!N105/'Total Revenues by County'!N$4)</f>
        <v>0</v>
      </c>
      <c r="O105" s="45">
        <f>('Total Revenues by County'!O105/'Total Revenues by County'!O$4)</f>
        <v>0.52460284490538467</v>
      </c>
      <c r="P105" s="45">
        <f>('Total Revenues by County'!P105/'Total Revenues by County'!P$4)</f>
        <v>0.5699215421233581</v>
      </c>
      <c r="Q105" s="45">
        <f>('Total Revenues by County'!Q105/'Total Revenues by County'!Q$4)</f>
        <v>1.1052130445132111</v>
      </c>
      <c r="R105" s="45">
        <f>('Total Revenues by County'!R105/'Total Revenues by County'!R$4)</f>
        <v>0.2769110331691621</v>
      </c>
      <c r="S105" s="45">
        <f>('Total Revenues by County'!S105/'Total Revenues by County'!S$4)</f>
        <v>0.48618609082248332</v>
      </c>
      <c r="T105" s="45">
        <f>('Total Revenues by County'!T105/'Total Revenues by County'!T$4)</f>
        <v>27.088725331607893</v>
      </c>
      <c r="U105" s="45">
        <f>('Total Revenues by County'!U105/'Total Revenues by County'!U$4)</f>
        <v>0.46995184077785135</v>
      </c>
      <c r="V105" s="45">
        <f>('Total Revenues by County'!V105/'Total Revenues by County'!V$4)</f>
        <v>0.97936665563279268</v>
      </c>
      <c r="W105" s="45">
        <f>('Total Revenues by County'!W105/'Total Revenues by County'!W$4)</f>
        <v>1.6619126133553175</v>
      </c>
      <c r="X105" s="45">
        <f>('Total Revenues by County'!X105/'Total Revenues by County'!X$4)</f>
        <v>3.0995682676740421</v>
      </c>
      <c r="Y105" s="45">
        <f>('Total Revenues by County'!Y105/'Total Revenues by County'!Y$4)</f>
        <v>1.5917889006502344</v>
      </c>
      <c r="Z105" s="45">
        <f>('Total Revenues by County'!Z105/'Total Revenues by County'!Z$4)</f>
        <v>0.5810677114250663</v>
      </c>
      <c r="AA105" s="45">
        <f>('Total Revenues by County'!AA105/'Total Revenues by County'!AA$4)</f>
        <v>25.870818944252591</v>
      </c>
      <c r="AB105" s="45">
        <f>('Total Revenues by County'!AB105/'Total Revenues by County'!AB$4)</f>
        <v>0.3494454055154167</v>
      </c>
      <c r="AC105" s="45">
        <f>('Total Revenues by County'!AC105/'Total Revenues by County'!AC$4)</f>
        <v>0.37142017341889971</v>
      </c>
      <c r="AD105" s="45">
        <f>('Total Revenues by County'!AD105/'Total Revenues by County'!AD$4)</f>
        <v>0.2475888602458175</v>
      </c>
      <c r="AE105" s="45">
        <f>('Total Revenues by County'!AE105/'Total Revenues by County'!AE$4)</f>
        <v>1.1425883549453344</v>
      </c>
      <c r="AF105" s="45">
        <f>('Total Revenues by County'!AF105/'Total Revenues by County'!AF$4)</f>
        <v>0.31473945900483608</v>
      </c>
      <c r="AG105" s="45">
        <f>('Total Revenues by County'!AG105/'Total Revenues by County'!AG$4)</f>
        <v>0.4668841900080512</v>
      </c>
      <c r="AH105" s="45">
        <f>('Total Revenues by County'!AH105/'Total Revenues by County'!AH$4)</f>
        <v>1.281631254283756</v>
      </c>
      <c r="AI105" s="45">
        <f>('Total Revenues by County'!AI105/'Total Revenues by County'!AI$4)</f>
        <v>2.1656797278568729</v>
      </c>
      <c r="AJ105" s="45">
        <f>('Total Revenues by County'!AJ105/'Total Revenues by County'!AJ$4)</f>
        <v>0.1986219891938362</v>
      </c>
      <c r="AK105" s="45">
        <f>('Total Revenues by County'!AK105/'Total Revenues by County'!AK$4)</f>
        <v>0.21498276851282747</v>
      </c>
      <c r="AL105" s="45">
        <f>('Total Revenues by County'!AL105/'Total Revenues by County'!AL$4)</f>
        <v>0.3356166003764518</v>
      </c>
      <c r="AM105" s="45">
        <f>('Total Revenues by County'!AM105/'Total Revenues by County'!AM$4)</f>
        <v>0.5089152534593937</v>
      </c>
      <c r="AN105" s="45">
        <f>('Total Revenues by County'!AN105/'Total Revenues by County'!AN$4)</f>
        <v>2.359860664523044</v>
      </c>
      <c r="AO105" s="45">
        <f>('Total Revenues by County'!AO105/'Total Revenues by County'!AO$4)</f>
        <v>1.1285730051870655</v>
      </c>
      <c r="AP105" s="45">
        <f>('Total Revenues by County'!AP105/'Total Revenues by County'!AP$4)</f>
        <v>0.24561719223071479</v>
      </c>
      <c r="AQ105" s="45">
        <f>('Total Revenues by County'!AQ105/'Total Revenues by County'!AQ$4)</f>
        <v>0.20782525657439083</v>
      </c>
      <c r="AR105" s="45">
        <f>('Total Revenues by County'!AR105/'Total Revenues by County'!AR$4)</f>
        <v>0.49022652826416352</v>
      </c>
      <c r="AS105" s="45">
        <f>('Total Revenues by County'!AS105/'Total Revenues by County'!AS$4)</f>
        <v>0.28181924999057445</v>
      </c>
      <c r="AT105" s="45">
        <f>('Total Revenues by County'!AT105/'Total Revenues by County'!AT$4)</f>
        <v>0.3199338216781959</v>
      </c>
      <c r="AU105" s="45">
        <f>('Total Revenues by County'!AU105/'Total Revenues by County'!AU$4)</f>
        <v>0.31109964305680987</v>
      </c>
      <c r="AV105" s="45">
        <f>('Total Revenues by County'!AV105/'Total Revenues by County'!AV$4)</f>
        <v>0.32339918575636478</v>
      </c>
      <c r="AW105" s="45">
        <f>('Total Revenues by County'!AW105/'Total Revenues by County'!AW$4)</f>
        <v>0.65193624195361188</v>
      </c>
      <c r="AX105" s="45">
        <f>('Total Revenues by County'!AX105/'Total Revenues by County'!AX$4)</f>
        <v>0.27079509444833122</v>
      </c>
      <c r="AY105" s="45">
        <f>('Total Revenues by County'!AY105/'Total Revenues by County'!AY$4)</f>
        <v>0.22364070265216748</v>
      </c>
      <c r="AZ105" s="45">
        <f>('Total Revenues by County'!AZ105/'Total Revenues by County'!AZ$4)</f>
        <v>0.31015677256829471</v>
      </c>
      <c r="BA105" s="45">
        <f>('Total Revenues by County'!BA105/'Total Revenues by County'!BA$4)</f>
        <v>0.18453839355016835</v>
      </c>
      <c r="BB105" s="45">
        <f>('Total Revenues by County'!BB105/'Total Revenues by County'!BB$4)</f>
        <v>0.35390724631670623</v>
      </c>
      <c r="BC105" s="45">
        <f>('Total Revenues by County'!BC105/'Total Revenues by County'!BC$4)</f>
        <v>0.22344043347831608</v>
      </c>
      <c r="BD105" s="45">
        <f>('Total Revenues by County'!BD105/'Total Revenues by County'!BD$4)</f>
        <v>0.30072075251448971</v>
      </c>
      <c r="BE105" s="45">
        <f>('Total Revenues by County'!BE105/'Total Revenues by County'!BE$4)</f>
        <v>0.22935002258933293</v>
      </c>
      <c r="BF105" s="45">
        <f>('Total Revenues by County'!BF105/'Total Revenues by County'!BF$4)</f>
        <v>0.22069634770334648</v>
      </c>
      <c r="BG105" s="45">
        <f>('Total Revenues by County'!BG105/'Total Revenues by County'!BG$4)</f>
        <v>0.29386017476851251</v>
      </c>
      <c r="BH105" s="45">
        <f>('Total Revenues by County'!BH105/'Total Revenues by County'!BH$4)</f>
        <v>0.27902778658597355</v>
      </c>
      <c r="BI105" s="45">
        <f>('Total Revenues by County'!BI105/'Total Revenues by County'!BI$4)</f>
        <v>0.39036767862939964</v>
      </c>
      <c r="BJ105" s="45">
        <f>('Total Revenues by County'!BJ105/'Total Revenues by County'!BJ$4)</f>
        <v>0.38106736605915614</v>
      </c>
      <c r="BK105" s="45">
        <f>('Total Revenues by County'!BK105/'Total Revenues by County'!BK$4)</f>
        <v>0</v>
      </c>
      <c r="BL105" s="45">
        <f>('Total Revenues by County'!BL105/'Total Revenues by County'!BL$4)</f>
        <v>0.93372142959393045</v>
      </c>
      <c r="BM105" s="45">
        <f>('Total Revenues by County'!BM105/'Total Revenues by County'!BM$4)</f>
        <v>1.1187416925121842</v>
      </c>
      <c r="BN105" s="45">
        <f>('Total Revenues by County'!BN105/'Total Revenues by County'!BN$4)</f>
        <v>0</v>
      </c>
      <c r="BO105" s="45">
        <f>('Total Revenues by County'!BO105/'Total Revenues by County'!BO$4)</f>
        <v>0.55585672233394534</v>
      </c>
      <c r="BP105" s="45">
        <f>('Total Revenues by County'!BP105/'Total Revenues by County'!BP$4)</f>
        <v>0.66414339051333704</v>
      </c>
      <c r="BQ105" s="14">
        <f>('Total Revenues by County'!BQ105/'Total Revenues by County'!BQ$4)</f>
        <v>1.1467493498699739</v>
      </c>
    </row>
    <row r="106" spans="1:69" x14ac:dyDescent="0.25">
      <c r="A106" s="10"/>
      <c r="B106" s="11">
        <v>335.14</v>
      </c>
      <c r="C106" s="12" t="s">
        <v>72</v>
      </c>
      <c r="D106" s="45">
        <f>('Total Revenues by County'!D106/'Total Revenues by County'!D$4)</f>
        <v>0.1187743098377763</v>
      </c>
      <c r="E106" s="45">
        <f>('Total Revenues by County'!E106/'Total Revenues by County'!E$4)</f>
        <v>0.45943120033458806</v>
      </c>
      <c r="F106" s="45">
        <f>('Total Revenues by County'!F106/'Total Revenues by County'!F$4)</f>
        <v>0.24194814956080815</v>
      </c>
      <c r="G106" s="45">
        <f>('Total Revenues by County'!G106/'Total Revenues by County'!G$4)</f>
        <v>0.53192631014129854</v>
      </c>
      <c r="H106" s="45">
        <f>('Total Revenues by County'!H106/'Total Revenues by County'!H$4)</f>
        <v>0.13661790505592289</v>
      </c>
      <c r="I106" s="45">
        <f>('Total Revenues by County'!I106/'Total Revenues by County'!I$4)</f>
        <v>6.7066419484753566E-3</v>
      </c>
      <c r="J106" s="45">
        <f>('Total Revenues by County'!J106/'Total Revenues by County'!J$4)</f>
        <v>0.30607322955492217</v>
      </c>
      <c r="K106" s="45">
        <f>('Total Revenues by County'!K106/'Total Revenues by County'!K$4)</f>
        <v>0.42724458204334365</v>
      </c>
      <c r="L106" s="45">
        <f>('Total Revenues by County'!L106/'Total Revenues by County'!L$4)</f>
        <v>0.75391189795328217</v>
      </c>
      <c r="M106" s="45">
        <f>('Total Revenues by County'!M106/'Total Revenues by County'!M$4)</f>
        <v>0.1381773843930636</v>
      </c>
      <c r="N106" s="45">
        <f>('Total Revenues by County'!N106/'Total Revenues by County'!N$4)</f>
        <v>0</v>
      </c>
      <c r="O106" s="45">
        <f>('Total Revenues by County'!O106/'Total Revenues by County'!O$4)</f>
        <v>0.5031013193141286</v>
      </c>
      <c r="P106" s="45">
        <f>('Total Revenues by County'!P106/'Total Revenues by County'!P$4)</f>
        <v>1.5835267844024565</v>
      </c>
      <c r="Q106" s="45">
        <f>('Total Revenues by County'!Q106/'Total Revenues by County'!Q$4)</f>
        <v>0.52416091406807908</v>
      </c>
      <c r="R106" s="45">
        <f>('Total Revenues by County'!R106/'Total Revenues by County'!R$4)</f>
        <v>0.146216151242996</v>
      </c>
      <c r="S106" s="45">
        <f>('Total Revenues by County'!S106/'Total Revenues by County'!S$4)</f>
        <v>0.25719108823185305</v>
      </c>
      <c r="T106" s="45">
        <f>('Total Revenues by County'!T106/'Total Revenues by County'!T$4)</f>
        <v>0.28267550954383697</v>
      </c>
      <c r="U106" s="45">
        <f>('Total Revenues by County'!U106/'Total Revenues by County'!U$4)</f>
        <v>0.40122794604341178</v>
      </c>
      <c r="V106" s="45">
        <f>('Total Revenues by County'!V106/'Total Revenues by County'!V$4)</f>
        <v>0.92105263157894735</v>
      </c>
      <c r="W106" s="45">
        <f>('Total Revenues by County'!W106/'Total Revenues by County'!W$4)</f>
        <v>0.85507007419620773</v>
      </c>
      <c r="X106" s="45">
        <f>('Total Revenues by County'!X106/'Total Revenues by County'!X$4)</f>
        <v>0.31037506745817595</v>
      </c>
      <c r="Y106" s="45">
        <f>('Total Revenues by County'!Y106/'Total Revenues by County'!Y$4)</f>
        <v>0.5922425525480115</v>
      </c>
      <c r="Z106" s="45">
        <f>('Total Revenues by County'!Z106/'Total Revenues by County'!Z$4)</f>
        <v>0.61193557323202341</v>
      </c>
      <c r="AA106" s="45">
        <f>('Total Revenues by County'!AA106/'Total Revenues by County'!AA$4)</f>
        <v>0.59597927972372966</v>
      </c>
      <c r="AB106" s="45">
        <f>('Total Revenues by County'!AB106/'Total Revenues by County'!AB$4)</f>
        <v>0.26451612903225807</v>
      </c>
      <c r="AC106" s="45">
        <f>('Total Revenues by County'!AC106/'Total Revenues by County'!AC$4)</f>
        <v>2.231911037084211</v>
      </c>
      <c r="AD106" s="45">
        <f>('Total Revenues by County'!AD106/'Total Revenues by County'!AD$4)</f>
        <v>0.26503414579159323</v>
      </c>
      <c r="AE106" s="45">
        <f>('Total Revenues by County'!AE106/'Total Revenues by County'!AE$4)</f>
        <v>0.47765064836003052</v>
      </c>
      <c r="AF106" s="45">
        <f>('Total Revenues by County'!AF106/'Total Revenues by County'!AF$4)</f>
        <v>0.66316433934026786</v>
      </c>
      <c r="AG106" s="45">
        <f>('Total Revenues by County'!AG106/'Total Revenues by County'!AG$4)</f>
        <v>0.46902411119115217</v>
      </c>
      <c r="AH106" s="45">
        <f>('Total Revenues by County'!AH106/'Total Revenues by County'!AH$4)</f>
        <v>0.56662097326936256</v>
      </c>
      <c r="AI106" s="45">
        <f>('Total Revenues by County'!AI106/'Total Revenues by County'!AI$4)</f>
        <v>0.29910545546176137</v>
      </c>
      <c r="AJ106" s="45">
        <f>('Total Revenues by County'!AJ106/'Total Revenues by County'!AJ$4)</f>
        <v>0.48494034617710713</v>
      </c>
      <c r="AK106" s="45">
        <f>('Total Revenues by County'!AK106/'Total Revenues by County'!AK$4)</f>
        <v>0.48199478902449466</v>
      </c>
      <c r="AL106" s="45">
        <f>('Total Revenues by County'!AL106/'Total Revenues by County'!AL$4)</f>
        <v>9.0547815126334391E-2</v>
      </c>
      <c r="AM106" s="45">
        <f>('Total Revenues by County'!AM106/'Total Revenues by County'!AM$4)</f>
        <v>0.57335291552883405</v>
      </c>
      <c r="AN106" s="45">
        <f>('Total Revenues by County'!AN106/'Total Revenues by County'!AN$4)</f>
        <v>0.55439442658092175</v>
      </c>
      <c r="AO106" s="45">
        <f>('Total Revenues by County'!AO106/'Total Revenues by County'!AO$4)</f>
        <v>1.2946142809844388</v>
      </c>
      <c r="AP106" s="45">
        <f>('Total Revenues by County'!AP106/'Total Revenues by County'!AP$4)</f>
        <v>0.70037377586580063</v>
      </c>
      <c r="AQ106" s="45">
        <f>('Total Revenues by County'!AQ106/'Total Revenues by County'!AQ$4)</f>
        <v>0.4942231410162235</v>
      </c>
      <c r="AR106" s="45">
        <f>('Total Revenues by County'!AR106/'Total Revenues by County'!AR$4)</f>
        <v>0.39242265156897388</v>
      </c>
      <c r="AS106" s="45">
        <f>('Total Revenues by County'!AS106/'Total Revenues by County'!AS$4)</f>
        <v>0</v>
      </c>
      <c r="AT106" s="45">
        <f>('Total Revenues by County'!AT106/'Total Revenues by County'!AT$4)</f>
        <v>0.19798347939720182</v>
      </c>
      <c r="AU106" s="45">
        <f>('Total Revenues by County'!AU106/'Total Revenues by County'!AU$4)</f>
        <v>0.26536360899668859</v>
      </c>
      <c r="AV106" s="45">
        <f>('Total Revenues by County'!AV106/'Total Revenues by County'!AV$4)</f>
        <v>0.16165737978649555</v>
      </c>
      <c r="AW106" s="45">
        <f>('Total Revenues by County'!AW106/'Total Revenues by County'!AW$4)</f>
        <v>0.66601103504649029</v>
      </c>
      <c r="AX106" s="45">
        <f>('Total Revenues by County'!AX106/'Total Revenues by County'!AX$4)</f>
        <v>5.4330768070016598E-2</v>
      </c>
      <c r="AY106" s="45">
        <f>('Total Revenues by County'!AY106/'Total Revenues by County'!AY$4)</f>
        <v>0.28204497367514636</v>
      </c>
      <c r="AZ106" s="45">
        <f>('Total Revenues by County'!AZ106/'Total Revenues by County'!AZ$4)</f>
        <v>2.4891929756837794E-2</v>
      </c>
      <c r="BA106" s="45">
        <f>('Total Revenues by County'!BA106/'Total Revenues by County'!BA$4)</f>
        <v>0.36365041301218459</v>
      </c>
      <c r="BB106" s="45">
        <f>('Total Revenues by County'!BB106/'Total Revenues by County'!BB$4)</f>
        <v>9.5854804093355034E-2</v>
      </c>
      <c r="BC106" s="45">
        <f>('Total Revenues by County'!BC106/'Total Revenues by County'!BC$4)</f>
        <v>0.27740206984559673</v>
      </c>
      <c r="BD106" s="45">
        <f>('Total Revenues by County'!BD106/'Total Revenues by County'!BD$4)</f>
        <v>0.36708156312353235</v>
      </c>
      <c r="BE106" s="45">
        <f>('Total Revenues by County'!BE106/'Total Revenues by County'!BE$4)</f>
        <v>0.22545905376961684</v>
      </c>
      <c r="BF106" s="45">
        <f>('Total Revenues by County'!BF106/'Total Revenues by County'!BF$4)</f>
        <v>0.33717579250720459</v>
      </c>
      <c r="BG106" s="45">
        <f>('Total Revenues by County'!BG106/'Total Revenues by County'!BG$4)</f>
        <v>0.20733048131686041</v>
      </c>
      <c r="BH106" s="45">
        <f>('Total Revenues by County'!BH106/'Total Revenues by County'!BH$4)</f>
        <v>0.41639109597108093</v>
      </c>
      <c r="BI106" s="45">
        <f>('Total Revenues by County'!BI106/'Total Revenues by County'!BI$4)</f>
        <v>6.2238326124975131E-2</v>
      </c>
      <c r="BJ106" s="45">
        <f>('Total Revenues by County'!BJ106/'Total Revenues by County'!BJ$4)</f>
        <v>0.29189482365353325</v>
      </c>
      <c r="BK106" s="45">
        <f>('Total Revenues by County'!BK106/'Total Revenues by County'!BK$4)</f>
        <v>1.3587782763989376</v>
      </c>
      <c r="BL106" s="45">
        <f>('Total Revenues by County'!BL106/'Total Revenues by County'!BL$4)</f>
        <v>0.68659636398339452</v>
      </c>
      <c r="BM106" s="45">
        <f>('Total Revenues by County'!BM106/'Total Revenues by County'!BM$4)</f>
        <v>0.62510285461105131</v>
      </c>
      <c r="BN106" s="45">
        <f>('Total Revenues by County'!BN106/'Total Revenues by County'!BN$4)</f>
        <v>0</v>
      </c>
      <c r="BO106" s="45">
        <f>('Total Revenues by County'!BO106/'Total Revenues by County'!BO$4)</f>
        <v>0.21377983736993966</v>
      </c>
      <c r="BP106" s="45">
        <f>('Total Revenues by County'!BP106/'Total Revenues by County'!BP$4)</f>
        <v>0.48221090311902592</v>
      </c>
      <c r="BQ106" s="14">
        <f>('Total Revenues by County'!BQ106/'Total Revenues by County'!BQ$4)</f>
        <v>0.78099619923984798</v>
      </c>
    </row>
    <row r="107" spans="1:69" x14ac:dyDescent="0.25">
      <c r="A107" s="10"/>
      <c r="B107" s="11">
        <v>335.15</v>
      </c>
      <c r="C107" s="12" t="s">
        <v>73</v>
      </c>
      <c r="D107" s="45">
        <f>('Total Revenues by County'!D107/'Total Revenues by County'!D$4)</f>
        <v>0.67500447986170409</v>
      </c>
      <c r="E107" s="45">
        <f>('Total Revenues by County'!E107/'Total Revenues by County'!E$4)</f>
        <v>0.24250662205492821</v>
      </c>
      <c r="F107" s="45">
        <f>('Total Revenues by County'!F107/'Total Revenues by County'!F$4)</f>
        <v>0.69996971090743876</v>
      </c>
      <c r="G107" s="45">
        <f>('Total Revenues by County'!G107/'Total Revenues by County'!G$4)</f>
        <v>0.12266142013950992</v>
      </c>
      <c r="H107" s="45">
        <f>('Total Revenues by County'!H107/'Total Revenues by County'!H$4)</f>
        <v>0.37967740157148372</v>
      </c>
      <c r="I107" s="45">
        <f>('Total Revenues by County'!I107/'Total Revenues by County'!I$4)</f>
        <v>0.37263440516524965</v>
      </c>
      <c r="J107" s="45">
        <f>('Total Revenues by County'!J107/'Total Revenues by County'!J$4)</f>
        <v>6.5921216107578742E-2</v>
      </c>
      <c r="K107" s="45">
        <f>('Total Revenues by County'!K107/'Total Revenues by County'!K$4)</f>
        <v>0.43751902188172326</v>
      </c>
      <c r="L107" s="45">
        <f>('Total Revenues by County'!L107/'Total Revenues by County'!L$4)</f>
        <v>0.3397037560646467</v>
      </c>
      <c r="M107" s="45">
        <f>('Total Revenues by County'!M107/'Total Revenues by County'!M$4)</f>
        <v>0.28591040462427747</v>
      </c>
      <c r="N107" s="45">
        <f>('Total Revenues by County'!N107/'Total Revenues by County'!N$4)</f>
        <v>0</v>
      </c>
      <c r="O107" s="45">
        <f>('Total Revenues by County'!O107/'Total Revenues by County'!O$4)</f>
        <v>0.2493374779756192</v>
      </c>
      <c r="P107" s="45">
        <f>('Total Revenues by County'!P107/'Total Revenues by County'!P$4)</f>
        <v>0.11366107372689606</v>
      </c>
      <c r="Q107" s="45">
        <f>('Total Revenues by County'!Q107/'Total Revenues by County'!Q$4)</f>
        <v>0.22149488217091168</v>
      </c>
      <c r="R107" s="45">
        <f>('Total Revenues by County'!R107/'Total Revenues by County'!R$4)</f>
        <v>0.5191735139833199</v>
      </c>
      <c r="S107" s="45">
        <f>('Total Revenues by County'!S107/'Total Revenues by County'!S$4)</f>
        <v>0.34758737109525162</v>
      </c>
      <c r="T107" s="45">
        <f>('Total Revenues by County'!T107/'Total Revenues by County'!T$4)</f>
        <v>1.11331284373989</v>
      </c>
      <c r="U107" s="45">
        <f>('Total Revenues by County'!U107/'Total Revenues by County'!U$4)</f>
        <v>0.17360144249423687</v>
      </c>
      <c r="V107" s="45">
        <f>('Total Revenues by County'!V107/'Total Revenues by County'!V$4)</f>
        <v>0.34684982897495309</v>
      </c>
      <c r="W107" s="45">
        <f>('Total Revenues by County'!W107/'Total Revenues by County'!W$4)</f>
        <v>0.10725474031327288</v>
      </c>
      <c r="X107" s="45">
        <f>('Total Revenues by County'!X107/'Total Revenues by County'!X$4)</f>
        <v>0.63336481381543441</v>
      </c>
      <c r="Y107" s="45">
        <f>('Total Revenues by County'!Y107/'Total Revenues by County'!Y$4)</f>
        <v>5.9655224557689401E-2</v>
      </c>
      <c r="Z107" s="45">
        <f>('Total Revenues by County'!Z107/'Total Revenues by County'!Z$4)</f>
        <v>8.3580671969607029E-2</v>
      </c>
      <c r="AA107" s="45">
        <f>('Total Revenues by County'!AA107/'Total Revenues by County'!AA$4)</f>
        <v>0.21635421805624075</v>
      </c>
      <c r="AB107" s="45">
        <f>('Total Revenues by County'!AB107/'Total Revenues by County'!AB$4)</f>
        <v>0.24892133916759948</v>
      </c>
      <c r="AC107" s="45">
        <f>('Total Revenues by County'!AC107/'Total Revenues by County'!AC$4)</f>
        <v>0.34706314603438987</v>
      </c>
      <c r="AD107" s="45">
        <f>('Total Revenues by County'!AD107/'Total Revenues by County'!AD$4)</f>
        <v>0.40795129276275621</v>
      </c>
      <c r="AE107" s="45">
        <f>('Total Revenues by County'!AE107/'Total Revenues by County'!AE$4)</f>
        <v>8.9499110094075768E-2</v>
      </c>
      <c r="AF107" s="45">
        <f>('Total Revenues by County'!AF107/'Total Revenues by County'!AF$4)</f>
        <v>0.43252402567686238</v>
      </c>
      <c r="AG107" s="45">
        <f>('Total Revenues by County'!AG107/'Total Revenues by County'!AG$4)</f>
        <v>0.16127802025509555</v>
      </c>
      <c r="AH107" s="45">
        <f>('Total Revenues by County'!AH107/'Total Revenues by County'!AH$4)</f>
        <v>0.13824537354352295</v>
      </c>
      <c r="AI107" s="45">
        <f>('Total Revenues by County'!AI107/'Total Revenues by County'!AI$4)</f>
        <v>1.2221242282978455E-2</v>
      </c>
      <c r="AJ107" s="45">
        <f>('Total Revenues by County'!AJ107/'Total Revenues by County'!AJ$4)</f>
        <v>0.34549734844130336</v>
      </c>
      <c r="AK107" s="45">
        <f>('Total Revenues by County'!AK107/'Total Revenues by County'!AK$4)</f>
        <v>0.42316750130018821</v>
      </c>
      <c r="AL107" s="45">
        <f>('Total Revenues by County'!AL107/'Total Revenues by County'!AL$4)</f>
        <v>0.68388522612453995</v>
      </c>
      <c r="AM107" s="45">
        <f>('Total Revenues by County'!AM107/'Total Revenues by County'!AM$4)</f>
        <v>0.19771898019597495</v>
      </c>
      <c r="AN107" s="45">
        <f>('Total Revenues by County'!AN107/'Total Revenues by County'!AN$4)</f>
        <v>1.9560557341907824E-2</v>
      </c>
      <c r="AO107" s="45">
        <f>('Total Revenues by County'!AO107/'Total Revenues by County'!AO$4)</f>
        <v>0.13359452599050878</v>
      </c>
      <c r="AP107" s="45">
        <f>('Total Revenues by County'!AP107/'Total Revenues by County'!AP$4)</f>
        <v>0.36477800826343781</v>
      </c>
      <c r="AQ107" s="45">
        <f>('Total Revenues by County'!AQ107/'Total Revenues by County'!AQ$4)</f>
        <v>0.30951056729699666</v>
      </c>
      <c r="AR107" s="45">
        <f>('Total Revenues by County'!AR107/'Total Revenues by County'!AR$4)</f>
        <v>0.49539461688871006</v>
      </c>
      <c r="AS107" s="45">
        <f>('Total Revenues by County'!AS107/'Total Revenues by County'!AS$4)</f>
        <v>0.45722250753036581</v>
      </c>
      <c r="AT107" s="45">
        <f>('Total Revenues by County'!AT107/'Total Revenues by County'!AT$4)</f>
        <v>1.7006150267950271</v>
      </c>
      <c r="AU107" s="45">
        <f>('Total Revenues by County'!AU107/'Total Revenues by County'!AU$4)</f>
        <v>0.33875198899066788</v>
      </c>
      <c r="AV107" s="45">
        <f>('Total Revenues by County'!AV107/'Total Revenues by County'!AV$4)</f>
        <v>0.52816082249863983</v>
      </c>
      <c r="AW107" s="45">
        <f>('Total Revenues by County'!AW107/'Total Revenues by County'!AW$4)</f>
        <v>0.1867017472156943</v>
      </c>
      <c r="AX107" s="45">
        <f>('Total Revenues by County'!AX107/'Total Revenues by County'!AX$4)</f>
        <v>1.2143256924153258</v>
      </c>
      <c r="AY107" s="45">
        <f>('Total Revenues by County'!AY107/'Total Revenues by County'!AY$4)</f>
        <v>0.27652905574964326</v>
      </c>
      <c r="AZ107" s="45">
        <f>('Total Revenues by County'!AZ107/'Total Revenues by County'!AZ$4)</f>
        <v>0.38630012079907089</v>
      </c>
      <c r="BA107" s="45">
        <f>('Total Revenues by County'!BA107/'Total Revenues by County'!BA$4)</f>
        <v>0.25209978971715136</v>
      </c>
      <c r="BB107" s="45">
        <f>('Total Revenues by County'!BB107/'Total Revenues by County'!BB$4)</f>
        <v>0.58830055262366643</v>
      </c>
      <c r="BC107" s="45">
        <f>('Total Revenues by County'!BC107/'Total Revenues by County'!BC$4)</f>
        <v>0.28336172856827885</v>
      </c>
      <c r="BD107" s="45">
        <f>('Total Revenues by County'!BD107/'Total Revenues by County'!BD$4)</f>
        <v>0.23243250580266855</v>
      </c>
      <c r="BE107" s="45">
        <f>('Total Revenues by County'!BE107/'Total Revenues by County'!BE$4)</f>
        <v>0.39304388634588644</v>
      </c>
      <c r="BF107" s="45">
        <f>('Total Revenues by County'!BF107/'Total Revenues by County'!BF$4)</f>
        <v>0.2505763688760807</v>
      </c>
      <c r="BG107" s="45">
        <f>('Total Revenues by County'!BG107/'Total Revenues by County'!BG$4)</f>
        <v>0.34221071225724425</v>
      </c>
      <c r="BH107" s="45">
        <f>('Total Revenues by County'!BH107/'Total Revenues by County'!BH$4)</f>
        <v>0.56635893347345911</v>
      </c>
      <c r="BI107" s="45">
        <f>('Total Revenues by County'!BI107/'Total Revenues by County'!BI$4)</f>
        <v>8.8730875161009942E-2</v>
      </c>
      <c r="BJ107" s="45">
        <f>('Total Revenues by County'!BJ107/'Total Revenues by County'!BJ$4)</f>
        <v>0.30609318463813123</v>
      </c>
      <c r="BK107" s="45">
        <f>('Total Revenues by County'!BK107/'Total Revenues by County'!BK$4)</f>
        <v>8.9133620294898797E-2</v>
      </c>
      <c r="BL107" s="45">
        <f>('Total Revenues by County'!BL107/'Total Revenues by County'!BL$4)</f>
        <v>0.16056687502982298</v>
      </c>
      <c r="BM107" s="45">
        <f>('Total Revenues by County'!BM107/'Total Revenues by County'!BM$4)</f>
        <v>6.1016520032913475E-2</v>
      </c>
      <c r="BN107" s="45">
        <f>('Total Revenues by County'!BN107/'Total Revenues by County'!BN$4)</f>
        <v>0</v>
      </c>
      <c r="BO107" s="45">
        <f>('Total Revenues by County'!BO107/'Total Revenues by County'!BO$4)</f>
        <v>0.16461193203345867</v>
      </c>
      <c r="BP107" s="45">
        <f>('Total Revenues by County'!BP107/'Total Revenues by County'!BP$4)</f>
        <v>0.70044007646809769</v>
      </c>
      <c r="BQ107" s="14">
        <f>('Total Revenues by County'!BQ107/'Total Revenues by County'!BQ$4)</f>
        <v>5.8571714342868571E-2</v>
      </c>
    </row>
    <row r="108" spans="1:69" x14ac:dyDescent="0.25">
      <c r="A108" s="10"/>
      <c r="B108" s="11">
        <v>335.16</v>
      </c>
      <c r="C108" s="12" t="s">
        <v>335</v>
      </c>
      <c r="D108" s="45">
        <f>('Total Revenues by County'!D108/'Total Revenues by County'!D$4)</f>
        <v>1.5688300006675873</v>
      </c>
      <c r="E108" s="45">
        <f>('Total Revenues by County'!E108/'Total Revenues by County'!E$4)</f>
        <v>5.4370556252613973</v>
      </c>
      <c r="F108" s="45">
        <f>('Total Revenues by County'!F108/'Total Revenues by County'!F$4)</f>
        <v>1.3204754265713869</v>
      </c>
      <c r="G108" s="45">
        <f>('Total Revenues by County'!G108/'Total Revenues by County'!G$4)</f>
        <v>7.9860490073332144</v>
      </c>
      <c r="H108" s="45">
        <f>('Total Revenues by County'!H108/'Total Revenues by County'!H$4)</f>
        <v>0.36198280642472863</v>
      </c>
      <c r="I108" s="45">
        <f>('Total Revenues by County'!I108/'Total Revenues by County'!I$4)</f>
        <v>0</v>
      </c>
      <c r="J108" s="45">
        <f>('Total Revenues by County'!J108/'Total Revenues by County'!J$4)</f>
        <v>16.863991814660526</v>
      </c>
      <c r="K108" s="45">
        <f>('Total Revenues by County'!K108/'Total Revenues by County'!K$4)</f>
        <v>1.5619824736317365</v>
      </c>
      <c r="L108" s="45">
        <f>('Total Revenues by County'!L108/'Total Revenues by County'!L$4)</f>
        <v>1.4346303376923819</v>
      </c>
      <c r="M108" s="45">
        <f>('Total Revenues by County'!M108/'Total Revenues by County'!M$4)</f>
        <v>1.0081737716763006</v>
      </c>
      <c r="N108" s="45">
        <f>('Total Revenues by County'!N108/'Total Revenues by County'!N$4)</f>
        <v>0</v>
      </c>
      <c r="O108" s="45">
        <f>('Total Revenues by County'!O108/'Total Revenues by County'!O$4)</f>
        <v>3.198011717686831</v>
      </c>
      <c r="P108" s="45">
        <f>('Total Revenues by County'!P108/'Total Revenues by County'!P$4)</f>
        <v>9.2366665687167586</v>
      </c>
      <c r="Q108" s="45">
        <f>('Total Revenues by County'!Q108/'Total Revenues by County'!Q$4)</f>
        <v>13.285527255415378</v>
      </c>
      <c r="R108" s="45">
        <f>('Total Revenues by County'!R108/'Total Revenues by County'!R$4)</f>
        <v>0</v>
      </c>
      <c r="S108" s="45">
        <f>('Total Revenues by County'!S108/'Total Revenues by County'!S$4)</f>
        <v>1.8656716417910448</v>
      </c>
      <c r="T108" s="45">
        <f>('Total Revenues by County'!T108/'Total Revenues by County'!T$4)</f>
        <v>11.363636363636363</v>
      </c>
      <c r="U108" s="45">
        <f>('Total Revenues by County'!U108/'Total Revenues by County'!U$4)</f>
        <v>5.0955195946408605</v>
      </c>
      <c r="V108" s="45">
        <f>('Total Revenues by County'!V108/'Total Revenues by County'!V$4)</f>
        <v>12.494372724263489</v>
      </c>
      <c r="W108" s="45">
        <f>('Total Revenues by County'!W108/'Total Revenues by County'!W$4)</f>
        <v>0</v>
      </c>
      <c r="X108" s="45">
        <f>('Total Revenues by County'!X108/'Total Revenues by County'!X$4)</f>
        <v>14.604695089044792</v>
      </c>
      <c r="Y108" s="45">
        <f>('Total Revenues by County'!Y108/'Total Revenues by County'!Y$4)</f>
        <v>16.87963102978981</v>
      </c>
      <c r="Z108" s="45">
        <f>('Total Revenues by County'!Z108/'Total Revenues by County'!Z$4)</f>
        <v>17.669872175392772</v>
      </c>
      <c r="AA108" s="45">
        <f>('Total Revenues by County'!AA108/'Total Revenues by County'!AA$4)</f>
        <v>5.3780217069560932</v>
      </c>
      <c r="AB108" s="45">
        <f>('Total Revenues by County'!AB108/'Total Revenues by County'!AB$4)</f>
        <v>1.2045893965604966</v>
      </c>
      <c r="AC108" s="45">
        <f>('Total Revenues by County'!AC108/'Total Revenues by County'!AC$4)</f>
        <v>2.1873316024102287</v>
      </c>
      <c r="AD108" s="45">
        <f>('Total Revenues by County'!AD108/'Total Revenues by County'!AD$4)</f>
        <v>0.29992471688314476</v>
      </c>
      <c r="AE108" s="45">
        <f>('Total Revenues by County'!AE108/'Total Revenues by County'!AE$4)</f>
        <v>12.064581744215612</v>
      </c>
      <c r="AF108" s="45">
        <f>('Total Revenues by County'!AF108/'Total Revenues by County'!AF$4)</f>
        <v>2.7612521799359317</v>
      </c>
      <c r="AG108" s="45">
        <f>('Total Revenues by County'!AG108/'Total Revenues by County'!AG$4)</f>
        <v>1.2076782914530277</v>
      </c>
      <c r="AH108" s="45">
        <f>('Total Revenues by County'!AH108/'Total Revenues by County'!AH$4)</f>
        <v>15.301576422206992</v>
      </c>
      <c r="AI108" s="45">
        <f>('Total Revenues by County'!AI108/'Total Revenues by County'!AI$4)</f>
        <v>0</v>
      </c>
      <c r="AJ108" s="45">
        <f>('Total Revenues by County'!AJ108/'Total Revenues by County'!AJ$4)</f>
        <v>0</v>
      </c>
      <c r="AK108" s="45">
        <f>('Total Revenues by County'!AK108/'Total Revenues by County'!AK$4)</f>
        <v>0.28527471347940592</v>
      </c>
      <c r="AL108" s="45">
        <f>('Total Revenues by County'!AL108/'Total Revenues by County'!AL$4)</f>
        <v>0.75442432270774973</v>
      </c>
      <c r="AM108" s="45">
        <f>('Total Revenues by County'!AM108/'Total Revenues by County'!AM$4)</f>
        <v>0.27537462422837733</v>
      </c>
      <c r="AN108" s="45">
        <f>('Total Revenues by County'!AN108/'Total Revenues by County'!AN$4)</f>
        <v>26.560825294748124</v>
      </c>
      <c r="AO108" s="45">
        <f>('Total Revenues by County'!AO108/'Total Revenues by County'!AO$4)</f>
        <v>11.974395762057169</v>
      </c>
      <c r="AP108" s="45">
        <f>('Total Revenues by County'!AP108/'Total Revenues by County'!AP$4)</f>
        <v>1.0870384646250446</v>
      </c>
      <c r="AQ108" s="45">
        <f>('Total Revenues by County'!AQ108/'Total Revenues by County'!AQ$4)</f>
        <v>1.1713749029319789</v>
      </c>
      <c r="AR108" s="45">
        <f>('Total Revenues by County'!AR108/'Total Revenues by County'!AR$4)</f>
        <v>1.4036201769221581</v>
      </c>
      <c r="AS108" s="45">
        <f>('Total Revenues by County'!AS108/'Total Revenues by County'!AS$4)</f>
        <v>0.16343703135392115</v>
      </c>
      <c r="AT108" s="45">
        <f>('Total Revenues by County'!AT108/'Total Revenues by County'!AT$4)</f>
        <v>0</v>
      </c>
      <c r="AU108" s="45">
        <f>('Total Revenues by County'!AU108/'Total Revenues by County'!AU$4)</f>
        <v>2.4002279275792371</v>
      </c>
      <c r="AV108" s="45">
        <f>('Total Revenues by County'!AV108/'Total Revenues by County'!AV$4)</f>
        <v>2.0942383820190993</v>
      </c>
      <c r="AW108" s="45">
        <f>('Total Revenues by County'!AW108/'Total Revenues by County'!AW$4)</f>
        <v>5.7027178910800043</v>
      </c>
      <c r="AX108" s="45">
        <f>('Total Revenues by County'!AX108/'Total Revenues by County'!AX$4)</f>
        <v>0.30625402965828497</v>
      </c>
      <c r="AY108" s="45">
        <f>('Total Revenues by County'!AY108/'Total Revenues by County'!AY$4)</f>
        <v>1.0985090783840967</v>
      </c>
      <c r="AZ108" s="45">
        <f>('Total Revenues by County'!AZ108/'Total Revenues by County'!AZ$4)</f>
        <v>1.7303964405871568</v>
      </c>
      <c r="BA108" s="45">
        <f>('Total Revenues by County'!BA108/'Total Revenues by County'!BA$4)</f>
        <v>0.38766016485758592</v>
      </c>
      <c r="BB108" s="45">
        <f>('Total Revenues by County'!BB108/'Total Revenues by County'!BB$4)</f>
        <v>0.34802849174174955</v>
      </c>
      <c r="BC108" s="45">
        <f>('Total Revenues by County'!BC108/'Total Revenues by County'!BC$4)</f>
        <v>0.5966339954433999</v>
      </c>
      <c r="BD108" s="45">
        <f>('Total Revenues by County'!BD108/'Total Revenues by County'!BD$4)</f>
        <v>6.0605649288070254</v>
      </c>
      <c r="BE108" s="45">
        <f>('Total Revenues by County'!BE108/'Total Revenues by County'!BE$4)</f>
        <v>0.83965776285052862</v>
      </c>
      <c r="BF108" s="45">
        <f>('Total Revenues by County'!BF108/'Total Revenues by County'!BF$4)</f>
        <v>0.59111627359877672</v>
      </c>
      <c r="BG108" s="45">
        <f>('Total Revenues by County'!BG108/'Total Revenues by County'!BG$4)</f>
        <v>1.1632996545273591</v>
      </c>
      <c r="BH108" s="45">
        <f>('Total Revenues by County'!BH108/'Total Revenues by County'!BH$4)</f>
        <v>0</v>
      </c>
      <c r="BI108" s="45">
        <f>('Total Revenues by County'!BI108/'Total Revenues by County'!BI$4)</f>
        <v>0.93516666492130152</v>
      </c>
      <c r="BJ108" s="45">
        <f>('Total Revenues by County'!BJ108/'Total Revenues by County'!BJ$4)</f>
        <v>1.6587043902728968</v>
      </c>
      <c r="BK108" s="45">
        <f>('Total Revenues by County'!BK108/'Total Revenues by County'!BK$4)</f>
        <v>5.3404615807308362</v>
      </c>
      <c r="BL108" s="45">
        <f>('Total Revenues by County'!BL108/'Total Revenues by County'!BL$4)</f>
        <v>10.652765185856754</v>
      </c>
      <c r="BM108" s="45">
        <f>('Total Revenues by County'!BM108/'Total Revenues by County'!BM$4)</f>
        <v>14.130641179821508</v>
      </c>
      <c r="BN108" s="45">
        <f>('Total Revenues by County'!BN108/'Total Revenues by County'!BN$4)</f>
        <v>0</v>
      </c>
      <c r="BO108" s="45">
        <f>('Total Revenues by County'!BO108/'Total Revenues by County'!BO$4)</f>
        <v>13.013319343650725</v>
      </c>
      <c r="BP108" s="45">
        <f>('Total Revenues by County'!BP108/'Total Revenues by County'!BP$4)</f>
        <v>2.8739687712500479</v>
      </c>
      <c r="BQ108" s="14">
        <f>('Total Revenues by County'!BQ108/'Total Revenues by County'!BQ$4)</f>
        <v>8.3156631326265256</v>
      </c>
    </row>
    <row r="109" spans="1:69" x14ac:dyDescent="0.25">
      <c r="A109" s="10"/>
      <c r="B109" s="11">
        <v>335.17</v>
      </c>
      <c r="C109" s="12" t="s">
        <v>74</v>
      </c>
      <c r="D109" s="45">
        <f>('Total Revenues by County'!D109/'Total Revenues by County'!D$4)</f>
        <v>0</v>
      </c>
      <c r="E109" s="45">
        <f>('Total Revenues by County'!E109/'Total Revenues by County'!E$4)</f>
        <v>0</v>
      </c>
      <c r="F109" s="45">
        <f>('Total Revenues by County'!F109/'Total Revenues by County'!F$4)</f>
        <v>0</v>
      </c>
      <c r="G109" s="45">
        <f>('Total Revenues by County'!G109/'Total Revenues by County'!G$4)</f>
        <v>0</v>
      </c>
      <c r="H109" s="45">
        <f>('Total Revenues by County'!H109/'Total Revenues by County'!H$4)</f>
        <v>0.11410606055692656</v>
      </c>
      <c r="I109" s="45">
        <f>('Total Revenues by County'!I109/'Total Revenues by County'!I$4)</f>
        <v>3.248021479255897E-2</v>
      </c>
      <c r="J109" s="45">
        <f>('Total Revenues by County'!J109/'Total Revenues by County'!J$4)</f>
        <v>0</v>
      </c>
      <c r="K109" s="45">
        <f>('Total Revenues by County'!K109/'Total Revenues by County'!K$4)</f>
        <v>0</v>
      </c>
      <c r="L109" s="45">
        <f>('Total Revenues by County'!L109/'Total Revenues by County'!L$4)</f>
        <v>0</v>
      </c>
      <c r="M109" s="45">
        <f>('Total Revenues by County'!M109/'Total Revenues by County'!M$4)</f>
        <v>0</v>
      </c>
      <c r="N109" s="45">
        <f>('Total Revenues by County'!N109/'Total Revenues by County'!N$4)</f>
        <v>0</v>
      </c>
      <c r="O109" s="45">
        <f>('Total Revenues by County'!O109/'Total Revenues by County'!O$4)</f>
        <v>0</v>
      </c>
      <c r="P109" s="45">
        <f>('Total Revenues by County'!P109/'Total Revenues by County'!P$4)</f>
        <v>0</v>
      </c>
      <c r="Q109" s="45">
        <f>('Total Revenues by County'!Q109/'Total Revenues by County'!Q$4)</f>
        <v>0</v>
      </c>
      <c r="R109" s="45">
        <f>('Total Revenues by County'!R109/'Total Revenues by County'!R$4)</f>
        <v>0.11271720839060834</v>
      </c>
      <c r="S109" s="45">
        <f>('Total Revenues by County'!S109/'Total Revenues by County'!S$4)</f>
        <v>0</v>
      </c>
      <c r="T109" s="45">
        <f>('Total Revenues by County'!T109/'Total Revenues by County'!T$4)</f>
        <v>0</v>
      </c>
      <c r="U109" s="45">
        <f>('Total Revenues by County'!U109/'Total Revenues by County'!U$4)</f>
        <v>0</v>
      </c>
      <c r="V109" s="45">
        <f>('Total Revenues by County'!V109/'Total Revenues by County'!V$4)</f>
        <v>0</v>
      </c>
      <c r="W109" s="45">
        <f>('Total Revenues by County'!W109/'Total Revenues by County'!W$4)</f>
        <v>0</v>
      </c>
      <c r="X109" s="45">
        <f>('Total Revenues by County'!X109/'Total Revenues by County'!X$4)</f>
        <v>0</v>
      </c>
      <c r="Y109" s="45">
        <f>('Total Revenues by County'!Y109/'Total Revenues by County'!Y$4)</f>
        <v>0</v>
      </c>
      <c r="Z109" s="45">
        <f>('Total Revenues by County'!Z109/'Total Revenues by County'!Z$4)</f>
        <v>0</v>
      </c>
      <c r="AA109" s="45">
        <f>('Total Revenues by County'!AA109/'Total Revenues by County'!AA$4)</f>
        <v>0</v>
      </c>
      <c r="AB109" s="45">
        <f>('Total Revenues by County'!AB109/'Total Revenues by County'!AB$4)</f>
        <v>0</v>
      </c>
      <c r="AC109" s="45">
        <f>('Total Revenues by County'!AC109/'Total Revenues by County'!AC$4)</f>
        <v>0</v>
      </c>
      <c r="AD109" s="45">
        <f>('Total Revenues by County'!AD109/'Total Revenues by County'!AD$4)</f>
        <v>5.6361691763275525E-2</v>
      </c>
      <c r="AE109" s="45">
        <f>('Total Revenues by County'!AE109/'Total Revenues by County'!AE$4)</f>
        <v>0</v>
      </c>
      <c r="AF109" s="45">
        <f>('Total Revenues by County'!AF109/'Total Revenues by County'!AF$4)</f>
        <v>0</v>
      </c>
      <c r="AG109" s="45">
        <f>('Total Revenues by County'!AG109/'Total Revenues by County'!AG$4)</f>
        <v>0</v>
      </c>
      <c r="AH109" s="45">
        <f>('Total Revenues by County'!AH109/'Total Revenues by County'!AH$4)</f>
        <v>0</v>
      </c>
      <c r="AI109" s="45">
        <f>('Total Revenues by County'!AI109/'Total Revenues by County'!AI$4)</f>
        <v>0</v>
      </c>
      <c r="AJ109" s="45">
        <f>('Total Revenues by County'!AJ109/'Total Revenues by County'!AJ$4)</f>
        <v>0</v>
      </c>
      <c r="AK109" s="45">
        <f>('Total Revenues by County'!AK109/'Total Revenues by County'!AK$4)</f>
        <v>0.1535563821671678</v>
      </c>
      <c r="AL109" s="45">
        <f>('Total Revenues by County'!AL109/'Total Revenues by County'!AL$4)</f>
        <v>0</v>
      </c>
      <c r="AM109" s="45">
        <f>('Total Revenues by County'!AM109/'Total Revenues by County'!AM$4)</f>
        <v>0</v>
      </c>
      <c r="AN109" s="45">
        <f>('Total Revenues by County'!AN109/'Total Revenues by County'!AN$4)</f>
        <v>0</v>
      </c>
      <c r="AO109" s="45">
        <f>('Total Revenues by County'!AO109/'Total Revenues by County'!AO$4)</f>
        <v>0</v>
      </c>
      <c r="AP109" s="45">
        <f>('Total Revenues by County'!AP109/'Total Revenues by County'!AP$4)</f>
        <v>0</v>
      </c>
      <c r="AQ109" s="45">
        <f>('Total Revenues by County'!AQ109/'Total Revenues by County'!AQ$4)</f>
        <v>0.25505540747581168</v>
      </c>
      <c r="AR109" s="45">
        <f>('Total Revenues by County'!AR109/'Total Revenues by County'!AR$4)</f>
        <v>0</v>
      </c>
      <c r="AS109" s="45">
        <f>('Total Revenues by County'!AS109/'Total Revenues by County'!AS$4)</f>
        <v>3.193153287829633E-2</v>
      </c>
      <c r="AT109" s="45">
        <f>('Total Revenues by County'!AT109/'Total Revenues by County'!AT$4)</f>
        <v>0</v>
      </c>
      <c r="AU109" s="45">
        <f>('Total Revenues by County'!AU109/'Total Revenues by County'!AU$4)</f>
        <v>0</v>
      </c>
      <c r="AV109" s="45">
        <f>('Total Revenues by County'!AV109/'Total Revenues by County'!AV$4)</f>
        <v>0</v>
      </c>
      <c r="AW109" s="45">
        <f>('Total Revenues by County'!AW109/'Total Revenues by County'!AW$4)</f>
        <v>0</v>
      </c>
      <c r="AX109" s="45">
        <f>('Total Revenues by County'!AX109/'Total Revenues by County'!AX$4)</f>
        <v>0</v>
      </c>
      <c r="AY109" s="45">
        <f>('Total Revenues by County'!AY109/'Total Revenues by County'!AY$4)</f>
        <v>0</v>
      </c>
      <c r="AZ109" s="45">
        <f>('Total Revenues by County'!AZ109/'Total Revenues by County'!AZ$4)</f>
        <v>0</v>
      </c>
      <c r="BA109" s="45">
        <f>('Total Revenues by County'!BA109/'Total Revenues by County'!BA$4)</f>
        <v>0</v>
      </c>
      <c r="BB109" s="45">
        <f>('Total Revenues by County'!BB109/'Total Revenues by County'!BB$4)</f>
        <v>0</v>
      </c>
      <c r="BC109" s="45">
        <f>('Total Revenues by County'!BC109/'Total Revenues by County'!BC$4)</f>
        <v>0</v>
      </c>
      <c r="BD109" s="45">
        <f>('Total Revenues by County'!BD109/'Total Revenues by County'!BD$4)</f>
        <v>0</v>
      </c>
      <c r="BE109" s="45">
        <f>('Total Revenues by County'!BE109/'Total Revenues by County'!BE$4)</f>
        <v>0</v>
      </c>
      <c r="BF109" s="45">
        <f>('Total Revenues by County'!BF109/'Total Revenues by County'!BF$4)</f>
        <v>0</v>
      </c>
      <c r="BG109" s="45">
        <f>('Total Revenues by County'!BG109/'Total Revenues by County'!BG$4)</f>
        <v>0</v>
      </c>
      <c r="BH109" s="45">
        <f>('Total Revenues by County'!BH109/'Total Revenues by County'!BH$4)</f>
        <v>0.14279016461762867</v>
      </c>
      <c r="BI109" s="45">
        <f>('Total Revenues by County'!BI109/'Total Revenues by County'!BI$4)</f>
        <v>0</v>
      </c>
      <c r="BJ109" s="45">
        <f>('Total Revenues by County'!BJ109/'Total Revenues by County'!BJ$4)</f>
        <v>0</v>
      </c>
      <c r="BK109" s="45">
        <f>('Total Revenues by County'!BK109/'Total Revenues by County'!BK$4)</f>
        <v>0</v>
      </c>
      <c r="BL109" s="45">
        <f>('Total Revenues by County'!BL109/'Total Revenues by County'!BL$4)</f>
        <v>0</v>
      </c>
      <c r="BM109" s="45">
        <f>('Total Revenues by County'!BM109/'Total Revenues by County'!BM$4)</f>
        <v>0</v>
      </c>
      <c r="BN109" s="45">
        <f>('Total Revenues by County'!BN109/'Total Revenues by County'!BN$4)</f>
        <v>0</v>
      </c>
      <c r="BO109" s="45">
        <f>('Total Revenues by County'!BO109/'Total Revenues by County'!BO$4)</f>
        <v>0</v>
      </c>
      <c r="BP109" s="45">
        <f>('Total Revenues by County'!BP109/'Total Revenues by County'!BP$4)</f>
        <v>0</v>
      </c>
      <c r="BQ109" s="14">
        <f>('Total Revenues by County'!BQ109/'Total Revenues by County'!BQ$4)</f>
        <v>2.1482696539307859</v>
      </c>
    </row>
    <row r="110" spans="1:69" x14ac:dyDescent="0.25">
      <c r="A110" s="10"/>
      <c r="B110" s="11">
        <v>335.18</v>
      </c>
      <c r="C110" s="12" t="s">
        <v>336</v>
      </c>
      <c r="D110" s="45">
        <f>('Total Revenues by County'!D110/'Total Revenues by County'!D$4)</f>
        <v>49.03874114129308</v>
      </c>
      <c r="E110" s="45">
        <f>('Total Revenues by County'!E110/'Total Revenues by County'!E$4)</f>
        <v>88.283005715878986</v>
      </c>
      <c r="F110" s="45">
        <f>('Total Revenues by County'!F110/'Total Revenues by County'!F$4)</f>
        <v>103.78992831581427</v>
      </c>
      <c r="G110" s="45">
        <f>('Total Revenues by County'!G110/'Total Revenues by County'!G$4)</f>
        <v>103.77914505455196</v>
      </c>
      <c r="H110" s="45">
        <f>('Total Revenues by County'!H110/'Total Revenues by County'!H$4)</f>
        <v>49.918768301818261</v>
      </c>
      <c r="I110" s="45">
        <f>('Total Revenues by County'!I110/'Total Revenues by County'!I$4)</f>
        <v>47.493015406251999</v>
      </c>
      <c r="J110" s="45">
        <f>('Total Revenues by County'!J110/'Total Revenues by County'!J$4)</f>
        <v>137.24921435357743</v>
      </c>
      <c r="K110" s="45">
        <f>('Total Revenues by County'!K110/'Total Revenues by County'!K$4)</f>
        <v>92.19815290969197</v>
      </c>
      <c r="L110" s="45">
        <f>('Total Revenues by County'!L110/'Total Revenues by County'!L$4)</f>
        <v>68.145737878739197</v>
      </c>
      <c r="M110" s="45">
        <f>('Total Revenues by County'!M110/'Total Revenues by County'!M$4)</f>
        <v>60.165317919075143</v>
      </c>
      <c r="N110" s="45">
        <f>('Total Revenues by County'!N110/'Total Revenues by County'!N$4)</f>
        <v>0</v>
      </c>
      <c r="O110" s="45">
        <f>('Total Revenues by County'!O110/'Total Revenues by County'!O$4)</f>
        <v>89.465068973914541</v>
      </c>
      <c r="P110" s="45">
        <f>('Total Revenues by County'!P110/'Total Revenues by County'!P$4)</f>
        <v>108.1603537950692</v>
      </c>
      <c r="Q110" s="45">
        <f>('Total Revenues by County'!Q110/'Total Revenues by County'!Q$4)</f>
        <v>150.71524636991194</v>
      </c>
      <c r="R110" s="45">
        <f>('Total Revenues by County'!R110/'Total Revenues by County'!R$4)</f>
        <v>100.4886210233682</v>
      </c>
      <c r="S110" s="45">
        <f>('Total Revenues by County'!S110/'Total Revenues by County'!S$4)</f>
        <v>26.394160217947217</v>
      </c>
      <c r="T110" s="45">
        <f>('Total Revenues by County'!T110/'Total Revenues by County'!T$4)</f>
        <v>106.46036881268198</v>
      </c>
      <c r="U110" s="45">
        <f>('Total Revenues by County'!U110/'Total Revenues by County'!U$4)</f>
        <v>142.27690411521695</v>
      </c>
      <c r="V110" s="45">
        <f>('Total Revenues by County'!V110/'Total Revenues by County'!V$4)</f>
        <v>95.07823016661149</v>
      </c>
      <c r="W110" s="45">
        <f>('Total Revenues by County'!W110/'Total Revenues by County'!W$4)</f>
        <v>127.9826051112943</v>
      </c>
      <c r="X110" s="45">
        <f>('Total Revenues by County'!X110/'Total Revenues by County'!X$4)</f>
        <v>105.44427954668106</v>
      </c>
      <c r="Y110" s="45">
        <f>('Total Revenues by County'!Y110/'Total Revenues by County'!Y$4)</f>
        <v>121.66535611673976</v>
      </c>
      <c r="Z110" s="45">
        <f>('Total Revenues by County'!Z110/'Total Revenues by County'!Z$4)</f>
        <v>98.536111440895965</v>
      </c>
      <c r="AA110" s="45">
        <f>('Total Revenues by County'!AA110/'Total Revenues by County'!AA$4)</f>
        <v>46.674124321657622</v>
      </c>
      <c r="AB110" s="45">
        <f>('Total Revenues by County'!AB110/'Total Revenues by County'!AB$4)</f>
        <v>61.968087921033884</v>
      </c>
      <c r="AC110" s="45">
        <f>('Total Revenues by County'!AC110/'Total Revenues by County'!AC$4)</f>
        <v>61.654906187233628</v>
      </c>
      <c r="AD110" s="45">
        <f>('Total Revenues by County'!AD110/'Total Revenues by County'!AD$4)</f>
        <v>87.518971748031035</v>
      </c>
      <c r="AE110" s="45">
        <f>('Total Revenues by County'!AE110/'Total Revenues by County'!AE$4)</f>
        <v>220.53867276887871</v>
      </c>
      <c r="AF110" s="45">
        <f>('Total Revenues by County'!AF110/'Total Revenues by County'!AF$4)</f>
        <v>74.266929289681016</v>
      </c>
      <c r="AG110" s="45">
        <f>('Total Revenues by County'!AG110/'Total Revenues by County'!AG$4)</f>
        <v>96.738823678969453</v>
      </c>
      <c r="AH110" s="45">
        <f>('Total Revenues by County'!AH110/'Total Revenues by County'!AH$4)</f>
        <v>117.25894448252228</v>
      </c>
      <c r="AI110" s="45">
        <f>('Total Revenues by County'!AI110/'Total Revenues by County'!AI$4)</f>
        <v>87.348998362101554</v>
      </c>
      <c r="AJ110" s="45">
        <f>('Total Revenues by County'!AJ110/'Total Revenues by County'!AJ$4)</f>
        <v>50.058339289552208</v>
      </c>
      <c r="AK110" s="45">
        <f>('Total Revenues by County'!AK110/'Total Revenues by County'!AK$4)</f>
        <v>77.055323488107916</v>
      </c>
      <c r="AL110" s="45">
        <f>('Total Revenues by County'!AL110/'Total Revenues by County'!AL$4)</f>
        <v>47.244102311089783</v>
      </c>
      <c r="AM110" s="45">
        <f>('Total Revenues by County'!AM110/'Total Revenues by County'!AM$4)</f>
        <v>107.73646648461344</v>
      </c>
      <c r="AN110" s="45">
        <f>('Total Revenues by County'!AN110/'Total Revenues by County'!AN$4)</f>
        <v>174.64442658092176</v>
      </c>
      <c r="AO110" s="45">
        <f>('Total Revenues by County'!AO110/'Total Revenues by County'!AO$4)</f>
        <v>131.29549718574108</v>
      </c>
      <c r="AP110" s="45">
        <f>('Total Revenues by County'!AP110/'Total Revenues by County'!AP$4)</f>
        <v>81.189857225887565</v>
      </c>
      <c r="AQ110" s="45">
        <f>('Total Revenues by County'!AQ110/'Total Revenues by County'!AQ$4)</f>
        <v>76.528606208155807</v>
      </c>
      <c r="AR110" s="45">
        <f>('Total Revenues by County'!AR110/'Total Revenues by County'!AR$4)</f>
        <v>120.95420394459708</v>
      </c>
      <c r="AS110" s="45">
        <f>('Total Revenues by County'!AS110/'Total Revenues by County'!AS$4)</f>
        <v>69.454633137855566</v>
      </c>
      <c r="AT110" s="45">
        <f>('Total Revenues by County'!AT110/'Total Revenues by County'!AT$4)</f>
        <v>183.00273345242235</v>
      </c>
      <c r="AU110" s="45">
        <f>('Total Revenues by County'!AU110/'Total Revenues by County'!AU$4)</f>
        <v>66.096439169139472</v>
      </c>
      <c r="AV110" s="45">
        <f>('Total Revenues by County'!AV110/'Total Revenues by County'!AV$4)</f>
        <v>130.1796401568451</v>
      </c>
      <c r="AW110" s="45">
        <f>('Total Revenues by County'!AW110/'Total Revenues by County'!AW$4)</f>
        <v>73.30537958516399</v>
      </c>
      <c r="AX110" s="45">
        <f>('Total Revenues by County'!AX110/'Total Revenues by County'!AX$4)</f>
        <v>121.89119236731278</v>
      </c>
      <c r="AY110" s="45">
        <f>('Total Revenues by County'!AY110/'Total Revenues by County'!AY$4)</f>
        <v>59.62877035870688</v>
      </c>
      <c r="AZ110" s="45">
        <f>('Total Revenues by County'!AZ110/'Total Revenues by County'!AZ$4)</f>
        <v>68.260909354107667</v>
      </c>
      <c r="BA110" s="45">
        <f>('Total Revenues by County'!BA110/'Total Revenues by County'!BA$4)</f>
        <v>74.775563431274321</v>
      </c>
      <c r="BB110" s="45">
        <f>('Total Revenues by County'!BB110/'Total Revenues by County'!BB$4)</f>
        <v>56.425610426235629</v>
      </c>
      <c r="BC110" s="45">
        <f>('Total Revenues by County'!BC110/'Total Revenues by County'!BC$4)</f>
        <v>60.375979635605617</v>
      </c>
      <c r="BD110" s="45">
        <f>('Total Revenues by County'!BD110/'Total Revenues by County'!BD$4)</f>
        <v>52.873888670204821</v>
      </c>
      <c r="BE110" s="45">
        <f>('Total Revenues by County'!BE110/'Total Revenues by County'!BE$4)</f>
        <v>85.643508806337621</v>
      </c>
      <c r="BF110" s="45">
        <f>('Total Revenues by County'!BF110/'Total Revenues by County'!BF$4)</f>
        <v>36.434314532729516</v>
      </c>
      <c r="BG110" s="45">
        <f>('Total Revenues by County'!BG110/'Total Revenues by County'!BG$4)</f>
        <v>61.871174659086762</v>
      </c>
      <c r="BH110" s="45">
        <f>('Total Revenues by County'!BH110/'Total Revenues by County'!BH$4)</f>
        <v>89.902570281852192</v>
      </c>
      <c r="BI110" s="45">
        <f>('Total Revenues by County'!BI110/'Total Revenues by County'!BI$4)</f>
        <v>59.395915845472345</v>
      </c>
      <c r="BJ110" s="45">
        <f>('Total Revenues by County'!BJ110/'Total Revenues by County'!BJ$4)</f>
        <v>64.445847852414317</v>
      </c>
      <c r="BK110" s="45">
        <f>('Total Revenues by County'!BK110/'Total Revenues by County'!BK$4)</f>
        <v>141.03484751350857</v>
      </c>
      <c r="BL110" s="45">
        <f>('Total Revenues by County'!BL110/'Total Revenues by County'!BL$4)</f>
        <v>196.26673665123826</v>
      </c>
      <c r="BM110" s="45">
        <f>('Total Revenues by County'!BM110/'Total Revenues by County'!BM$4)</f>
        <v>111.71377935312361</v>
      </c>
      <c r="BN110" s="45">
        <f>('Total Revenues by County'!BN110/'Total Revenues by County'!BN$4)</f>
        <v>0</v>
      </c>
      <c r="BO110" s="45">
        <f>('Total Revenues by County'!BO110/'Total Revenues by County'!BO$4)</f>
        <v>141.34041561015417</v>
      </c>
      <c r="BP110" s="45">
        <f>('Total Revenues by County'!BP110/'Total Revenues by County'!BP$4)</f>
        <v>218.09667569058647</v>
      </c>
      <c r="BQ110" s="14">
        <f>('Total Revenues by County'!BQ110/'Total Revenues by County'!BQ$4)</f>
        <v>91.013962792558516</v>
      </c>
    </row>
    <row r="111" spans="1:69" x14ac:dyDescent="0.25">
      <c r="A111" s="10"/>
      <c r="B111" s="11">
        <v>335.19</v>
      </c>
      <c r="C111" s="12" t="s">
        <v>75</v>
      </c>
      <c r="D111" s="45">
        <f>('Total Revenues by County'!D111/'Total Revenues by County'!D$4)</f>
        <v>0</v>
      </c>
      <c r="E111" s="45">
        <f>('Total Revenues by County'!E111/'Total Revenues by County'!E$4)</f>
        <v>50.637913007109994</v>
      </c>
      <c r="F111" s="45">
        <f>('Total Revenues by County'!F111/'Total Revenues by County'!F$4)</f>
        <v>0.12087030659292582</v>
      </c>
      <c r="G111" s="45">
        <f>('Total Revenues by County'!G111/'Total Revenues by County'!G$4)</f>
        <v>34.733178322303701</v>
      </c>
      <c r="H111" s="45">
        <f>('Total Revenues by County'!H111/'Total Revenues by County'!H$4)</f>
        <v>0</v>
      </c>
      <c r="I111" s="45">
        <f>('Total Revenues by County'!I111/'Total Revenues by County'!I$4)</f>
        <v>0</v>
      </c>
      <c r="J111" s="45">
        <f>('Total Revenues by County'!J111/'Total Revenues by County'!J$4)</f>
        <v>28.452824672951838</v>
      </c>
      <c r="K111" s="45">
        <f>('Total Revenues by County'!K111/'Total Revenues by County'!K$4)</f>
        <v>0</v>
      </c>
      <c r="L111" s="45">
        <f>('Total Revenues by County'!L111/'Total Revenues by County'!L$4)</f>
        <v>0</v>
      </c>
      <c r="M111" s="45">
        <f>('Total Revenues by County'!M111/'Total Revenues by County'!M$4)</f>
        <v>0</v>
      </c>
      <c r="N111" s="45">
        <f>('Total Revenues by County'!N111/'Total Revenues by County'!N$4)</f>
        <v>0</v>
      </c>
      <c r="O111" s="45">
        <f>('Total Revenues by County'!O111/'Total Revenues by County'!O$4)</f>
        <v>40.138692718703894</v>
      </c>
      <c r="P111" s="45">
        <f>('Total Revenues by County'!P111/'Total Revenues by County'!P$4)</f>
        <v>0</v>
      </c>
      <c r="Q111" s="45">
        <f>('Total Revenues by County'!Q111/'Total Revenues by County'!Q$4)</f>
        <v>0</v>
      </c>
      <c r="R111" s="45">
        <f>('Total Revenues by County'!R111/'Total Revenues by County'!R$4)</f>
        <v>0.15012420713929076</v>
      </c>
      <c r="S111" s="45">
        <f>('Total Revenues by County'!S111/'Total Revenues by County'!S$4)</f>
        <v>0</v>
      </c>
      <c r="T111" s="45">
        <f>('Total Revenues by County'!T111/'Total Revenues by County'!T$4)</f>
        <v>42.580071174377224</v>
      </c>
      <c r="U111" s="45">
        <f>('Total Revenues by County'!U111/'Total Revenues by County'!U$4)</f>
        <v>0</v>
      </c>
      <c r="V111" s="45">
        <f>('Total Revenues by County'!V111/'Total Revenues by County'!V$4)</f>
        <v>0</v>
      </c>
      <c r="W111" s="45">
        <f>('Total Revenues by County'!W111/'Total Revenues by County'!W$4)</f>
        <v>2.8264633140972797</v>
      </c>
      <c r="X111" s="45">
        <f>('Total Revenues by County'!X111/'Total Revenues by County'!X$4)</f>
        <v>73.599635725849978</v>
      </c>
      <c r="Y111" s="45">
        <f>('Total Revenues by County'!Y111/'Total Revenues by County'!Y$4)</f>
        <v>0</v>
      </c>
      <c r="Z111" s="45">
        <f>('Total Revenues by County'!Z111/'Total Revenues by County'!Z$4)</f>
        <v>0</v>
      </c>
      <c r="AA111" s="45">
        <f>('Total Revenues by County'!AA111/'Total Revenues by County'!AA$4)</f>
        <v>168.64659595461274</v>
      </c>
      <c r="AB111" s="45">
        <f>('Total Revenues by County'!AB111/'Total Revenues by County'!AB$4)</f>
        <v>0</v>
      </c>
      <c r="AC111" s="45">
        <f>('Total Revenues by County'!AC111/'Total Revenues by County'!AC$4)</f>
        <v>0</v>
      </c>
      <c r="AD111" s="45">
        <f>('Total Revenues by County'!AD111/'Total Revenues by County'!AD$4)</f>
        <v>0</v>
      </c>
      <c r="AE111" s="45">
        <f>('Total Revenues by County'!AE111/'Total Revenues by County'!AE$4)</f>
        <v>23.523010424612256</v>
      </c>
      <c r="AF111" s="45">
        <f>('Total Revenues by County'!AF111/'Total Revenues by County'!AF$4)</f>
        <v>3.0921324411571902</v>
      </c>
      <c r="AG111" s="45">
        <f>('Total Revenues by County'!AG111/'Total Revenues by County'!AG$4)</f>
        <v>0</v>
      </c>
      <c r="AH111" s="45">
        <f>('Total Revenues by County'!AH111/'Total Revenues by County'!AH$4)</f>
        <v>104.13721727210418</v>
      </c>
      <c r="AI111" s="45">
        <f>('Total Revenues by County'!AI111/'Total Revenues by County'!AI$4)</f>
        <v>57.268993322414012</v>
      </c>
      <c r="AJ111" s="45">
        <f>('Total Revenues by County'!AJ111/'Total Revenues by County'!AJ$4)</f>
        <v>2.3611193026475603</v>
      </c>
      <c r="AK111" s="45">
        <f>('Total Revenues by County'!AK111/'Total Revenues by County'!AK$4)</f>
        <v>0</v>
      </c>
      <c r="AL111" s="45">
        <f>('Total Revenues by County'!AL111/'Total Revenues by County'!AL$4)</f>
        <v>0</v>
      </c>
      <c r="AM111" s="45">
        <f>('Total Revenues by County'!AM111/'Total Revenues by County'!AM$4)</f>
        <v>35.021433324919109</v>
      </c>
      <c r="AN111" s="45">
        <f>('Total Revenues by County'!AN111/'Total Revenues by County'!AN$4)</f>
        <v>0</v>
      </c>
      <c r="AO111" s="45">
        <f>('Total Revenues by County'!AO111/'Total Revenues by County'!AO$4)</f>
        <v>0</v>
      </c>
      <c r="AP111" s="45">
        <f>('Total Revenues by County'!AP111/'Total Revenues by County'!AP$4)</f>
        <v>0</v>
      </c>
      <c r="AQ111" s="45">
        <f>('Total Revenues by County'!AQ111/'Total Revenues by County'!AQ$4)</f>
        <v>0</v>
      </c>
      <c r="AR111" s="45">
        <f>('Total Revenues by County'!AR111/'Total Revenues by County'!AR$4)</f>
        <v>0</v>
      </c>
      <c r="AS111" s="45">
        <f>('Total Revenues by County'!AS111/'Total Revenues by County'!AS$4)</f>
        <v>0</v>
      </c>
      <c r="AT111" s="45">
        <f>('Total Revenues by County'!AT111/'Total Revenues by County'!AT$4)</f>
        <v>0</v>
      </c>
      <c r="AU111" s="45">
        <f>('Total Revenues by County'!AU111/'Total Revenues by County'!AU$4)</f>
        <v>0</v>
      </c>
      <c r="AV111" s="45">
        <f>('Total Revenues by County'!AV111/'Total Revenues by County'!AV$4)</f>
        <v>0</v>
      </c>
      <c r="AW111" s="45">
        <f>('Total Revenues by County'!AW111/'Total Revenues by County'!AW$4)</f>
        <v>9.0034484520282003</v>
      </c>
      <c r="AX111" s="45">
        <f>('Total Revenues by County'!AX111/'Total Revenues by County'!AX$4)</f>
        <v>0</v>
      </c>
      <c r="AY111" s="45">
        <f>('Total Revenues by County'!AY111/'Total Revenues by County'!AY$4)</f>
        <v>25.53201545047483</v>
      </c>
      <c r="AZ111" s="45">
        <f>('Total Revenues by County'!AZ111/'Total Revenues by County'!AZ$4)</f>
        <v>65.91926828375469</v>
      </c>
      <c r="BA111" s="45">
        <f>('Total Revenues by County'!BA111/'Total Revenues by County'!BA$4)</f>
        <v>0</v>
      </c>
      <c r="BB111" s="45">
        <f>('Total Revenues by County'!BB111/'Total Revenues by County'!BB$4)</f>
        <v>0</v>
      </c>
      <c r="BC111" s="45">
        <f>('Total Revenues by County'!BC111/'Total Revenues by County'!BC$4)</f>
        <v>0.54470478977504289</v>
      </c>
      <c r="BD111" s="45">
        <f>('Total Revenues by County'!BD111/'Total Revenues by County'!BD$4)</f>
        <v>74.400703106972699</v>
      </c>
      <c r="BE111" s="45">
        <f>('Total Revenues by County'!BE111/'Total Revenues by County'!BE$4)</f>
        <v>0</v>
      </c>
      <c r="BF111" s="45">
        <f>('Total Revenues by County'!BF111/'Total Revenues by County'!BF$4)</f>
        <v>0</v>
      </c>
      <c r="BG111" s="45">
        <f>('Total Revenues by County'!BG111/'Total Revenues by County'!BG$4)</f>
        <v>5.1221660040331194E-3</v>
      </c>
      <c r="BH111" s="45">
        <f>('Total Revenues by County'!BH111/'Total Revenues by County'!BH$4)</f>
        <v>28.713780950741551</v>
      </c>
      <c r="BI111" s="45">
        <f>('Total Revenues by County'!BI111/'Total Revenues by County'!BI$4)</f>
        <v>0</v>
      </c>
      <c r="BJ111" s="45">
        <f>('Total Revenues by County'!BJ111/'Total Revenues by County'!BJ$4)</f>
        <v>0</v>
      </c>
      <c r="BK111" s="45">
        <f>('Total Revenues by County'!BK111/'Total Revenues by County'!BK$4)</f>
        <v>27.815619562230975</v>
      </c>
      <c r="BL111" s="45">
        <f>('Total Revenues by County'!BL111/'Total Revenues by County'!BL$4)</f>
        <v>4.6285250751538862E-3</v>
      </c>
      <c r="BM111" s="45">
        <f>('Total Revenues by County'!BM111/'Total Revenues by County'!BM$4)</f>
        <v>4.601240584847142</v>
      </c>
      <c r="BN111" s="45">
        <f>('Total Revenues by County'!BN111/'Total Revenues by County'!BN$4)</f>
        <v>0</v>
      </c>
      <c r="BO111" s="45">
        <f>('Total Revenues by County'!BO111/'Total Revenues by County'!BO$4)</f>
        <v>0</v>
      </c>
      <c r="BP111" s="45">
        <f>('Total Revenues by County'!BP111/'Total Revenues by County'!BP$4)</f>
        <v>0</v>
      </c>
      <c r="BQ111" s="14">
        <f>('Total Revenues by County'!BQ111/'Total Revenues by County'!BQ$4)</f>
        <v>1.5486297259451891</v>
      </c>
    </row>
    <row r="112" spans="1:69" x14ac:dyDescent="0.25">
      <c r="A112" s="10"/>
      <c r="B112" s="11">
        <v>335.21</v>
      </c>
      <c r="C112" s="12" t="s">
        <v>76</v>
      </c>
      <c r="D112" s="45">
        <f>('Total Revenues by County'!D112/'Total Revenues by County'!D$4)</f>
        <v>0.20763017072665113</v>
      </c>
      <c r="E112" s="45">
        <f>('Total Revenues by County'!E112/'Total Revenues by County'!E$4)</f>
        <v>0</v>
      </c>
      <c r="F112" s="45">
        <f>('Total Revenues by County'!F112/'Total Revenues by County'!F$4)</f>
        <v>6.48298762634478E-2</v>
      </c>
      <c r="G112" s="45">
        <f>('Total Revenues by County'!G112/'Total Revenues by County'!G$4)</f>
        <v>0</v>
      </c>
      <c r="H112" s="45">
        <f>('Total Revenues by County'!H112/'Total Revenues by County'!H$4)</f>
        <v>0.23864760304957341</v>
      </c>
      <c r="I112" s="45">
        <f>('Total Revenues by County'!I112/'Total Revenues by County'!I$4)</f>
        <v>0</v>
      </c>
      <c r="J112" s="45">
        <f>('Total Revenues by County'!J112/'Total Revenues by County'!J$4)</f>
        <v>0</v>
      </c>
      <c r="K112" s="45">
        <f>('Total Revenues by County'!K112/'Total Revenues by County'!K$4)</f>
        <v>0.31156530408773681</v>
      </c>
      <c r="L112" s="45">
        <f>('Total Revenues by County'!L112/'Total Revenues by County'!L$4)</f>
        <v>0.11635767760177361</v>
      </c>
      <c r="M112" s="45">
        <f>('Total Revenues by County'!M112/'Total Revenues by County'!M$4)</f>
        <v>0.12694635115606936</v>
      </c>
      <c r="N112" s="45">
        <f>('Total Revenues by County'!N112/'Total Revenues by County'!N$4)</f>
        <v>0</v>
      </c>
      <c r="O112" s="45">
        <f>('Total Revenues by County'!O112/'Total Revenues by County'!O$4)</f>
        <v>0</v>
      </c>
      <c r="P112" s="45">
        <f>('Total Revenues by County'!P112/'Total Revenues by County'!P$4)</f>
        <v>0</v>
      </c>
      <c r="Q112" s="45">
        <f>('Total Revenues by County'!Q112/'Total Revenues by County'!Q$4)</f>
        <v>0</v>
      </c>
      <c r="R112" s="45">
        <f>('Total Revenues by County'!R112/'Total Revenues by County'!R$4)</f>
        <v>0.1248235518926949</v>
      </c>
      <c r="S112" s="45">
        <f>('Total Revenues by County'!S112/'Total Revenues by County'!S$4)</f>
        <v>0.10461967876184587</v>
      </c>
      <c r="T112" s="45">
        <f>('Total Revenues by County'!T112/'Total Revenues by County'!T$4)</f>
        <v>0</v>
      </c>
      <c r="U112" s="45">
        <f>('Total Revenues by County'!U112/'Total Revenues by County'!U$4)</f>
        <v>0</v>
      </c>
      <c r="V112" s="45">
        <f>('Total Revenues by County'!V112/'Total Revenues by County'!V$4)</f>
        <v>0</v>
      </c>
      <c r="W112" s="45">
        <f>('Total Revenues by County'!W112/'Total Revenues by County'!W$4)</f>
        <v>0</v>
      </c>
      <c r="X112" s="45">
        <f>('Total Revenues by County'!X112/'Total Revenues by County'!X$4)</f>
        <v>0</v>
      </c>
      <c r="Y112" s="45">
        <f>('Total Revenues by County'!Y112/'Total Revenues by County'!Y$4)</f>
        <v>0</v>
      </c>
      <c r="Z112" s="45">
        <f>('Total Revenues by County'!Z112/'Total Revenues by County'!Z$4)</f>
        <v>0</v>
      </c>
      <c r="AA112" s="45">
        <f>('Total Revenues by County'!AA112/'Total Revenues by County'!AA$4)</f>
        <v>0</v>
      </c>
      <c r="AB112" s="45">
        <f>('Total Revenues by County'!AB112/'Total Revenues by County'!AB$4)</f>
        <v>0.27633051796072045</v>
      </c>
      <c r="AC112" s="45">
        <f>('Total Revenues by County'!AC112/'Total Revenues by County'!AC$4)</f>
        <v>9.8838975162886394E-2</v>
      </c>
      <c r="AD112" s="45">
        <f>('Total Revenues by County'!AD112/'Total Revenues by County'!AD$4)</f>
        <v>0.19256911352452472</v>
      </c>
      <c r="AE112" s="45">
        <f>('Total Revenues by County'!AE112/'Total Revenues by County'!AE$4)</f>
        <v>0</v>
      </c>
      <c r="AF112" s="45">
        <f>('Total Revenues by County'!AF112/'Total Revenues by County'!AF$4)</f>
        <v>0.28419561910180458</v>
      </c>
      <c r="AG112" s="45">
        <f>('Total Revenues by County'!AG112/'Total Revenues by County'!AG$4)</f>
        <v>0</v>
      </c>
      <c r="AH112" s="45">
        <f>('Total Revenues by County'!AH112/'Total Revenues by County'!AH$4)</f>
        <v>0</v>
      </c>
      <c r="AI112" s="45">
        <f>('Total Revenues by County'!AI112/'Total Revenues by County'!AI$4)</f>
        <v>0</v>
      </c>
      <c r="AJ112" s="45">
        <f>('Total Revenues by County'!AJ112/'Total Revenues by County'!AJ$4)</f>
        <v>0.13809347681573042</v>
      </c>
      <c r="AK112" s="45">
        <f>('Total Revenues by County'!AK112/'Total Revenues by County'!AK$4)</f>
        <v>0</v>
      </c>
      <c r="AL112" s="45">
        <f>('Total Revenues by County'!AL112/'Total Revenues by County'!AL$4)</f>
        <v>0</v>
      </c>
      <c r="AM112" s="45">
        <f>('Total Revenues by County'!AM112/'Total Revenues by County'!AM$4)</f>
        <v>4.5046698946692061E-2</v>
      </c>
      <c r="AN112" s="45">
        <f>('Total Revenues by County'!AN112/'Total Revenues by County'!AN$4)</f>
        <v>0</v>
      </c>
      <c r="AO112" s="45">
        <f>('Total Revenues by County'!AO112/'Total Revenues by County'!AO$4)</f>
        <v>0</v>
      </c>
      <c r="AP112" s="45">
        <f>('Total Revenues by County'!AP112/'Total Revenues by County'!AP$4)</f>
        <v>0</v>
      </c>
      <c r="AQ112" s="45">
        <f>('Total Revenues by County'!AQ112/'Total Revenues by County'!AQ$4)</f>
        <v>0.21046183390349865</v>
      </c>
      <c r="AR112" s="45">
        <f>('Total Revenues by County'!AR112/'Total Revenues by County'!AR$4)</f>
        <v>0.85305527088454791</v>
      </c>
      <c r="AS112" s="45">
        <f>('Total Revenues by County'!AS112/'Total Revenues by County'!AS$4)</f>
        <v>0</v>
      </c>
      <c r="AT112" s="45">
        <f>('Total Revenues by County'!AT112/'Total Revenues by County'!AT$4)</f>
        <v>0</v>
      </c>
      <c r="AU112" s="45">
        <f>('Total Revenues by County'!AU112/'Total Revenues by County'!AU$4)</f>
        <v>0</v>
      </c>
      <c r="AV112" s="45">
        <f>('Total Revenues by County'!AV112/'Total Revenues by County'!AV$4)</f>
        <v>0</v>
      </c>
      <c r="AW112" s="45">
        <f>('Total Revenues by County'!AW112/'Total Revenues by County'!AW$4)</f>
        <v>0.35728517421068767</v>
      </c>
      <c r="AX112" s="45">
        <f>('Total Revenues by County'!AX112/'Total Revenues by County'!AX$4)</f>
        <v>0.23177702786122886</v>
      </c>
      <c r="AY112" s="45">
        <f>('Total Revenues by County'!AY112/'Total Revenues by County'!AY$4)</f>
        <v>0</v>
      </c>
      <c r="AZ112" s="45">
        <f>('Total Revenues by County'!AZ112/'Total Revenues by County'!AZ$4)</f>
        <v>0.28041158206849276</v>
      </c>
      <c r="BA112" s="45">
        <f>('Total Revenues by County'!BA112/'Total Revenues by County'!BA$4)</f>
        <v>0</v>
      </c>
      <c r="BB112" s="45">
        <f>('Total Revenues by County'!BB112/'Total Revenues by County'!BB$4)</f>
        <v>2.363943638606932E-3</v>
      </c>
      <c r="BC112" s="45">
        <f>('Total Revenues by County'!BC112/'Total Revenues by County'!BC$4)</f>
        <v>0.14436939194109827</v>
      </c>
      <c r="BD112" s="45">
        <f>('Total Revenues by County'!BD112/'Total Revenues by County'!BD$4)</f>
        <v>7.2020957474244293E-2</v>
      </c>
      <c r="BE112" s="45">
        <f>('Total Revenues by County'!BE112/'Total Revenues by County'!BE$4)</f>
        <v>0.44146911215166024</v>
      </c>
      <c r="BF112" s="45">
        <f>('Total Revenues by County'!BF112/'Total Revenues by County'!BF$4)</f>
        <v>0</v>
      </c>
      <c r="BG112" s="45">
        <f>('Total Revenues by County'!BG112/'Total Revenues by County'!BG$4)</f>
        <v>0</v>
      </c>
      <c r="BH112" s="45">
        <f>('Total Revenues by County'!BH112/'Total Revenues by County'!BH$4)</f>
        <v>0</v>
      </c>
      <c r="BI112" s="45">
        <f>('Total Revenues by County'!BI112/'Total Revenues by County'!BI$4)</f>
        <v>0.35216512550921031</v>
      </c>
      <c r="BJ112" s="45">
        <f>('Total Revenues by County'!BJ112/'Total Revenues by County'!BJ$4)</f>
        <v>0.24981239737579219</v>
      </c>
      <c r="BK112" s="45">
        <f>('Total Revenues by County'!BK112/'Total Revenues by County'!BK$4)</f>
        <v>0.14357999816833042</v>
      </c>
      <c r="BL112" s="45">
        <f>('Total Revenues by County'!BL112/'Total Revenues by County'!BL$4)</f>
        <v>0</v>
      </c>
      <c r="BM112" s="45">
        <f>('Total Revenues by County'!BM112/'Total Revenues by County'!BM$4)</f>
        <v>0</v>
      </c>
      <c r="BN112" s="45">
        <f>('Total Revenues by County'!BN112/'Total Revenues by County'!BN$4)</f>
        <v>0</v>
      </c>
      <c r="BO112" s="45">
        <f>('Total Revenues by County'!BO112/'Total Revenues by County'!BO$4)</f>
        <v>0</v>
      </c>
      <c r="BP112" s="45">
        <f>('Total Revenues by County'!BP112/'Total Revenues by County'!BP$4)</f>
        <v>0.13429388896729577</v>
      </c>
      <c r="BQ112" s="14">
        <f>('Total Revenues by County'!BQ112/'Total Revenues by County'!BQ$4)</f>
        <v>0</v>
      </c>
    </row>
    <row r="113" spans="1:69" x14ac:dyDescent="0.25">
      <c r="A113" s="10"/>
      <c r="B113" s="11">
        <v>335.22</v>
      </c>
      <c r="C113" s="12" t="s">
        <v>77</v>
      </c>
      <c r="D113" s="45">
        <f>('Total Revenues by County'!D113/'Total Revenues by County'!D$4)</f>
        <v>3.0670292719434169</v>
      </c>
      <c r="E113" s="45">
        <f>('Total Revenues by County'!E113/'Total Revenues by County'!E$4)</f>
        <v>5.5972745016032341</v>
      </c>
      <c r="F113" s="45">
        <f>('Total Revenues by County'!F113/'Total Revenues by County'!F$4)</f>
        <v>0</v>
      </c>
      <c r="G113" s="45">
        <f>('Total Revenues by County'!G113/'Total Revenues by County'!G$4)</f>
        <v>0</v>
      </c>
      <c r="H113" s="45">
        <f>('Total Revenues by County'!H113/'Total Revenues by County'!H$4)</f>
        <v>4.7642839307198148</v>
      </c>
      <c r="I113" s="45">
        <f>('Total Revenues by County'!I113/'Total Revenues by County'!I$4)</f>
        <v>5.3677990155341044</v>
      </c>
      <c r="J113" s="45">
        <f>('Total Revenues by County'!J113/'Total Revenues by County'!J$4)</f>
        <v>10.839289629467222</v>
      </c>
      <c r="K113" s="45">
        <f>('Total Revenues by County'!K113/'Total Revenues by County'!K$4)</f>
        <v>0</v>
      </c>
      <c r="L113" s="45">
        <f>('Total Revenues by County'!L113/'Total Revenues by County'!L$4)</f>
        <v>0</v>
      </c>
      <c r="M113" s="45">
        <f>('Total Revenues by County'!M113/'Total Revenues by County'!M$4)</f>
        <v>4.834027276011561</v>
      </c>
      <c r="N113" s="45">
        <f>('Total Revenues by County'!N113/'Total Revenues by County'!N$4)</f>
        <v>5.0442197135988289</v>
      </c>
      <c r="O113" s="45">
        <f>('Total Revenues by County'!O113/'Total Revenues by County'!O$4)</f>
        <v>0</v>
      </c>
      <c r="P113" s="45">
        <f>('Total Revenues by County'!P113/'Total Revenues by County'!P$4)</f>
        <v>0</v>
      </c>
      <c r="Q113" s="45">
        <f>('Total Revenues by County'!Q113/'Total Revenues by County'!Q$4)</f>
        <v>0</v>
      </c>
      <c r="R113" s="45">
        <f>('Total Revenues by County'!R113/'Total Revenues by County'!R$4)</f>
        <v>4.5030142576234828</v>
      </c>
      <c r="S113" s="45">
        <f>('Total Revenues by County'!S113/'Total Revenues by County'!S$4)</f>
        <v>4.8882184820577965</v>
      </c>
      <c r="T113" s="45">
        <f>('Total Revenues by County'!T113/'Total Revenues by County'!T$4)</f>
        <v>12.388385635716597</v>
      </c>
      <c r="U113" s="45">
        <f>('Total Revenues by County'!U113/'Total Revenues by County'!U$4)</f>
        <v>4.5767922762650359</v>
      </c>
      <c r="V113" s="45">
        <f>('Total Revenues by County'!V113/'Total Revenues by County'!V$4)</f>
        <v>0</v>
      </c>
      <c r="W113" s="45">
        <f>('Total Revenues by County'!W113/'Total Revenues by County'!W$4)</f>
        <v>10.165375103050289</v>
      </c>
      <c r="X113" s="45">
        <f>('Total Revenues by County'!X113/'Total Revenues by County'!X$4)</f>
        <v>10.138221802482461</v>
      </c>
      <c r="Y113" s="45">
        <f>('Total Revenues by County'!Y113/'Total Revenues by County'!Y$4)</f>
        <v>0</v>
      </c>
      <c r="Z113" s="45">
        <f>('Total Revenues by County'!Z113/'Total Revenues by County'!Z$4)</f>
        <v>5.7673433851755114</v>
      </c>
      <c r="AA113" s="45">
        <f>('Total Revenues by County'!AA113/'Total Revenues by County'!AA$4)</f>
        <v>0</v>
      </c>
      <c r="AB113" s="45">
        <f>('Total Revenues by County'!AB113/'Total Revenues by County'!AB$4)</f>
        <v>0</v>
      </c>
      <c r="AC113" s="45">
        <f>('Total Revenues by County'!AC113/'Total Revenues by County'!AC$4)</f>
        <v>0</v>
      </c>
      <c r="AD113" s="45">
        <f>('Total Revenues by County'!AD113/'Total Revenues by County'!AD$4)</f>
        <v>4.6726526361839378</v>
      </c>
      <c r="AE113" s="45">
        <f>('Total Revenues by County'!AE113/'Total Revenues by County'!AE$4)</f>
        <v>0</v>
      </c>
      <c r="AF113" s="45">
        <f>('Total Revenues by County'!AF113/'Total Revenues by County'!AF$4)</f>
        <v>5.178241456506413</v>
      </c>
      <c r="AG113" s="45">
        <f>('Total Revenues by County'!AG113/'Total Revenues by County'!AG$4)</f>
        <v>0</v>
      </c>
      <c r="AH113" s="45">
        <f>('Total Revenues by County'!AH113/'Total Revenues by County'!AH$4)</f>
        <v>0</v>
      </c>
      <c r="AI113" s="45">
        <f>('Total Revenues by County'!AI113/'Total Revenues by County'!AI$4)</f>
        <v>13.927806475998489</v>
      </c>
      <c r="AJ113" s="45">
        <f>('Total Revenues by County'!AJ113/'Total Revenues by County'!AJ$4)</f>
        <v>0</v>
      </c>
      <c r="AK113" s="45">
        <f>('Total Revenues by County'!AK113/'Total Revenues by County'!AK$4)</f>
        <v>4.7931965974042239</v>
      </c>
      <c r="AL113" s="45">
        <f>('Total Revenues by County'!AL113/'Total Revenues by County'!AL$4)</f>
        <v>4.5556787115480146</v>
      </c>
      <c r="AM113" s="45">
        <f>('Total Revenues by County'!AM113/'Total Revenues by County'!AM$4)</f>
        <v>4.4381898708034058</v>
      </c>
      <c r="AN113" s="45">
        <f>('Total Revenues by County'!AN113/'Total Revenues by County'!AN$4)</f>
        <v>33.136521972132904</v>
      </c>
      <c r="AO113" s="45">
        <f>('Total Revenues by County'!AO113/'Total Revenues by County'!AO$4)</f>
        <v>0</v>
      </c>
      <c r="AP113" s="45">
        <f>('Total Revenues by County'!AP113/'Total Revenues by County'!AP$4)</f>
        <v>0</v>
      </c>
      <c r="AQ113" s="45">
        <f>('Total Revenues by County'!AQ113/'Total Revenues by County'!AQ$4)</f>
        <v>0</v>
      </c>
      <c r="AR113" s="45">
        <f>('Total Revenues by County'!AR113/'Total Revenues by County'!AR$4)</f>
        <v>0</v>
      </c>
      <c r="AS113" s="45">
        <f>('Total Revenues by County'!AS113/'Total Revenues by County'!AS$4)</f>
        <v>0</v>
      </c>
      <c r="AT113" s="45">
        <f>('Total Revenues by County'!AT113/'Total Revenues by County'!AT$4)</f>
        <v>0</v>
      </c>
      <c r="AU113" s="45">
        <f>('Total Revenues by County'!AU113/'Total Revenues by County'!AU$4)</f>
        <v>0</v>
      </c>
      <c r="AV113" s="45">
        <f>('Total Revenues by County'!AV113/'Total Revenues by County'!AV$4)</f>
        <v>4.7849008461379707</v>
      </c>
      <c r="AW113" s="45">
        <f>('Total Revenues by County'!AW113/'Total Revenues by County'!AW$4)</f>
        <v>4.321702258097476</v>
      </c>
      <c r="AX113" s="45">
        <f>('Total Revenues by County'!AX113/'Total Revenues by County'!AX$4)</f>
        <v>3.9531434764119235</v>
      </c>
      <c r="AY113" s="45">
        <f>('Total Revenues by County'!AY113/'Total Revenues by County'!AY$4)</f>
        <v>0</v>
      </c>
      <c r="AZ113" s="45">
        <f>('Total Revenues by County'!AZ113/'Total Revenues by County'!AZ$4)</f>
        <v>5.1998795337089305</v>
      </c>
      <c r="BA113" s="45">
        <f>('Total Revenues by County'!BA113/'Total Revenues by County'!BA$4)</f>
        <v>4.6131802719611867</v>
      </c>
      <c r="BB113" s="45">
        <f>('Total Revenues by County'!BB113/'Total Revenues by County'!BB$4)</f>
        <v>5.3702609669358932</v>
      </c>
      <c r="BC113" s="45">
        <f>('Total Revenues by County'!BC113/'Total Revenues by County'!BC$4)</f>
        <v>0</v>
      </c>
      <c r="BD113" s="45">
        <f>('Total Revenues by County'!BD113/'Total Revenues by County'!BD$4)</f>
        <v>4.494916726616264</v>
      </c>
      <c r="BE113" s="45">
        <f>('Total Revenues by County'!BE113/'Total Revenues by County'!BE$4)</f>
        <v>4.8678786690154903</v>
      </c>
      <c r="BF113" s="45">
        <f>('Total Revenues by County'!BF113/'Total Revenues by County'!BF$4)</f>
        <v>3.4732635417279303</v>
      </c>
      <c r="BG113" s="45">
        <f>('Total Revenues by County'!BG113/'Total Revenues by County'!BG$4)</f>
        <v>0</v>
      </c>
      <c r="BH113" s="45">
        <f>('Total Revenues by County'!BH113/'Total Revenues by County'!BH$4)</f>
        <v>5.2114412422877958</v>
      </c>
      <c r="BI113" s="45">
        <f>('Total Revenues by County'!BI113/'Total Revenues by County'!BI$4)</f>
        <v>5.2132745494339785</v>
      </c>
      <c r="BJ113" s="45">
        <f>('Total Revenues by County'!BJ113/'Total Revenues by County'!BJ$4)</f>
        <v>4.5482528809076248</v>
      </c>
      <c r="BK113" s="45">
        <f>('Total Revenues by County'!BK113/'Total Revenues by County'!BK$4)</f>
        <v>0</v>
      </c>
      <c r="BL113" s="45">
        <f>('Total Revenues by County'!BL113/'Total Revenues by County'!BL$4)</f>
        <v>0</v>
      </c>
      <c r="BM113" s="45">
        <f>('Total Revenues by County'!BM113/'Total Revenues by County'!BM$4)</f>
        <v>0</v>
      </c>
      <c r="BN113" s="45">
        <f>('Total Revenues by County'!BN113/'Total Revenues by County'!BN$4)</f>
        <v>0</v>
      </c>
      <c r="BO113" s="45">
        <f>('Total Revenues by County'!BO113/'Total Revenues by County'!BO$4)</f>
        <v>0</v>
      </c>
      <c r="BP113" s="45">
        <f>('Total Revenues by County'!BP113/'Total Revenues by County'!BP$4)</f>
        <v>5.0524884207284995</v>
      </c>
      <c r="BQ113" s="14">
        <f>('Total Revenues by County'!BQ113/'Total Revenues by County'!BQ$4)</f>
        <v>0</v>
      </c>
    </row>
    <row r="114" spans="1:69" x14ac:dyDescent="0.25">
      <c r="A114" s="10"/>
      <c r="B114" s="11">
        <v>335.23</v>
      </c>
      <c r="C114" s="12" t="s">
        <v>78</v>
      </c>
      <c r="D114" s="45">
        <f>('Total Revenues by County'!D114/'Total Revenues by County'!D$4)</f>
        <v>0</v>
      </c>
      <c r="E114" s="45">
        <f>('Total Revenues by County'!E114/'Total Revenues by County'!E$4)</f>
        <v>0</v>
      </c>
      <c r="F114" s="45">
        <f>('Total Revenues by County'!F114/'Total Revenues by County'!F$4)</f>
        <v>0</v>
      </c>
      <c r="G114" s="45">
        <f>('Total Revenues by County'!G114/'Total Revenues by County'!G$4)</f>
        <v>0</v>
      </c>
      <c r="H114" s="45">
        <f>('Total Revenues by County'!H114/'Total Revenues by County'!H$4)</f>
        <v>0</v>
      </c>
      <c r="I114" s="45">
        <f>('Total Revenues by County'!I114/'Total Revenues by County'!I$4)</f>
        <v>0</v>
      </c>
      <c r="J114" s="45">
        <f>('Total Revenues by County'!J114/'Total Revenues by County'!J$4)</f>
        <v>0</v>
      </c>
      <c r="K114" s="45">
        <f>('Total Revenues by County'!K114/'Total Revenues by County'!K$4)</f>
        <v>0</v>
      </c>
      <c r="L114" s="45">
        <f>('Total Revenues by County'!L114/'Total Revenues by County'!L$4)</f>
        <v>0</v>
      </c>
      <c r="M114" s="45">
        <f>('Total Revenues by County'!M114/'Total Revenues by County'!M$4)</f>
        <v>0</v>
      </c>
      <c r="N114" s="45">
        <f>('Total Revenues by County'!N114/'Total Revenues by County'!N$4)</f>
        <v>0</v>
      </c>
      <c r="O114" s="45">
        <f>('Total Revenues by County'!O114/'Total Revenues by County'!O$4)</f>
        <v>0</v>
      </c>
      <c r="P114" s="45">
        <f>('Total Revenues by County'!P114/'Total Revenues by County'!P$4)</f>
        <v>0</v>
      </c>
      <c r="Q114" s="45">
        <f>('Total Revenues by County'!Q114/'Total Revenues by County'!Q$4)</f>
        <v>0</v>
      </c>
      <c r="R114" s="45">
        <f>('Total Revenues by County'!R114/'Total Revenues by County'!R$4)</f>
        <v>0</v>
      </c>
      <c r="S114" s="45">
        <f>('Total Revenues by County'!S114/'Total Revenues by County'!S$4)</f>
        <v>0</v>
      </c>
      <c r="T114" s="45">
        <f>('Total Revenues by County'!T114/'Total Revenues by County'!T$4)</f>
        <v>0</v>
      </c>
      <c r="U114" s="45">
        <f>('Total Revenues by County'!U114/'Total Revenues by County'!U$4)</f>
        <v>0</v>
      </c>
      <c r="V114" s="45">
        <f>('Total Revenues by County'!V114/'Total Revenues by County'!V$4)</f>
        <v>0</v>
      </c>
      <c r="W114" s="45">
        <f>('Total Revenues by County'!W114/'Total Revenues by County'!W$4)</f>
        <v>0</v>
      </c>
      <c r="X114" s="45">
        <f>('Total Revenues by County'!X114/'Total Revenues by County'!X$4)</f>
        <v>0</v>
      </c>
      <c r="Y114" s="45">
        <f>('Total Revenues by County'!Y114/'Total Revenues by County'!Y$4)</f>
        <v>0</v>
      </c>
      <c r="Z114" s="45">
        <f>('Total Revenues by County'!Z114/'Total Revenues by County'!Z$4)</f>
        <v>6.6741066128457796</v>
      </c>
      <c r="AA114" s="45">
        <f>('Total Revenues by County'!AA114/'Total Revenues by County'!AA$4)</f>
        <v>0</v>
      </c>
      <c r="AB114" s="45">
        <f>('Total Revenues by County'!AB114/'Total Revenues by County'!AB$4)</f>
        <v>0</v>
      </c>
      <c r="AC114" s="45">
        <f>('Total Revenues by County'!AC114/'Total Revenues by County'!AC$4)</f>
        <v>0</v>
      </c>
      <c r="AD114" s="45">
        <f>('Total Revenues by County'!AD114/'Total Revenues by County'!AD$4)</f>
        <v>1.6774313024784382E-2</v>
      </c>
      <c r="AE114" s="45">
        <f>('Total Revenues by County'!AE114/'Total Revenues by County'!AE$4)</f>
        <v>0</v>
      </c>
      <c r="AF114" s="45">
        <f>('Total Revenues by County'!AF114/'Total Revenues by County'!AF$4)</f>
        <v>0</v>
      </c>
      <c r="AG114" s="45">
        <f>('Total Revenues by County'!AG114/'Total Revenues by County'!AG$4)</f>
        <v>0</v>
      </c>
      <c r="AH114" s="45">
        <f>('Total Revenues by County'!AH114/'Total Revenues by County'!AH$4)</f>
        <v>0</v>
      </c>
      <c r="AI114" s="45">
        <f>('Total Revenues by County'!AI114/'Total Revenues by County'!AI$4)</f>
        <v>0</v>
      </c>
      <c r="AJ114" s="45">
        <f>('Total Revenues by County'!AJ114/'Total Revenues by County'!AJ$4)</f>
        <v>0</v>
      </c>
      <c r="AK114" s="45">
        <f>('Total Revenues by County'!AK114/'Total Revenues by County'!AK$4)</f>
        <v>0</v>
      </c>
      <c r="AL114" s="45">
        <f>('Total Revenues by County'!AL114/'Total Revenues by County'!AL$4)</f>
        <v>0</v>
      </c>
      <c r="AM114" s="45">
        <f>('Total Revenues by County'!AM114/'Total Revenues by County'!AM$4)</f>
        <v>0</v>
      </c>
      <c r="AN114" s="45">
        <f>('Total Revenues by County'!AN114/'Total Revenues by County'!AN$4)</f>
        <v>0</v>
      </c>
      <c r="AO114" s="45">
        <f>('Total Revenues by County'!AO114/'Total Revenues by County'!AO$4)</f>
        <v>0</v>
      </c>
      <c r="AP114" s="45">
        <f>('Total Revenues by County'!AP114/'Total Revenues by County'!AP$4)</f>
        <v>0</v>
      </c>
      <c r="AQ114" s="45">
        <f>('Total Revenues by County'!AQ114/'Total Revenues by County'!AQ$4)</f>
        <v>0</v>
      </c>
      <c r="AR114" s="45">
        <f>('Total Revenues by County'!AR114/'Total Revenues by County'!AR$4)</f>
        <v>0</v>
      </c>
      <c r="AS114" s="45">
        <f>('Total Revenues by County'!AS114/'Total Revenues by County'!AS$4)</f>
        <v>0</v>
      </c>
      <c r="AT114" s="45">
        <f>('Total Revenues by County'!AT114/'Total Revenues by County'!AT$4)</f>
        <v>0</v>
      </c>
      <c r="AU114" s="45">
        <f>('Total Revenues by County'!AU114/'Total Revenues by County'!AU$4)</f>
        <v>0.28419988818647057</v>
      </c>
      <c r="AV114" s="45">
        <f>('Total Revenues by County'!AV114/'Total Revenues by County'!AV$4)</f>
        <v>0</v>
      </c>
      <c r="AW114" s="45">
        <f>('Total Revenues by County'!AW114/'Total Revenues by County'!AW$4)</f>
        <v>0</v>
      </c>
      <c r="AX114" s="45">
        <f>('Total Revenues by County'!AX114/'Total Revenues by County'!AX$4)</f>
        <v>0</v>
      </c>
      <c r="AY114" s="45">
        <f>('Total Revenues by County'!AY114/'Total Revenues by County'!AY$4)</f>
        <v>4.838500713477341</v>
      </c>
      <c r="AZ114" s="45">
        <f>('Total Revenues by County'!AZ114/'Total Revenues by County'!AZ$4)</f>
        <v>0</v>
      </c>
      <c r="BA114" s="45">
        <f>('Total Revenues by County'!BA114/'Total Revenues by County'!BA$4)</f>
        <v>0</v>
      </c>
      <c r="BB114" s="45">
        <f>('Total Revenues by County'!BB114/'Total Revenues by County'!BB$4)</f>
        <v>0</v>
      </c>
      <c r="BC114" s="45">
        <f>('Total Revenues by County'!BC114/'Total Revenues by County'!BC$4)</f>
        <v>0</v>
      </c>
      <c r="BD114" s="45">
        <f>('Total Revenues by County'!BD114/'Total Revenues by County'!BD$4)</f>
        <v>0</v>
      </c>
      <c r="BE114" s="45">
        <f>('Total Revenues by County'!BE114/'Total Revenues by County'!BE$4)</f>
        <v>0</v>
      </c>
      <c r="BF114" s="45">
        <f>('Total Revenues by County'!BF114/'Total Revenues by County'!BF$4)</f>
        <v>0</v>
      </c>
      <c r="BG114" s="45">
        <f>('Total Revenues by County'!BG114/'Total Revenues by County'!BG$4)</f>
        <v>0</v>
      </c>
      <c r="BH114" s="45">
        <f>('Total Revenues by County'!BH114/'Total Revenues by County'!BH$4)</f>
        <v>0</v>
      </c>
      <c r="BI114" s="45">
        <f>('Total Revenues by County'!BI114/'Total Revenues by County'!BI$4)</f>
        <v>0</v>
      </c>
      <c r="BJ114" s="45">
        <f>('Total Revenues by County'!BJ114/'Total Revenues by County'!BJ$4)</f>
        <v>0</v>
      </c>
      <c r="BK114" s="45">
        <f>('Total Revenues by County'!BK114/'Total Revenues by County'!BK$4)</f>
        <v>0</v>
      </c>
      <c r="BL114" s="45">
        <f>('Total Revenues by County'!BL114/'Total Revenues by County'!BL$4)</f>
        <v>0</v>
      </c>
      <c r="BM114" s="45">
        <f>('Total Revenues by County'!BM114/'Total Revenues by County'!BM$4)</f>
        <v>0</v>
      </c>
      <c r="BN114" s="45">
        <f>('Total Revenues by County'!BN114/'Total Revenues by County'!BN$4)</f>
        <v>0</v>
      </c>
      <c r="BO114" s="45">
        <f>('Total Revenues by County'!BO114/'Total Revenues by County'!BO$4)</f>
        <v>0</v>
      </c>
      <c r="BP114" s="45">
        <f>('Total Revenues by County'!BP114/'Total Revenues by County'!BP$4)</f>
        <v>0</v>
      </c>
      <c r="BQ114" s="14">
        <f>('Total Revenues by County'!BQ114/'Total Revenues by County'!BQ$4)</f>
        <v>0</v>
      </c>
    </row>
    <row r="115" spans="1:69" x14ac:dyDescent="0.25">
      <c r="A115" s="10"/>
      <c r="B115" s="11">
        <v>335.29</v>
      </c>
      <c r="C115" s="12" t="s">
        <v>79</v>
      </c>
      <c r="D115" s="45">
        <f>('Total Revenues by County'!D115/'Total Revenues by County'!D$4)</f>
        <v>0</v>
      </c>
      <c r="E115" s="45">
        <f>('Total Revenues by County'!E115/'Total Revenues by County'!E$4)</f>
        <v>0</v>
      </c>
      <c r="F115" s="45">
        <f>('Total Revenues by County'!F115/'Total Revenues by County'!F$4)</f>
        <v>0</v>
      </c>
      <c r="G115" s="45">
        <f>('Total Revenues by County'!G115/'Total Revenues by County'!G$4)</f>
        <v>0</v>
      </c>
      <c r="H115" s="45">
        <f>('Total Revenues by County'!H115/'Total Revenues by County'!H$4)</f>
        <v>0</v>
      </c>
      <c r="I115" s="45">
        <f>('Total Revenues by County'!I115/'Total Revenues by County'!I$4)</f>
        <v>0</v>
      </c>
      <c r="J115" s="45">
        <f>('Total Revenues by County'!J115/'Total Revenues by County'!J$4)</f>
        <v>0</v>
      </c>
      <c r="K115" s="45">
        <f>('Total Revenues by County'!K115/'Total Revenues by County'!K$4)</f>
        <v>0</v>
      </c>
      <c r="L115" s="45">
        <f>('Total Revenues by County'!L115/'Total Revenues by County'!L$4)</f>
        <v>6.4807377180863032E-2</v>
      </c>
      <c r="M115" s="45">
        <f>('Total Revenues by County'!M115/'Total Revenues by County'!M$4)</f>
        <v>0</v>
      </c>
      <c r="N115" s="45">
        <f>('Total Revenues by County'!N115/'Total Revenues by County'!N$4)</f>
        <v>0</v>
      </c>
      <c r="O115" s="45">
        <f>('Total Revenues by County'!O115/'Total Revenues by County'!O$4)</f>
        <v>1.4066954117663911E-2</v>
      </c>
      <c r="P115" s="45">
        <f>('Total Revenues by County'!P115/'Total Revenues by County'!P$4)</f>
        <v>4.0014398636537276</v>
      </c>
      <c r="Q115" s="45">
        <f>('Total Revenues by County'!Q115/'Total Revenues by County'!Q$4)</f>
        <v>0</v>
      </c>
      <c r="R115" s="45">
        <f>('Total Revenues by County'!R115/'Total Revenues by County'!R$4)</f>
        <v>0</v>
      </c>
      <c r="S115" s="45">
        <f>('Total Revenues by County'!S115/'Total Revenues by County'!S$4)</f>
        <v>0</v>
      </c>
      <c r="T115" s="45">
        <f>('Total Revenues by County'!T115/'Total Revenues by County'!T$4)</f>
        <v>0</v>
      </c>
      <c r="U115" s="45">
        <f>('Total Revenues by County'!U115/'Total Revenues by County'!U$4)</f>
        <v>0</v>
      </c>
      <c r="V115" s="45">
        <f>('Total Revenues by County'!V115/'Total Revenues by County'!V$4)</f>
        <v>0</v>
      </c>
      <c r="W115" s="45">
        <f>('Total Revenues by County'!W115/'Total Revenues by County'!W$4)</f>
        <v>0</v>
      </c>
      <c r="X115" s="45">
        <f>('Total Revenues by County'!X115/'Total Revenues by County'!X$4)</f>
        <v>0</v>
      </c>
      <c r="Y115" s="45">
        <f>('Total Revenues by County'!Y115/'Total Revenues by County'!Y$4)</f>
        <v>0</v>
      </c>
      <c r="Z115" s="45">
        <f>('Total Revenues by County'!Z115/'Total Revenues by County'!Z$4)</f>
        <v>0.10890814832403341</v>
      </c>
      <c r="AA115" s="45">
        <f>('Total Revenues by County'!AA115/'Total Revenues by County'!AA$4)</f>
        <v>0</v>
      </c>
      <c r="AB115" s="45">
        <f>('Total Revenues by County'!AB115/'Total Revenues by County'!AB$4)</f>
        <v>0</v>
      </c>
      <c r="AC115" s="45">
        <f>('Total Revenues by County'!AC115/'Total Revenues by County'!AC$4)</f>
        <v>0</v>
      </c>
      <c r="AD115" s="45">
        <f>('Total Revenues by County'!AD115/'Total Revenues by County'!AD$4)</f>
        <v>1.3419450419827506E-3</v>
      </c>
      <c r="AE115" s="45">
        <f>('Total Revenues by County'!AE115/'Total Revenues by County'!AE$4)</f>
        <v>0</v>
      </c>
      <c r="AF115" s="45">
        <f>('Total Revenues by County'!AF115/'Total Revenues by County'!AF$4)</f>
        <v>0</v>
      </c>
      <c r="AG115" s="45">
        <f>('Total Revenues by County'!AG115/'Total Revenues by County'!AG$4)</f>
        <v>9.6546040086444336</v>
      </c>
      <c r="AH115" s="45">
        <f>('Total Revenues by County'!AH115/'Total Revenues by County'!AH$4)</f>
        <v>0.5533241946538725</v>
      </c>
      <c r="AI115" s="45">
        <f>('Total Revenues by County'!AI115/'Total Revenues by County'!AI$4)</f>
        <v>0</v>
      </c>
      <c r="AJ115" s="45">
        <f>('Total Revenues by County'!AJ115/'Total Revenues by County'!AJ$4)</f>
        <v>0</v>
      </c>
      <c r="AK115" s="45">
        <f>('Total Revenues by County'!AK115/'Total Revenues by County'!AK$4)</f>
        <v>0</v>
      </c>
      <c r="AL115" s="45">
        <f>('Total Revenues by County'!AL115/'Total Revenues by County'!AL$4)</f>
        <v>2.7220102662534933E-2</v>
      </c>
      <c r="AM115" s="45">
        <f>('Total Revenues by County'!AM115/'Total Revenues by County'!AM$4)</f>
        <v>0</v>
      </c>
      <c r="AN115" s="45">
        <f>('Total Revenues by County'!AN115/'Total Revenues by County'!AN$4)</f>
        <v>26.40005359056806</v>
      </c>
      <c r="AO115" s="45">
        <f>('Total Revenues by County'!AO115/'Total Revenues by County'!AO$4)</f>
        <v>0</v>
      </c>
      <c r="AP115" s="45">
        <f>('Total Revenues by County'!AP115/'Total Revenues by County'!AP$4)</f>
        <v>0</v>
      </c>
      <c r="AQ115" s="45">
        <f>('Total Revenues by County'!AQ115/'Total Revenues by County'!AQ$4)</f>
        <v>0</v>
      </c>
      <c r="AR115" s="45">
        <f>('Total Revenues by County'!AR115/'Total Revenues by County'!AR$4)</f>
        <v>0</v>
      </c>
      <c r="AS115" s="45">
        <f>('Total Revenues by County'!AS115/'Total Revenues by County'!AS$4)</f>
        <v>0</v>
      </c>
      <c r="AT115" s="45">
        <f>('Total Revenues by County'!AT115/'Total Revenues by County'!AT$4)</f>
        <v>0.3136276989845464</v>
      </c>
      <c r="AU115" s="45">
        <f>('Total Revenues by County'!AU115/'Total Revenues by County'!AU$4)</f>
        <v>0</v>
      </c>
      <c r="AV115" s="45">
        <f>('Total Revenues by County'!AV115/'Total Revenues by County'!AV$4)</f>
        <v>0</v>
      </c>
      <c r="AW115" s="45">
        <f>('Total Revenues by County'!AW115/'Total Revenues by County'!AW$4)</f>
        <v>0</v>
      </c>
      <c r="AX115" s="45">
        <f>('Total Revenues by County'!AX115/'Total Revenues by County'!AX$4)</f>
        <v>0</v>
      </c>
      <c r="AY115" s="45">
        <f>('Total Revenues by County'!AY115/'Total Revenues by County'!AY$4)</f>
        <v>0.26000344437337009</v>
      </c>
      <c r="AZ115" s="45">
        <f>('Total Revenues by County'!AZ115/'Total Revenues by County'!AZ$4)</f>
        <v>0</v>
      </c>
      <c r="BA115" s="45">
        <f>('Total Revenues by County'!BA115/'Total Revenues by County'!BA$4)</f>
        <v>0</v>
      </c>
      <c r="BB115" s="45">
        <f>('Total Revenues by County'!BB115/'Total Revenues by County'!BB$4)</f>
        <v>0</v>
      </c>
      <c r="BC115" s="45">
        <f>('Total Revenues by County'!BC115/'Total Revenues by County'!BC$4)</f>
        <v>0</v>
      </c>
      <c r="BD115" s="45">
        <f>('Total Revenues by County'!BD115/'Total Revenues by County'!BD$4)</f>
        <v>0</v>
      </c>
      <c r="BE115" s="45">
        <f>('Total Revenues by County'!BE115/'Total Revenues by County'!BE$4)</f>
        <v>4.9552941341281041E-2</v>
      </c>
      <c r="BF115" s="45">
        <f>('Total Revenues by County'!BF115/'Total Revenues by County'!BF$4)</f>
        <v>0</v>
      </c>
      <c r="BG115" s="45">
        <f>('Total Revenues by County'!BG115/'Total Revenues by County'!BG$4)</f>
        <v>0</v>
      </c>
      <c r="BH115" s="45">
        <f>('Total Revenues by County'!BH115/'Total Revenues by County'!BH$4)</f>
        <v>0</v>
      </c>
      <c r="BI115" s="45">
        <f>('Total Revenues by County'!BI115/'Total Revenues by County'!BI$4)</f>
        <v>0</v>
      </c>
      <c r="BJ115" s="45">
        <f>('Total Revenues by County'!BJ115/'Total Revenues by County'!BJ$4)</f>
        <v>7.4298068993186865E-4</v>
      </c>
      <c r="BK115" s="45">
        <f>('Total Revenues by County'!BK115/'Total Revenues by County'!BK$4)</f>
        <v>0</v>
      </c>
      <c r="BL115" s="45">
        <f>('Total Revenues by County'!BL115/'Total Revenues by County'!BL$4)</f>
        <v>0</v>
      </c>
      <c r="BM115" s="45">
        <f>('Total Revenues by County'!BM115/'Total Revenues by County'!BM$4)</f>
        <v>24.131843787581492</v>
      </c>
      <c r="BN115" s="45">
        <f>('Total Revenues by County'!BN115/'Total Revenues by County'!BN$4)</f>
        <v>0</v>
      </c>
      <c r="BO115" s="45">
        <f>('Total Revenues by County'!BO115/'Total Revenues by County'!BO$4)</f>
        <v>0</v>
      </c>
      <c r="BP115" s="45">
        <f>('Total Revenues by County'!BP115/'Total Revenues by County'!BP$4)</f>
        <v>0</v>
      </c>
      <c r="BQ115" s="14">
        <f>('Total Revenues by County'!BQ115/'Total Revenues by County'!BQ$4)</f>
        <v>0</v>
      </c>
    </row>
    <row r="116" spans="1:69" x14ac:dyDescent="0.25">
      <c r="A116" s="10"/>
      <c r="B116" s="11">
        <v>335.32</v>
      </c>
      <c r="C116" s="12" t="s">
        <v>299</v>
      </c>
      <c r="D116" s="45">
        <f>('Total Revenues by County'!D116/'Total Revenues by County'!D$4)</f>
        <v>0</v>
      </c>
      <c r="E116" s="45">
        <f>('Total Revenues by County'!E116/'Total Revenues by County'!E$4)</f>
        <v>0</v>
      </c>
      <c r="F116" s="45">
        <f>('Total Revenues by County'!F116/'Total Revenues by County'!F$4)</f>
        <v>0</v>
      </c>
      <c r="G116" s="45">
        <f>('Total Revenues by County'!G116/'Total Revenues by County'!G$4)</f>
        <v>0</v>
      </c>
      <c r="H116" s="45">
        <f>('Total Revenues by County'!H116/'Total Revenues by County'!H$4)</f>
        <v>0</v>
      </c>
      <c r="I116" s="45">
        <f>('Total Revenues by County'!I116/'Total Revenues by County'!I$4)</f>
        <v>0</v>
      </c>
      <c r="J116" s="45">
        <f>('Total Revenues by County'!J116/'Total Revenues by County'!J$4)</f>
        <v>0</v>
      </c>
      <c r="K116" s="45">
        <f>('Total Revenues by County'!K116/'Total Revenues by County'!K$4)</f>
        <v>0</v>
      </c>
      <c r="L116" s="45">
        <f>('Total Revenues by County'!L116/'Total Revenues by County'!L$4)</f>
        <v>0</v>
      </c>
      <c r="M116" s="45">
        <f>('Total Revenues by County'!M116/'Total Revenues by County'!M$4)</f>
        <v>0</v>
      </c>
      <c r="N116" s="45">
        <f>('Total Revenues by County'!N116/'Total Revenues by County'!N$4)</f>
        <v>0</v>
      </c>
      <c r="O116" s="45">
        <f>('Total Revenues by County'!O116/'Total Revenues by County'!O$4)</f>
        <v>0</v>
      </c>
      <c r="P116" s="45">
        <f>('Total Revenues by County'!P116/'Total Revenues by County'!P$4)</f>
        <v>0</v>
      </c>
      <c r="Q116" s="45">
        <f>('Total Revenues by County'!Q116/'Total Revenues by County'!Q$4)</f>
        <v>0</v>
      </c>
      <c r="R116" s="45">
        <f>('Total Revenues by County'!R116/'Total Revenues by County'!R$4)</f>
        <v>0</v>
      </c>
      <c r="S116" s="45">
        <f>('Total Revenues by County'!S116/'Total Revenues by County'!S$4)</f>
        <v>0</v>
      </c>
      <c r="T116" s="45">
        <f>('Total Revenues by County'!T116/'Total Revenues by County'!T$4)</f>
        <v>0</v>
      </c>
      <c r="U116" s="45">
        <f>('Total Revenues by County'!U116/'Total Revenues by County'!U$4)</f>
        <v>0</v>
      </c>
      <c r="V116" s="45">
        <f>('Total Revenues by County'!V116/'Total Revenues by County'!V$4)</f>
        <v>0</v>
      </c>
      <c r="W116" s="45">
        <f>('Total Revenues by County'!W116/'Total Revenues by County'!W$4)</f>
        <v>0</v>
      </c>
      <c r="X116" s="45">
        <f>('Total Revenues by County'!X116/'Total Revenues by County'!X$4)</f>
        <v>0</v>
      </c>
      <c r="Y116" s="45">
        <f>('Total Revenues by County'!Y116/'Total Revenues by County'!Y$4)</f>
        <v>0</v>
      </c>
      <c r="Z116" s="45">
        <f>('Total Revenues by County'!Z116/'Total Revenues by County'!Z$4)</f>
        <v>0</v>
      </c>
      <c r="AA116" s="45">
        <f>('Total Revenues by County'!AA116/'Total Revenues by County'!AA$4)</f>
        <v>0</v>
      </c>
      <c r="AB116" s="45">
        <f>('Total Revenues by County'!AB116/'Total Revenues by County'!AB$4)</f>
        <v>0</v>
      </c>
      <c r="AC116" s="45">
        <f>('Total Revenues by County'!AC116/'Total Revenues by County'!AC$4)</f>
        <v>0</v>
      </c>
      <c r="AD116" s="45">
        <f>('Total Revenues by County'!AD116/'Total Revenues by County'!AD$4)</f>
        <v>0</v>
      </c>
      <c r="AE116" s="45">
        <f>('Total Revenues by County'!AE116/'Total Revenues by County'!AE$4)</f>
        <v>0</v>
      </c>
      <c r="AF116" s="45">
        <f>('Total Revenues by County'!AF116/'Total Revenues by County'!AF$4)</f>
        <v>0</v>
      </c>
      <c r="AG116" s="45">
        <f>('Total Revenues by County'!AG116/'Total Revenues by County'!AG$4)</f>
        <v>0</v>
      </c>
      <c r="AH116" s="45">
        <f>('Total Revenues by County'!AH116/'Total Revenues by County'!AH$4)</f>
        <v>0</v>
      </c>
      <c r="AI116" s="45">
        <f>('Total Revenues by County'!AI116/'Total Revenues by County'!AI$4)</f>
        <v>0</v>
      </c>
      <c r="AJ116" s="45">
        <f>('Total Revenues by County'!AJ116/'Total Revenues by County'!AJ$4)</f>
        <v>0</v>
      </c>
      <c r="AK116" s="45">
        <f>('Total Revenues by County'!AK116/'Total Revenues by County'!AK$4)</f>
        <v>0</v>
      </c>
      <c r="AL116" s="45">
        <f>('Total Revenues by County'!AL116/'Total Revenues by County'!AL$4)</f>
        <v>0</v>
      </c>
      <c r="AM116" s="45">
        <f>('Total Revenues by County'!AM116/'Total Revenues by County'!AM$4)</f>
        <v>0</v>
      </c>
      <c r="AN116" s="45">
        <f>('Total Revenues by County'!AN116/'Total Revenues by County'!AN$4)</f>
        <v>0</v>
      </c>
      <c r="AO116" s="45">
        <f>('Total Revenues by County'!AO116/'Total Revenues by County'!AO$4)</f>
        <v>0</v>
      </c>
      <c r="AP116" s="45">
        <f>('Total Revenues by County'!AP116/'Total Revenues by County'!AP$4)</f>
        <v>0</v>
      </c>
      <c r="AQ116" s="45">
        <f>('Total Revenues by County'!AQ116/'Total Revenues by County'!AQ$4)</f>
        <v>0</v>
      </c>
      <c r="AR116" s="45">
        <f>('Total Revenues by County'!AR116/'Total Revenues by County'!AR$4)</f>
        <v>0</v>
      </c>
      <c r="AS116" s="45">
        <f>('Total Revenues by County'!AS116/'Total Revenues by County'!AS$4)</f>
        <v>0</v>
      </c>
      <c r="AT116" s="45">
        <f>('Total Revenues by County'!AT116/'Total Revenues by County'!AT$4)</f>
        <v>0</v>
      </c>
      <c r="AU116" s="45">
        <f>('Total Revenues by County'!AU116/'Total Revenues by County'!AU$4)</f>
        <v>0</v>
      </c>
      <c r="AV116" s="45">
        <f>('Total Revenues by County'!AV116/'Total Revenues by County'!AV$4)</f>
        <v>0</v>
      </c>
      <c r="AW116" s="45">
        <f>('Total Revenues by County'!AW116/'Total Revenues by County'!AW$4)</f>
        <v>7.2810105241647083</v>
      </c>
      <c r="AX116" s="45">
        <f>('Total Revenues by County'!AX116/'Total Revenues by County'!AX$4)</f>
        <v>0</v>
      </c>
      <c r="AY116" s="45">
        <f>('Total Revenues by County'!AY116/'Total Revenues by County'!AY$4)</f>
        <v>0</v>
      </c>
      <c r="AZ116" s="45">
        <f>('Total Revenues by County'!AZ116/'Total Revenues by County'!AZ$4)</f>
        <v>0</v>
      </c>
      <c r="BA116" s="45">
        <f>('Total Revenues by County'!BA116/'Total Revenues by County'!BA$4)</f>
        <v>0</v>
      </c>
      <c r="BB116" s="45">
        <f>('Total Revenues by County'!BB116/'Total Revenues by County'!BB$4)</f>
        <v>0</v>
      </c>
      <c r="BC116" s="45">
        <f>('Total Revenues by County'!BC116/'Total Revenues by County'!BC$4)</f>
        <v>0</v>
      </c>
      <c r="BD116" s="45">
        <f>('Total Revenues by County'!BD116/'Total Revenues by County'!BD$4)</f>
        <v>0</v>
      </c>
      <c r="BE116" s="45">
        <f>('Total Revenues by County'!BE116/'Total Revenues by County'!BE$4)</f>
        <v>0</v>
      </c>
      <c r="BF116" s="45">
        <f>('Total Revenues by County'!BF116/'Total Revenues by County'!BF$4)</f>
        <v>0</v>
      </c>
      <c r="BG116" s="45">
        <f>('Total Revenues by County'!BG116/'Total Revenues by County'!BG$4)</f>
        <v>0</v>
      </c>
      <c r="BH116" s="45">
        <f>('Total Revenues by County'!BH116/'Total Revenues by County'!BH$4)</f>
        <v>0</v>
      </c>
      <c r="BI116" s="45">
        <f>('Total Revenues by County'!BI116/'Total Revenues by County'!BI$4)</f>
        <v>0</v>
      </c>
      <c r="BJ116" s="45">
        <f>('Total Revenues by County'!BJ116/'Total Revenues by County'!BJ$4)</f>
        <v>0</v>
      </c>
      <c r="BK116" s="45">
        <f>('Total Revenues by County'!BK116/'Total Revenues by County'!BK$4)</f>
        <v>0</v>
      </c>
      <c r="BL116" s="45">
        <f>('Total Revenues by County'!BL116/'Total Revenues by County'!BL$4)</f>
        <v>0</v>
      </c>
      <c r="BM116" s="45">
        <f>('Total Revenues by County'!BM116/'Total Revenues by County'!BM$4)</f>
        <v>0</v>
      </c>
      <c r="BN116" s="45">
        <f>('Total Revenues by County'!BN116/'Total Revenues by County'!BN$4)</f>
        <v>0</v>
      </c>
      <c r="BO116" s="45">
        <f>('Total Revenues by County'!BO116/'Total Revenues by County'!BO$4)</f>
        <v>0</v>
      </c>
      <c r="BP116" s="45">
        <f>('Total Revenues by County'!BP116/'Total Revenues by County'!BP$4)</f>
        <v>0</v>
      </c>
      <c r="BQ116" s="14">
        <f>('Total Revenues by County'!BQ116/'Total Revenues by County'!BQ$4)</f>
        <v>0</v>
      </c>
    </row>
    <row r="117" spans="1:69" x14ac:dyDescent="0.25">
      <c r="A117" s="10"/>
      <c r="B117" s="11">
        <v>335.34</v>
      </c>
      <c r="C117" s="12" t="s">
        <v>300</v>
      </c>
      <c r="D117" s="45">
        <f>('Total Revenues by County'!D117/'Total Revenues by County'!D$4)</f>
        <v>0</v>
      </c>
      <c r="E117" s="45">
        <f>('Total Revenues by County'!E117/'Total Revenues by County'!E$4)</f>
        <v>0</v>
      </c>
      <c r="F117" s="45">
        <f>('Total Revenues by County'!F117/'Total Revenues by County'!F$4)</f>
        <v>0</v>
      </c>
      <c r="G117" s="45">
        <f>('Total Revenues by County'!G117/'Total Revenues by County'!G$4)</f>
        <v>3.5771776068681809</v>
      </c>
      <c r="H117" s="45">
        <f>('Total Revenues by County'!H117/'Total Revenues by County'!H$4)</f>
        <v>0</v>
      </c>
      <c r="I117" s="45">
        <f>('Total Revenues by County'!I117/'Total Revenues by County'!I$4)</f>
        <v>0</v>
      </c>
      <c r="J117" s="45">
        <f>('Total Revenues by County'!J117/'Total Revenues by County'!J$4)</f>
        <v>0</v>
      </c>
      <c r="K117" s="45">
        <f>('Total Revenues by County'!K117/'Total Revenues by County'!K$4)</f>
        <v>0</v>
      </c>
      <c r="L117" s="45">
        <f>('Total Revenues by County'!L117/'Total Revenues by County'!L$4)</f>
        <v>0</v>
      </c>
      <c r="M117" s="45">
        <f>('Total Revenues by County'!M117/'Total Revenues by County'!M$4)</f>
        <v>0</v>
      </c>
      <c r="N117" s="45">
        <f>('Total Revenues by County'!N117/'Total Revenues by County'!N$4)</f>
        <v>0</v>
      </c>
      <c r="O117" s="45">
        <f>('Total Revenues by County'!O117/'Total Revenues by County'!O$4)</f>
        <v>0</v>
      </c>
      <c r="P117" s="45">
        <f>('Total Revenues by County'!P117/'Total Revenues by County'!P$4)</f>
        <v>0</v>
      </c>
      <c r="Q117" s="45">
        <f>('Total Revenues by County'!Q117/'Total Revenues by County'!Q$4)</f>
        <v>0</v>
      </c>
      <c r="R117" s="45">
        <f>('Total Revenues by County'!R117/'Total Revenues by County'!R$4)</f>
        <v>0</v>
      </c>
      <c r="S117" s="45">
        <f>('Total Revenues by County'!S117/'Total Revenues by County'!S$4)</f>
        <v>0</v>
      </c>
      <c r="T117" s="45">
        <f>('Total Revenues by County'!T117/'Total Revenues by County'!T$4)</f>
        <v>0</v>
      </c>
      <c r="U117" s="45">
        <f>('Total Revenues by County'!U117/'Total Revenues by County'!U$4)</f>
        <v>0</v>
      </c>
      <c r="V117" s="45">
        <f>('Total Revenues by County'!V117/'Total Revenues by County'!V$4)</f>
        <v>0</v>
      </c>
      <c r="W117" s="45">
        <f>('Total Revenues by County'!W117/'Total Revenues by County'!W$4)</f>
        <v>0</v>
      </c>
      <c r="X117" s="45">
        <f>('Total Revenues by County'!X117/'Total Revenues by County'!X$4)</f>
        <v>0</v>
      </c>
      <c r="Y117" s="45">
        <f>('Total Revenues by County'!Y117/'Total Revenues by County'!Y$4)</f>
        <v>0</v>
      </c>
      <c r="Z117" s="45">
        <f>('Total Revenues by County'!Z117/'Total Revenues by County'!Z$4)</f>
        <v>0</v>
      </c>
      <c r="AA117" s="45">
        <f>('Total Revenues by County'!AA117/'Total Revenues by County'!AA$4)</f>
        <v>0</v>
      </c>
      <c r="AB117" s="45">
        <f>('Total Revenues by County'!AB117/'Total Revenues by County'!AB$4)</f>
        <v>0</v>
      </c>
      <c r="AC117" s="45">
        <f>('Total Revenues by County'!AC117/'Total Revenues by County'!AC$4)</f>
        <v>0</v>
      </c>
      <c r="AD117" s="45">
        <f>('Total Revenues by County'!AD117/'Total Revenues by County'!AD$4)</f>
        <v>0</v>
      </c>
      <c r="AE117" s="45">
        <f>('Total Revenues by County'!AE117/'Total Revenues by County'!AE$4)</f>
        <v>0</v>
      </c>
      <c r="AF117" s="45">
        <f>('Total Revenues by County'!AF117/'Total Revenues by County'!AF$4)</f>
        <v>0</v>
      </c>
      <c r="AG117" s="45">
        <f>('Total Revenues by County'!AG117/'Total Revenues by County'!AG$4)</f>
        <v>0</v>
      </c>
      <c r="AH117" s="45">
        <f>('Total Revenues by County'!AH117/'Total Revenues by County'!AH$4)</f>
        <v>0</v>
      </c>
      <c r="AI117" s="45">
        <f>('Total Revenues by County'!AI117/'Total Revenues by County'!AI$4)</f>
        <v>0</v>
      </c>
      <c r="AJ117" s="45">
        <f>('Total Revenues by County'!AJ117/'Total Revenues by County'!AJ$4)</f>
        <v>0</v>
      </c>
      <c r="AK117" s="45">
        <f>('Total Revenues by County'!AK117/'Total Revenues by County'!AK$4)</f>
        <v>0</v>
      </c>
      <c r="AL117" s="45">
        <f>('Total Revenues by County'!AL117/'Total Revenues by County'!AL$4)</f>
        <v>0</v>
      </c>
      <c r="AM117" s="45">
        <f>('Total Revenues by County'!AM117/'Total Revenues by County'!AM$4)</f>
        <v>0</v>
      </c>
      <c r="AN117" s="45">
        <f>('Total Revenues by County'!AN117/'Total Revenues by County'!AN$4)</f>
        <v>0</v>
      </c>
      <c r="AO117" s="45">
        <f>('Total Revenues by County'!AO117/'Total Revenues by County'!AO$4)</f>
        <v>0</v>
      </c>
      <c r="AP117" s="45">
        <f>('Total Revenues by County'!AP117/'Total Revenues by County'!AP$4)</f>
        <v>0</v>
      </c>
      <c r="AQ117" s="45">
        <f>('Total Revenues by County'!AQ117/'Total Revenues by County'!AQ$4)</f>
        <v>0</v>
      </c>
      <c r="AR117" s="45">
        <f>('Total Revenues by County'!AR117/'Total Revenues by County'!AR$4)</f>
        <v>0</v>
      </c>
      <c r="AS117" s="45">
        <f>('Total Revenues by County'!AS117/'Total Revenues by County'!AS$4)</f>
        <v>0</v>
      </c>
      <c r="AT117" s="45">
        <f>('Total Revenues by County'!AT117/'Total Revenues by County'!AT$4)</f>
        <v>0</v>
      </c>
      <c r="AU117" s="45">
        <f>('Total Revenues by County'!AU117/'Total Revenues by County'!AU$4)</f>
        <v>0</v>
      </c>
      <c r="AV117" s="45">
        <f>('Total Revenues by County'!AV117/'Total Revenues by County'!AV$4)</f>
        <v>0</v>
      </c>
      <c r="AW117" s="45">
        <f>('Total Revenues by County'!AW117/'Total Revenues by County'!AW$4)</f>
        <v>0</v>
      </c>
      <c r="AX117" s="45">
        <f>('Total Revenues by County'!AX117/'Total Revenues by County'!AX$4)</f>
        <v>0</v>
      </c>
      <c r="AY117" s="45">
        <f>('Total Revenues by County'!AY117/'Total Revenues by County'!AY$4)</f>
        <v>0</v>
      </c>
      <c r="AZ117" s="45">
        <f>('Total Revenues by County'!AZ117/'Total Revenues by County'!AZ$4)</f>
        <v>0</v>
      </c>
      <c r="BA117" s="45">
        <f>('Total Revenues by County'!BA117/'Total Revenues by County'!BA$4)</f>
        <v>0</v>
      </c>
      <c r="BB117" s="45">
        <f>('Total Revenues by County'!BB117/'Total Revenues by County'!BB$4)</f>
        <v>0</v>
      </c>
      <c r="BC117" s="45">
        <f>('Total Revenues by County'!BC117/'Total Revenues by County'!BC$4)</f>
        <v>0</v>
      </c>
      <c r="BD117" s="45">
        <f>('Total Revenues by County'!BD117/'Total Revenues by County'!BD$4)</f>
        <v>0</v>
      </c>
      <c r="BE117" s="45">
        <f>('Total Revenues by County'!BE117/'Total Revenues by County'!BE$4)</f>
        <v>0</v>
      </c>
      <c r="BF117" s="45">
        <f>('Total Revenues by County'!BF117/'Total Revenues by County'!BF$4)</f>
        <v>0</v>
      </c>
      <c r="BG117" s="45">
        <f>('Total Revenues by County'!BG117/'Total Revenues by County'!BG$4)</f>
        <v>0</v>
      </c>
      <c r="BH117" s="45">
        <f>('Total Revenues by County'!BH117/'Total Revenues by County'!BH$4)</f>
        <v>0</v>
      </c>
      <c r="BI117" s="45">
        <f>('Total Revenues by County'!BI117/'Total Revenues by County'!BI$4)</f>
        <v>0</v>
      </c>
      <c r="BJ117" s="45">
        <f>('Total Revenues by County'!BJ117/'Total Revenues by County'!BJ$4)</f>
        <v>0</v>
      </c>
      <c r="BK117" s="45">
        <f>('Total Revenues by County'!BK117/'Total Revenues by County'!BK$4)</f>
        <v>0</v>
      </c>
      <c r="BL117" s="45">
        <f>('Total Revenues by County'!BL117/'Total Revenues by County'!BL$4)</f>
        <v>0</v>
      </c>
      <c r="BM117" s="45">
        <f>('Total Revenues by County'!BM117/'Total Revenues by County'!BM$4)</f>
        <v>0</v>
      </c>
      <c r="BN117" s="45">
        <f>('Total Revenues by County'!BN117/'Total Revenues by County'!BN$4)</f>
        <v>0</v>
      </c>
      <c r="BO117" s="45">
        <f>('Total Revenues by County'!BO117/'Total Revenues by County'!BO$4)</f>
        <v>0</v>
      </c>
      <c r="BP117" s="45">
        <f>('Total Revenues by County'!BP117/'Total Revenues by County'!BP$4)</f>
        <v>0</v>
      </c>
      <c r="BQ117" s="14">
        <f>('Total Revenues by County'!BQ117/'Total Revenues by County'!BQ$4)</f>
        <v>0</v>
      </c>
    </row>
    <row r="118" spans="1:69" x14ac:dyDescent="0.25">
      <c r="A118" s="10"/>
      <c r="B118" s="11">
        <v>335.36</v>
      </c>
      <c r="C118" s="12" t="s">
        <v>337</v>
      </c>
      <c r="D118" s="45">
        <f>('Total Revenues by County'!D118/'Total Revenues by County'!D$4)</f>
        <v>0</v>
      </c>
      <c r="E118" s="45">
        <f>('Total Revenues by County'!E118/'Total Revenues by County'!E$4)</f>
        <v>0</v>
      </c>
      <c r="F118" s="45">
        <f>('Total Revenues by County'!F118/'Total Revenues by County'!F$4)</f>
        <v>0</v>
      </c>
      <c r="G118" s="45">
        <f>('Total Revenues by County'!G118/'Total Revenues by County'!G$4)</f>
        <v>0</v>
      </c>
      <c r="H118" s="45">
        <f>('Total Revenues by County'!H118/'Total Revenues by County'!H$4)</f>
        <v>0</v>
      </c>
      <c r="I118" s="45">
        <f>('Total Revenues by County'!I118/'Total Revenues by County'!I$4)</f>
        <v>0</v>
      </c>
      <c r="J118" s="45">
        <f>('Total Revenues by County'!J118/'Total Revenues by County'!J$4)</f>
        <v>0</v>
      </c>
      <c r="K118" s="45">
        <f>('Total Revenues by County'!K118/'Total Revenues by County'!K$4)</f>
        <v>0</v>
      </c>
      <c r="L118" s="45">
        <f>('Total Revenues by County'!L118/'Total Revenues by County'!L$4)</f>
        <v>0</v>
      </c>
      <c r="M118" s="45">
        <f>('Total Revenues by County'!M118/'Total Revenues by County'!M$4)</f>
        <v>0</v>
      </c>
      <c r="N118" s="45">
        <f>('Total Revenues by County'!N118/'Total Revenues by County'!N$4)</f>
        <v>0</v>
      </c>
      <c r="O118" s="45">
        <f>('Total Revenues by County'!O118/'Total Revenues by County'!O$4)</f>
        <v>0</v>
      </c>
      <c r="P118" s="45">
        <f>('Total Revenues by County'!P118/'Total Revenues by County'!P$4)</f>
        <v>0</v>
      </c>
      <c r="Q118" s="45">
        <f>('Total Revenues by County'!Q118/'Total Revenues by County'!Q$4)</f>
        <v>0</v>
      </c>
      <c r="R118" s="45">
        <f>('Total Revenues by County'!R118/'Total Revenues by County'!R$4)</f>
        <v>0</v>
      </c>
      <c r="S118" s="45">
        <f>('Total Revenues by County'!S118/'Total Revenues by County'!S$4)</f>
        <v>0</v>
      </c>
      <c r="T118" s="45">
        <f>('Total Revenues by County'!T118/'Total Revenues by County'!T$4)</f>
        <v>0</v>
      </c>
      <c r="U118" s="45">
        <f>('Total Revenues by County'!U118/'Total Revenues by County'!U$4)</f>
        <v>0</v>
      </c>
      <c r="V118" s="45">
        <f>('Total Revenues by County'!V118/'Total Revenues by County'!V$4)</f>
        <v>0</v>
      </c>
      <c r="W118" s="45">
        <f>('Total Revenues by County'!W118/'Total Revenues by County'!W$4)</f>
        <v>0</v>
      </c>
      <c r="X118" s="45">
        <f>('Total Revenues by County'!X118/'Total Revenues by County'!X$4)</f>
        <v>0</v>
      </c>
      <c r="Y118" s="45">
        <f>('Total Revenues by County'!Y118/'Total Revenues by County'!Y$4)</f>
        <v>31.255557235747769</v>
      </c>
      <c r="Z118" s="45">
        <f>('Total Revenues by County'!Z118/'Total Revenues by County'!Z$4)</f>
        <v>0</v>
      </c>
      <c r="AA118" s="45">
        <f>('Total Revenues by County'!AA118/'Total Revenues by County'!AA$4)</f>
        <v>0</v>
      </c>
      <c r="AB118" s="45">
        <f>('Total Revenues by County'!AB118/'Total Revenues by County'!AB$4)</f>
        <v>0</v>
      </c>
      <c r="AC118" s="45">
        <f>('Total Revenues by County'!AC118/'Total Revenues by County'!AC$4)</f>
        <v>0</v>
      </c>
      <c r="AD118" s="45">
        <f>('Total Revenues by County'!AD118/'Total Revenues by County'!AD$4)</f>
        <v>0</v>
      </c>
      <c r="AE118" s="45">
        <f>('Total Revenues by County'!AE118/'Total Revenues by County'!AE$4)</f>
        <v>0</v>
      </c>
      <c r="AF118" s="45">
        <f>('Total Revenues by County'!AF118/'Total Revenues by County'!AF$4)</f>
        <v>0</v>
      </c>
      <c r="AG118" s="45">
        <f>('Total Revenues by County'!AG118/'Total Revenues by County'!AG$4)</f>
        <v>0</v>
      </c>
      <c r="AH118" s="45">
        <f>('Total Revenues by County'!AH118/'Total Revenues by County'!AH$4)</f>
        <v>0</v>
      </c>
      <c r="AI118" s="45">
        <f>('Total Revenues by County'!AI118/'Total Revenues by County'!AI$4)</f>
        <v>0</v>
      </c>
      <c r="AJ118" s="45">
        <f>('Total Revenues by County'!AJ118/'Total Revenues by County'!AJ$4)</f>
        <v>0</v>
      </c>
      <c r="AK118" s="45">
        <f>('Total Revenues by County'!AK118/'Total Revenues by County'!AK$4)</f>
        <v>0</v>
      </c>
      <c r="AL118" s="45">
        <f>('Total Revenues by County'!AL118/'Total Revenues by County'!AL$4)</f>
        <v>0</v>
      </c>
      <c r="AM118" s="45">
        <f>('Total Revenues by County'!AM118/'Total Revenues by County'!AM$4)</f>
        <v>0</v>
      </c>
      <c r="AN118" s="45">
        <f>('Total Revenues by County'!AN118/'Total Revenues by County'!AN$4)</f>
        <v>0</v>
      </c>
      <c r="AO118" s="45">
        <f>('Total Revenues by County'!AO118/'Total Revenues by County'!AO$4)</f>
        <v>0</v>
      </c>
      <c r="AP118" s="45">
        <f>('Total Revenues by County'!AP118/'Total Revenues by County'!AP$4)</f>
        <v>0.83169385884063818</v>
      </c>
      <c r="AQ118" s="45">
        <f>('Total Revenues by County'!AQ118/'Total Revenues by County'!AQ$4)</f>
        <v>0</v>
      </c>
      <c r="AR118" s="45">
        <f>('Total Revenues by County'!AR118/'Total Revenues by County'!AR$4)</f>
        <v>0</v>
      </c>
      <c r="AS118" s="45">
        <f>('Total Revenues by County'!AS118/'Total Revenues by County'!AS$4)</f>
        <v>0</v>
      </c>
      <c r="AT118" s="45">
        <f>('Total Revenues by County'!AT118/'Total Revenues by County'!AT$4)</f>
        <v>0</v>
      </c>
      <c r="AU118" s="45">
        <f>('Total Revenues by County'!AU118/'Total Revenues by County'!AU$4)</f>
        <v>0</v>
      </c>
      <c r="AV118" s="45">
        <f>('Total Revenues by County'!AV118/'Total Revenues by County'!AV$4)</f>
        <v>0</v>
      </c>
      <c r="AW118" s="45">
        <f>('Total Revenues by County'!AW118/'Total Revenues by County'!AW$4)</f>
        <v>0</v>
      </c>
      <c r="AX118" s="45">
        <f>('Total Revenues by County'!AX118/'Total Revenues by County'!AX$4)</f>
        <v>0</v>
      </c>
      <c r="AY118" s="45">
        <f>('Total Revenues by County'!AY118/'Total Revenues by County'!AY$4)</f>
        <v>0</v>
      </c>
      <c r="AZ118" s="45">
        <f>('Total Revenues by County'!AZ118/'Total Revenues by County'!AZ$4)</f>
        <v>0</v>
      </c>
      <c r="BA118" s="45">
        <f>('Total Revenues by County'!BA118/'Total Revenues by County'!BA$4)</f>
        <v>0</v>
      </c>
      <c r="BB118" s="45">
        <f>('Total Revenues by County'!BB118/'Total Revenues by County'!BB$4)</f>
        <v>0</v>
      </c>
      <c r="BC118" s="45">
        <f>('Total Revenues by County'!BC118/'Total Revenues by County'!BC$4)</f>
        <v>0</v>
      </c>
      <c r="BD118" s="45">
        <f>('Total Revenues by County'!BD118/'Total Revenues by County'!BD$4)</f>
        <v>0</v>
      </c>
      <c r="BE118" s="45">
        <f>('Total Revenues by County'!BE118/'Total Revenues by County'!BE$4)</f>
        <v>0</v>
      </c>
      <c r="BF118" s="45">
        <f>('Total Revenues by County'!BF118/'Total Revenues by County'!BF$4)</f>
        <v>0</v>
      </c>
      <c r="BG118" s="45">
        <f>('Total Revenues by County'!BG118/'Total Revenues by County'!BG$4)</f>
        <v>0</v>
      </c>
      <c r="BH118" s="45">
        <f>('Total Revenues by County'!BH118/'Total Revenues by County'!BH$4)</f>
        <v>0</v>
      </c>
      <c r="BI118" s="45">
        <f>('Total Revenues by County'!BI118/'Total Revenues by County'!BI$4)</f>
        <v>0</v>
      </c>
      <c r="BJ118" s="45">
        <f>('Total Revenues by County'!BJ118/'Total Revenues by County'!BJ$4)</f>
        <v>0</v>
      </c>
      <c r="BK118" s="45">
        <f>('Total Revenues by County'!BK118/'Total Revenues by County'!BK$4)</f>
        <v>0</v>
      </c>
      <c r="BL118" s="45">
        <f>('Total Revenues by County'!BL118/'Total Revenues by County'!BL$4)</f>
        <v>0</v>
      </c>
      <c r="BM118" s="45">
        <f>('Total Revenues by County'!BM118/'Total Revenues by County'!BM$4)</f>
        <v>0</v>
      </c>
      <c r="BN118" s="45">
        <f>('Total Revenues by County'!BN118/'Total Revenues by County'!BN$4)</f>
        <v>0</v>
      </c>
      <c r="BO118" s="45">
        <f>('Total Revenues by County'!BO118/'Total Revenues by County'!BO$4)</f>
        <v>0</v>
      </c>
      <c r="BP118" s="45">
        <f>('Total Revenues by County'!BP118/'Total Revenues by County'!BP$4)</f>
        <v>0</v>
      </c>
      <c r="BQ118" s="14">
        <f>('Total Revenues by County'!BQ118/'Total Revenues by County'!BQ$4)</f>
        <v>0</v>
      </c>
    </row>
    <row r="119" spans="1:69" x14ac:dyDescent="0.25">
      <c r="A119" s="10"/>
      <c r="B119" s="11">
        <v>335.38</v>
      </c>
      <c r="C119" s="12" t="s">
        <v>80</v>
      </c>
      <c r="D119" s="45">
        <f>('Total Revenues by County'!D119/'Total Revenues by County'!D$4)</f>
        <v>0</v>
      </c>
      <c r="E119" s="45">
        <f>('Total Revenues by County'!E119/'Total Revenues by County'!E$4)</f>
        <v>0</v>
      </c>
      <c r="F119" s="45">
        <f>('Total Revenues by County'!F119/'Total Revenues by County'!F$4)</f>
        <v>0</v>
      </c>
      <c r="G119" s="45">
        <f>('Total Revenues by County'!G119/'Total Revenues by County'!G$4)</f>
        <v>0</v>
      </c>
      <c r="H119" s="45">
        <f>('Total Revenues by County'!H119/'Total Revenues by County'!H$4)</f>
        <v>0</v>
      </c>
      <c r="I119" s="45">
        <f>('Total Revenues by County'!I119/'Total Revenues by County'!I$4)</f>
        <v>0</v>
      </c>
      <c r="J119" s="45">
        <f>('Total Revenues by County'!J119/'Total Revenues by County'!J$4)</f>
        <v>0</v>
      </c>
      <c r="K119" s="45">
        <f>('Total Revenues by County'!K119/'Total Revenues by County'!K$4)</f>
        <v>0</v>
      </c>
      <c r="L119" s="45">
        <f>('Total Revenues by County'!L119/'Total Revenues by County'!L$4)</f>
        <v>0</v>
      </c>
      <c r="M119" s="45">
        <f>('Total Revenues by County'!M119/'Total Revenues by County'!M$4)</f>
        <v>0</v>
      </c>
      <c r="N119" s="45">
        <f>('Total Revenues by County'!N119/'Total Revenues by County'!N$4)</f>
        <v>0</v>
      </c>
      <c r="O119" s="45">
        <f>('Total Revenues by County'!O119/'Total Revenues by County'!O$4)</f>
        <v>0</v>
      </c>
      <c r="P119" s="45">
        <f>('Total Revenues by County'!P119/'Total Revenues by County'!P$4)</f>
        <v>0</v>
      </c>
      <c r="Q119" s="45">
        <f>('Total Revenues by County'!Q119/'Total Revenues by County'!Q$4)</f>
        <v>9.2862413711021183</v>
      </c>
      <c r="R119" s="45">
        <f>('Total Revenues by County'!R119/'Total Revenues by County'!R$4)</f>
        <v>0</v>
      </c>
      <c r="S119" s="45">
        <f>('Total Revenues by County'!S119/'Total Revenues by County'!S$4)</f>
        <v>0</v>
      </c>
      <c r="T119" s="45">
        <f>('Total Revenues by County'!T119/'Total Revenues by County'!T$4)</f>
        <v>0</v>
      </c>
      <c r="U119" s="45">
        <f>('Total Revenues by County'!U119/'Total Revenues by County'!U$4)</f>
        <v>0</v>
      </c>
      <c r="V119" s="45">
        <f>('Total Revenues by County'!V119/'Total Revenues by County'!V$4)</f>
        <v>0</v>
      </c>
      <c r="W119" s="45">
        <f>('Total Revenues by County'!W119/'Total Revenues by County'!W$4)</f>
        <v>0</v>
      </c>
      <c r="X119" s="45">
        <f>('Total Revenues by County'!X119/'Total Revenues by County'!X$4)</f>
        <v>0</v>
      </c>
      <c r="Y119" s="45">
        <f>('Total Revenues by County'!Y119/'Total Revenues by County'!Y$4)</f>
        <v>0</v>
      </c>
      <c r="Z119" s="45">
        <f>('Total Revenues by County'!Z119/'Total Revenues by County'!Z$4)</f>
        <v>0</v>
      </c>
      <c r="AA119" s="45">
        <f>('Total Revenues by County'!AA119/'Total Revenues by County'!AA$4)</f>
        <v>0</v>
      </c>
      <c r="AB119" s="45">
        <f>('Total Revenues by County'!AB119/'Total Revenues by County'!AB$4)</f>
        <v>0</v>
      </c>
      <c r="AC119" s="45">
        <f>('Total Revenues by County'!AC119/'Total Revenues by County'!AC$4)</f>
        <v>0</v>
      </c>
      <c r="AD119" s="45">
        <f>('Total Revenues by County'!AD119/'Total Revenues by County'!AD$4)</f>
        <v>0.84945121157508119</v>
      </c>
      <c r="AE119" s="45">
        <f>('Total Revenues by County'!AE119/'Total Revenues by County'!AE$4)</f>
        <v>0</v>
      </c>
      <c r="AF119" s="45">
        <f>('Total Revenues by County'!AF119/'Total Revenues by County'!AF$4)</f>
        <v>0</v>
      </c>
      <c r="AG119" s="45">
        <f>('Total Revenues by County'!AG119/'Total Revenues by County'!AG$4)</f>
        <v>0</v>
      </c>
      <c r="AH119" s="45">
        <f>('Total Revenues by County'!AH119/'Total Revenues by County'!AH$4)</f>
        <v>0</v>
      </c>
      <c r="AI119" s="45">
        <f>('Total Revenues by County'!AI119/'Total Revenues by County'!AI$4)</f>
        <v>9.3316114400907146</v>
      </c>
      <c r="AJ119" s="45">
        <f>('Total Revenues by County'!AJ119/'Total Revenues by County'!AJ$4)</f>
        <v>0</v>
      </c>
      <c r="AK119" s="45">
        <f>('Total Revenues by County'!AK119/'Total Revenues by County'!AK$4)</f>
        <v>0</v>
      </c>
      <c r="AL119" s="45">
        <f>('Total Revenues by County'!AL119/'Total Revenues by County'!AL$4)</f>
        <v>0</v>
      </c>
      <c r="AM119" s="45">
        <f>('Total Revenues by County'!AM119/'Total Revenues by County'!AM$4)</f>
        <v>0</v>
      </c>
      <c r="AN119" s="45">
        <f>('Total Revenues by County'!AN119/'Total Revenues by County'!AN$4)</f>
        <v>0</v>
      </c>
      <c r="AO119" s="45">
        <f>('Total Revenues by County'!AO119/'Total Revenues by County'!AO$4)</f>
        <v>0</v>
      </c>
      <c r="AP119" s="45">
        <f>('Total Revenues by County'!AP119/'Total Revenues by County'!AP$4)</f>
        <v>0</v>
      </c>
      <c r="AQ119" s="45">
        <f>('Total Revenues by County'!AQ119/'Total Revenues by County'!AQ$4)</f>
        <v>0</v>
      </c>
      <c r="AR119" s="45">
        <f>('Total Revenues by County'!AR119/'Total Revenues by County'!AR$4)</f>
        <v>0.78056999867968535</v>
      </c>
      <c r="AS119" s="45">
        <f>('Total Revenues by County'!AS119/'Total Revenues by County'!AS$4)</f>
        <v>0</v>
      </c>
      <c r="AT119" s="45">
        <f>('Total Revenues by County'!AT119/'Total Revenues by County'!AT$4)</f>
        <v>0</v>
      </c>
      <c r="AU119" s="45">
        <f>('Total Revenues by County'!AU119/'Total Revenues by County'!AU$4)</f>
        <v>0</v>
      </c>
      <c r="AV119" s="45">
        <f>('Total Revenues by County'!AV119/'Total Revenues by County'!AV$4)</f>
        <v>0</v>
      </c>
      <c r="AW119" s="45">
        <f>('Total Revenues by County'!AW119/'Total Revenues by County'!AW$4)</f>
        <v>0</v>
      </c>
      <c r="AX119" s="45">
        <f>('Total Revenues by County'!AX119/'Total Revenues by County'!AX$4)</f>
        <v>2.9075270587266965E-2</v>
      </c>
      <c r="AY119" s="45">
        <f>('Total Revenues by County'!AY119/'Total Revenues by County'!AY$4)</f>
        <v>0</v>
      </c>
      <c r="AZ119" s="45">
        <f>('Total Revenues by County'!AZ119/'Total Revenues by County'!AZ$4)</f>
        <v>0</v>
      </c>
      <c r="BA119" s="45">
        <f>('Total Revenues by County'!BA119/'Total Revenues by County'!BA$4)</f>
        <v>0</v>
      </c>
      <c r="BB119" s="45">
        <f>('Total Revenues by County'!BB119/'Total Revenues by County'!BB$4)</f>
        <v>1.4543717405053449</v>
      </c>
      <c r="BC119" s="45">
        <f>('Total Revenues by County'!BC119/'Total Revenues by County'!BC$4)</f>
        <v>0</v>
      </c>
      <c r="BD119" s="45">
        <f>('Total Revenues by County'!BD119/'Total Revenues by County'!BD$4)</f>
        <v>0</v>
      </c>
      <c r="BE119" s="45">
        <f>('Total Revenues by County'!BE119/'Total Revenues by County'!BE$4)</f>
        <v>0</v>
      </c>
      <c r="BF119" s="45">
        <f>('Total Revenues by County'!BF119/'Total Revenues by County'!BF$4)</f>
        <v>0</v>
      </c>
      <c r="BG119" s="45">
        <f>('Total Revenues by County'!BG119/'Total Revenues by County'!BG$4)</f>
        <v>0</v>
      </c>
      <c r="BH119" s="45">
        <f>('Total Revenues by County'!BH119/'Total Revenues by County'!BH$4)</f>
        <v>0</v>
      </c>
      <c r="BI119" s="45">
        <f>('Total Revenues by County'!BI119/'Total Revenues by County'!BI$4)</f>
        <v>0</v>
      </c>
      <c r="BJ119" s="45">
        <f>('Total Revenues by County'!BJ119/'Total Revenues by County'!BJ$4)</f>
        <v>0</v>
      </c>
      <c r="BK119" s="45">
        <f>('Total Revenues by County'!BK119/'Total Revenues by County'!BK$4)</f>
        <v>0</v>
      </c>
      <c r="BL119" s="45">
        <f>('Total Revenues by County'!BL119/'Total Revenues by County'!BL$4)</f>
        <v>0</v>
      </c>
      <c r="BM119" s="45">
        <f>('Total Revenues by County'!BM119/'Total Revenues by County'!BM$4)</f>
        <v>0</v>
      </c>
      <c r="BN119" s="45">
        <f>('Total Revenues by County'!BN119/'Total Revenues by County'!BN$4)</f>
        <v>0</v>
      </c>
      <c r="BO119" s="45">
        <f>('Total Revenues by County'!BO119/'Total Revenues by County'!BO$4)</f>
        <v>0</v>
      </c>
      <c r="BP119" s="45">
        <f>('Total Revenues by County'!BP119/'Total Revenues by County'!BP$4)</f>
        <v>0</v>
      </c>
      <c r="BQ119" s="14">
        <f>('Total Revenues by County'!BQ119/'Total Revenues by County'!BQ$4)</f>
        <v>0</v>
      </c>
    </row>
    <row r="120" spans="1:69" x14ac:dyDescent="0.25">
      <c r="A120" s="10"/>
      <c r="B120" s="11">
        <v>335.42</v>
      </c>
      <c r="C120" s="12" t="s">
        <v>81</v>
      </c>
      <c r="D120" s="45">
        <f>('Total Revenues by County'!D120/'Total Revenues by County'!D$4)</f>
        <v>0</v>
      </c>
      <c r="E120" s="45">
        <f>('Total Revenues by County'!E120/'Total Revenues by County'!E$4)</f>
        <v>0</v>
      </c>
      <c r="F120" s="45">
        <f>('Total Revenues by County'!F120/'Total Revenues by County'!F$4)</f>
        <v>0</v>
      </c>
      <c r="G120" s="45">
        <f>('Total Revenues by County'!G120/'Total Revenues by County'!G$4)</f>
        <v>0</v>
      </c>
      <c r="H120" s="45">
        <f>('Total Revenues by County'!H120/'Total Revenues by County'!H$4)</f>
        <v>0</v>
      </c>
      <c r="I120" s="45">
        <f>('Total Revenues by County'!I120/'Total Revenues by County'!I$4)</f>
        <v>0</v>
      </c>
      <c r="J120" s="45">
        <f>('Total Revenues by County'!J120/'Total Revenues by County'!J$4)</f>
        <v>0</v>
      </c>
      <c r="K120" s="45">
        <f>('Total Revenues by County'!K120/'Total Revenues by County'!K$4)</f>
        <v>0</v>
      </c>
      <c r="L120" s="45">
        <f>('Total Revenues by County'!L120/'Total Revenues by County'!L$4)</f>
        <v>15.613501269157858</v>
      </c>
      <c r="M120" s="45">
        <f>('Total Revenues by County'!M120/'Total Revenues by County'!M$4)</f>
        <v>0</v>
      </c>
      <c r="N120" s="45">
        <f>('Total Revenues by County'!N120/'Total Revenues by County'!N$4)</f>
        <v>12.005584300198599</v>
      </c>
      <c r="O120" s="45">
        <f>('Total Revenues by County'!O120/'Total Revenues by County'!O$4)</f>
        <v>0</v>
      </c>
      <c r="P120" s="45">
        <f>('Total Revenues by County'!P120/'Total Revenues by County'!P$4)</f>
        <v>0</v>
      </c>
      <c r="Q120" s="45">
        <f>('Total Revenues by County'!Q120/'Total Revenues by County'!Q$4)</f>
        <v>0</v>
      </c>
      <c r="R120" s="45">
        <f>('Total Revenues by County'!R120/'Total Revenues by County'!R$4)</f>
        <v>0</v>
      </c>
      <c r="S120" s="45">
        <f>('Total Revenues by County'!S120/'Total Revenues by County'!S$4)</f>
        <v>0</v>
      </c>
      <c r="T120" s="45">
        <f>('Total Revenues by County'!T120/'Total Revenues by County'!T$4)</f>
        <v>0</v>
      </c>
      <c r="U120" s="45">
        <f>('Total Revenues by County'!U120/'Total Revenues by County'!U$4)</f>
        <v>0</v>
      </c>
      <c r="V120" s="45">
        <f>('Total Revenues by County'!V120/'Total Revenues by County'!V$4)</f>
        <v>11.33272647026371</v>
      </c>
      <c r="W120" s="45">
        <f>('Total Revenues by County'!W120/'Total Revenues by County'!W$4)</f>
        <v>0</v>
      </c>
      <c r="X120" s="45">
        <f>('Total Revenues by County'!X120/'Total Revenues by County'!X$4)</f>
        <v>0</v>
      </c>
      <c r="Y120" s="45">
        <f>('Total Revenues by County'!Y120/'Total Revenues by County'!Y$4)</f>
        <v>0</v>
      </c>
      <c r="Z120" s="45">
        <f>('Total Revenues by County'!Z120/'Total Revenues by County'!Z$4)</f>
        <v>0</v>
      </c>
      <c r="AA120" s="45">
        <f>('Total Revenues by County'!AA120/'Total Revenues by County'!AA$4)</f>
        <v>0</v>
      </c>
      <c r="AB120" s="45">
        <f>('Total Revenues by County'!AB120/'Total Revenues by County'!AB$4)</f>
        <v>0</v>
      </c>
      <c r="AC120" s="45">
        <f>('Total Revenues by County'!AC120/'Total Revenues by County'!AC$4)</f>
        <v>0</v>
      </c>
      <c r="AD120" s="45">
        <f>('Total Revenues by County'!AD120/'Total Revenues by County'!AD$4)</f>
        <v>0</v>
      </c>
      <c r="AE120" s="45">
        <f>('Total Revenues by County'!AE120/'Total Revenues by County'!AE$4)</f>
        <v>0</v>
      </c>
      <c r="AF120" s="45">
        <f>('Total Revenues by County'!AF120/'Total Revenues by County'!AF$4)</f>
        <v>0</v>
      </c>
      <c r="AG120" s="45">
        <f>('Total Revenues by County'!AG120/'Total Revenues by County'!AG$4)</f>
        <v>0</v>
      </c>
      <c r="AH120" s="45">
        <f>('Total Revenues by County'!AH120/'Total Revenues by County'!AH$4)</f>
        <v>0</v>
      </c>
      <c r="AI120" s="45">
        <f>('Total Revenues by County'!AI120/'Total Revenues by County'!AI$4)</f>
        <v>0</v>
      </c>
      <c r="AJ120" s="45">
        <f>('Total Revenues by County'!AJ120/'Total Revenues by County'!AJ$4)</f>
        <v>8.9779378320696157</v>
      </c>
      <c r="AK120" s="45">
        <f>('Total Revenues by County'!AK120/'Total Revenues by County'!AK$4)</f>
        <v>0</v>
      </c>
      <c r="AL120" s="45">
        <f>('Total Revenues by County'!AL120/'Total Revenues by County'!AL$4)</f>
        <v>1.8655992646686108</v>
      </c>
      <c r="AM120" s="45">
        <f>('Total Revenues by County'!AM120/'Total Revenues by County'!AM$4)</f>
        <v>0</v>
      </c>
      <c r="AN120" s="45">
        <f>('Total Revenues by County'!AN120/'Total Revenues by County'!AN$4)</f>
        <v>0</v>
      </c>
      <c r="AO120" s="45">
        <f>('Total Revenues by County'!AO120/'Total Revenues by County'!AO$4)</f>
        <v>0</v>
      </c>
      <c r="AP120" s="45">
        <f>('Total Revenues by County'!AP120/'Total Revenues by County'!AP$4)</f>
        <v>0</v>
      </c>
      <c r="AQ120" s="45">
        <f>('Total Revenues by County'!AQ120/'Total Revenues by County'!AQ$4)</f>
        <v>0</v>
      </c>
      <c r="AR120" s="45">
        <f>('Total Revenues by County'!AR120/'Total Revenues by County'!AR$4)</f>
        <v>0</v>
      </c>
      <c r="AS120" s="45">
        <f>('Total Revenues by County'!AS120/'Total Revenues by County'!AS$4)</f>
        <v>0</v>
      </c>
      <c r="AT120" s="45">
        <f>('Total Revenues by County'!AT120/'Total Revenues by County'!AT$4)</f>
        <v>0</v>
      </c>
      <c r="AU120" s="45">
        <f>('Total Revenues by County'!AU120/'Total Revenues by County'!AU$4)</f>
        <v>0</v>
      </c>
      <c r="AV120" s="45">
        <f>('Total Revenues by County'!AV120/'Total Revenues by County'!AV$4)</f>
        <v>8.1185156000825494</v>
      </c>
      <c r="AW120" s="45">
        <f>('Total Revenues by County'!AW120/'Total Revenues by County'!AW$4)</f>
        <v>0.96250127720445489</v>
      </c>
      <c r="AX120" s="45">
        <f>('Total Revenues by County'!AX120/'Total Revenues by County'!AX$4)</f>
        <v>0</v>
      </c>
      <c r="AY120" s="45">
        <f>('Total Revenues by County'!AY120/'Total Revenues by County'!AY$4)</f>
        <v>0</v>
      </c>
      <c r="AZ120" s="45">
        <f>('Total Revenues by County'!AZ120/'Total Revenues by County'!AZ$4)</f>
        <v>0</v>
      </c>
      <c r="BA120" s="45">
        <f>('Total Revenues by County'!BA120/'Total Revenues by County'!BA$4)</f>
        <v>0</v>
      </c>
      <c r="BB120" s="45">
        <f>('Total Revenues by County'!BB120/'Total Revenues by County'!BB$4)</f>
        <v>0</v>
      </c>
      <c r="BC120" s="45">
        <f>('Total Revenues by County'!BC120/'Total Revenues by County'!BC$4)</f>
        <v>0</v>
      </c>
      <c r="BD120" s="45">
        <f>('Total Revenues by County'!BD120/'Total Revenues by County'!BD$4)</f>
        <v>27.419081617417508</v>
      </c>
      <c r="BE120" s="45">
        <f>('Total Revenues by County'!BE120/'Total Revenues by County'!BE$4)</f>
        <v>0</v>
      </c>
      <c r="BF120" s="45">
        <f>('Total Revenues by County'!BF120/'Total Revenues by County'!BF$4)</f>
        <v>0</v>
      </c>
      <c r="BG120" s="45">
        <f>('Total Revenues by County'!BG120/'Total Revenues by County'!BG$4)</f>
        <v>0</v>
      </c>
      <c r="BH120" s="45">
        <f>('Total Revenues by County'!BH120/'Total Revenues by County'!BH$4)</f>
        <v>0</v>
      </c>
      <c r="BI120" s="45">
        <f>('Total Revenues by County'!BI120/'Total Revenues by County'!BI$4)</f>
        <v>0</v>
      </c>
      <c r="BJ120" s="45">
        <f>('Total Revenues by County'!BJ120/'Total Revenues by County'!BJ$4)</f>
        <v>0</v>
      </c>
      <c r="BK120" s="45">
        <f>('Total Revenues by County'!BK120/'Total Revenues by County'!BK$4)</f>
        <v>0</v>
      </c>
      <c r="BL120" s="45">
        <f>('Total Revenues by County'!BL120/'Total Revenues by County'!BL$4)</f>
        <v>0</v>
      </c>
      <c r="BM120" s="45">
        <f>('Total Revenues by County'!BM120/'Total Revenues by County'!BM$4)</f>
        <v>4.4795240205076272</v>
      </c>
      <c r="BN120" s="45">
        <f>('Total Revenues by County'!BN120/'Total Revenues by County'!BN$4)</f>
        <v>0</v>
      </c>
      <c r="BO120" s="45">
        <f>('Total Revenues by County'!BO120/'Total Revenues by County'!BO$4)</f>
        <v>0</v>
      </c>
      <c r="BP120" s="45">
        <f>('Total Revenues by County'!BP120/'Total Revenues by County'!BP$4)</f>
        <v>34.315225619378758</v>
      </c>
      <c r="BQ120" s="14">
        <f>('Total Revenues by County'!BQ120/'Total Revenues by County'!BQ$4)</f>
        <v>0</v>
      </c>
    </row>
    <row r="121" spans="1:69" x14ac:dyDescent="0.25">
      <c r="A121" s="10"/>
      <c r="B121" s="11">
        <v>335.43</v>
      </c>
      <c r="C121" s="12" t="s">
        <v>338</v>
      </c>
      <c r="D121" s="45">
        <f>('Total Revenues by County'!D121/'Total Revenues by County'!D$4)</f>
        <v>0</v>
      </c>
      <c r="E121" s="45">
        <f>('Total Revenues by County'!E121/'Total Revenues by County'!E$4)</f>
        <v>0</v>
      </c>
      <c r="F121" s="45">
        <f>('Total Revenues by County'!F121/'Total Revenues by County'!F$4)</f>
        <v>13.670550027484547</v>
      </c>
      <c r="G121" s="45">
        <f>('Total Revenues by County'!G121/'Total Revenues by County'!G$4)</f>
        <v>18.695081380790555</v>
      </c>
      <c r="H121" s="45">
        <f>('Total Revenues by County'!H121/'Total Revenues by County'!H$4)</f>
        <v>11.908519283590222</v>
      </c>
      <c r="I121" s="45">
        <f>('Total Revenues by County'!I121/'Total Revenues by County'!I$4)</f>
        <v>7.8930435338490064</v>
      </c>
      <c r="J121" s="45">
        <f>('Total Revenues by County'!J121/'Total Revenues by County'!J$4)</f>
        <v>47.300007308338813</v>
      </c>
      <c r="K121" s="45">
        <f>('Total Revenues by County'!K121/'Total Revenues by County'!K$4)</f>
        <v>0</v>
      </c>
      <c r="L121" s="45">
        <f>('Total Revenues by County'!L121/'Total Revenues by County'!L$4)</f>
        <v>0</v>
      </c>
      <c r="M121" s="45">
        <f>('Total Revenues by County'!M121/'Total Revenues by County'!M$4)</f>
        <v>0</v>
      </c>
      <c r="N121" s="45">
        <f>('Total Revenues by County'!N121/'Total Revenues by County'!N$4)</f>
        <v>6.0128384028431068</v>
      </c>
      <c r="O121" s="45">
        <f>('Total Revenues by County'!O121/'Total Revenues by County'!O$4)</f>
        <v>0</v>
      </c>
      <c r="P121" s="45">
        <f>('Total Revenues by County'!P121/'Total Revenues by County'!P$4)</f>
        <v>0</v>
      </c>
      <c r="Q121" s="45">
        <f>('Total Revenues by County'!Q121/'Total Revenues by County'!Q$4)</f>
        <v>69.260830754582244</v>
      </c>
      <c r="R121" s="45">
        <f>('Total Revenues by County'!R121/'Total Revenues by County'!R$4)</f>
        <v>0</v>
      </c>
      <c r="S121" s="45">
        <f>('Total Revenues by County'!S121/'Total Revenues by County'!S$4)</f>
        <v>9.6298741455098522</v>
      </c>
      <c r="T121" s="45">
        <f>('Total Revenues by County'!T121/'Total Revenues by County'!T$4)</f>
        <v>0</v>
      </c>
      <c r="U121" s="45">
        <f>('Total Revenues by County'!U121/'Total Revenues by County'!U$4)</f>
        <v>0</v>
      </c>
      <c r="V121" s="45">
        <f>('Total Revenues by County'!V121/'Total Revenues by County'!V$4)</f>
        <v>0</v>
      </c>
      <c r="W121" s="45">
        <f>('Total Revenues by County'!W121/'Total Revenues by County'!W$4)</f>
        <v>0</v>
      </c>
      <c r="X121" s="45">
        <f>('Total Revenues by County'!X121/'Total Revenues by County'!X$4)</f>
        <v>45.286967080410143</v>
      </c>
      <c r="Y121" s="45">
        <f>('Total Revenues by County'!Y121/'Total Revenues by County'!Y$4)</f>
        <v>108.34023892333283</v>
      </c>
      <c r="Z121" s="45">
        <f>('Total Revenues by County'!Z121/'Total Revenues by County'!Z$4)</f>
        <v>0</v>
      </c>
      <c r="AA121" s="45">
        <f>('Total Revenues by County'!AA121/'Total Revenues by County'!AA$4)</f>
        <v>0</v>
      </c>
      <c r="AB121" s="45">
        <f>('Total Revenues by County'!AB121/'Total Revenues by County'!AB$4)</f>
        <v>0</v>
      </c>
      <c r="AC121" s="45">
        <f>('Total Revenues by County'!AC121/'Total Revenues by County'!AC$4)</f>
        <v>18.030843090187627</v>
      </c>
      <c r="AD121" s="45">
        <f>('Total Revenues by County'!AD121/'Total Revenues by County'!AD$4)</f>
        <v>8.1992842065146068</v>
      </c>
      <c r="AE121" s="45">
        <f>('Total Revenues by County'!AE121/'Total Revenues by County'!AE$4)</f>
        <v>0</v>
      </c>
      <c r="AF121" s="45">
        <f>('Total Revenues by County'!AF121/'Total Revenues by County'!AF$4)</f>
        <v>11.207802006159479</v>
      </c>
      <c r="AG121" s="45">
        <f>('Total Revenues by County'!AG121/'Total Revenues by County'!AG$4)</f>
        <v>34.259883893385314</v>
      </c>
      <c r="AH121" s="45">
        <f>('Total Revenues by County'!AH121/'Total Revenues by County'!AH$4)</f>
        <v>0</v>
      </c>
      <c r="AI121" s="45">
        <f>('Total Revenues by County'!AI121/'Total Revenues by County'!AI$4)</f>
        <v>72.136071563563064</v>
      </c>
      <c r="AJ121" s="45">
        <f>('Total Revenues by County'!AJ121/'Total Revenues by County'!AJ$4)</f>
        <v>0</v>
      </c>
      <c r="AK121" s="45">
        <f>('Total Revenues by County'!AK121/'Total Revenues by County'!AK$4)</f>
        <v>8.3522992566884628</v>
      </c>
      <c r="AL121" s="45">
        <f>('Total Revenues by County'!AL121/'Total Revenues by County'!AL$4)</f>
        <v>0</v>
      </c>
      <c r="AM121" s="45">
        <f>('Total Revenues by County'!AM121/'Total Revenues by County'!AM$4)</f>
        <v>33.124079216100235</v>
      </c>
      <c r="AN121" s="45">
        <f>('Total Revenues by County'!AN121/'Total Revenues by County'!AN$4)</f>
        <v>0</v>
      </c>
      <c r="AO121" s="45">
        <f>('Total Revenues by County'!AO121/'Total Revenues by County'!AO$4)</f>
        <v>0</v>
      </c>
      <c r="AP121" s="45">
        <f>('Total Revenues by County'!AP121/'Total Revenues by County'!AP$4)</f>
        <v>8.8981515482394595</v>
      </c>
      <c r="AQ121" s="45">
        <f>('Total Revenues by County'!AQ121/'Total Revenues by County'!AQ$4)</f>
        <v>12.693034188931097</v>
      </c>
      <c r="AR121" s="45">
        <f>('Total Revenues by County'!AR121/'Total Revenues by County'!AR$4)</f>
        <v>12.385934248332317</v>
      </c>
      <c r="AS121" s="45">
        <f>('Total Revenues by County'!AS121/'Total Revenues by County'!AS$4)</f>
        <v>0</v>
      </c>
      <c r="AT121" s="45">
        <f>('Total Revenues by County'!AT121/'Total Revenues by County'!AT$4)</f>
        <v>30.810732397405619</v>
      </c>
      <c r="AU121" s="45">
        <f>('Total Revenues by County'!AU121/'Total Revenues by County'!AU$4)</f>
        <v>19.704780028383436</v>
      </c>
      <c r="AV121" s="45">
        <f>('Total Revenues by County'!AV121/'Total Revenues by County'!AV$4)</f>
        <v>0</v>
      </c>
      <c r="AW121" s="45">
        <f>('Total Revenues by County'!AW121/'Total Revenues by County'!AW$4)</f>
        <v>0</v>
      </c>
      <c r="AX121" s="45">
        <f>('Total Revenues by County'!AX121/'Total Revenues by County'!AX$4)</f>
        <v>8.3329704926128656</v>
      </c>
      <c r="AY121" s="45">
        <f>('Total Revenues by County'!AY121/'Total Revenues by County'!AY$4)</f>
        <v>10.275254637602716</v>
      </c>
      <c r="AZ121" s="45">
        <f>('Total Revenues by County'!AZ121/'Total Revenues by County'!AZ$4)</f>
        <v>8.2267521688924088</v>
      </c>
      <c r="BA121" s="45">
        <f>('Total Revenues by County'!BA121/'Total Revenues by County'!BA$4)</f>
        <v>7.9717359708694877</v>
      </c>
      <c r="BB121" s="45">
        <f>('Total Revenues by County'!BB121/'Total Revenues by County'!BB$4)</f>
        <v>0</v>
      </c>
      <c r="BC121" s="45">
        <f>('Total Revenues by County'!BC121/'Total Revenues by County'!BC$4)</f>
        <v>9.9241092247766804</v>
      </c>
      <c r="BD121" s="45">
        <f>('Total Revenues by County'!BD121/'Total Revenues by County'!BD$4)</f>
        <v>0</v>
      </c>
      <c r="BE121" s="45">
        <f>('Total Revenues by County'!BE121/'Total Revenues by County'!BE$4)</f>
        <v>0</v>
      </c>
      <c r="BF121" s="45">
        <f>('Total Revenues by County'!BF121/'Total Revenues by County'!BF$4)</f>
        <v>12.305854849144268</v>
      </c>
      <c r="BG121" s="45">
        <f>('Total Revenues by County'!BG121/'Total Revenues by County'!BG$4)</f>
        <v>12.157583463167823</v>
      </c>
      <c r="BH121" s="45">
        <f>('Total Revenues by County'!BH121/'Total Revenues by County'!BH$4)</f>
        <v>0</v>
      </c>
      <c r="BI121" s="45">
        <f>('Total Revenues by County'!BI121/'Total Revenues by County'!BI$4)</f>
        <v>0</v>
      </c>
      <c r="BJ121" s="45">
        <f>('Total Revenues by County'!BJ121/'Total Revenues by County'!BJ$4)</f>
        <v>0</v>
      </c>
      <c r="BK121" s="45">
        <f>('Total Revenues by County'!BK121/'Total Revenues by County'!BK$4)</f>
        <v>0</v>
      </c>
      <c r="BL121" s="45">
        <f>('Total Revenues by County'!BL121/'Total Revenues by County'!BL$4)</f>
        <v>0</v>
      </c>
      <c r="BM121" s="45">
        <f>('Total Revenues by County'!BM121/'Total Revenues by County'!BM$4)</f>
        <v>0</v>
      </c>
      <c r="BN121" s="45">
        <f>('Total Revenues by County'!BN121/'Total Revenues by County'!BN$4)</f>
        <v>0</v>
      </c>
      <c r="BO121" s="45">
        <f>('Total Revenues by County'!BO121/'Total Revenues by County'!BO$4)</f>
        <v>0</v>
      </c>
      <c r="BP121" s="45">
        <f>('Total Revenues by County'!BP121/'Total Revenues by County'!BP$4)</f>
        <v>0</v>
      </c>
      <c r="BQ121" s="14">
        <f>('Total Revenues by County'!BQ121/'Total Revenues by County'!BQ$4)</f>
        <v>0</v>
      </c>
    </row>
    <row r="122" spans="1:69" x14ac:dyDescent="0.25">
      <c r="A122" s="10"/>
      <c r="B122" s="11">
        <v>335.44</v>
      </c>
      <c r="C122" s="12" t="s">
        <v>339</v>
      </c>
      <c r="D122" s="45">
        <f>('Total Revenues by County'!D122/'Total Revenues by County'!D$4)</f>
        <v>0</v>
      </c>
      <c r="E122" s="45">
        <f>('Total Revenues by County'!E122/'Total Revenues by County'!E$4)</f>
        <v>0</v>
      </c>
      <c r="F122" s="45">
        <f>('Total Revenues by County'!F122/'Total Revenues by County'!F$4)</f>
        <v>6.0647737853512975</v>
      </c>
      <c r="G122" s="45">
        <f>('Total Revenues by County'!G122/'Total Revenues by County'!G$4)</f>
        <v>8.2035414058307996</v>
      </c>
      <c r="H122" s="45">
        <f>('Total Revenues by County'!H122/'Total Revenues by County'!H$4)</f>
        <v>4.5055079757824181</v>
      </c>
      <c r="I122" s="45">
        <f>('Total Revenues by County'!I122/'Total Revenues by County'!I$4)</f>
        <v>3.4848379466854182</v>
      </c>
      <c r="J122" s="45">
        <f>('Total Revenues by County'!J122/'Total Revenues by County'!J$4)</f>
        <v>0</v>
      </c>
      <c r="K122" s="45">
        <f>('Total Revenues by County'!K122/'Total Revenues by County'!K$4)</f>
        <v>0</v>
      </c>
      <c r="L122" s="45">
        <f>('Total Revenues by County'!L122/'Total Revenues by County'!L$4)</f>
        <v>0</v>
      </c>
      <c r="M122" s="45">
        <f>('Total Revenues by County'!M122/'Total Revenues by County'!M$4)</f>
        <v>0</v>
      </c>
      <c r="N122" s="45">
        <f>('Total Revenues by County'!N122/'Total Revenues by County'!N$4)</f>
        <v>0</v>
      </c>
      <c r="O122" s="45">
        <f>('Total Revenues by County'!O122/'Total Revenues by County'!O$4)</f>
        <v>0</v>
      </c>
      <c r="P122" s="45">
        <f>('Total Revenues by County'!P122/'Total Revenues by County'!P$4)</f>
        <v>0</v>
      </c>
      <c r="Q122" s="45">
        <f>('Total Revenues by County'!Q122/'Total Revenues by County'!Q$4)</f>
        <v>73.210961675791481</v>
      </c>
      <c r="R122" s="45">
        <f>('Total Revenues by County'!R122/'Total Revenues by County'!R$4)</f>
        <v>0</v>
      </c>
      <c r="S122" s="45">
        <f>('Total Revenues by County'!S122/'Total Revenues by County'!S$4)</f>
        <v>4.6186174391201886</v>
      </c>
      <c r="T122" s="45">
        <f>('Total Revenues by County'!T122/'Total Revenues by County'!T$4)</f>
        <v>0</v>
      </c>
      <c r="U122" s="45">
        <f>('Total Revenues by County'!U122/'Total Revenues by County'!U$4)</f>
        <v>0</v>
      </c>
      <c r="V122" s="45">
        <f>('Total Revenues by County'!V122/'Total Revenues by County'!V$4)</f>
        <v>0</v>
      </c>
      <c r="W122" s="45">
        <f>('Total Revenues by County'!W122/'Total Revenues by County'!W$4)</f>
        <v>0</v>
      </c>
      <c r="X122" s="45">
        <f>('Total Revenues by County'!X122/'Total Revenues by County'!X$4)</f>
        <v>21.444684295736643</v>
      </c>
      <c r="Y122" s="45">
        <f>('Total Revenues by County'!Y122/'Total Revenues by County'!Y$4)</f>
        <v>0</v>
      </c>
      <c r="Z122" s="45">
        <f>('Total Revenues by County'!Z122/'Total Revenues by County'!Z$4)</f>
        <v>0</v>
      </c>
      <c r="AA122" s="45">
        <f>('Total Revenues by County'!AA122/'Total Revenues by County'!AA$4)</f>
        <v>0</v>
      </c>
      <c r="AB122" s="45">
        <f>('Total Revenues by County'!AB122/'Total Revenues by County'!AB$4)</f>
        <v>0</v>
      </c>
      <c r="AC122" s="45">
        <f>('Total Revenues by County'!AC122/'Total Revenues by County'!AC$4)</f>
        <v>7.9150345368147752</v>
      </c>
      <c r="AD122" s="45">
        <f>('Total Revenues by County'!AD122/'Total Revenues by County'!AD$4)</f>
        <v>3.5621931139432115</v>
      </c>
      <c r="AE122" s="45">
        <f>('Total Revenues by County'!AE122/'Total Revenues by County'!AE$4)</f>
        <v>13.822120518688024</v>
      </c>
      <c r="AF122" s="45">
        <f>('Total Revenues by County'!AF122/'Total Revenues by County'!AF$4)</f>
        <v>4.931528366996079</v>
      </c>
      <c r="AG122" s="45">
        <f>('Total Revenues by County'!AG122/'Total Revenues by County'!AG$4)</f>
        <v>14.299398279588118</v>
      </c>
      <c r="AH122" s="45">
        <f>('Total Revenues by County'!AH122/'Total Revenues by County'!AH$4)</f>
        <v>0</v>
      </c>
      <c r="AI122" s="45">
        <f>('Total Revenues by County'!AI122/'Total Revenues by County'!AI$4)</f>
        <v>30.967620007559532</v>
      </c>
      <c r="AJ122" s="45">
        <f>('Total Revenues by County'!AJ122/'Total Revenues by County'!AJ$4)</f>
        <v>4.0574596018413462</v>
      </c>
      <c r="AK122" s="45">
        <f>('Total Revenues by County'!AK122/'Total Revenues by County'!AK$4)</f>
        <v>3.7545704650904255</v>
      </c>
      <c r="AL122" s="45">
        <f>('Total Revenues by County'!AL122/'Total Revenues by County'!AL$4)</f>
        <v>0</v>
      </c>
      <c r="AM122" s="45">
        <f>('Total Revenues by County'!AM122/'Total Revenues by County'!AM$4)</f>
        <v>14.658191247676527</v>
      </c>
      <c r="AN122" s="45">
        <f>('Total Revenues by County'!AN122/'Total Revenues by County'!AN$4)</f>
        <v>162.86816720257235</v>
      </c>
      <c r="AO122" s="45">
        <f>('Total Revenues by County'!AO122/'Total Revenues by County'!AO$4)</f>
        <v>25.337655887871097</v>
      </c>
      <c r="AP122" s="45">
        <f>('Total Revenues by County'!AP122/'Total Revenues by County'!AP$4)</f>
        <v>0</v>
      </c>
      <c r="AQ122" s="45">
        <f>('Total Revenues by County'!AQ122/'Total Revenues by County'!AQ$4)</f>
        <v>0</v>
      </c>
      <c r="AR122" s="45">
        <f>('Total Revenues by County'!AR122/'Total Revenues by County'!AR$4)</f>
        <v>0</v>
      </c>
      <c r="AS122" s="45">
        <f>('Total Revenues by County'!AS122/'Total Revenues by County'!AS$4)</f>
        <v>0</v>
      </c>
      <c r="AT122" s="45">
        <f>('Total Revenues by County'!AT122/'Total Revenues by County'!AT$4)</f>
        <v>13.756626823800218</v>
      </c>
      <c r="AU122" s="45">
        <f>('Total Revenues by County'!AU122/'Total Revenues by County'!AU$4)</f>
        <v>0</v>
      </c>
      <c r="AV122" s="45">
        <f>('Total Revenues by County'!AV122/'Total Revenues by County'!AV$4)</f>
        <v>9.8549182942158691</v>
      </c>
      <c r="AW122" s="45">
        <f>('Total Revenues by County'!AW122/'Total Revenues by County'!AW$4)</f>
        <v>46.906738530703997</v>
      </c>
      <c r="AX122" s="45">
        <f>('Total Revenues by County'!AX122/'Total Revenues by County'!AX$4)</f>
        <v>3.7174506495466204</v>
      </c>
      <c r="AY122" s="45">
        <f>('Total Revenues by County'!AY122/'Total Revenues by County'!AY$4)</f>
        <v>0</v>
      </c>
      <c r="AZ122" s="45">
        <f>('Total Revenues by County'!AZ122/'Total Revenues by County'!AZ$4)</f>
        <v>3.7174519715539818</v>
      </c>
      <c r="BA122" s="45">
        <f>('Total Revenues by County'!BA122/'Total Revenues by County'!BA$4)</f>
        <v>3.6044164607538578</v>
      </c>
      <c r="BB122" s="45">
        <f>('Total Revenues by County'!BB122/'Total Revenues by County'!BB$4)</f>
        <v>11.083999834109218</v>
      </c>
      <c r="BC122" s="45">
        <f>('Total Revenues by County'!BC122/'Total Revenues by County'!BC$4)</f>
        <v>4.3970856467098276</v>
      </c>
      <c r="BD122" s="45">
        <f>('Total Revenues by County'!BD122/'Total Revenues by County'!BD$4)</f>
        <v>0</v>
      </c>
      <c r="BE122" s="45">
        <f>('Total Revenues by County'!BE122/'Total Revenues by County'!BE$4)</f>
        <v>0</v>
      </c>
      <c r="BF122" s="45">
        <f>('Total Revenues by County'!BF122/'Total Revenues by County'!BF$4)</f>
        <v>0</v>
      </c>
      <c r="BG122" s="45">
        <f>('Total Revenues by County'!BG122/'Total Revenues by County'!BG$4)</f>
        <v>5.4371088681732678</v>
      </c>
      <c r="BH122" s="45">
        <f>('Total Revenues by County'!BH122/'Total Revenues by County'!BH$4)</f>
        <v>0</v>
      </c>
      <c r="BI122" s="45">
        <f>('Total Revenues by County'!BI122/'Total Revenues by County'!BI$4)</f>
        <v>0</v>
      </c>
      <c r="BJ122" s="45">
        <f>('Total Revenues by County'!BJ122/'Total Revenues by County'!BJ$4)</f>
        <v>0</v>
      </c>
      <c r="BK122" s="45">
        <f>('Total Revenues by County'!BK122/'Total Revenues by County'!BK$4)</f>
        <v>0</v>
      </c>
      <c r="BL122" s="45">
        <f>('Total Revenues by County'!BL122/'Total Revenues by County'!BL$4)</f>
        <v>0</v>
      </c>
      <c r="BM122" s="45">
        <f>('Total Revenues by County'!BM122/'Total Revenues by County'!BM$4)</f>
        <v>0</v>
      </c>
      <c r="BN122" s="45">
        <f>('Total Revenues by County'!BN122/'Total Revenues by County'!BN$4)</f>
        <v>0</v>
      </c>
      <c r="BO122" s="45">
        <f>('Total Revenues by County'!BO122/'Total Revenues by County'!BO$4)</f>
        <v>0</v>
      </c>
      <c r="BP122" s="45">
        <f>('Total Revenues by County'!BP122/'Total Revenues by County'!BP$4)</f>
        <v>0</v>
      </c>
      <c r="BQ122" s="14">
        <f>('Total Revenues by County'!BQ122/'Total Revenues by County'!BQ$4)</f>
        <v>0</v>
      </c>
    </row>
    <row r="123" spans="1:69" x14ac:dyDescent="0.25">
      <c r="A123" s="10"/>
      <c r="B123" s="11">
        <v>335.45</v>
      </c>
      <c r="C123" s="12" t="s">
        <v>340</v>
      </c>
      <c r="D123" s="45">
        <f>('Total Revenues by County'!D123/'Total Revenues by County'!D$4)</f>
        <v>0</v>
      </c>
      <c r="E123" s="45">
        <f>('Total Revenues by County'!E123/'Total Revenues by County'!E$4)</f>
        <v>0</v>
      </c>
      <c r="F123" s="45">
        <f>('Total Revenues by County'!F123/'Total Revenues by County'!F$4)</f>
        <v>0.80009198909592671</v>
      </c>
      <c r="G123" s="45">
        <f>('Total Revenues by County'!G123/'Total Revenues by County'!G$4)</f>
        <v>1.0819531389733501</v>
      </c>
      <c r="H123" s="45">
        <f>('Total Revenues by County'!H123/'Total Revenues by County'!H$4)</f>
        <v>0.24703036277730397</v>
      </c>
      <c r="I123" s="45">
        <f>('Total Revenues by County'!I123/'Total Revenues by County'!I$4)</f>
        <v>0.93721562360161093</v>
      </c>
      <c r="J123" s="45">
        <f>('Total Revenues by County'!J123/'Total Revenues by County'!J$4)</f>
        <v>20.988818241613682</v>
      </c>
      <c r="K123" s="45">
        <f>('Total Revenues by County'!K123/'Total Revenues by County'!K$4)</f>
        <v>0</v>
      </c>
      <c r="L123" s="45">
        <f>('Total Revenues by County'!L123/'Total Revenues by County'!L$4)</f>
        <v>0</v>
      </c>
      <c r="M123" s="45">
        <f>('Total Revenues by County'!M123/'Total Revenues by County'!M$4)</f>
        <v>0</v>
      </c>
      <c r="N123" s="45">
        <f>('Total Revenues by County'!N123/'Total Revenues by County'!N$4)</f>
        <v>0</v>
      </c>
      <c r="O123" s="45">
        <f>('Total Revenues by County'!O123/'Total Revenues by County'!O$4)</f>
        <v>0</v>
      </c>
      <c r="P123" s="45">
        <f>('Total Revenues by County'!P123/'Total Revenues by County'!P$4)</f>
        <v>0</v>
      </c>
      <c r="Q123" s="45">
        <f>('Total Revenues by County'!Q123/'Total Revenues by County'!Q$4)</f>
        <v>0.10241609140680791</v>
      </c>
      <c r="R123" s="45">
        <f>('Total Revenues by County'!R123/'Total Revenues by County'!R$4)</f>
        <v>0</v>
      </c>
      <c r="S123" s="45">
        <f>('Total Revenues by County'!S123/'Total Revenues by County'!S$4)</f>
        <v>0.58069395463889961</v>
      </c>
      <c r="T123" s="45">
        <f>('Total Revenues by County'!T123/'Total Revenues by County'!T$4)</f>
        <v>0</v>
      </c>
      <c r="U123" s="45">
        <f>('Total Revenues by County'!U123/'Total Revenues by County'!U$4)</f>
        <v>0</v>
      </c>
      <c r="V123" s="45">
        <f>('Total Revenues by County'!V123/'Total Revenues by County'!V$4)</f>
        <v>0</v>
      </c>
      <c r="W123" s="45">
        <f>('Total Revenues by County'!W123/'Total Revenues by County'!W$4)</f>
        <v>0</v>
      </c>
      <c r="X123" s="45">
        <f>('Total Revenues by County'!X123/'Total Revenues by County'!X$4)</f>
        <v>0.7035887749595251</v>
      </c>
      <c r="Y123" s="45">
        <f>('Total Revenues by County'!Y123/'Total Revenues by County'!Y$4)</f>
        <v>0</v>
      </c>
      <c r="Z123" s="45">
        <f>('Total Revenues by County'!Z123/'Total Revenues by County'!Z$4)</f>
        <v>0</v>
      </c>
      <c r="AA123" s="45">
        <f>('Total Revenues by County'!AA123/'Total Revenues by County'!AA$4)</f>
        <v>0</v>
      </c>
      <c r="AB123" s="45">
        <f>('Total Revenues by County'!AB123/'Total Revenues by County'!AB$4)</f>
        <v>0</v>
      </c>
      <c r="AC123" s="45">
        <f>('Total Revenues by County'!AC123/'Total Revenues by County'!AC$4)</f>
        <v>0</v>
      </c>
      <c r="AD123" s="45">
        <f>('Total Revenues by County'!AD123/'Total Revenues by County'!AD$4)</f>
        <v>0</v>
      </c>
      <c r="AE123" s="45">
        <f>('Total Revenues by County'!AE123/'Total Revenues by County'!AE$4)</f>
        <v>0</v>
      </c>
      <c r="AF123" s="45">
        <f>('Total Revenues by County'!AF123/'Total Revenues by County'!AF$4)</f>
        <v>0.79423260070994794</v>
      </c>
      <c r="AG123" s="45">
        <f>('Total Revenues by County'!AG123/'Total Revenues by County'!AG$4)</f>
        <v>0</v>
      </c>
      <c r="AH123" s="45">
        <f>('Total Revenues by County'!AH123/'Total Revenues by County'!AH$4)</f>
        <v>0</v>
      </c>
      <c r="AI123" s="45">
        <f>('Total Revenues by County'!AI123/'Total Revenues by County'!AI$4)</f>
        <v>2.199067657805216</v>
      </c>
      <c r="AJ123" s="45">
        <f>('Total Revenues by County'!AJ123/'Total Revenues by County'!AJ$4)</f>
        <v>0</v>
      </c>
      <c r="AK123" s="45">
        <f>('Total Revenues by County'!AK123/'Total Revenues by County'!AK$4)</f>
        <v>7.0753240247949404E-3</v>
      </c>
      <c r="AL123" s="45">
        <f>('Total Revenues by County'!AL123/'Total Revenues by County'!AL$4)</f>
        <v>0</v>
      </c>
      <c r="AM123" s="45">
        <f>('Total Revenues by County'!AM123/'Total Revenues by County'!AM$4)</f>
        <v>1.4777520251508824</v>
      </c>
      <c r="AN123" s="45">
        <f>('Total Revenues by County'!AN123/'Total Revenues by County'!AN$4)</f>
        <v>0</v>
      </c>
      <c r="AO123" s="45">
        <f>('Total Revenues by County'!AO123/'Total Revenues by County'!AO$4)</f>
        <v>1.7164772100209691</v>
      </c>
      <c r="AP123" s="45">
        <f>('Total Revenues by County'!AP123/'Total Revenues by County'!AP$4)</f>
        <v>4.0271492112283536</v>
      </c>
      <c r="AQ123" s="45">
        <f>('Total Revenues by County'!AQ123/'Total Revenues by County'!AQ$4)</f>
        <v>0</v>
      </c>
      <c r="AR123" s="45">
        <f>('Total Revenues by County'!AR123/'Total Revenues by County'!AR$4)</f>
        <v>0</v>
      </c>
      <c r="AS123" s="45">
        <f>('Total Revenues by County'!AS123/'Total Revenues by County'!AS$4)</f>
        <v>0</v>
      </c>
      <c r="AT123" s="45">
        <f>('Total Revenues by County'!AT123/'Total Revenues by County'!AT$4)</f>
        <v>0</v>
      </c>
      <c r="AU123" s="45">
        <f>('Total Revenues by County'!AU123/'Total Revenues by County'!AU$4)</f>
        <v>0</v>
      </c>
      <c r="AV123" s="45">
        <f>('Total Revenues by County'!AV123/'Total Revenues by County'!AV$4)</f>
        <v>0</v>
      </c>
      <c r="AW123" s="45">
        <f>('Total Revenues by County'!AW123/'Total Revenues by County'!AW$4)</f>
        <v>0</v>
      </c>
      <c r="AX123" s="45">
        <f>('Total Revenues by County'!AX123/'Total Revenues by County'!AX$4)</f>
        <v>3.4818991179335228E-2</v>
      </c>
      <c r="AY123" s="45">
        <f>('Total Revenues by County'!AY123/'Total Revenues by County'!AY$4)</f>
        <v>0.44915612852433201</v>
      </c>
      <c r="AZ123" s="45">
        <f>('Total Revenues by County'!AZ123/'Total Revenues by County'!AZ$4)</f>
        <v>0</v>
      </c>
      <c r="BA123" s="45">
        <f>('Total Revenues by County'!BA123/'Total Revenues by County'!BA$4)</f>
        <v>0</v>
      </c>
      <c r="BB123" s="45">
        <f>('Total Revenues by County'!BB123/'Total Revenues by County'!BB$4)</f>
        <v>0</v>
      </c>
      <c r="BC123" s="45">
        <f>('Total Revenues by County'!BC123/'Total Revenues by County'!BC$4)</f>
        <v>0.9341671510559687</v>
      </c>
      <c r="BD123" s="45">
        <f>('Total Revenues by County'!BD123/'Total Revenues by County'!BD$4)</f>
        <v>0</v>
      </c>
      <c r="BE123" s="45">
        <f>('Total Revenues by County'!BE123/'Total Revenues by County'!BE$4)</f>
        <v>0</v>
      </c>
      <c r="BF123" s="45">
        <f>('Total Revenues by County'!BF123/'Total Revenues by County'!BF$4)</f>
        <v>0</v>
      </c>
      <c r="BG123" s="45">
        <f>('Total Revenues by County'!BG123/'Total Revenues by County'!BG$4)</f>
        <v>0.23276414588012151</v>
      </c>
      <c r="BH123" s="45">
        <f>('Total Revenues by County'!BH123/'Total Revenues by County'!BH$4)</f>
        <v>0</v>
      </c>
      <c r="BI123" s="45">
        <f>('Total Revenues by County'!BI123/'Total Revenues by County'!BI$4)</f>
        <v>0</v>
      </c>
      <c r="BJ123" s="45">
        <f>('Total Revenues by County'!BJ123/'Total Revenues by County'!BJ$4)</f>
        <v>0</v>
      </c>
      <c r="BK123" s="45">
        <f>('Total Revenues by County'!BK123/'Total Revenues by County'!BK$4)</f>
        <v>0</v>
      </c>
      <c r="BL123" s="45">
        <f>('Total Revenues by County'!BL123/'Total Revenues by County'!BL$4)</f>
        <v>0</v>
      </c>
      <c r="BM123" s="45">
        <f>('Total Revenues by County'!BM123/'Total Revenues by County'!BM$4)</f>
        <v>0</v>
      </c>
      <c r="BN123" s="45">
        <f>('Total Revenues by County'!BN123/'Total Revenues by County'!BN$4)</f>
        <v>0</v>
      </c>
      <c r="BO123" s="45">
        <f>('Total Revenues by County'!BO123/'Total Revenues by County'!BO$4)</f>
        <v>0</v>
      </c>
      <c r="BP123" s="45">
        <f>('Total Revenues by County'!BP123/'Total Revenues by County'!BP$4)</f>
        <v>0</v>
      </c>
      <c r="BQ123" s="14">
        <f>('Total Revenues by County'!BQ123/'Total Revenues by County'!BQ$4)</f>
        <v>0</v>
      </c>
    </row>
    <row r="124" spans="1:69" x14ac:dyDescent="0.25">
      <c r="A124" s="10"/>
      <c r="B124" s="11">
        <v>335.46</v>
      </c>
      <c r="C124" s="12" t="s">
        <v>341</v>
      </c>
      <c r="D124" s="45">
        <f>('Total Revenues by County'!D124/'Total Revenues by County'!D$4)</f>
        <v>0</v>
      </c>
      <c r="E124" s="45">
        <f>('Total Revenues by County'!E124/'Total Revenues by County'!E$4)</f>
        <v>0</v>
      </c>
      <c r="F124" s="45">
        <f>('Total Revenues by County'!F124/'Total Revenues by County'!F$4)</f>
        <v>0</v>
      </c>
      <c r="G124" s="45">
        <f>('Total Revenues by County'!G124/'Total Revenues by County'!G$4)</f>
        <v>0</v>
      </c>
      <c r="H124" s="45">
        <f>('Total Revenues by County'!H124/'Total Revenues by County'!H$4)</f>
        <v>0</v>
      </c>
      <c r="I124" s="45">
        <f>('Total Revenues by County'!I124/'Total Revenues by County'!I$4)</f>
        <v>0</v>
      </c>
      <c r="J124" s="45">
        <f>('Total Revenues by County'!J124/'Total Revenues by County'!J$4)</f>
        <v>0</v>
      </c>
      <c r="K124" s="45">
        <f>('Total Revenues by County'!K124/'Total Revenues by County'!K$4)</f>
        <v>0</v>
      </c>
      <c r="L124" s="45">
        <f>('Total Revenues by County'!L124/'Total Revenues by County'!L$4)</f>
        <v>0</v>
      </c>
      <c r="M124" s="45">
        <f>('Total Revenues by County'!M124/'Total Revenues by County'!M$4)</f>
        <v>0</v>
      </c>
      <c r="N124" s="45">
        <f>('Total Revenues by County'!N124/'Total Revenues by County'!N$4)</f>
        <v>0</v>
      </c>
      <c r="O124" s="45">
        <f>('Total Revenues by County'!O124/'Total Revenues by County'!O$4)</f>
        <v>0</v>
      </c>
      <c r="P124" s="45">
        <f>('Total Revenues by County'!P124/'Total Revenues by County'!P$4)</f>
        <v>0</v>
      </c>
      <c r="Q124" s="45">
        <f>('Total Revenues by County'!Q124/'Total Revenues by County'!Q$4)</f>
        <v>0</v>
      </c>
      <c r="R124" s="45">
        <f>('Total Revenues by County'!R124/'Total Revenues by County'!R$4)</f>
        <v>14.764410185601834</v>
      </c>
      <c r="S124" s="45">
        <f>('Total Revenues by County'!S124/'Total Revenues by County'!S$4)</f>
        <v>0</v>
      </c>
      <c r="T124" s="45">
        <f>('Total Revenues by County'!T124/'Total Revenues by County'!T$4)</f>
        <v>0</v>
      </c>
      <c r="U124" s="45">
        <f>('Total Revenues by County'!U124/'Total Revenues by County'!U$4)</f>
        <v>0</v>
      </c>
      <c r="V124" s="45">
        <f>('Total Revenues by County'!V124/'Total Revenues by County'!V$4)</f>
        <v>0</v>
      </c>
      <c r="W124" s="45">
        <f>('Total Revenues by County'!W124/'Total Revenues by County'!W$4)</f>
        <v>0</v>
      </c>
      <c r="X124" s="45">
        <f>('Total Revenues by County'!X124/'Total Revenues by County'!X$4)</f>
        <v>0</v>
      </c>
      <c r="Y124" s="45">
        <f>('Total Revenues by County'!Y124/'Total Revenues by County'!Y$4)</f>
        <v>0</v>
      </c>
      <c r="Z124" s="45">
        <f>('Total Revenues by County'!Z124/'Total Revenues by County'!Z$4)</f>
        <v>0</v>
      </c>
      <c r="AA124" s="45">
        <f>('Total Revenues by County'!AA124/'Total Revenues by County'!AA$4)</f>
        <v>0</v>
      </c>
      <c r="AB124" s="45">
        <f>('Total Revenues by County'!AB124/'Total Revenues by County'!AB$4)</f>
        <v>0</v>
      </c>
      <c r="AC124" s="45">
        <f>('Total Revenues by County'!AC124/'Total Revenues by County'!AC$4)</f>
        <v>0</v>
      </c>
      <c r="AD124" s="45">
        <f>('Total Revenues by County'!AD124/'Total Revenues by County'!AD$4)</f>
        <v>0</v>
      </c>
      <c r="AE124" s="45">
        <f>('Total Revenues by County'!AE124/'Total Revenues by County'!AE$4)</f>
        <v>0</v>
      </c>
      <c r="AF124" s="45">
        <f>('Total Revenues by County'!AF124/'Total Revenues by County'!AF$4)</f>
        <v>0</v>
      </c>
      <c r="AG124" s="45">
        <f>('Total Revenues by County'!AG124/'Total Revenues by County'!AG$4)</f>
        <v>0</v>
      </c>
      <c r="AH124" s="45">
        <f>('Total Revenues by County'!AH124/'Total Revenues by County'!AH$4)</f>
        <v>0</v>
      </c>
      <c r="AI124" s="45">
        <f>('Total Revenues by County'!AI124/'Total Revenues by County'!AI$4)</f>
        <v>0</v>
      </c>
      <c r="AJ124" s="45">
        <f>('Total Revenues by County'!AJ124/'Total Revenues by County'!AJ$4)</f>
        <v>0</v>
      </c>
      <c r="AK124" s="45">
        <f>('Total Revenues by County'!AK124/'Total Revenues by County'!AK$4)</f>
        <v>1.5377361263207932E-2</v>
      </c>
      <c r="AL124" s="45">
        <f>('Total Revenues by County'!AL124/'Total Revenues by County'!AL$4)</f>
        <v>0</v>
      </c>
      <c r="AM124" s="45">
        <f>('Total Revenues by County'!AM124/'Total Revenues by County'!AM$4)</f>
        <v>0</v>
      </c>
      <c r="AN124" s="45">
        <f>('Total Revenues by County'!AN124/'Total Revenues by County'!AN$4)</f>
        <v>0</v>
      </c>
      <c r="AO124" s="45">
        <f>('Total Revenues by County'!AO124/'Total Revenues by County'!AO$4)</f>
        <v>0</v>
      </c>
      <c r="AP124" s="45">
        <f>('Total Revenues by County'!AP124/'Total Revenues by County'!AP$4)</f>
        <v>0</v>
      </c>
      <c r="AQ124" s="45">
        <f>('Total Revenues by County'!AQ124/'Total Revenues by County'!AQ$4)</f>
        <v>0</v>
      </c>
      <c r="AR124" s="45">
        <f>('Total Revenues by County'!AR124/'Total Revenues by County'!AR$4)</f>
        <v>0</v>
      </c>
      <c r="AS124" s="45">
        <f>('Total Revenues by County'!AS124/'Total Revenues by County'!AS$4)</f>
        <v>0</v>
      </c>
      <c r="AT124" s="45">
        <f>('Total Revenues by County'!AT124/'Total Revenues by County'!AT$4)</f>
        <v>0</v>
      </c>
      <c r="AU124" s="45">
        <f>('Total Revenues by County'!AU124/'Total Revenues by County'!AU$4)</f>
        <v>0</v>
      </c>
      <c r="AV124" s="45">
        <f>('Total Revenues by County'!AV124/'Total Revenues by County'!AV$4)</f>
        <v>0</v>
      </c>
      <c r="AW124" s="45">
        <f>('Total Revenues by County'!AW124/'Total Revenues by County'!AW$4)</f>
        <v>0</v>
      </c>
      <c r="AX124" s="45">
        <f>('Total Revenues by County'!AX124/'Total Revenues by County'!AX$4)</f>
        <v>0</v>
      </c>
      <c r="AY124" s="45">
        <f>('Total Revenues by County'!AY124/'Total Revenues by County'!AY$4)</f>
        <v>0</v>
      </c>
      <c r="AZ124" s="45">
        <f>('Total Revenues by County'!AZ124/'Total Revenues by County'!AZ$4)</f>
        <v>0</v>
      </c>
      <c r="BA124" s="45">
        <f>('Total Revenues by County'!BA124/'Total Revenues by County'!BA$4)</f>
        <v>0</v>
      </c>
      <c r="BB124" s="45">
        <f>('Total Revenues by County'!BB124/'Total Revenues by County'!BB$4)</f>
        <v>0</v>
      </c>
      <c r="BC124" s="45">
        <f>('Total Revenues by County'!BC124/'Total Revenues by County'!BC$4)</f>
        <v>0</v>
      </c>
      <c r="BD124" s="45">
        <f>('Total Revenues by County'!BD124/'Total Revenues by County'!BD$4)</f>
        <v>0</v>
      </c>
      <c r="BE124" s="45">
        <f>('Total Revenues by County'!BE124/'Total Revenues by County'!BE$4)</f>
        <v>0</v>
      </c>
      <c r="BF124" s="45">
        <f>('Total Revenues by County'!BF124/'Total Revenues by County'!BF$4)</f>
        <v>0</v>
      </c>
      <c r="BG124" s="45">
        <f>('Total Revenues by County'!BG124/'Total Revenues by County'!BG$4)</f>
        <v>0.33462907285147803</v>
      </c>
      <c r="BH124" s="45">
        <f>('Total Revenues by County'!BH124/'Total Revenues by County'!BH$4)</f>
        <v>0</v>
      </c>
      <c r="BI124" s="45">
        <f>('Total Revenues by County'!BI124/'Total Revenues by County'!BI$4)</f>
        <v>0</v>
      </c>
      <c r="BJ124" s="45">
        <f>('Total Revenues by County'!BJ124/'Total Revenues by County'!BJ$4)</f>
        <v>0</v>
      </c>
      <c r="BK124" s="45">
        <f>('Total Revenues by County'!BK124/'Total Revenues by County'!BK$4)</f>
        <v>0</v>
      </c>
      <c r="BL124" s="45">
        <f>('Total Revenues by County'!BL124/'Total Revenues by County'!BL$4)</f>
        <v>0</v>
      </c>
      <c r="BM124" s="45">
        <f>('Total Revenues by County'!BM124/'Total Revenues by County'!BM$4)</f>
        <v>0</v>
      </c>
      <c r="BN124" s="45">
        <f>('Total Revenues by County'!BN124/'Total Revenues by County'!BN$4)</f>
        <v>0</v>
      </c>
      <c r="BO124" s="45">
        <f>('Total Revenues by County'!BO124/'Total Revenues by County'!BO$4)</f>
        <v>0</v>
      </c>
      <c r="BP124" s="45">
        <f>('Total Revenues by County'!BP124/'Total Revenues by County'!BP$4)</f>
        <v>0</v>
      </c>
      <c r="BQ124" s="14">
        <f>('Total Revenues by County'!BQ124/'Total Revenues by County'!BQ$4)</f>
        <v>0</v>
      </c>
    </row>
    <row r="125" spans="1:69" x14ac:dyDescent="0.25">
      <c r="A125" s="10"/>
      <c r="B125" s="11">
        <v>335.48</v>
      </c>
      <c r="C125" s="12" t="s">
        <v>82</v>
      </c>
      <c r="D125" s="45">
        <f>('Total Revenues by County'!D125/'Total Revenues by County'!D$4)</f>
        <v>15.730993967119572</v>
      </c>
      <c r="E125" s="45">
        <f>('Total Revenues by County'!E125/'Total Revenues by County'!E$4)</f>
        <v>40.697616060225847</v>
      </c>
      <c r="F125" s="45">
        <f>('Total Revenues by County'!F125/'Total Revenues by County'!F$4)</f>
        <v>0</v>
      </c>
      <c r="G125" s="45">
        <f>('Total Revenues by County'!G125/'Total Revenues by County'!G$4)</f>
        <v>0</v>
      </c>
      <c r="H125" s="45">
        <f>('Total Revenues by County'!H125/'Total Revenues by County'!H$4)</f>
        <v>0</v>
      </c>
      <c r="I125" s="45">
        <f>('Total Revenues by County'!I125/'Total Revenues by County'!I$4)</f>
        <v>0</v>
      </c>
      <c r="J125" s="45">
        <f>('Total Revenues by County'!J125/'Total Revenues by County'!J$4)</f>
        <v>0</v>
      </c>
      <c r="K125" s="45">
        <f>('Total Revenues by County'!K125/'Total Revenues by County'!K$4)</f>
        <v>17.544944115023352</v>
      </c>
      <c r="L125" s="45">
        <f>('Total Revenues by County'!L125/'Total Revenues by County'!L$4)</f>
        <v>1.5184911480255759E-2</v>
      </c>
      <c r="M125" s="45">
        <f>('Total Revenues by County'!M125/'Total Revenues by County'!M$4)</f>
        <v>13.46516889450867</v>
      </c>
      <c r="N125" s="45">
        <f>('Total Revenues by County'!N125/'Total Revenues by County'!N$4)</f>
        <v>0.29535643357374308</v>
      </c>
      <c r="O125" s="45">
        <f>('Total Revenues by County'!O125/'Total Revenues by County'!O$4)</f>
        <v>36.074646535546989</v>
      </c>
      <c r="P125" s="45">
        <f>('Total Revenues by County'!P125/'Total Revenues by County'!P$4)</f>
        <v>0</v>
      </c>
      <c r="Q125" s="45">
        <f>('Total Revenues by County'!Q125/'Total Revenues by County'!Q$4)</f>
        <v>0</v>
      </c>
      <c r="R125" s="45">
        <f>('Total Revenues by County'!R125/'Total Revenues by County'!R$4)</f>
        <v>0</v>
      </c>
      <c r="S125" s="45">
        <f>('Total Revenues by County'!S125/'Total Revenues by County'!S$4)</f>
        <v>0</v>
      </c>
      <c r="T125" s="45">
        <f>('Total Revenues by County'!T125/'Total Revenues by County'!T$4)</f>
        <v>0</v>
      </c>
      <c r="U125" s="45">
        <f>('Total Revenues by County'!U125/'Total Revenues by County'!U$4)</f>
        <v>35.683153401958322</v>
      </c>
      <c r="V125" s="45">
        <f>('Total Revenues by County'!V125/'Total Revenues by County'!V$4)</f>
        <v>27.309555334878077</v>
      </c>
      <c r="W125" s="45">
        <f>('Total Revenues by County'!W125/'Total Revenues by County'!W$4)</f>
        <v>126.14138499587798</v>
      </c>
      <c r="X125" s="45">
        <f>('Total Revenues by County'!X125/'Total Revenues by County'!X$4)</f>
        <v>0</v>
      </c>
      <c r="Y125" s="45">
        <f>('Total Revenues by County'!Y125/'Total Revenues by County'!Y$4)</f>
        <v>0</v>
      </c>
      <c r="Z125" s="45">
        <f>('Total Revenues by County'!Z125/'Total Revenues by County'!Z$4)</f>
        <v>0</v>
      </c>
      <c r="AA125" s="45">
        <f>('Total Revenues by County'!AA125/'Total Revenues by County'!AA$4)</f>
        <v>0</v>
      </c>
      <c r="AB125" s="45">
        <f>('Total Revenues by County'!AB125/'Total Revenues by County'!AB$4)</f>
        <v>13.870881245547981</v>
      </c>
      <c r="AC125" s="45">
        <f>('Total Revenues by County'!AC125/'Total Revenues by County'!AC$4)</f>
        <v>2.5062460196933325E-2</v>
      </c>
      <c r="AD125" s="45">
        <f>('Total Revenues by County'!AD125/'Total Revenues by County'!AD$4)</f>
        <v>0.46565492956801446</v>
      </c>
      <c r="AE125" s="45">
        <f>('Total Revenues by County'!AE125/'Total Revenues by County'!AE$4)</f>
        <v>0</v>
      </c>
      <c r="AF125" s="45">
        <f>('Total Revenues by County'!AF125/'Total Revenues by County'!AF$4)</f>
        <v>0</v>
      </c>
      <c r="AG125" s="45">
        <f>('Total Revenues by County'!AG125/'Total Revenues by County'!AG$4)</f>
        <v>1.0895165049366498</v>
      </c>
      <c r="AH125" s="45">
        <f>('Total Revenues by County'!AH125/'Total Revenues by County'!AH$4)</f>
        <v>73.694379712131592</v>
      </c>
      <c r="AI125" s="45">
        <f>('Total Revenues by County'!AI125/'Total Revenues by County'!AI$4)</f>
        <v>0</v>
      </c>
      <c r="AJ125" s="45">
        <f>('Total Revenues by County'!AJ125/'Total Revenues by County'!AJ$4)</f>
        <v>0.35619105217647734</v>
      </c>
      <c r="AK125" s="45">
        <f>('Total Revenues by County'!AK125/'Total Revenues by County'!AK$4)</f>
        <v>1.7581611568927867E-2</v>
      </c>
      <c r="AL125" s="45">
        <f>('Total Revenues by County'!AL125/'Total Revenues by County'!AL$4)</f>
        <v>12.239036769948736</v>
      </c>
      <c r="AM125" s="45">
        <f>('Total Revenues by County'!AM125/'Total Revenues by County'!AM$4)</f>
        <v>0</v>
      </c>
      <c r="AN125" s="45">
        <f>('Total Revenues by County'!AN125/'Total Revenues by County'!AN$4)</f>
        <v>0</v>
      </c>
      <c r="AO125" s="45">
        <f>('Total Revenues by County'!AO125/'Total Revenues by County'!AO$4)</f>
        <v>57.922249199867565</v>
      </c>
      <c r="AP125" s="45">
        <f>('Total Revenues by County'!AP125/'Total Revenues by County'!AP$4)</f>
        <v>0</v>
      </c>
      <c r="AQ125" s="45">
        <f>('Total Revenues by County'!AQ125/'Total Revenues by County'!AQ$4)</f>
        <v>0</v>
      </c>
      <c r="AR125" s="45">
        <f>('Total Revenues by County'!AR125/'Total Revenues by County'!AR$4)</f>
        <v>5.6299535375000787</v>
      </c>
      <c r="AS125" s="45">
        <f>('Total Revenues by County'!AS125/'Total Revenues by County'!AS$4)</f>
        <v>11.078217705446571</v>
      </c>
      <c r="AT125" s="45">
        <f>('Total Revenues by County'!AT125/'Total Revenues by County'!AT$4)</f>
        <v>0</v>
      </c>
      <c r="AU125" s="45">
        <f>('Total Revenues by County'!AU125/'Total Revenues by County'!AU$4)</f>
        <v>0</v>
      </c>
      <c r="AV125" s="45">
        <f>('Total Revenues by County'!AV125/'Total Revenues by County'!AV$4)</f>
        <v>0</v>
      </c>
      <c r="AW125" s="45">
        <f>('Total Revenues by County'!AW125/'Total Revenues by County'!AW$4)</f>
        <v>0</v>
      </c>
      <c r="AX125" s="45">
        <f>('Total Revenues by County'!AX125/'Total Revenues by County'!AX$4)</f>
        <v>0.84856784229803695</v>
      </c>
      <c r="AY125" s="45">
        <f>('Total Revenues by County'!AY125/'Total Revenues by County'!AY$4)</f>
        <v>4.5722900162377602</v>
      </c>
      <c r="AZ125" s="45">
        <f>('Total Revenues by County'!AZ125/'Total Revenues by County'!AZ$4)</f>
        <v>0</v>
      </c>
      <c r="BA125" s="45">
        <f>('Total Revenues by County'!BA125/'Total Revenues by County'!BA$4)</f>
        <v>0</v>
      </c>
      <c r="BB125" s="45">
        <f>('Total Revenues by County'!BB125/'Total Revenues by County'!BB$4)</f>
        <v>0</v>
      </c>
      <c r="BC125" s="45">
        <f>('Total Revenues by County'!BC125/'Total Revenues by County'!BC$4)</f>
        <v>0</v>
      </c>
      <c r="BD125" s="45">
        <f>('Total Revenues by County'!BD125/'Total Revenues by County'!BD$4)</f>
        <v>0.86566313303381159</v>
      </c>
      <c r="BE125" s="45">
        <f>('Total Revenues by County'!BE125/'Total Revenues by County'!BE$4)</f>
        <v>13.70745237853418</v>
      </c>
      <c r="BF125" s="45">
        <f>('Total Revenues by County'!BF125/'Total Revenues by County'!BF$4)</f>
        <v>0</v>
      </c>
      <c r="BG125" s="45">
        <f>('Total Revenues by County'!BG125/'Total Revenues by County'!BG$4)</f>
        <v>1.7357004027908771E-2</v>
      </c>
      <c r="BH125" s="45">
        <f>('Total Revenues by County'!BH125/'Total Revenues by County'!BH$4)</f>
        <v>12.591008543446552</v>
      </c>
      <c r="BI125" s="45">
        <f>('Total Revenues by County'!BI125/'Total Revenues by County'!BI$4)</f>
        <v>11.516161732519295</v>
      </c>
      <c r="BJ125" s="45">
        <f>('Total Revenues by County'!BJ125/'Total Revenues by County'!BJ$4)</f>
        <v>19.592794573269043</v>
      </c>
      <c r="BK125" s="45">
        <f>('Total Revenues by County'!BK125/'Total Revenues by County'!BK$4)</f>
        <v>36.86741001923253</v>
      </c>
      <c r="BL125" s="45">
        <f>('Total Revenues by County'!BL125/'Total Revenues by County'!BL$4)</f>
        <v>85.632628715942161</v>
      </c>
      <c r="BM125" s="45">
        <f>('Total Revenues by County'!BM125/'Total Revenues by County'!BM$4)</f>
        <v>27.805240838027725</v>
      </c>
      <c r="BN125" s="45">
        <f>('Total Revenues by County'!BN125/'Total Revenues by County'!BN$4)</f>
        <v>0</v>
      </c>
      <c r="BO125" s="45">
        <f>('Total Revenues by County'!BO125/'Total Revenues by County'!BO$4)</f>
        <v>2.1222348517967999</v>
      </c>
      <c r="BP125" s="45">
        <f>('Total Revenues by County'!BP125/'Total Revenues by County'!BP$4)</f>
        <v>3.2139695410631115E-2</v>
      </c>
      <c r="BQ125" s="14">
        <f>('Total Revenues by County'!BQ125/'Total Revenues by County'!BQ$4)</f>
        <v>0</v>
      </c>
    </row>
    <row r="126" spans="1:69" x14ac:dyDescent="0.25">
      <c r="A126" s="10"/>
      <c r="B126" s="11">
        <v>335.5</v>
      </c>
      <c r="C126" s="12" t="s">
        <v>83</v>
      </c>
      <c r="D126" s="45">
        <f>('Total Revenues by County'!D126/'Total Revenues by County'!D$4)</f>
        <v>0</v>
      </c>
      <c r="E126" s="45">
        <f>('Total Revenues by County'!E126/'Total Revenues by County'!E$4)</f>
        <v>0</v>
      </c>
      <c r="F126" s="45">
        <f>('Total Revenues by County'!F126/'Total Revenues by County'!F$4)</f>
        <v>5.1393017803255514</v>
      </c>
      <c r="G126" s="45">
        <f>('Total Revenues by County'!G126/'Total Revenues by County'!G$4)</f>
        <v>2.5806832409229119</v>
      </c>
      <c r="H126" s="45">
        <f>('Total Revenues by County'!H126/'Total Revenues by County'!H$4)</f>
        <v>0</v>
      </c>
      <c r="I126" s="45">
        <f>('Total Revenues by County'!I126/'Total Revenues by County'!I$4)</f>
        <v>0</v>
      </c>
      <c r="J126" s="45">
        <f>('Total Revenues by County'!J126/'Total Revenues by County'!J$4)</f>
        <v>0</v>
      </c>
      <c r="K126" s="45">
        <f>('Total Revenues by County'!K126/'Total Revenues by County'!K$4)</f>
        <v>2.8836018261006453</v>
      </c>
      <c r="L126" s="45">
        <f>('Total Revenues by County'!L126/'Total Revenues by County'!L$4)</f>
        <v>145.97207210101854</v>
      </c>
      <c r="M126" s="45">
        <f>('Total Revenues by County'!M126/'Total Revenues by County'!M$4)</f>
        <v>4.4807487355491329</v>
      </c>
      <c r="N126" s="45">
        <f>('Total Revenues by County'!N126/'Total Revenues by County'!N$4)</f>
        <v>0</v>
      </c>
      <c r="O126" s="45">
        <f>('Total Revenues by County'!O126/'Total Revenues by County'!O$4)</f>
        <v>0</v>
      </c>
      <c r="P126" s="45">
        <f>('Total Revenues by County'!P126/'Total Revenues by County'!P$4)</f>
        <v>0</v>
      </c>
      <c r="Q126" s="45">
        <f>('Total Revenues by County'!Q126/'Total Revenues by County'!Q$4)</f>
        <v>0</v>
      </c>
      <c r="R126" s="45">
        <f>('Total Revenues by County'!R126/'Total Revenues by County'!R$4)</f>
        <v>0</v>
      </c>
      <c r="S126" s="45">
        <f>('Total Revenues by County'!S126/'Total Revenues by County'!S$4)</f>
        <v>1.0946833581253865</v>
      </c>
      <c r="T126" s="45">
        <f>('Total Revenues by County'!T126/'Total Revenues by County'!T$4)</f>
        <v>109.84770300873504</v>
      </c>
      <c r="U126" s="45">
        <f>('Total Revenues by County'!U126/'Total Revenues by County'!U$4)</f>
        <v>0</v>
      </c>
      <c r="V126" s="45">
        <f>('Total Revenues by County'!V126/'Total Revenues by County'!V$4)</f>
        <v>0</v>
      </c>
      <c r="W126" s="45">
        <f>('Total Revenues by County'!W126/'Total Revenues by County'!W$4)</f>
        <v>0</v>
      </c>
      <c r="X126" s="45">
        <f>('Total Revenues by County'!X126/'Total Revenues by County'!X$4)</f>
        <v>0</v>
      </c>
      <c r="Y126" s="45">
        <f>('Total Revenues by County'!Y126/'Total Revenues by County'!Y$4)</f>
        <v>0</v>
      </c>
      <c r="Z126" s="45">
        <f>('Total Revenues by County'!Z126/'Total Revenues by County'!Z$4)</f>
        <v>0</v>
      </c>
      <c r="AA126" s="45">
        <f>('Total Revenues by County'!AA126/'Total Revenues by County'!AA$4)</f>
        <v>6.6619388258510117</v>
      </c>
      <c r="AB126" s="45">
        <f>('Total Revenues by County'!AB126/'Total Revenues by County'!AB$4)</f>
        <v>2.822382212272311</v>
      </c>
      <c r="AC126" s="45">
        <f>('Total Revenues by County'!AC126/'Total Revenues by County'!AC$4)</f>
        <v>0</v>
      </c>
      <c r="AD126" s="45">
        <f>('Total Revenues by County'!AD126/'Total Revenues by County'!AD$4)</f>
        <v>3.9748412143529075</v>
      </c>
      <c r="AE126" s="45">
        <f>('Total Revenues by County'!AE126/'Total Revenues by County'!AE$4)</f>
        <v>0</v>
      </c>
      <c r="AF126" s="45">
        <f>('Total Revenues by County'!AF126/'Total Revenues by County'!AF$4)</f>
        <v>0</v>
      </c>
      <c r="AG126" s="45">
        <f>('Total Revenues by County'!AG126/'Total Revenues by County'!AG$4)</f>
        <v>0</v>
      </c>
      <c r="AH126" s="45">
        <f>('Total Revenues by County'!AH126/'Total Revenues by County'!AH$4)</f>
        <v>0</v>
      </c>
      <c r="AI126" s="45">
        <f>('Total Revenues by County'!AI126/'Total Revenues by County'!AI$4)</f>
        <v>0</v>
      </c>
      <c r="AJ126" s="45">
        <f>('Total Revenues by County'!AJ126/'Total Revenues by County'!AJ$4)</f>
        <v>3.6859789774630007</v>
      </c>
      <c r="AK126" s="45">
        <f>('Total Revenues by County'!AK126/'Total Revenues by County'!AK$4)</f>
        <v>3.5529882606101109</v>
      </c>
      <c r="AL126" s="45">
        <f>('Total Revenues by County'!AL126/'Total Revenues by County'!AL$4)</f>
        <v>0</v>
      </c>
      <c r="AM126" s="45">
        <f>('Total Revenues by County'!AM126/'Total Revenues by County'!AM$4)</f>
        <v>8.0317598733276725</v>
      </c>
      <c r="AN126" s="45">
        <f>('Total Revenues by County'!AN126/'Total Revenues by County'!AN$4)</f>
        <v>0</v>
      </c>
      <c r="AO126" s="45">
        <f>('Total Revenues by County'!AO126/'Total Revenues by County'!AO$4)</f>
        <v>20.790751572674097</v>
      </c>
      <c r="AP126" s="45">
        <f>('Total Revenues by County'!AP126/'Total Revenues by County'!AP$4)</f>
        <v>0</v>
      </c>
      <c r="AQ126" s="45">
        <f>('Total Revenues by County'!AQ126/'Total Revenues by County'!AQ$4)</f>
        <v>1.7659034146955737</v>
      </c>
      <c r="AR126" s="45">
        <f>('Total Revenues by County'!AR126/'Total Revenues by County'!AR$4)</f>
        <v>0</v>
      </c>
      <c r="AS126" s="45">
        <f>('Total Revenues by County'!AS126/'Total Revenues by County'!AS$4)</f>
        <v>0</v>
      </c>
      <c r="AT126" s="45">
        <f>('Total Revenues by County'!AT126/'Total Revenues by County'!AT$4)</f>
        <v>6.3139034419920632</v>
      </c>
      <c r="AU126" s="45">
        <f>('Total Revenues by County'!AU126/'Total Revenues by County'!AU$4)</f>
        <v>6.5063217649335572</v>
      </c>
      <c r="AV126" s="45">
        <f>('Total Revenues by County'!AV126/'Total Revenues by County'!AV$4)</f>
        <v>0</v>
      </c>
      <c r="AW126" s="45">
        <f>('Total Revenues by County'!AW126/'Total Revenues by County'!AW$4)</f>
        <v>0</v>
      </c>
      <c r="AX126" s="45">
        <f>('Total Revenues by County'!AX126/'Total Revenues by County'!AX$4)</f>
        <v>1.2388863739248528</v>
      </c>
      <c r="AY126" s="45">
        <f>('Total Revenues by County'!AY126/'Total Revenues by County'!AY$4)</f>
        <v>9.8025537568272405</v>
      </c>
      <c r="AZ126" s="45">
        <f>('Total Revenues by County'!AZ126/'Total Revenues by County'!AZ$4)</f>
        <v>0</v>
      </c>
      <c r="BA126" s="45">
        <f>('Total Revenues by County'!BA126/'Total Revenues by County'!BA$4)</f>
        <v>0</v>
      </c>
      <c r="BB126" s="45">
        <f>('Total Revenues by County'!BB126/'Total Revenues by County'!BB$4)</f>
        <v>0</v>
      </c>
      <c r="BC126" s="45">
        <f>('Total Revenues by County'!BC126/'Total Revenues by County'!BC$4)</f>
        <v>0</v>
      </c>
      <c r="BD126" s="45">
        <f>('Total Revenues by County'!BD126/'Total Revenues by County'!BD$4)</f>
        <v>0</v>
      </c>
      <c r="BE126" s="45">
        <f>('Total Revenues by County'!BE126/'Total Revenues by County'!BE$4)</f>
        <v>0</v>
      </c>
      <c r="BF126" s="45">
        <f>('Total Revenues by County'!BF126/'Total Revenues by County'!BF$4)</f>
        <v>1.6395194965594306</v>
      </c>
      <c r="BG126" s="45">
        <f>('Total Revenues by County'!BG126/'Total Revenues by County'!BG$4)</f>
        <v>0</v>
      </c>
      <c r="BH126" s="45">
        <f>('Total Revenues by County'!BH126/'Total Revenues by County'!BH$4)</f>
        <v>0</v>
      </c>
      <c r="BI126" s="45">
        <f>('Total Revenues by County'!BI126/'Total Revenues by County'!BI$4)</f>
        <v>1.0287943366390551</v>
      </c>
      <c r="BJ126" s="45">
        <f>('Total Revenues by County'!BJ126/'Total Revenues by County'!BJ$4)</f>
        <v>3.5630307668303702</v>
      </c>
      <c r="BK126" s="45">
        <f>('Total Revenues by County'!BK126/'Total Revenues by County'!BK$4)</f>
        <v>0</v>
      </c>
      <c r="BL126" s="45">
        <f>('Total Revenues by County'!BL126/'Total Revenues by County'!BL$4)</f>
        <v>0</v>
      </c>
      <c r="BM126" s="45">
        <f>('Total Revenues by County'!BM126/'Total Revenues by County'!BM$4)</f>
        <v>0</v>
      </c>
      <c r="BN126" s="45">
        <f>('Total Revenues by County'!BN126/'Total Revenues by County'!BN$4)</f>
        <v>0</v>
      </c>
      <c r="BO126" s="45">
        <f>('Total Revenues by County'!BO126/'Total Revenues by County'!BO$4)</f>
        <v>0</v>
      </c>
      <c r="BP126" s="45">
        <f>('Total Revenues by County'!BP126/'Total Revenues by County'!BP$4)</f>
        <v>0</v>
      </c>
      <c r="BQ126" s="14">
        <f>('Total Revenues by County'!BQ126/'Total Revenues by County'!BQ$4)</f>
        <v>0</v>
      </c>
    </row>
    <row r="127" spans="1:69" x14ac:dyDescent="0.25">
      <c r="A127" s="10"/>
      <c r="B127" s="11">
        <v>335.61</v>
      </c>
      <c r="C127" s="12" t="s">
        <v>84</v>
      </c>
      <c r="D127" s="45">
        <f>('Total Revenues by County'!D127/'Total Revenues by County'!D$4)</f>
        <v>0</v>
      </c>
      <c r="E127" s="45">
        <f>('Total Revenues by County'!E127/'Total Revenues by County'!E$4)</f>
        <v>0</v>
      </c>
      <c r="F127" s="45">
        <f>('Total Revenues by County'!F127/'Total Revenues by County'!F$4)</f>
        <v>0</v>
      </c>
      <c r="G127" s="45">
        <f>('Total Revenues by County'!G127/'Total Revenues by County'!G$4)</f>
        <v>0</v>
      </c>
      <c r="H127" s="45">
        <f>('Total Revenues by County'!H127/'Total Revenues by County'!H$4)</f>
        <v>0</v>
      </c>
      <c r="I127" s="45">
        <f>('Total Revenues by County'!I127/'Total Revenues by County'!I$4)</f>
        <v>0</v>
      </c>
      <c r="J127" s="45">
        <f>('Total Revenues by County'!J127/'Total Revenues by County'!J$4)</f>
        <v>0</v>
      </c>
      <c r="K127" s="45">
        <f>('Total Revenues by County'!K127/'Total Revenues by County'!K$4)</f>
        <v>0</v>
      </c>
      <c r="L127" s="45">
        <f>('Total Revenues by County'!L127/'Total Revenues by County'!L$4)</f>
        <v>0</v>
      </c>
      <c r="M127" s="45">
        <f>('Total Revenues by County'!M127/'Total Revenues by County'!M$4)</f>
        <v>0</v>
      </c>
      <c r="N127" s="45">
        <f>('Total Revenues by County'!N127/'Total Revenues by County'!N$4)</f>
        <v>0</v>
      </c>
      <c r="O127" s="45">
        <f>('Total Revenues by County'!O127/'Total Revenues by County'!O$4)</f>
        <v>0</v>
      </c>
      <c r="P127" s="45">
        <f>('Total Revenues by County'!P127/'Total Revenues by County'!P$4)</f>
        <v>0</v>
      </c>
      <c r="Q127" s="45">
        <f>('Total Revenues by County'!Q127/'Total Revenues by County'!Q$4)</f>
        <v>0</v>
      </c>
      <c r="R127" s="45">
        <f>('Total Revenues by County'!R127/'Total Revenues by County'!R$4)</f>
        <v>0</v>
      </c>
      <c r="S127" s="45">
        <f>('Total Revenues by County'!S127/'Total Revenues by County'!S$4)</f>
        <v>0</v>
      </c>
      <c r="T127" s="45">
        <f>('Total Revenues by County'!T127/'Total Revenues by County'!T$4)</f>
        <v>0</v>
      </c>
      <c r="U127" s="45">
        <f>('Total Revenues by County'!U127/'Total Revenues by County'!U$4)</f>
        <v>0</v>
      </c>
      <c r="V127" s="45">
        <f>('Total Revenues by County'!V127/'Total Revenues by County'!V$4)</f>
        <v>0</v>
      </c>
      <c r="W127" s="45">
        <f>('Total Revenues by County'!W127/'Total Revenues by County'!W$4)</f>
        <v>0</v>
      </c>
      <c r="X127" s="45">
        <f>('Total Revenues by County'!X127/'Total Revenues by County'!X$4)</f>
        <v>1.0118726389638424</v>
      </c>
      <c r="Y127" s="45">
        <f>('Total Revenues by County'!Y127/'Total Revenues by County'!Y$4)</f>
        <v>0</v>
      </c>
      <c r="Z127" s="45">
        <f>('Total Revenues by County'!Z127/'Total Revenues by County'!Z$4)</f>
        <v>0</v>
      </c>
      <c r="AA127" s="45">
        <f>('Total Revenues by County'!AA127/'Total Revenues by County'!AA$4)</f>
        <v>0</v>
      </c>
      <c r="AB127" s="45">
        <f>('Total Revenues by County'!AB127/'Total Revenues by County'!AB$4)</f>
        <v>0</v>
      </c>
      <c r="AC127" s="45">
        <f>('Total Revenues by County'!AC127/'Total Revenues by County'!AC$4)</f>
        <v>0</v>
      </c>
      <c r="AD127" s="45">
        <f>('Total Revenues by County'!AD127/'Total Revenues by County'!AD$4)</f>
        <v>0</v>
      </c>
      <c r="AE127" s="45">
        <f>('Total Revenues by County'!AE127/'Total Revenues by County'!AE$4)</f>
        <v>0</v>
      </c>
      <c r="AF127" s="45">
        <f>('Total Revenues by County'!AF127/'Total Revenues by County'!AF$4)</f>
        <v>5.5657938677320011E-3</v>
      </c>
      <c r="AG127" s="45">
        <f>('Total Revenues by County'!AG127/'Total Revenues by County'!AG$4)</f>
        <v>0</v>
      </c>
      <c r="AH127" s="45">
        <f>('Total Revenues by County'!AH127/'Total Revenues by County'!AH$4)</f>
        <v>0</v>
      </c>
      <c r="AI127" s="45">
        <f>('Total Revenues by County'!AI127/'Total Revenues by County'!AI$4)</f>
        <v>0</v>
      </c>
      <c r="AJ127" s="45">
        <f>('Total Revenues by County'!AJ127/'Total Revenues by County'!AJ$4)</f>
        <v>0</v>
      </c>
      <c r="AK127" s="45">
        <f>('Total Revenues by County'!AK127/'Total Revenues by County'!AK$4)</f>
        <v>0</v>
      </c>
      <c r="AL127" s="45">
        <f>('Total Revenues by County'!AL127/'Total Revenues by County'!AL$4)</f>
        <v>0</v>
      </c>
      <c r="AM127" s="45">
        <f>('Total Revenues by County'!AM127/'Total Revenues by County'!AM$4)</f>
        <v>0</v>
      </c>
      <c r="AN127" s="45">
        <f>('Total Revenues by County'!AN127/'Total Revenues by County'!AN$4)</f>
        <v>0</v>
      </c>
      <c r="AO127" s="45">
        <f>('Total Revenues by County'!AO127/'Total Revenues by County'!AO$4)</f>
        <v>0</v>
      </c>
      <c r="AP127" s="45">
        <f>('Total Revenues by County'!AP127/'Total Revenues by County'!AP$4)</f>
        <v>0</v>
      </c>
      <c r="AQ127" s="45">
        <f>('Total Revenues by County'!AQ127/'Total Revenues by County'!AQ$4)</f>
        <v>0</v>
      </c>
      <c r="AR127" s="45">
        <f>('Total Revenues by County'!AR127/'Total Revenues by County'!AR$4)</f>
        <v>0</v>
      </c>
      <c r="AS127" s="45">
        <f>('Total Revenues by County'!AS127/'Total Revenues by County'!AS$4)</f>
        <v>4.2760837632172611E-3</v>
      </c>
      <c r="AT127" s="45">
        <f>('Total Revenues by County'!AT127/'Total Revenues by County'!AT$4)</f>
        <v>0</v>
      </c>
      <c r="AU127" s="45">
        <f>('Total Revenues by County'!AU127/'Total Revenues by County'!AU$4)</f>
        <v>0</v>
      </c>
      <c r="AV127" s="45">
        <f>('Total Revenues by County'!AV127/'Total Revenues by County'!AV$4)</f>
        <v>0</v>
      </c>
      <c r="AW127" s="45">
        <f>('Total Revenues by County'!AW127/'Total Revenues by County'!AW$4)</f>
        <v>0</v>
      </c>
      <c r="AX127" s="45">
        <f>('Total Revenues by County'!AX127/'Total Revenues by County'!AX$4)</f>
        <v>0</v>
      </c>
      <c r="AY127" s="45">
        <f>('Total Revenues by County'!AY127/'Total Revenues by County'!AY$4)</f>
        <v>0</v>
      </c>
      <c r="AZ127" s="45">
        <f>('Total Revenues by County'!AZ127/'Total Revenues by County'!AZ$4)</f>
        <v>0</v>
      </c>
      <c r="BA127" s="45">
        <f>('Total Revenues by County'!BA127/'Total Revenues by County'!BA$4)</f>
        <v>0</v>
      </c>
      <c r="BB127" s="45">
        <f>('Total Revenues by County'!BB127/'Total Revenues by County'!BB$4)</f>
        <v>0</v>
      </c>
      <c r="BC127" s="45">
        <f>('Total Revenues by County'!BC127/'Total Revenues by County'!BC$4)</f>
        <v>0</v>
      </c>
      <c r="BD127" s="45">
        <f>('Total Revenues by County'!BD127/'Total Revenues by County'!BD$4)</f>
        <v>0</v>
      </c>
      <c r="BE127" s="45">
        <f>('Total Revenues by County'!BE127/'Total Revenues by County'!BE$4)</f>
        <v>0</v>
      </c>
      <c r="BF127" s="45">
        <f>('Total Revenues by County'!BF127/'Total Revenues by County'!BF$4)</f>
        <v>0</v>
      </c>
      <c r="BG127" s="45">
        <f>('Total Revenues by County'!BG127/'Total Revenues by County'!BG$4)</f>
        <v>0</v>
      </c>
      <c r="BH127" s="45">
        <f>('Total Revenues by County'!BH127/'Total Revenues by County'!BH$4)</f>
        <v>0</v>
      </c>
      <c r="BI127" s="45">
        <f>('Total Revenues by County'!BI127/'Total Revenues by County'!BI$4)</f>
        <v>0</v>
      </c>
      <c r="BJ127" s="45">
        <f>('Total Revenues by County'!BJ127/'Total Revenues by County'!BJ$4)</f>
        <v>0</v>
      </c>
      <c r="BK127" s="45">
        <f>('Total Revenues by County'!BK127/'Total Revenues by County'!BK$4)</f>
        <v>0</v>
      </c>
      <c r="BL127" s="45">
        <f>('Total Revenues by County'!BL127/'Total Revenues by County'!BL$4)</f>
        <v>0</v>
      </c>
      <c r="BM127" s="45">
        <f>('Total Revenues by County'!BM127/'Total Revenues by County'!BM$4)</f>
        <v>0</v>
      </c>
      <c r="BN127" s="45">
        <f>('Total Revenues by County'!BN127/'Total Revenues by County'!BN$4)</f>
        <v>0</v>
      </c>
      <c r="BO127" s="45">
        <f>('Total Revenues by County'!BO127/'Total Revenues by County'!BO$4)</f>
        <v>0</v>
      </c>
      <c r="BP127" s="45">
        <f>('Total Revenues by County'!BP127/'Total Revenues by County'!BP$4)</f>
        <v>0</v>
      </c>
      <c r="BQ127" s="14">
        <f>('Total Revenues by County'!BQ127/'Total Revenues by County'!BQ$4)</f>
        <v>0</v>
      </c>
    </row>
    <row r="128" spans="1:69" x14ac:dyDescent="0.25">
      <c r="A128" s="10"/>
      <c r="B128" s="11">
        <v>335.62</v>
      </c>
      <c r="C128" s="12" t="s">
        <v>85</v>
      </c>
      <c r="D128" s="45">
        <f>('Total Revenues by County'!D128/'Total Revenues by County'!D$4)</f>
        <v>0</v>
      </c>
      <c r="E128" s="45">
        <f>('Total Revenues by County'!E128/'Total Revenues by County'!E$4)</f>
        <v>0</v>
      </c>
      <c r="F128" s="45">
        <f>('Total Revenues by County'!F128/'Total Revenues by County'!F$4)</f>
        <v>0</v>
      </c>
      <c r="G128" s="45">
        <f>('Total Revenues by County'!G128/'Total Revenues by County'!G$4)</f>
        <v>0</v>
      </c>
      <c r="H128" s="45">
        <f>('Total Revenues by County'!H128/'Total Revenues by County'!H$4)</f>
        <v>0</v>
      </c>
      <c r="I128" s="45">
        <f>('Total Revenues by County'!I128/'Total Revenues by County'!I$4)</f>
        <v>0</v>
      </c>
      <c r="J128" s="45">
        <f>('Total Revenues by County'!J128/'Total Revenues by County'!J$4)</f>
        <v>0</v>
      </c>
      <c r="K128" s="45">
        <f>('Total Revenues by County'!K128/'Total Revenues by County'!K$4)</f>
        <v>0</v>
      </c>
      <c r="L128" s="45">
        <f>('Total Revenues by County'!L128/'Total Revenues by County'!L$4)</f>
        <v>0</v>
      </c>
      <c r="M128" s="45">
        <f>('Total Revenues by County'!M128/'Total Revenues by County'!M$4)</f>
        <v>0</v>
      </c>
      <c r="N128" s="45">
        <f>('Total Revenues by County'!N128/'Total Revenues by County'!N$4)</f>
        <v>0</v>
      </c>
      <c r="O128" s="45">
        <f>('Total Revenues by County'!O128/'Total Revenues by County'!O$4)</f>
        <v>0</v>
      </c>
      <c r="P128" s="45">
        <f>('Total Revenues by County'!P128/'Total Revenues by County'!P$4)</f>
        <v>0</v>
      </c>
      <c r="Q128" s="45">
        <f>('Total Revenues by County'!Q128/'Total Revenues by County'!Q$4)</f>
        <v>0</v>
      </c>
      <c r="R128" s="45">
        <f>('Total Revenues by County'!R128/'Total Revenues by County'!R$4)</f>
        <v>0</v>
      </c>
      <c r="S128" s="45">
        <f>('Total Revenues by County'!S128/'Total Revenues by County'!S$4)</f>
        <v>0</v>
      </c>
      <c r="T128" s="45">
        <f>('Total Revenues by County'!T128/'Total Revenues by County'!T$4)</f>
        <v>0</v>
      </c>
      <c r="U128" s="45">
        <f>('Total Revenues by County'!U128/'Total Revenues by County'!U$4)</f>
        <v>0</v>
      </c>
      <c r="V128" s="45">
        <f>('Total Revenues by County'!V128/'Total Revenues by County'!V$4)</f>
        <v>0</v>
      </c>
      <c r="W128" s="45">
        <f>('Total Revenues by County'!W128/'Total Revenues by County'!W$4)</f>
        <v>0</v>
      </c>
      <c r="X128" s="45">
        <f>('Total Revenues by County'!X128/'Total Revenues by County'!X$4)</f>
        <v>0</v>
      </c>
      <c r="Y128" s="45">
        <f>('Total Revenues by County'!Y128/'Total Revenues by County'!Y$4)</f>
        <v>0</v>
      </c>
      <c r="Z128" s="45">
        <f>('Total Revenues by County'!Z128/'Total Revenues by County'!Z$4)</f>
        <v>0</v>
      </c>
      <c r="AA128" s="45">
        <f>('Total Revenues by County'!AA128/'Total Revenues by County'!AA$4)</f>
        <v>0</v>
      </c>
      <c r="AB128" s="45">
        <f>('Total Revenues by County'!AB128/'Total Revenues by County'!AB$4)</f>
        <v>0</v>
      </c>
      <c r="AC128" s="45">
        <f>('Total Revenues by County'!AC128/'Total Revenues by County'!AC$4)</f>
        <v>0</v>
      </c>
      <c r="AD128" s="45">
        <f>('Total Revenues by County'!AD128/'Total Revenues by County'!AD$4)</f>
        <v>0</v>
      </c>
      <c r="AE128" s="45">
        <f>('Total Revenues by County'!AE128/'Total Revenues by County'!AE$4)</f>
        <v>0</v>
      </c>
      <c r="AF128" s="45">
        <f>('Total Revenues by County'!AF128/'Total Revenues by County'!AF$4)</f>
        <v>0</v>
      </c>
      <c r="AG128" s="45">
        <f>('Total Revenues by County'!AG128/'Total Revenues by County'!AG$4)</f>
        <v>0</v>
      </c>
      <c r="AH128" s="45">
        <f>('Total Revenues by County'!AH128/'Total Revenues by County'!AH$4)</f>
        <v>0</v>
      </c>
      <c r="AI128" s="45">
        <f>('Total Revenues by County'!AI128/'Total Revenues by County'!AI$4)</f>
        <v>0</v>
      </c>
      <c r="AJ128" s="45">
        <f>('Total Revenues by County'!AJ128/'Total Revenues by County'!AJ$4)</f>
        <v>0</v>
      </c>
      <c r="AK128" s="45">
        <f>('Total Revenues by County'!AK128/'Total Revenues by County'!AK$4)</f>
        <v>0</v>
      </c>
      <c r="AL128" s="45">
        <f>('Total Revenues by County'!AL128/'Total Revenues by County'!AL$4)</f>
        <v>0</v>
      </c>
      <c r="AM128" s="45">
        <f>('Total Revenues by County'!AM128/'Total Revenues by County'!AM$4)</f>
        <v>0</v>
      </c>
      <c r="AN128" s="45">
        <f>('Total Revenues by County'!AN128/'Total Revenues by County'!AN$4)</f>
        <v>0</v>
      </c>
      <c r="AO128" s="45">
        <f>('Total Revenues by County'!AO128/'Total Revenues by County'!AO$4)</f>
        <v>0</v>
      </c>
      <c r="AP128" s="45">
        <f>('Total Revenues by County'!AP128/'Total Revenues by County'!AP$4)</f>
        <v>0</v>
      </c>
      <c r="AQ128" s="45">
        <f>('Total Revenues by County'!AQ128/'Total Revenues by County'!AQ$4)</f>
        <v>0</v>
      </c>
      <c r="AR128" s="45">
        <f>('Total Revenues by County'!AR128/'Total Revenues by County'!AR$4)</f>
        <v>1.3291167095244982E-2</v>
      </c>
      <c r="AS128" s="45">
        <f>('Total Revenues by County'!AS128/'Total Revenues by County'!AS$4)</f>
        <v>0</v>
      </c>
      <c r="AT128" s="45">
        <f>('Total Revenues by County'!AT128/'Total Revenues by County'!AT$4)</f>
        <v>0</v>
      </c>
      <c r="AU128" s="45">
        <f>('Total Revenues by County'!AU128/'Total Revenues by County'!AU$4)</f>
        <v>0</v>
      </c>
      <c r="AV128" s="45">
        <f>('Total Revenues by County'!AV128/'Total Revenues by County'!AV$4)</f>
        <v>0</v>
      </c>
      <c r="AW128" s="45">
        <f>('Total Revenues by County'!AW128/'Total Revenues by County'!AW$4)</f>
        <v>0</v>
      </c>
      <c r="AX128" s="45">
        <f>('Total Revenues by County'!AX128/'Total Revenues by County'!AX$4)</f>
        <v>0</v>
      </c>
      <c r="AY128" s="45">
        <f>('Total Revenues by County'!AY128/'Total Revenues by County'!AY$4)</f>
        <v>0</v>
      </c>
      <c r="AZ128" s="45">
        <f>('Total Revenues by County'!AZ128/'Total Revenues by County'!AZ$4)</f>
        <v>0</v>
      </c>
      <c r="BA128" s="45">
        <f>('Total Revenues by County'!BA128/'Total Revenues by County'!BA$4)</f>
        <v>0</v>
      </c>
      <c r="BB128" s="45">
        <f>('Total Revenues by County'!BB128/'Total Revenues by County'!BB$4)</f>
        <v>0</v>
      </c>
      <c r="BC128" s="45">
        <f>('Total Revenues by County'!BC128/'Total Revenues by County'!BC$4)</f>
        <v>0</v>
      </c>
      <c r="BD128" s="45">
        <f>('Total Revenues by County'!BD128/'Total Revenues by County'!BD$4)</f>
        <v>0</v>
      </c>
      <c r="BE128" s="45">
        <f>('Total Revenues by County'!BE128/'Total Revenues by County'!BE$4)</f>
        <v>0</v>
      </c>
      <c r="BF128" s="45">
        <f>('Total Revenues by County'!BF128/'Total Revenues by County'!BF$4)</f>
        <v>0</v>
      </c>
      <c r="BG128" s="45">
        <f>('Total Revenues by County'!BG128/'Total Revenues by County'!BG$4)</f>
        <v>0</v>
      </c>
      <c r="BH128" s="45">
        <f>('Total Revenues by County'!BH128/'Total Revenues by County'!BH$4)</f>
        <v>0</v>
      </c>
      <c r="BI128" s="45">
        <f>('Total Revenues by County'!BI128/'Total Revenues by County'!BI$4)</f>
        <v>0</v>
      </c>
      <c r="BJ128" s="45">
        <f>('Total Revenues by County'!BJ128/'Total Revenues by County'!BJ$4)</f>
        <v>0</v>
      </c>
      <c r="BK128" s="45">
        <f>('Total Revenues by County'!BK128/'Total Revenues by County'!BK$4)</f>
        <v>0</v>
      </c>
      <c r="BL128" s="45">
        <f>('Total Revenues by County'!BL128/'Total Revenues by County'!BL$4)</f>
        <v>0</v>
      </c>
      <c r="BM128" s="45">
        <f>('Total Revenues by County'!BM128/'Total Revenues by County'!BM$4)</f>
        <v>0</v>
      </c>
      <c r="BN128" s="45">
        <f>('Total Revenues by County'!BN128/'Total Revenues by County'!BN$4)</f>
        <v>0</v>
      </c>
      <c r="BO128" s="45">
        <f>('Total Revenues by County'!BO128/'Total Revenues by County'!BO$4)</f>
        <v>0</v>
      </c>
      <c r="BP128" s="45">
        <f>('Total Revenues by County'!BP128/'Total Revenues by County'!BP$4)</f>
        <v>0</v>
      </c>
      <c r="BQ128" s="14">
        <f>('Total Revenues by County'!BQ128/'Total Revenues by County'!BQ$4)</f>
        <v>0</v>
      </c>
    </row>
    <row r="129" spans="1:69" x14ac:dyDescent="0.25">
      <c r="A129" s="10"/>
      <c r="B129" s="11">
        <v>335.69</v>
      </c>
      <c r="C129" s="12" t="s">
        <v>86</v>
      </c>
      <c r="D129" s="45">
        <f>('Total Revenues by County'!D129/'Total Revenues by County'!D$4)</f>
        <v>7.8346632373764519E-2</v>
      </c>
      <c r="E129" s="45">
        <f>('Total Revenues by County'!E129/'Total Revenues by County'!E$4)</f>
        <v>0</v>
      </c>
      <c r="F129" s="45">
        <f>('Total Revenues by County'!F129/'Total Revenues by County'!F$4)</f>
        <v>0</v>
      </c>
      <c r="G129" s="45">
        <f>('Total Revenues by County'!G129/'Total Revenues by County'!G$4)</f>
        <v>0</v>
      </c>
      <c r="H129" s="45">
        <f>('Total Revenues by County'!H129/'Total Revenues by County'!H$4)</f>
        <v>0</v>
      </c>
      <c r="I129" s="45">
        <f>('Total Revenues by County'!I129/'Total Revenues by County'!I$4)</f>
        <v>0</v>
      </c>
      <c r="J129" s="45">
        <f>('Total Revenues by County'!J129/'Total Revenues by County'!J$4)</f>
        <v>0</v>
      </c>
      <c r="K129" s="45">
        <f>('Total Revenues by County'!K129/'Total Revenues by County'!K$4)</f>
        <v>0</v>
      </c>
      <c r="L129" s="45">
        <f>('Total Revenues by County'!L129/'Total Revenues by County'!L$4)</f>
        <v>0</v>
      </c>
      <c r="M129" s="45">
        <f>('Total Revenues by County'!M129/'Total Revenues by County'!M$4)</f>
        <v>0</v>
      </c>
      <c r="N129" s="45">
        <f>('Total Revenues by County'!N129/'Total Revenues by County'!N$4)</f>
        <v>0</v>
      </c>
      <c r="O129" s="45">
        <f>('Total Revenues by County'!O129/'Total Revenues by County'!O$4)</f>
        <v>0</v>
      </c>
      <c r="P129" s="45">
        <f>('Total Revenues by County'!P129/'Total Revenues by County'!P$4)</f>
        <v>0</v>
      </c>
      <c r="Q129" s="45">
        <f>('Total Revenues by County'!Q129/'Total Revenues by County'!Q$4)</f>
        <v>0</v>
      </c>
      <c r="R129" s="45">
        <f>('Total Revenues by County'!R129/'Total Revenues by County'!R$4)</f>
        <v>0</v>
      </c>
      <c r="S129" s="45">
        <f>('Total Revenues by County'!S129/'Total Revenues by County'!S$4)</f>
        <v>0</v>
      </c>
      <c r="T129" s="45">
        <f>('Total Revenues by County'!T129/'Total Revenues by County'!T$4)</f>
        <v>0</v>
      </c>
      <c r="U129" s="45">
        <f>('Total Revenues by County'!U129/'Total Revenues by County'!U$4)</f>
        <v>0</v>
      </c>
      <c r="V129" s="45">
        <f>('Total Revenues by County'!V129/'Total Revenues by County'!V$4)</f>
        <v>0</v>
      </c>
      <c r="W129" s="45">
        <f>('Total Revenues by County'!W129/'Total Revenues by County'!W$4)</f>
        <v>0</v>
      </c>
      <c r="X129" s="45">
        <f>('Total Revenues by County'!X129/'Total Revenues by County'!X$4)</f>
        <v>0</v>
      </c>
      <c r="Y129" s="45">
        <f>('Total Revenues by County'!Y129/'Total Revenues by County'!Y$4)</f>
        <v>0</v>
      </c>
      <c r="Z129" s="45">
        <f>('Total Revenues by County'!Z129/'Total Revenues by County'!Z$4)</f>
        <v>0</v>
      </c>
      <c r="AA129" s="45">
        <f>('Total Revenues by County'!AA129/'Total Revenues by County'!AA$4)</f>
        <v>0</v>
      </c>
      <c r="AB129" s="45">
        <f>('Total Revenues by County'!AB129/'Total Revenues by County'!AB$4)</f>
        <v>0</v>
      </c>
      <c r="AC129" s="45">
        <f>('Total Revenues by County'!AC129/'Total Revenues by County'!AC$4)</f>
        <v>0</v>
      </c>
      <c r="AD129" s="45">
        <f>('Total Revenues by County'!AD129/'Total Revenues by County'!AD$4)</f>
        <v>0</v>
      </c>
      <c r="AE129" s="45">
        <f>('Total Revenues by County'!AE129/'Total Revenues by County'!AE$4)</f>
        <v>0</v>
      </c>
      <c r="AF129" s="45">
        <f>('Total Revenues by County'!AF129/'Total Revenues by County'!AF$4)</f>
        <v>0</v>
      </c>
      <c r="AG129" s="45">
        <f>('Total Revenues by County'!AG129/'Total Revenues by County'!AG$4)</f>
        <v>0</v>
      </c>
      <c r="AH129" s="45">
        <f>('Total Revenues by County'!AH129/'Total Revenues by County'!AH$4)</f>
        <v>0</v>
      </c>
      <c r="AI129" s="45">
        <f>('Total Revenues by County'!AI129/'Total Revenues by County'!AI$4)</f>
        <v>0</v>
      </c>
      <c r="AJ129" s="45">
        <f>('Total Revenues by County'!AJ129/'Total Revenues by County'!AJ$4)</f>
        <v>0</v>
      </c>
      <c r="AK129" s="45">
        <f>('Total Revenues by County'!AK129/'Total Revenues by County'!AK$4)</f>
        <v>0</v>
      </c>
      <c r="AL129" s="45">
        <f>('Total Revenues by County'!AL129/'Total Revenues by County'!AL$4)</f>
        <v>0</v>
      </c>
      <c r="AM129" s="45">
        <f>('Total Revenues by County'!AM129/'Total Revenues by County'!AM$4)</f>
        <v>0</v>
      </c>
      <c r="AN129" s="45">
        <f>('Total Revenues by County'!AN129/'Total Revenues by County'!AN$4)</f>
        <v>0</v>
      </c>
      <c r="AO129" s="45">
        <f>('Total Revenues by County'!AO129/'Total Revenues by County'!AO$4)</f>
        <v>0</v>
      </c>
      <c r="AP129" s="45">
        <f>('Total Revenues by County'!AP129/'Total Revenues by County'!AP$4)</f>
        <v>0</v>
      </c>
      <c r="AQ129" s="45">
        <f>('Total Revenues by County'!AQ129/'Total Revenues by County'!AQ$4)</f>
        <v>3.026161143408819E-2</v>
      </c>
      <c r="AR129" s="45">
        <f>('Total Revenues by County'!AR129/'Total Revenues by County'!AR$4)</f>
        <v>0</v>
      </c>
      <c r="AS129" s="45">
        <f>('Total Revenues by County'!AS129/'Total Revenues by County'!AS$4)</f>
        <v>0</v>
      </c>
      <c r="AT129" s="45">
        <f>('Total Revenues by County'!AT129/'Total Revenues by County'!AT$4)</f>
        <v>0</v>
      </c>
      <c r="AU129" s="45">
        <f>('Total Revenues by County'!AU129/'Total Revenues by County'!AU$4)</f>
        <v>0</v>
      </c>
      <c r="AV129" s="45">
        <f>('Total Revenues by County'!AV129/'Total Revenues by County'!AV$4)</f>
        <v>0</v>
      </c>
      <c r="AW129" s="45">
        <f>('Total Revenues by County'!AW129/'Total Revenues by County'!AW$4)</f>
        <v>0</v>
      </c>
      <c r="AX129" s="45">
        <f>('Total Revenues by County'!AX129/'Total Revenues by County'!AX$4)</f>
        <v>0</v>
      </c>
      <c r="AY129" s="45">
        <f>('Total Revenues by County'!AY129/'Total Revenues by County'!AY$4)</f>
        <v>0</v>
      </c>
      <c r="AZ129" s="45">
        <f>('Total Revenues by County'!AZ129/'Total Revenues by County'!AZ$4)</f>
        <v>0</v>
      </c>
      <c r="BA129" s="45">
        <f>('Total Revenues by County'!BA129/'Total Revenues by County'!BA$4)</f>
        <v>0</v>
      </c>
      <c r="BB129" s="45">
        <f>('Total Revenues by County'!BB129/'Total Revenues by County'!BB$4)</f>
        <v>0</v>
      </c>
      <c r="BC129" s="45">
        <f>('Total Revenues by County'!BC129/'Total Revenues by County'!BC$4)</f>
        <v>0</v>
      </c>
      <c r="BD129" s="45">
        <f>('Total Revenues by County'!BD129/'Total Revenues by County'!BD$4)</f>
        <v>0</v>
      </c>
      <c r="BE129" s="45">
        <f>('Total Revenues by County'!BE129/'Total Revenues by County'!BE$4)</f>
        <v>0</v>
      </c>
      <c r="BF129" s="45">
        <f>('Total Revenues by County'!BF129/'Total Revenues by County'!BF$4)</f>
        <v>0</v>
      </c>
      <c r="BG129" s="45">
        <f>('Total Revenues by County'!BG129/'Total Revenues by County'!BG$4)</f>
        <v>0</v>
      </c>
      <c r="BH129" s="45">
        <f>('Total Revenues by County'!BH129/'Total Revenues by County'!BH$4)</f>
        <v>0</v>
      </c>
      <c r="BI129" s="45">
        <f>('Total Revenues by County'!BI129/'Total Revenues by County'!BI$4)</f>
        <v>0</v>
      </c>
      <c r="BJ129" s="45">
        <f>('Total Revenues by County'!BJ129/'Total Revenues by County'!BJ$4)</f>
        <v>0</v>
      </c>
      <c r="BK129" s="45">
        <f>('Total Revenues by County'!BK129/'Total Revenues by County'!BK$4)</f>
        <v>0</v>
      </c>
      <c r="BL129" s="45">
        <f>('Total Revenues by County'!BL129/'Total Revenues by County'!BL$4)</f>
        <v>0</v>
      </c>
      <c r="BM129" s="45">
        <f>('Total Revenues by County'!BM129/'Total Revenues by County'!BM$4)</f>
        <v>0</v>
      </c>
      <c r="BN129" s="45">
        <f>('Total Revenues by County'!BN129/'Total Revenues by County'!BN$4)</f>
        <v>0</v>
      </c>
      <c r="BO129" s="45">
        <f>('Total Revenues by County'!BO129/'Total Revenues by County'!BO$4)</f>
        <v>0</v>
      </c>
      <c r="BP129" s="45">
        <f>('Total Revenues by County'!BP129/'Total Revenues by County'!BP$4)</f>
        <v>0</v>
      </c>
      <c r="BQ129" s="14">
        <f>('Total Revenues by County'!BQ129/'Total Revenues by County'!BQ$4)</f>
        <v>0</v>
      </c>
    </row>
    <row r="130" spans="1:69" x14ac:dyDescent="0.25">
      <c r="A130" s="10"/>
      <c r="B130" s="11">
        <v>335.7</v>
      </c>
      <c r="C130" s="12" t="s">
        <v>87</v>
      </c>
      <c r="D130" s="45">
        <f>('Total Revenues by County'!D130/'Total Revenues by County'!D$4)</f>
        <v>2.2673370647946115E-2</v>
      </c>
      <c r="E130" s="45">
        <f>('Total Revenues by County'!E130/'Total Revenues by County'!E$4)</f>
        <v>0</v>
      </c>
      <c r="F130" s="45">
        <f>('Total Revenues by County'!F130/'Total Revenues by County'!F$4)</f>
        <v>0.40704614038433495</v>
      </c>
      <c r="G130" s="45">
        <f>('Total Revenues by County'!G130/'Total Revenues by County'!G$4)</f>
        <v>0</v>
      </c>
      <c r="H130" s="45">
        <f>('Total Revenues by County'!H130/'Total Revenues by County'!H$4)</f>
        <v>0.26854341037257068</v>
      </c>
      <c r="I130" s="45">
        <f>('Total Revenues by County'!I130/'Total Revenues by County'!I$4)</f>
        <v>1.0228237550342005</v>
      </c>
      <c r="J130" s="45">
        <f>('Total Revenues by County'!J130/'Total Revenues by County'!J$4)</f>
        <v>0</v>
      </c>
      <c r="K130" s="45">
        <f>('Total Revenues by County'!K130/'Total Revenues by County'!K$4)</f>
        <v>0</v>
      </c>
      <c r="L130" s="45">
        <f>('Total Revenues by County'!L130/'Total Revenues by County'!L$4)</f>
        <v>2.2517109533142694E-2</v>
      </c>
      <c r="M130" s="45">
        <f>('Total Revenues by County'!M130/'Total Revenues by County'!M$4)</f>
        <v>1.2147760115606936E-2</v>
      </c>
      <c r="N130" s="45">
        <f>('Total Revenues by County'!N130/'Total Revenues by County'!N$4)</f>
        <v>0</v>
      </c>
      <c r="O130" s="45">
        <f>('Total Revenues by County'!O130/'Total Revenues by County'!O$4)</f>
        <v>0</v>
      </c>
      <c r="P130" s="45">
        <f>('Total Revenues by County'!P130/'Total Revenues by County'!P$4)</f>
        <v>0</v>
      </c>
      <c r="Q130" s="45">
        <f>('Total Revenues by County'!Q130/'Total Revenues by County'!Q$4)</f>
        <v>0</v>
      </c>
      <c r="R130" s="45">
        <f>('Total Revenues by County'!R130/'Total Revenues by County'!R$4)</f>
        <v>0</v>
      </c>
      <c r="S130" s="45">
        <f>('Total Revenues by County'!S130/'Total Revenues by County'!S$4)</f>
        <v>0</v>
      </c>
      <c r="T130" s="45">
        <f>('Total Revenues by County'!T130/'Total Revenues by County'!T$4)</f>
        <v>0</v>
      </c>
      <c r="U130" s="45">
        <f>('Total Revenues by County'!U130/'Total Revenues by County'!U$4)</f>
        <v>0</v>
      </c>
      <c r="V130" s="45">
        <f>('Total Revenues by County'!V130/'Total Revenues by County'!V$4)</f>
        <v>0.2855014895729891</v>
      </c>
      <c r="W130" s="45">
        <f>('Total Revenues by County'!W130/'Total Revenues by County'!W$4)</f>
        <v>0</v>
      </c>
      <c r="X130" s="45">
        <f>('Total Revenues by County'!X130/'Total Revenues by County'!X$4)</f>
        <v>0</v>
      </c>
      <c r="Y130" s="45">
        <f>('Total Revenues by County'!Y130/'Total Revenues by County'!Y$4)</f>
        <v>0.21382126115227582</v>
      </c>
      <c r="Z130" s="45">
        <f>('Total Revenues by County'!Z130/'Total Revenues by County'!Z$4)</f>
        <v>0.74842692627329932</v>
      </c>
      <c r="AA130" s="45">
        <f>('Total Revenues by County'!AA130/'Total Revenues by County'!AA$4)</f>
        <v>0</v>
      </c>
      <c r="AB130" s="45">
        <f>('Total Revenues by County'!AB130/'Total Revenues by County'!AB$4)</f>
        <v>0.44618907092703775</v>
      </c>
      <c r="AC130" s="45">
        <f>('Total Revenues by County'!AC130/'Total Revenues by County'!AC$4)</f>
        <v>0.3862832508695439</v>
      </c>
      <c r="AD130" s="45">
        <f>('Total Revenues by County'!AD130/'Total Revenues by County'!AD$4)</f>
        <v>1.6244244733201196</v>
      </c>
      <c r="AE130" s="45">
        <f>('Total Revenues by County'!AE130/'Total Revenues by County'!AE$4)</f>
        <v>12.375082634121537</v>
      </c>
      <c r="AF130" s="45">
        <f>('Total Revenues by County'!AF130/'Total Revenues by County'!AF$4)</f>
        <v>0.39083622960754971</v>
      </c>
      <c r="AG130" s="45">
        <f>('Total Revenues by County'!AG130/'Total Revenues by County'!AG$4)</f>
        <v>0.26386711301326327</v>
      </c>
      <c r="AH130" s="45">
        <f>('Total Revenues by County'!AH130/'Total Revenues by County'!AH$4)</f>
        <v>0</v>
      </c>
      <c r="AI130" s="45">
        <f>('Total Revenues by County'!AI130/'Total Revenues by County'!AI$4)</f>
        <v>0</v>
      </c>
      <c r="AJ130" s="45">
        <f>('Total Revenues by County'!AJ130/'Total Revenues by County'!AJ$4)</f>
        <v>1.3942550394609914E-2</v>
      </c>
      <c r="AK130" s="45">
        <f>('Total Revenues by County'!AK130/'Total Revenues by County'!AK$4)</f>
        <v>0</v>
      </c>
      <c r="AL130" s="45">
        <f>('Total Revenues by County'!AL130/'Total Revenues by County'!AL$4)</f>
        <v>0</v>
      </c>
      <c r="AM130" s="45">
        <f>('Total Revenues by County'!AM130/'Total Revenues by County'!AM$4)</f>
        <v>0</v>
      </c>
      <c r="AN130" s="45">
        <f>('Total Revenues by County'!AN130/'Total Revenues by County'!AN$4)</f>
        <v>0</v>
      </c>
      <c r="AO130" s="45">
        <f>('Total Revenues by County'!AO130/'Total Revenues by County'!AO$4)</f>
        <v>0.19517713276680279</v>
      </c>
      <c r="AP130" s="45">
        <f>('Total Revenues by County'!AP130/'Total Revenues by County'!AP$4)</f>
        <v>0.26993572611494399</v>
      </c>
      <c r="AQ130" s="45">
        <f>('Total Revenues by County'!AQ130/'Total Revenues by County'!AQ$4)</f>
        <v>1.9993388880727013E-2</v>
      </c>
      <c r="AR130" s="45">
        <f>('Total Revenues by County'!AR130/'Total Revenues by County'!AR$4)</f>
        <v>0</v>
      </c>
      <c r="AS130" s="45">
        <f>('Total Revenues by County'!AS130/'Total Revenues by County'!AS$4)</f>
        <v>0</v>
      </c>
      <c r="AT130" s="45">
        <f>('Total Revenues by County'!AT130/'Total Revenues by County'!AT$4)</f>
        <v>0</v>
      </c>
      <c r="AU130" s="45">
        <f>('Total Revenues by County'!AU130/'Total Revenues by County'!AU$4)</f>
        <v>0.32905431557218423</v>
      </c>
      <c r="AV130" s="45">
        <f>('Total Revenues by County'!AV130/'Total Revenues by County'!AV$4)</f>
        <v>0.46506632145738352</v>
      </c>
      <c r="AW130" s="45">
        <f>('Total Revenues by County'!AW130/'Total Revenues by County'!AW$4)</f>
        <v>0</v>
      </c>
      <c r="AX130" s="45">
        <f>('Total Revenues by County'!AX130/'Total Revenues by County'!AX$4)</f>
        <v>0</v>
      </c>
      <c r="AY130" s="45">
        <f>('Total Revenues by County'!AY130/'Total Revenues by County'!AY$4)</f>
        <v>0</v>
      </c>
      <c r="AZ130" s="45">
        <f>('Total Revenues by County'!AZ130/'Total Revenues by County'!AZ$4)</f>
        <v>0</v>
      </c>
      <c r="BA130" s="45">
        <f>('Total Revenues by County'!BA130/'Total Revenues by County'!BA$4)</f>
        <v>0</v>
      </c>
      <c r="BB130" s="45">
        <f>('Total Revenues by County'!BB130/'Total Revenues by County'!BB$4)</f>
        <v>0</v>
      </c>
      <c r="BC130" s="45">
        <f>('Total Revenues by County'!BC130/'Total Revenues by County'!BC$4)</f>
        <v>0</v>
      </c>
      <c r="BD130" s="45">
        <f>('Total Revenues by County'!BD130/'Total Revenues by County'!BD$4)</f>
        <v>0</v>
      </c>
      <c r="BE130" s="45">
        <f>('Total Revenues by County'!BE130/'Total Revenues by County'!BE$4)</f>
        <v>0.22823981816462546</v>
      </c>
      <c r="BF130" s="45">
        <f>('Total Revenues by County'!BF130/'Total Revenues by County'!BF$4)</f>
        <v>0</v>
      </c>
      <c r="BG130" s="45">
        <f>('Total Revenues by County'!BG130/'Total Revenues by County'!BG$4)</f>
        <v>0</v>
      </c>
      <c r="BH130" s="45">
        <f>('Total Revenues by County'!BH130/'Total Revenues by County'!BH$4)</f>
        <v>0.32635422234704692</v>
      </c>
      <c r="BI130" s="45">
        <f>('Total Revenues by County'!BI130/'Total Revenues by County'!BI$4)</f>
        <v>0.11578473363981946</v>
      </c>
      <c r="BJ130" s="45">
        <f>('Total Revenues by County'!BJ130/'Total Revenues by County'!BJ$4)</f>
        <v>2.2839226408505643E-2</v>
      </c>
      <c r="BK130" s="45">
        <f>('Total Revenues by County'!BK130/'Total Revenues by County'!BK$4)</f>
        <v>0</v>
      </c>
      <c r="BL130" s="45">
        <f>('Total Revenues by County'!BL130/'Total Revenues by County'!BL$4)</f>
        <v>0</v>
      </c>
      <c r="BM130" s="45">
        <f>('Total Revenues by County'!BM130/'Total Revenues by County'!BM$4)</f>
        <v>0</v>
      </c>
      <c r="BN130" s="45">
        <f>('Total Revenues by County'!BN130/'Total Revenues by County'!BN$4)</f>
        <v>0</v>
      </c>
      <c r="BO130" s="45">
        <f>('Total Revenues by County'!BO130/'Total Revenues by County'!BO$4)</f>
        <v>0</v>
      </c>
      <c r="BP130" s="45">
        <f>('Total Revenues by County'!BP130/'Total Revenues by County'!BP$4)</f>
        <v>0</v>
      </c>
      <c r="BQ130" s="14">
        <f>('Total Revenues by County'!BQ130/'Total Revenues by County'!BQ$4)</f>
        <v>0</v>
      </c>
    </row>
    <row r="131" spans="1:69" x14ac:dyDescent="0.25">
      <c r="A131" s="10"/>
      <c r="B131" s="11">
        <v>335.9</v>
      </c>
      <c r="C131" s="12" t="s">
        <v>88</v>
      </c>
      <c r="D131" s="45">
        <f>('Total Revenues by County'!D131/'Total Revenues by County'!D$4)</f>
        <v>0</v>
      </c>
      <c r="E131" s="45">
        <f>('Total Revenues by County'!E131/'Total Revenues by County'!E$4)</f>
        <v>10.185696361355081</v>
      </c>
      <c r="F131" s="45">
        <f>('Total Revenues by County'!F131/'Total Revenues by County'!F$4)</f>
        <v>0.6815718917221032</v>
      </c>
      <c r="G131" s="45">
        <f>('Total Revenues by County'!G131/'Total Revenues by County'!G$4)</f>
        <v>0</v>
      </c>
      <c r="H131" s="45">
        <f>('Total Revenues by County'!H131/'Total Revenues by County'!H$4)</f>
        <v>0</v>
      </c>
      <c r="I131" s="45">
        <f>('Total Revenues by County'!I131/'Total Revenues by County'!I$4)</f>
        <v>0</v>
      </c>
      <c r="J131" s="45">
        <f>('Total Revenues by County'!J131/'Total Revenues by County'!J$4)</f>
        <v>19.956076883724329</v>
      </c>
      <c r="K131" s="45">
        <f>('Total Revenues by County'!K131/'Total Revenues by County'!K$4)</f>
        <v>0</v>
      </c>
      <c r="L131" s="45">
        <f>('Total Revenues by County'!L131/'Total Revenues by County'!L$4)</f>
        <v>0.41033962021656012</v>
      </c>
      <c r="M131" s="45">
        <f>('Total Revenues by County'!M131/'Total Revenues by County'!M$4)</f>
        <v>0</v>
      </c>
      <c r="N131" s="45">
        <f>('Total Revenues by County'!N131/'Total Revenues by County'!N$4)</f>
        <v>0.82272133375143719</v>
      </c>
      <c r="O131" s="45">
        <f>('Total Revenues by County'!O131/'Total Revenues by County'!O$4)</f>
        <v>2.7545302181667122</v>
      </c>
      <c r="P131" s="45">
        <f>('Total Revenues by County'!P131/'Total Revenues by County'!P$4)</f>
        <v>0</v>
      </c>
      <c r="Q131" s="45">
        <f>('Total Revenues by County'!Q131/'Total Revenues by County'!Q$4)</f>
        <v>0</v>
      </c>
      <c r="R131" s="45">
        <f>('Total Revenues by County'!R131/'Total Revenues by County'!R$4)</f>
        <v>0</v>
      </c>
      <c r="S131" s="45">
        <f>('Total Revenues by County'!S131/'Total Revenues by County'!S$4)</f>
        <v>1.4740017716568334</v>
      </c>
      <c r="T131" s="45">
        <f>('Total Revenues by County'!T131/'Total Revenues by County'!T$4)</f>
        <v>0</v>
      </c>
      <c r="U131" s="45">
        <f>('Total Revenues by County'!U131/'Total Revenues by County'!U$4)</f>
        <v>0</v>
      </c>
      <c r="V131" s="45">
        <f>('Total Revenues by County'!V131/'Total Revenues by County'!V$4)</f>
        <v>12.120600242745228</v>
      </c>
      <c r="W131" s="45">
        <f>('Total Revenues by County'!W131/'Total Revenues by County'!W$4)</f>
        <v>18.404781533388295</v>
      </c>
      <c r="X131" s="45">
        <f>('Total Revenues by County'!X131/'Total Revenues by County'!X$4)</f>
        <v>18.107056125202373</v>
      </c>
      <c r="Y131" s="45">
        <f>('Total Revenues by County'!Y131/'Total Revenues by County'!Y$4)</f>
        <v>0</v>
      </c>
      <c r="Z131" s="45">
        <f>('Total Revenues by County'!Z131/'Total Revenues by County'!Z$4)</f>
        <v>79.906684079306658</v>
      </c>
      <c r="AA131" s="45">
        <f>('Total Revenues by County'!AA131/'Total Revenues by County'!AA$4)</f>
        <v>0</v>
      </c>
      <c r="AB131" s="45">
        <f>('Total Revenues by County'!AB131/'Total Revenues by County'!AB$4)</f>
        <v>0.50026457718530581</v>
      </c>
      <c r="AC131" s="45">
        <f>('Total Revenues by County'!AC131/'Total Revenues by County'!AC$4)</f>
        <v>43.825199627688235</v>
      </c>
      <c r="AD131" s="45">
        <f>('Total Revenues by County'!AD131/'Total Revenues by County'!AD$4)</f>
        <v>0</v>
      </c>
      <c r="AE131" s="45">
        <f>('Total Revenues by County'!AE131/'Total Revenues by County'!AE$4)</f>
        <v>0</v>
      </c>
      <c r="AF131" s="45">
        <f>('Total Revenues by County'!AF131/'Total Revenues by County'!AF$4)</f>
        <v>0</v>
      </c>
      <c r="AG131" s="45">
        <f>('Total Revenues by County'!AG131/'Total Revenues by County'!AG$4)</f>
        <v>21.587143523030637</v>
      </c>
      <c r="AH131" s="45">
        <f>('Total Revenues by County'!AH131/'Total Revenues by County'!AH$4)</f>
        <v>22.294379712131597</v>
      </c>
      <c r="AI131" s="45">
        <f>('Total Revenues by County'!AI131/'Total Revenues by County'!AI$4)</f>
        <v>92.968627945067411</v>
      </c>
      <c r="AJ131" s="45">
        <f>('Total Revenues by County'!AJ131/'Total Revenues by County'!AJ$4)</f>
        <v>0.60693703735174009</v>
      </c>
      <c r="AK131" s="45">
        <f>('Total Revenues by County'!AK131/'Total Revenues by County'!AK$4)</f>
        <v>0</v>
      </c>
      <c r="AL131" s="45">
        <f>('Total Revenues by County'!AL131/'Total Revenues by County'!AL$4)</f>
        <v>0</v>
      </c>
      <c r="AM131" s="45">
        <f>('Total Revenues by County'!AM131/'Total Revenues by County'!AM$4)</f>
        <v>0</v>
      </c>
      <c r="AN131" s="45">
        <f>('Total Revenues by County'!AN131/'Total Revenues by County'!AN$4)</f>
        <v>0</v>
      </c>
      <c r="AO131" s="45">
        <f>('Total Revenues by County'!AO131/'Total Revenues by County'!AO$4)</f>
        <v>5.8050987749696505E-2</v>
      </c>
      <c r="AP131" s="45">
        <f>('Total Revenues by County'!AP131/'Total Revenues by County'!AP$4)</f>
        <v>0</v>
      </c>
      <c r="AQ131" s="45">
        <f>('Total Revenues by County'!AQ131/'Total Revenues by County'!AQ$4)</f>
        <v>0.47436879551703148</v>
      </c>
      <c r="AR131" s="45">
        <f>('Total Revenues by County'!AR131/'Total Revenues by County'!AR$4)</f>
        <v>0</v>
      </c>
      <c r="AS131" s="45">
        <f>('Total Revenues by County'!AS131/'Total Revenues by County'!AS$4)</f>
        <v>407.55803002922102</v>
      </c>
      <c r="AT131" s="45">
        <f>('Total Revenues by County'!AT131/'Total Revenues by County'!AT$4)</f>
        <v>0</v>
      </c>
      <c r="AU131" s="45">
        <f>('Total Revenues by County'!AU131/'Total Revenues by County'!AU$4)</f>
        <v>0.70288779942373025</v>
      </c>
      <c r="AV131" s="45">
        <f>('Total Revenues by County'!AV131/'Total Revenues by County'!AV$4)</f>
        <v>0</v>
      </c>
      <c r="AW131" s="45">
        <f>('Total Revenues by County'!AW131/'Total Revenues by County'!AW$4)</f>
        <v>30.546336977623376</v>
      </c>
      <c r="AX131" s="45">
        <f>('Total Revenues by County'!AX131/'Total Revenues by County'!AX$4)</f>
        <v>0.36424201270285472</v>
      </c>
      <c r="AY131" s="45">
        <f>('Total Revenues by County'!AY131/'Total Revenues by County'!AY$4)</f>
        <v>0</v>
      </c>
      <c r="AZ131" s="45">
        <f>('Total Revenues by County'!AZ131/'Total Revenues by County'!AZ$4)</f>
        <v>0</v>
      </c>
      <c r="BA131" s="45">
        <f>('Total Revenues by County'!BA131/'Total Revenues by County'!BA$4)</f>
        <v>0</v>
      </c>
      <c r="BB131" s="45">
        <f>('Total Revenues by County'!BB131/'Total Revenues by County'!BB$4)</f>
        <v>0</v>
      </c>
      <c r="BC131" s="45">
        <f>('Total Revenues by County'!BC131/'Total Revenues by County'!BC$4)</f>
        <v>0</v>
      </c>
      <c r="BD131" s="45">
        <f>('Total Revenues by County'!BD131/'Total Revenues by County'!BD$4)</f>
        <v>14.731842058827521</v>
      </c>
      <c r="BE131" s="45">
        <f>('Total Revenues by County'!BE131/'Total Revenues by County'!BE$4)</f>
        <v>0</v>
      </c>
      <c r="BF131" s="45">
        <f>('Total Revenues by County'!BF131/'Total Revenues by County'!BF$4)</f>
        <v>0</v>
      </c>
      <c r="BG131" s="45">
        <f>('Total Revenues by County'!BG131/'Total Revenues by County'!BG$4)</f>
        <v>0</v>
      </c>
      <c r="BH131" s="45">
        <f>('Total Revenues by County'!BH131/'Total Revenues by County'!BH$4)</f>
        <v>0</v>
      </c>
      <c r="BI131" s="45">
        <f>('Total Revenues by County'!BI131/'Total Revenues by County'!BI$4)</f>
        <v>0.45532458556303734</v>
      </c>
      <c r="BJ131" s="45">
        <f>('Total Revenues by County'!BJ131/'Total Revenues by County'!BJ$4)</f>
        <v>6.093927618821187E-2</v>
      </c>
      <c r="BK131" s="45">
        <f>('Total Revenues by County'!BK131/'Total Revenues by County'!BK$4)</f>
        <v>1.291327044601154</v>
      </c>
      <c r="BL131" s="45">
        <f>('Total Revenues by County'!BL131/'Total Revenues by County'!BL$4)</f>
        <v>0</v>
      </c>
      <c r="BM131" s="45">
        <f>('Total Revenues by County'!BM131/'Total Revenues by County'!BM$4)</f>
        <v>0</v>
      </c>
      <c r="BN131" s="45">
        <f>('Total Revenues by County'!BN131/'Total Revenues by County'!BN$4)</f>
        <v>0</v>
      </c>
      <c r="BO131" s="45">
        <f>('Total Revenues by County'!BO131/'Total Revenues by County'!BO$4)</f>
        <v>7.480953630031185</v>
      </c>
      <c r="BP131" s="45">
        <f>('Total Revenues by County'!BP131/'Total Revenues by County'!BP$4)</f>
        <v>0</v>
      </c>
      <c r="BQ131" s="14">
        <f>('Total Revenues by County'!BQ131/'Total Revenues by County'!BQ$4)</f>
        <v>14.985877175435087</v>
      </c>
    </row>
    <row r="132" spans="1:69" x14ac:dyDescent="0.25">
      <c r="A132" s="10"/>
      <c r="B132" s="11">
        <v>336</v>
      </c>
      <c r="C132" s="12" t="s">
        <v>89</v>
      </c>
      <c r="D132" s="45">
        <f>('Total Revenues by County'!D132/'Total Revenues by County'!D$4)</f>
        <v>0</v>
      </c>
      <c r="E132" s="45">
        <f>('Total Revenues by County'!E132/'Total Revenues by County'!E$4)</f>
        <v>3.9880454482085597</v>
      </c>
      <c r="F132" s="45">
        <f>('Total Revenues by County'!F132/'Total Revenues by County'!F$4)</f>
        <v>0</v>
      </c>
      <c r="G132" s="45">
        <f>('Total Revenues by County'!G132/'Total Revenues by County'!G$4)</f>
        <v>0.81666964764800576</v>
      </c>
      <c r="H132" s="45">
        <f>('Total Revenues by County'!H132/'Total Revenues by County'!H$4)</f>
        <v>0</v>
      </c>
      <c r="I132" s="45">
        <f>('Total Revenues by County'!I132/'Total Revenues by County'!I$4)</f>
        <v>0</v>
      </c>
      <c r="J132" s="45">
        <f>('Total Revenues by County'!J132/'Total Revenues by County'!J$4)</f>
        <v>9.5739238471095525E-3</v>
      </c>
      <c r="K132" s="45">
        <f>('Total Revenues by County'!K132/'Total Revenues by County'!K$4)</f>
        <v>0</v>
      </c>
      <c r="L132" s="45">
        <f>('Total Revenues by County'!L132/'Total Revenues by County'!L$4)</f>
        <v>0.11878674934935578</v>
      </c>
      <c r="M132" s="45">
        <f>('Total Revenues by County'!M132/'Total Revenues by County'!M$4)</f>
        <v>0</v>
      </c>
      <c r="N132" s="45">
        <f>('Total Revenues by County'!N132/'Total Revenues by County'!N$4)</f>
        <v>0</v>
      </c>
      <c r="O132" s="45">
        <f>('Total Revenues by County'!O132/'Total Revenues by County'!O$4)</f>
        <v>0</v>
      </c>
      <c r="P132" s="45">
        <f>('Total Revenues by County'!P132/'Total Revenues by County'!P$4)</f>
        <v>0</v>
      </c>
      <c r="Q132" s="45">
        <f>('Total Revenues by County'!Q132/'Total Revenues by County'!Q$4)</f>
        <v>0</v>
      </c>
      <c r="R132" s="45">
        <f>('Total Revenues by County'!R132/'Total Revenues by County'!R$4)</f>
        <v>0</v>
      </c>
      <c r="S132" s="45">
        <f>('Total Revenues by County'!S132/'Total Revenues by County'!S$4)</f>
        <v>0</v>
      </c>
      <c r="T132" s="45">
        <f>('Total Revenues by County'!T132/'Total Revenues by County'!T$4)</f>
        <v>5.9532513749595601</v>
      </c>
      <c r="U132" s="45">
        <f>('Total Revenues by County'!U132/'Total Revenues by County'!U$4)</f>
        <v>2.2864903110948807</v>
      </c>
      <c r="V132" s="45">
        <f>('Total Revenues by County'!V132/'Total Revenues by County'!V$4)</f>
        <v>0</v>
      </c>
      <c r="W132" s="45">
        <f>('Total Revenues by County'!W132/'Total Revenues by County'!W$4)</f>
        <v>23.936603462489696</v>
      </c>
      <c r="X132" s="45">
        <f>('Total Revenues by County'!X132/'Total Revenues by County'!X$4)</f>
        <v>0.375</v>
      </c>
      <c r="Y132" s="45">
        <f>('Total Revenues by County'!Y132/'Total Revenues by County'!Y$4)</f>
        <v>2.993573264781491</v>
      </c>
      <c r="Z132" s="45">
        <f>('Total Revenues by County'!Z132/'Total Revenues by County'!Z$4)</f>
        <v>0</v>
      </c>
      <c r="AA132" s="45">
        <f>('Total Revenues by County'!AA132/'Total Revenues by County'!AA$4)</f>
        <v>0</v>
      </c>
      <c r="AB132" s="45">
        <f>('Total Revenues by County'!AB132/'Total Revenues by County'!AB$4)</f>
        <v>0</v>
      </c>
      <c r="AC132" s="45">
        <f>('Total Revenues by County'!AC132/'Total Revenues by County'!AC$4)</f>
        <v>0.42405329936804975</v>
      </c>
      <c r="AD132" s="45">
        <f>('Total Revenues by County'!AD132/'Total Revenues by County'!AD$4)</f>
        <v>0</v>
      </c>
      <c r="AE132" s="45">
        <f>('Total Revenues by County'!AE132/'Total Revenues by County'!AE$4)</f>
        <v>0</v>
      </c>
      <c r="AF132" s="45">
        <f>('Total Revenues by County'!AF132/'Total Revenues by County'!AF$4)</f>
        <v>0</v>
      </c>
      <c r="AG132" s="45">
        <f>('Total Revenues by County'!AG132/'Total Revenues by County'!AG$4)</f>
        <v>5.1506419763549305E-2</v>
      </c>
      <c r="AH132" s="45">
        <f>('Total Revenues by County'!AH132/'Total Revenues by County'!AH$4)</f>
        <v>0.16339958875942426</v>
      </c>
      <c r="AI132" s="45">
        <f>('Total Revenues by County'!AI132/'Total Revenues by County'!AI$4)</f>
        <v>9.7897190374196796</v>
      </c>
      <c r="AJ132" s="45">
        <f>('Total Revenues by County'!AJ132/'Total Revenues by County'!AJ$4)</f>
        <v>0</v>
      </c>
      <c r="AK132" s="45">
        <f>('Total Revenues by County'!AK132/'Total Revenues by County'!AK$4)</f>
        <v>0</v>
      </c>
      <c r="AL132" s="45">
        <f>('Total Revenues by County'!AL132/'Total Revenues by County'!AL$4)</f>
        <v>4.2241003511072212E-3</v>
      </c>
      <c r="AM132" s="45">
        <f>('Total Revenues by County'!AM132/'Total Revenues by County'!AM$4)</f>
        <v>0.8286481400738922</v>
      </c>
      <c r="AN132" s="45">
        <f>('Total Revenues by County'!AN132/'Total Revenues by County'!AN$4)</f>
        <v>3.559619506966774</v>
      </c>
      <c r="AO132" s="45">
        <f>('Total Revenues by County'!AO132/'Total Revenues by County'!AO$4)</f>
        <v>0</v>
      </c>
      <c r="AP132" s="45">
        <f>('Total Revenues by County'!AP132/'Total Revenues by County'!AP$4)</f>
        <v>0</v>
      </c>
      <c r="AQ132" s="45">
        <f>('Total Revenues by County'!AQ132/'Total Revenues by County'!AQ$4)</f>
        <v>0</v>
      </c>
      <c r="AR132" s="45">
        <f>('Total Revenues by County'!AR132/'Total Revenues by County'!AR$4)</f>
        <v>0</v>
      </c>
      <c r="AS132" s="45">
        <f>('Total Revenues by County'!AS132/'Total Revenues by County'!AS$4)</f>
        <v>0</v>
      </c>
      <c r="AT132" s="45">
        <f>('Total Revenues by County'!AT132/'Total Revenues by County'!AT$4)</f>
        <v>0</v>
      </c>
      <c r="AU132" s="45">
        <f>('Total Revenues by County'!AU132/'Total Revenues by County'!AU$4)</f>
        <v>0</v>
      </c>
      <c r="AV132" s="45">
        <f>('Total Revenues by County'!AV132/'Total Revenues by County'!AV$4)</f>
        <v>0</v>
      </c>
      <c r="AW132" s="45">
        <f>('Total Revenues by County'!AW132/'Total Revenues by County'!AW$4)</f>
        <v>0.28857157453765198</v>
      </c>
      <c r="AX132" s="45">
        <f>('Total Revenues by County'!AX132/'Total Revenues by County'!AX$4)</f>
        <v>0</v>
      </c>
      <c r="AY132" s="45">
        <f>('Total Revenues by County'!AY132/'Total Revenues by County'!AY$4)</f>
        <v>0</v>
      </c>
      <c r="AZ132" s="45">
        <f>('Total Revenues by County'!AZ132/'Total Revenues by County'!AZ$4)</f>
        <v>0</v>
      </c>
      <c r="BA132" s="45">
        <f>('Total Revenues by County'!BA132/'Total Revenues by County'!BA$4)</f>
        <v>0</v>
      </c>
      <c r="BB132" s="45">
        <f>('Total Revenues by County'!BB132/'Total Revenues by County'!BB$4)</f>
        <v>0</v>
      </c>
      <c r="BC132" s="45">
        <f>('Total Revenues by County'!BC132/'Total Revenues by County'!BC$4)</f>
        <v>0</v>
      </c>
      <c r="BD132" s="45">
        <f>('Total Revenues by County'!BD132/'Total Revenues by County'!BD$4)</f>
        <v>0.57487817789420814</v>
      </c>
      <c r="BE132" s="45">
        <f>('Total Revenues by County'!BE132/'Total Revenues by County'!BE$4)</f>
        <v>0</v>
      </c>
      <c r="BF132" s="45">
        <f>('Total Revenues by County'!BF132/'Total Revenues by County'!BF$4)</f>
        <v>0</v>
      </c>
      <c r="BG132" s="45">
        <f>('Total Revenues by County'!BG132/'Total Revenues by County'!BG$4)</f>
        <v>0</v>
      </c>
      <c r="BH132" s="45">
        <f>('Total Revenues by County'!BH132/'Total Revenues by County'!BH$4)</f>
        <v>0</v>
      </c>
      <c r="BI132" s="45">
        <f>('Total Revenues by County'!BI132/'Total Revenues by County'!BI$4)</f>
        <v>0</v>
      </c>
      <c r="BJ132" s="45">
        <f>('Total Revenues by County'!BJ132/'Total Revenues by County'!BJ$4)</f>
        <v>0.22238898011040692</v>
      </c>
      <c r="BK132" s="45">
        <f>('Total Revenues by County'!BK132/'Total Revenues by County'!BK$4)</f>
        <v>0.42767194798058428</v>
      </c>
      <c r="BL132" s="45">
        <f>('Total Revenues by County'!BL132/'Total Revenues by County'!BL$4)</f>
        <v>1.4519730877511094</v>
      </c>
      <c r="BM132" s="45">
        <f>('Total Revenues by County'!BM132/'Total Revenues by County'!BM$4)</f>
        <v>3.671118425216786E-3</v>
      </c>
      <c r="BN132" s="45">
        <f>('Total Revenues by County'!BN132/'Total Revenues by County'!BN$4)</f>
        <v>0</v>
      </c>
      <c r="BO132" s="45">
        <f>('Total Revenues by County'!BO132/'Total Revenues by County'!BO$4)</f>
        <v>0</v>
      </c>
      <c r="BP132" s="45">
        <f>('Total Revenues by County'!BP132/'Total Revenues by County'!BP$4)</f>
        <v>1.1588380954824804</v>
      </c>
      <c r="BQ132" s="14">
        <f>('Total Revenues by County'!BQ132/'Total Revenues by County'!BQ$4)</f>
        <v>0</v>
      </c>
    </row>
    <row r="133" spans="1:69" x14ac:dyDescent="0.25">
      <c r="A133" s="10"/>
      <c r="B133" s="11">
        <v>337.1</v>
      </c>
      <c r="C133" s="12" t="s">
        <v>90</v>
      </c>
      <c r="D133" s="45">
        <f>('Total Revenues by County'!D133/'Total Revenues by County'!D$4)</f>
        <v>1.3284564329057262</v>
      </c>
      <c r="E133" s="45">
        <f>('Total Revenues by County'!E133/'Total Revenues by County'!E$4)</f>
        <v>0</v>
      </c>
      <c r="F133" s="45">
        <f>('Total Revenues by County'!F133/'Total Revenues by County'!F$4)</f>
        <v>0</v>
      </c>
      <c r="G133" s="45">
        <f>('Total Revenues by County'!G133/'Total Revenues by County'!G$4)</f>
        <v>0</v>
      </c>
      <c r="H133" s="45">
        <f>('Total Revenues by County'!H133/'Total Revenues by County'!H$4)</f>
        <v>0</v>
      </c>
      <c r="I133" s="45">
        <f>('Total Revenues by County'!I133/'Total Revenues by County'!I$4)</f>
        <v>0.40907293997315092</v>
      </c>
      <c r="J133" s="45">
        <f>('Total Revenues by County'!J133/'Total Revenues by County'!J$4)</f>
        <v>0</v>
      </c>
      <c r="K133" s="45">
        <f>('Total Revenues by County'!K133/'Total Revenues by County'!K$4)</f>
        <v>0</v>
      </c>
      <c r="L133" s="45">
        <f>('Total Revenues by County'!L133/'Total Revenues by County'!L$4)</f>
        <v>0</v>
      </c>
      <c r="M133" s="45">
        <f>('Total Revenues by County'!M133/'Total Revenues by County'!M$4)</f>
        <v>0</v>
      </c>
      <c r="N133" s="45">
        <f>('Total Revenues by County'!N133/'Total Revenues by County'!N$4)</f>
        <v>0.17485888993414864</v>
      </c>
      <c r="O133" s="45">
        <f>('Total Revenues by County'!O133/'Total Revenues by County'!O$4)</f>
        <v>2.4526063974559156</v>
      </c>
      <c r="P133" s="45">
        <f>('Total Revenues by County'!P133/'Total Revenues by County'!P$4)</f>
        <v>0</v>
      </c>
      <c r="Q133" s="45">
        <f>('Total Revenues by County'!Q133/'Total Revenues by County'!Q$4)</f>
        <v>0</v>
      </c>
      <c r="R133" s="45">
        <f>('Total Revenues by County'!R133/'Total Revenues by County'!R$4)</f>
        <v>7.1207367363418381</v>
      </c>
      <c r="S133" s="45">
        <f>('Total Revenues by County'!S133/'Total Revenues by County'!S$4)</f>
        <v>2.4691297153649447</v>
      </c>
      <c r="T133" s="45">
        <f>('Total Revenues by County'!T133/'Total Revenues by County'!T$4)</f>
        <v>0</v>
      </c>
      <c r="U133" s="45">
        <f>('Total Revenues by County'!U133/'Total Revenues by County'!U$4)</f>
        <v>0</v>
      </c>
      <c r="V133" s="45">
        <f>('Total Revenues by County'!V133/'Total Revenues by County'!V$4)</f>
        <v>0</v>
      </c>
      <c r="W133" s="45">
        <f>('Total Revenues by County'!W133/'Total Revenues by County'!W$4)</f>
        <v>0</v>
      </c>
      <c r="X133" s="45">
        <f>('Total Revenues by County'!X133/'Total Revenues by County'!X$4)</f>
        <v>0</v>
      </c>
      <c r="Y133" s="45">
        <f>('Total Revenues by County'!Y133/'Total Revenues by County'!Y$4)</f>
        <v>0</v>
      </c>
      <c r="Z133" s="45">
        <f>('Total Revenues by County'!Z133/'Total Revenues by County'!Z$4)</f>
        <v>0</v>
      </c>
      <c r="AA133" s="45">
        <f>('Total Revenues by County'!AA133/'Total Revenues by County'!AA$4)</f>
        <v>0</v>
      </c>
      <c r="AB133" s="45">
        <f>('Total Revenues by County'!AB133/'Total Revenues by County'!AB$4)</f>
        <v>0</v>
      </c>
      <c r="AC133" s="45">
        <f>('Total Revenues by County'!AC133/'Total Revenues by County'!AC$4)</f>
        <v>0.34291872826140207</v>
      </c>
      <c r="AD133" s="45">
        <f>('Total Revenues by County'!AD133/'Total Revenues by County'!AD$4)</f>
        <v>2.8167426431217937</v>
      </c>
      <c r="AE133" s="45">
        <f>('Total Revenues by County'!AE133/'Total Revenues by County'!AE$4)</f>
        <v>0</v>
      </c>
      <c r="AF133" s="45">
        <f>('Total Revenues by County'!AF133/'Total Revenues by County'!AF$4)</f>
        <v>0</v>
      </c>
      <c r="AG133" s="45">
        <f>('Total Revenues by County'!AG133/'Total Revenues by County'!AG$4)</f>
        <v>0</v>
      </c>
      <c r="AH133" s="45">
        <f>('Total Revenues by County'!AH133/'Total Revenues by County'!AH$4)</f>
        <v>0</v>
      </c>
      <c r="AI133" s="45">
        <f>('Total Revenues by County'!AI133/'Total Revenues by County'!AI$4)</f>
        <v>0</v>
      </c>
      <c r="AJ133" s="45">
        <f>('Total Revenues by County'!AJ133/'Total Revenues by County'!AJ$4)</f>
        <v>0</v>
      </c>
      <c r="AK133" s="45">
        <f>('Total Revenues by County'!AK133/'Total Revenues by County'!AK$4)</f>
        <v>0</v>
      </c>
      <c r="AL133" s="45">
        <f>('Total Revenues by County'!AL133/'Total Revenues by County'!AL$4)</f>
        <v>0</v>
      </c>
      <c r="AM133" s="45">
        <f>('Total Revenues by County'!AM133/'Total Revenues by County'!AM$4)</f>
        <v>0</v>
      </c>
      <c r="AN133" s="45">
        <f>('Total Revenues by County'!AN133/'Total Revenues by County'!AN$4)</f>
        <v>0</v>
      </c>
      <c r="AO133" s="45">
        <f>('Total Revenues by County'!AO133/'Total Revenues by County'!AO$4)</f>
        <v>0</v>
      </c>
      <c r="AP133" s="45">
        <f>('Total Revenues by County'!AP133/'Total Revenues by County'!AP$4)</f>
        <v>0.87303536644382784</v>
      </c>
      <c r="AQ133" s="45">
        <f>('Total Revenues by County'!AQ133/'Total Revenues by County'!AQ$4)</f>
        <v>0.62696497156169329</v>
      </c>
      <c r="AR133" s="45">
        <f>('Total Revenues by County'!AR133/'Total Revenues by County'!AR$4)</f>
        <v>0</v>
      </c>
      <c r="AS133" s="45">
        <f>('Total Revenues by County'!AS133/'Total Revenues by County'!AS$4)</f>
        <v>0</v>
      </c>
      <c r="AT133" s="45">
        <f>('Total Revenues by County'!AT133/'Total Revenues by County'!AT$4)</f>
        <v>0</v>
      </c>
      <c r="AU133" s="45">
        <f>('Total Revenues by County'!AU133/'Total Revenues by County'!AU$4)</f>
        <v>1.7342600954715521</v>
      </c>
      <c r="AV133" s="45">
        <f>('Total Revenues by County'!AV133/'Total Revenues by County'!AV$4)</f>
        <v>0</v>
      </c>
      <c r="AW133" s="45">
        <f>('Total Revenues by County'!AW133/'Total Revenues by County'!AW$4)</f>
        <v>0</v>
      </c>
      <c r="AX133" s="45">
        <f>('Total Revenues by County'!AX133/'Total Revenues by County'!AX$4)</f>
        <v>0</v>
      </c>
      <c r="AY133" s="45">
        <f>('Total Revenues by County'!AY133/'Total Revenues by County'!AY$4)</f>
        <v>0</v>
      </c>
      <c r="AZ133" s="45">
        <f>('Total Revenues by County'!AZ133/'Total Revenues by County'!AZ$4)</f>
        <v>0</v>
      </c>
      <c r="BA133" s="45">
        <f>('Total Revenues by County'!BA133/'Total Revenues by County'!BA$4)</f>
        <v>0</v>
      </c>
      <c r="BB133" s="45">
        <f>('Total Revenues by County'!BB133/'Total Revenues by County'!BB$4)</f>
        <v>0</v>
      </c>
      <c r="BC133" s="45">
        <f>('Total Revenues by County'!BC133/'Total Revenues by County'!BC$4)</f>
        <v>0</v>
      </c>
      <c r="BD133" s="45">
        <f>('Total Revenues by County'!BD133/'Total Revenues by County'!BD$4)</f>
        <v>0</v>
      </c>
      <c r="BE133" s="45">
        <f>('Total Revenues by County'!BE133/'Total Revenues by County'!BE$4)</f>
        <v>2.2953564036381085E-2</v>
      </c>
      <c r="BF133" s="45">
        <f>('Total Revenues by County'!BF133/'Total Revenues by County'!BF$4)</f>
        <v>0</v>
      </c>
      <c r="BG133" s="45">
        <f>('Total Revenues by County'!BG133/'Total Revenues by County'!BG$4)</f>
        <v>0.49755355347009811</v>
      </c>
      <c r="BH133" s="45">
        <f>('Total Revenues by County'!BH133/'Total Revenues by County'!BH$4)</f>
        <v>0.15192929686438297</v>
      </c>
      <c r="BI133" s="45">
        <f>('Total Revenues by County'!BI133/'Total Revenues by County'!BI$4)</f>
        <v>0.37699887947555266</v>
      </c>
      <c r="BJ133" s="45">
        <f>('Total Revenues by County'!BJ133/'Total Revenues by County'!BJ$4)</f>
        <v>0</v>
      </c>
      <c r="BK133" s="45">
        <f>('Total Revenues by County'!BK133/'Total Revenues by County'!BK$4)</f>
        <v>2.5483102848246175</v>
      </c>
      <c r="BL133" s="45">
        <f>('Total Revenues by County'!BL133/'Total Revenues by County'!BL$4)</f>
        <v>0</v>
      </c>
      <c r="BM133" s="45">
        <f>('Total Revenues by County'!BM133/'Total Revenues by County'!BM$4)</f>
        <v>0</v>
      </c>
      <c r="BN133" s="45">
        <f>('Total Revenues by County'!BN133/'Total Revenues by County'!BN$4)</f>
        <v>0</v>
      </c>
      <c r="BO133" s="45">
        <f>('Total Revenues by County'!BO133/'Total Revenues by County'!BO$4)</f>
        <v>0</v>
      </c>
      <c r="BP133" s="45">
        <f>('Total Revenues by County'!BP133/'Total Revenues by County'!BP$4)</f>
        <v>0</v>
      </c>
      <c r="BQ133" s="14">
        <f>('Total Revenues by County'!BQ133/'Total Revenues by County'!BQ$4)</f>
        <v>0</v>
      </c>
    </row>
    <row r="134" spans="1:69" x14ac:dyDescent="0.25">
      <c r="A134" s="10"/>
      <c r="B134" s="11">
        <v>337.2</v>
      </c>
      <c r="C134" s="12" t="s">
        <v>91</v>
      </c>
      <c r="D134" s="45">
        <f>('Total Revenues by County'!D134/'Total Revenues by County'!D$4)</f>
        <v>0.56267063002666839</v>
      </c>
      <c r="E134" s="45">
        <f>('Total Revenues by County'!E134/'Total Revenues by County'!E$4)</f>
        <v>0</v>
      </c>
      <c r="F134" s="45">
        <f>('Total Revenues by County'!F134/'Total Revenues by County'!F$4)</f>
        <v>0</v>
      </c>
      <c r="G134" s="45">
        <f>('Total Revenues by County'!G134/'Total Revenues by County'!G$4)</f>
        <v>0</v>
      </c>
      <c r="H134" s="45">
        <f>('Total Revenues by County'!H134/'Total Revenues by County'!H$4)</f>
        <v>6.8128974514464716E-2</v>
      </c>
      <c r="I134" s="45">
        <f>('Total Revenues by County'!I134/'Total Revenues by County'!I$4)</f>
        <v>0</v>
      </c>
      <c r="J134" s="45">
        <f>('Total Revenues by County'!J134/'Total Revenues by County'!J$4)</f>
        <v>11.940729372213696</v>
      </c>
      <c r="K134" s="45">
        <f>('Total Revenues by County'!K134/'Total Revenues by County'!K$4)</f>
        <v>0</v>
      </c>
      <c r="L134" s="45">
        <f>('Total Revenues by County'!L134/'Total Revenues by County'!L$4)</f>
        <v>15.050200816116698</v>
      </c>
      <c r="M134" s="45">
        <f>('Total Revenues by County'!M134/'Total Revenues by County'!M$4)</f>
        <v>0</v>
      </c>
      <c r="N134" s="45">
        <f>('Total Revenues by County'!N134/'Total Revenues by County'!N$4)</f>
        <v>0.96162851468589949</v>
      </c>
      <c r="O134" s="45">
        <f>('Total Revenues by County'!O134/'Total Revenues by County'!O$4)</f>
        <v>0</v>
      </c>
      <c r="P134" s="45">
        <f>('Total Revenues by County'!P134/'Total Revenues by County'!P$4)</f>
        <v>0</v>
      </c>
      <c r="Q134" s="45">
        <f>('Total Revenues by County'!Q134/'Total Revenues by County'!Q$4)</f>
        <v>0</v>
      </c>
      <c r="R134" s="45">
        <f>('Total Revenues by County'!R134/'Total Revenues by County'!R$4)</f>
        <v>0.76467216095765866</v>
      </c>
      <c r="S134" s="45">
        <f>('Total Revenues by County'!S134/'Total Revenues by County'!S$4)</f>
        <v>0.45523223746887065</v>
      </c>
      <c r="T134" s="45">
        <f>('Total Revenues by County'!T134/'Total Revenues by County'!T$4)</f>
        <v>0</v>
      </c>
      <c r="U134" s="45">
        <f>('Total Revenues by County'!U134/'Total Revenues by County'!U$4)</f>
        <v>8.1162896857097202</v>
      </c>
      <c r="V134" s="45">
        <f>('Total Revenues by County'!V134/'Total Revenues by County'!V$4)</f>
        <v>0</v>
      </c>
      <c r="W134" s="45">
        <f>('Total Revenues by County'!W134/'Total Revenues by County'!W$4)</f>
        <v>14.7080791426216</v>
      </c>
      <c r="X134" s="45">
        <f>('Total Revenues by County'!X134/'Total Revenues by County'!X$4)</f>
        <v>0</v>
      </c>
      <c r="Y134" s="45">
        <f>('Total Revenues by County'!Y134/'Total Revenues by County'!Y$4)</f>
        <v>3.1732950249508542</v>
      </c>
      <c r="Z134" s="45">
        <f>('Total Revenues by County'!Z134/'Total Revenues by County'!Z$4)</f>
        <v>0</v>
      </c>
      <c r="AA134" s="45">
        <f>('Total Revenues by County'!AA134/'Total Revenues by County'!AA$4)</f>
        <v>0</v>
      </c>
      <c r="AB134" s="45">
        <f>('Total Revenues by County'!AB134/'Total Revenues by County'!AB$4)</f>
        <v>0</v>
      </c>
      <c r="AC134" s="45">
        <f>('Total Revenues by County'!AC134/'Total Revenues by County'!AC$4)</f>
        <v>0</v>
      </c>
      <c r="AD134" s="45">
        <f>('Total Revenues by County'!AD134/'Total Revenues by County'!AD$4)</f>
        <v>7.2465032267068533E-2</v>
      </c>
      <c r="AE134" s="45">
        <f>('Total Revenues by County'!AE134/'Total Revenues by County'!AE$4)</f>
        <v>14.441901856089499</v>
      </c>
      <c r="AF134" s="45">
        <f>('Total Revenues by County'!AF134/'Total Revenues by County'!AF$4)</f>
        <v>0</v>
      </c>
      <c r="AG134" s="45">
        <f>('Total Revenues by County'!AG134/'Total Revenues by County'!AG$4)</f>
        <v>0</v>
      </c>
      <c r="AH134" s="45">
        <f>('Total Revenues by County'!AH134/'Total Revenues by County'!AH$4)</f>
        <v>17.113502398903357</v>
      </c>
      <c r="AI134" s="45">
        <f>('Total Revenues by County'!AI134/'Total Revenues by County'!AI$4)</f>
        <v>5.9814791482928058</v>
      </c>
      <c r="AJ134" s="45">
        <f>('Total Revenues by County'!AJ134/'Total Revenues by County'!AJ$4)</f>
        <v>0</v>
      </c>
      <c r="AK134" s="45">
        <f>('Total Revenues by County'!AK134/'Total Revenues by County'!AK$4)</f>
        <v>15.032235723166607</v>
      </c>
      <c r="AL134" s="45">
        <f>('Total Revenues by County'!AL134/'Total Revenues by County'!AL$4)</f>
        <v>3.464776071992187</v>
      </c>
      <c r="AM134" s="45">
        <f>('Total Revenues by County'!AM134/'Total Revenues by County'!AM$4)</f>
        <v>0</v>
      </c>
      <c r="AN134" s="45">
        <f>('Total Revenues by County'!AN134/'Total Revenues by County'!AN$4)</f>
        <v>0</v>
      </c>
      <c r="AO134" s="45">
        <f>('Total Revenues by County'!AO134/'Total Revenues by County'!AO$4)</f>
        <v>0</v>
      </c>
      <c r="AP134" s="45">
        <f>('Total Revenues by County'!AP134/'Total Revenues by County'!AP$4)</f>
        <v>1.1356755323935031</v>
      </c>
      <c r="AQ134" s="45">
        <f>('Total Revenues by County'!AQ134/'Total Revenues by County'!AQ$4)</f>
        <v>15.158567171070581</v>
      </c>
      <c r="AR134" s="45">
        <f>('Total Revenues by County'!AR134/'Total Revenues by County'!AR$4)</f>
        <v>1.7713466580322283</v>
      </c>
      <c r="AS134" s="45">
        <f>('Total Revenues by County'!AS134/'Total Revenues by County'!AS$4)</f>
        <v>0</v>
      </c>
      <c r="AT134" s="45">
        <f>('Total Revenues by County'!AT134/'Total Revenues by County'!AT$4)</f>
        <v>0</v>
      </c>
      <c r="AU134" s="45">
        <f>('Total Revenues by County'!AU134/'Total Revenues by County'!AU$4)</f>
        <v>0</v>
      </c>
      <c r="AV134" s="45">
        <f>('Total Revenues by County'!AV134/'Total Revenues by County'!AV$4)</f>
        <v>0</v>
      </c>
      <c r="AW134" s="45">
        <f>('Total Revenues by County'!AW134/'Total Revenues by County'!AW$4)</f>
        <v>0</v>
      </c>
      <c r="AX134" s="45">
        <f>('Total Revenues by County'!AX134/'Total Revenues by County'!AX$4)</f>
        <v>0</v>
      </c>
      <c r="AY134" s="45">
        <f>('Total Revenues by County'!AY134/'Total Revenues by County'!AY$4)</f>
        <v>0</v>
      </c>
      <c r="AZ134" s="45">
        <f>('Total Revenues by County'!AZ134/'Total Revenues by County'!AZ$4)</f>
        <v>0.11623532857014499</v>
      </c>
      <c r="BA134" s="45">
        <f>('Total Revenues by County'!BA134/'Total Revenues by County'!BA$4)</f>
        <v>0</v>
      </c>
      <c r="BB134" s="45">
        <f>('Total Revenues by County'!BB134/'Total Revenues by County'!BB$4)</f>
        <v>0</v>
      </c>
      <c r="BC134" s="45">
        <f>('Total Revenues by County'!BC134/'Total Revenues by County'!BC$4)</f>
        <v>0</v>
      </c>
      <c r="BD134" s="45">
        <f>('Total Revenues by County'!BD134/'Total Revenues by County'!BD$4)</f>
        <v>13.548450585696253</v>
      </c>
      <c r="BE134" s="45">
        <f>('Total Revenues by County'!BE134/'Total Revenues by County'!BE$4)</f>
        <v>0</v>
      </c>
      <c r="BF134" s="45">
        <f>('Total Revenues by County'!BF134/'Total Revenues by County'!BF$4)</f>
        <v>29.526465917779216</v>
      </c>
      <c r="BG134" s="45">
        <f>('Total Revenues by County'!BG134/'Total Revenues by County'!BG$4)</f>
        <v>0</v>
      </c>
      <c r="BH134" s="45">
        <f>('Total Revenues by County'!BH134/'Total Revenues by County'!BH$4)</f>
        <v>4.3927131558205064</v>
      </c>
      <c r="BI134" s="45">
        <f>('Total Revenues by County'!BI134/'Total Revenues by County'!BI$4)</f>
        <v>4.9983097883570178</v>
      </c>
      <c r="BJ134" s="45">
        <f>('Total Revenues by County'!BJ134/'Total Revenues by County'!BJ$4)</f>
        <v>0</v>
      </c>
      <c r="BK134" s="45">
        <f>('Total Revenues by County'!BK134/'Total Revenues by County'!BK$4)</f>
        <v>0.70059071343529622</v>
      </c>
      <c r="BL134" s="45">
        <f>('Total Revenues by County'!BL134/'Total Revenues by County'!BL$4)</f>
        <v>39.392756596841153</v>
      </c>
      <c r="BM134" s="45">
        <f>('Total Revenues by County'!BM134/'Total Revenues by County'!BM$4)</f>
        <v>13.001329198050509</v>
      </c>
      <c r="BN134" s="45">
        <f>('Total Revenues by County'!BN134/'Total Revenues by County'!BN$4)</f>
        <v>0</v>
      </c>
      <c r="BO134" s="45">
        <f>('Total Revenues by County'!BO134/'Total Revenues by County'!BO$4)</f>
        <v>0.22039579143714844</v>
      </c>
      <c r="BP134" s="45">
        <f>('Total Revenues by County'!BP134/'Total Revenues by County'!BP$4)</f>
        <v>10.907224695603084</v>
      </c>
      <c r="BQ134" s="14">
        <f>('Total Revenues by County'!BQ134/'Total Revenues by County'!BQ$4)</f>
        <v>12.3876375275055</v>
      </c>
    </row>
    <row r="135" spans="1:69" x14ac:dyDescent="0.25">
      <c r="A135" s="10"/>
      <c r="B135" s="11">
        <v>337.3</v>
      </c>
      <c r="C135" s="12" t="s">
        <v>92</v>
      </c>
      <c r="D135" s="45">
        <f>('Total Revenues by County'!D135/'Total Revenues by County'!D$4)</f>
        <v>0.71087850966420363</v>
      </c>
      <c r="E135" s="45">
        <f>('Total Revenues by County'!E135/'Total Revenues by County'!E$4)</f>
        <v>0</v>
      </c>
      <c r="F135" s="45">
        <f>('Total Revenues by County'!F135/'Total Revenues by County'!F$4)</f>
        <v>0</v>
      </c>
      <c r="G135" s="45">
        <f>('Total Revenues by County'!G135/'Total Revenues by County'!G$4)</f>
        <v>0</v>
      </c>
      <c r="H135" s="45">
        <f>('Total Revenues by County'!H135/'Total Revenues by County'!H$4)</f>
        <v>0.10390892788232356</v>
      </c>
      <c r="I135" s="45">
        <f>('Total Revenues by County'!I135/'Total Revenues by County'!I$4)</f>
        <v>0.1853864348270792</v>
      </c>
      <c r="J135" s="45">
        <f>('Total Revenues by County'!J135/'Total Revenues by County'!J$4)</f>
        <v>0</v>
      </c>
      <c r="K135" s="45">
        <f>('Total Revenues by County'!K135/'Total Revenues by County'!K$4)</f>
        <v>1.1634989767539488</v>
      </c>
      <c r="L135" s="45">
        <f>('Total Revenues by County'!L135/'Total Revenues by County'!L$4)</f>
        <v>0.20134305818847797</v>
      </c>
      <c r="M135" s="45">
        <f>('Total Revenues by County'!M135/'Total Revenues by County'!M$4)</f>
        <v>0</v>
      </c>
      <c r="N135" s="45">
        <f>('Total Revenues by County'!N135/'Total Revenues by County'!N$4)</f>
        <v>2.6140639698965193</v>
      </c>
      <c r="O135" s="45">
        <f>('Total Revenues by County'!O135/'Total Revenues by County'!O$4)</f>
        <v>2.1487200790728989</v>
      </c>
      <c r="P135" s="45">
        <f>('Total Revenues by County'!P135/'Total Revenues by County'!P$4)</f>
        <v>0</v>
      </c>
      <c r="Q135" s="45">
        <f>('Total Revenues by County'!Q135/'Total Revenues by County'!Q$4)</f>
        <v>0</v>
      </c>
      <c r="R135" s="45">
        <f>('Total Revenues by County'!R135/'Total Revenues by County'!R$4)</f>
        <v>7.8621670601433777</v>
      </c>
      <c r="S135" s="45">
        <f>('Total Revenues by County'!S135/'Total Revenues by County'!S$4)</f>
        <v>3.881432702110946</v>
      </c>
      <c r="T135" s="45">
        <f>('Total Revenues by County'!T135/'Total Revenues by County'!T$4)</f>
        <v>0</v>
      </c>
      <c r="U135" s="45">
        <f>('Total Revenues by County'!U135/'Total Revenues by County'!U$4)</f>
        <v>0.24440234633556251</v>
      </c>
      <c r="V135" s="45">
        <f>('Total Revenues by County'!V135/'Total Revenues by County'!V$4)</f>
        <v>0</v>
      </c>
      <c r="W135" s="45">
        <f>('Total Revenues by County'!W135/'Total Revenues by County'!W$4)</f>
        <v>0.69249793899422918</v>
      </c>
      <c r="X135" s="45">
        <f>('Total Revenues by County'!X135/'Total Revenues by County'!X$4)</f>
        <v>2.6308688613059901</v>
      </c>
      <c r="Y135" s="45">
        <f>('Total Revenues by County'!Y135/'Total Revenues by County'!Y$4)</f>
        <v>0</v>
      </c>
      <c r="Z135" s="45">
        <f>('Total Revenues by County'!Z135/'Total Revenues by County'!Z$4)</f>
        <v>32.623372511773319</v>
      </c>
      <c r="AA135" s="45">
        <f>('Total Revenues by County'!AA135/'Total Revenues by County'!AA$4)</f>
        <v>0</v>
      </c>
      <c r="AB135" s="45">
        <f>('Total Revenues by County'!AB135/'Total Revenues by County'!AB$4)</f>
        <v>0.39356873918795154</v>
      </c>
      <c r="AC135" s="45">
        <f>('Total Revenues by County'!AC135/'Total Revenues by County'!AC$4)</f>
        <v>0</v>
      </c>
      <c r="AD135" s="45">
        <f>('Total Revenues by County'!AD135/'Total Revenues by County'!AD$4)</f>
        <v>3.071041228577525</v>
      </c>
      <c r="AE135" s="45">
        <f>('Total Revenues by County'!AE135/'Total Revenues by County'!AE$4)</f>
        <v>0</v>
      </c>
      <c r="AF135" s="45">
        <f>('Total Revenues by County'!AF135/'Total Revenues by County'!AF$4)</f>
        <v>0</v>
      </c>
      <c r="AG135" s="45">
        <f>('Total Revenues by County'!AG135/'Total Revenues by County'!AG$4)</f>
        <v>7.7291410652993775E-2</v>
      </c>
      <c r="AH135" s="45">
        <f>('Total Revenues by County'!AH135/'Total Revenues by County'!AH$4)</f>
        <v>0</v>
      </c>
      <c r="AI135" s="45">
        <f>('Total Revenues by County'!AI135/'Total Revenues by County'!AI$4)</f>
        <v>0</v>
      </c>
      <c r="AJ135" s="45">
        <f>('Total Revenues by County'!AJ135/'Total Revenues by County'!AJ$4)</f>
        <v>0.30127554718075084</v>
      </c>
      <c r="AK135" s="45">
        <f>('Total Revenues by County'!AK135/'Total Revenues by County'!AK$4)</f>
        <v>1.8679443225540169</v>
      </c>
      <c r="AL135" s="45">
        <f>('Total Revenues by County'!AL135/'Total Revenues by County'!AL$4)</f>
        <v>5.6260184305946517</v>
      </c>
      <c r="AM135" s="45">
        <f>('Total Revenues by County'!AM135/'Total Revenues by County'!AM$4)</f>
        <v>0.51970075957500517</v>
      </c>
      <c r="AN135" s="45">
        <f>('Total Revenues by County'!AN135/'Total Revenues by County'!AN$4)</f>
        <v>0</v>
      </c>
      <c r="AO135" s="45">
        <f>('Total Revenues by County'!AO135/'Total Revenues by County'!AO$4)</f>
        <v>0</v>
      </c>
      <c r="AP135" s="45">
        <f>('Total Revenues by County'!AP135/'Total Revenues by County'!AP$4)</f>
        <v>0.35505059470974615</v>
      </c>
      <c r="AQ135" s="45">
        <f>('Total Revenues by County'!AQ135/'Total Revenues by County'!AQ$4)</f>
        <v>1.834310134950784</v>
      </c>
      <c r="AR135" s="45">
        <f>('Total Revenues by County'!AR135/'Total Revenues by County'!AR$4)</f>
        <v>-1.565515897216651</v>
      </c>
      <c r="AS135" s="45">
        <f>('Total Revenues by County'!AS135/'Total Revenues by County'!AS$4)</f>
        <v>0</v>
      </c>
      <c r="AT135" s="45">
        <f>('Total Revenues by County'!AT135/'Total Revenues by County'!AT$4)</f>
        <v>0.42140724844444977</v>
      </c>
      <c r="AU135" s="45">
        <f>('Total Revenues by County'!AU135/'Total Revenues by County'!AU$4)</f>
        <v>0</v>
      </c>
      <c r="AV135" s="45">
        <f>('Total Revenues by County'!AV135/'Total Revenues by County'!AV$4)</f>
        <v>0</v>
      </c>
      <c r="AW135" s="45">
        <f>('Total Revenues by County'!AW135/'Total Revenues by County'!AW$4)</f>
        <v>0</v>
      </c>
      <c r="AX135" s="45">
        <f>('Total Revenues by County'!AX135/'Total Revenues by County'!AX$4)</f>
        <v>0</v>
      </c>
      <c r="AY135" s="45">
        <f>('Total Revenues by County'!AY135/'Total Revenues by County'!AY$4)</f>
        <v>0</v>
      </c>
      <c r="AZ135" s="45">
        <f>('Total Revenues by County'!AZ135/'Total Revenues by County'!AZ$4)</f>
        <v>0</v>
      </c>
      <c r="BA135" s="45">
        <f>('Total Revenues by County'!BA135/'Total Revenues by County'!BA$4)</f>
        <v>10.072121286840739</v>
      </c>
      <c r="BB135" s="45">
        <f>('Total Revenues by County'!BB135/'Total Revenues by County'!BB$4)</f>
        <v>0.90267498885421316</v>
      </c>
      <c r="BC135" s="45">
        <f>('Total Revenues by County'!BC135/'Total Revenues by County'!BC$4)</f>
        <v>0</v>
      </c>
      <c r="BD135" s="45">
        <f>('Total Revenues by County'!BD135/'Total Revenues by County'!BD$4)</f>
        <v>0</v>
      </c>
      <c r="BE135" s="45">
        <f>('Total Revenues by County'!BE135/'Total Revenues by County'!BE$4)</f>
        <v>0</v>
      </c>
      <c r="BF135" s="45">
        <f>('Total Revenues by County'!BF135/'Total Revenues by County'!BF$4)</f>
        <v>8.3347056401811448E-2</v>
      </c>
      <c r="BG135" s="45">
        <f>('Total Revenues by County'!BG135/'Total Revenues by County'!BG$4)</f>
        <v>0</v>
      </c>
      <c r="BH135" s="45">
        <f>('Total Revenues by County'!BH135/'Total Revenues by County'!BH$4)</f>
        <v>2.2340138797031992</v>
      </c>
      <c r="BI135" s="45">
        <f>('Total Revenues by County'!BI135/'Total Revenues by County'!BI$4)</f>
        <v>0</v>
      </c>
      <c r="BJ135" s="45">
        <f>('Total Revenues by County'!BJ135/'Total Revenues by County'!BJ$4)</f>
        <v>0</v>
      </c>
      <c r="BK135" s="45">
        <f>('Total Revenues by County'!BK135/'Total Revenues by County'!BK$4)</f>
        <v>1.1078624416155325</v>
      </c>
      <c r="BL135" s="45">
        <f>('Total Revenues by County'!BL135/'Total Revenues by County'!BL$4)</f>
        <v>0</v>
      </c>
      <c r="BM135" s="45">
        <f>('Total Revenues by County'!BM135/'Total Revenues by County'!BM$4)</f>
        <v>0</v>
      </c>
      <c r="BN135" s="45">
        <f>('Total Revenues by County'!BN135/'Total Revenues by County'!BN$4)</f>
        <v>0</v>
      </c>
      <c r="BO135" s="45">
        <f>('Total Revenues by County'!BO135/'Total Revenues by County'!BO$4)</f>
        <v>0</v>
      </c>
      <c r="BP135" s="45">
        <f>('Total Revenues by County'!BP135/'Total Revenues by County'!BP$4)</f>
        <v>0</v>
      </c>
      <c r="BQ135" s="14">
        <f>('Total Revenues by County'!BQ135/'Total Revenues by County'!BQ$4)</f>
        <v>0.52430486097219442</v>
      </c>
    </row>
    <row r="136" spans="1:69" x14ac:dyDescent="0.25">
      <c r="A136" s="10"/>
      <c r="B136" s="11">
        <v>337.4</v>
      </c>
      <c r="C136" s="12" t="s">
        <v>93</v>
      </c>
      <c r="D136" s="45">
        <f>('Total Revenues by County'!D136/'Total Revenues by County'!D$4)</f>
        <v>0.43858724486748396</v>
      </c>
      <c r="E136" s="45">
        <f>('Total Revenues by County'!E136/'Total Revenues by County'!E$4)</f>
        <v>0.22365119196988709</v>
      </c>
      <c r="F136" s="45">
        <f>('Total Revenues by County'!F136/'Total Revenues by County'!F$4)</f>
        <v>0</v>
      </c>
      <c r="G136" s="45">
        <f>('Total Revenues by County'!G136/'Total Revenues by County'!G$4)</f>
        <v>0</v>
      </c>
      <c r="H136" s="45">
        <f>('Total Revenues by County'!H136/'Total Revenues by County'!H$4)</f>
        <v>1.7495160050718128E-3</v>
      </c>
      <c r="I136" s="45">
        <f>('Total Revenues by County'!I136/'Total Revenues by County'!I$4)</f>
        <v>0</v>
      </c>
      <c r="J136" s="45">
        <f>('Total Revenues by County'!J136/'Total Revenues by County'!J$4)</f>
        <v>0</v>
      </c>
      <c r="K136" s="45">
        <f>('Total Revenues by County'!K136/'Total Revenues by County'!K$4)</f>
        <v>0</v>
      </c>
      <c r="L136" s="45">
        <f>('Total Revenues by County'!L136/'Total Revenues by County'!L$4)</f>
        <v>0</v>
      </c>
      <c r="M136" s="45">
        <f>('Total Revenues by County'!M136/'Total Revenues by County'!M$4)</f>
        <v>0</v>
      </c>
      <c r="N136" s="45">
        <f>('Total Revenues by County'!N136/'Total Revenues by County'!N$4)</f>
        <v>5.6790164105780283</v>
      </c>
      <c r="O136" s="45">
        <f>('Total Revenues by County'!O136/'Total Revenues by County'!O$4)</f>
        <v>0</v>
      </c>
      <c r="P136" s="45">
        <f>('Total Revenues by County'!P136/'Total Revenues by County'!P$4)</f>
        <v>0</v>
      </c>
      <c r="Q136" s="45">
        <f>('Total Revenues by County'!Q136/'Total Revenues by County'!Q$4)</f>
        <v>0.27630326112830278</v>
      </c>
      <c r="R136" s="45">
        <f>('Total Revenues by County'!R136/'Total Revenues by County'!R$4)</f>
        <v>4.5651209093318705</v>
      </c>
      <c r="S136" s="45">
        <f>('Total Revenues by County'!S136/'Total Revenues by County'!S$4)</f>
        <v>0.80492554027176544</v>
      </c>
      <c r="T136" s="45">
        <f>('Total Revenues by County'!T136/'Total Revenues by County'!T$4)</f>
        <v>0</v>
      </c>
      <c r="U136" s="45">
        <f>('Total Revenues by County'!U136/'Total Revenues by County'!U$4)</f>
        <v>3.8856732020176659</v>
      </c>
      <c r="V136" s="45">
        <f>('Total Revenues by County'!V136/'Total Revenues by County'!V$4)</f>
        <v>0</v>
      </c>
      <c r="W136" s="45">
        <f>('Total Revenues by County'!W136/'Total Revenues by County'!W$4)</f>
        <v>0</v>
      </c>
      <c r="X136" s="45">
        <f>('Total Revenues by County'!X136/'Total Revenues by County'!X$4)</f>
        <v>0</v>
      </c>
      <c r="Y136" s="45">
        <f>('Total Revenues by County'!Y136/'Total Revenues by County'!Y$4)</f>
        <v>0</v>
      </c>
      <c r="Z136" s="45">
        <f>('Total Revenues by County'!Z136/'Total Revenues by County'!Z$4)</f>
        <v>2.5940084688749061</v>
      </c>
      <c r="AA136" s="45">
        <f>('Total Revenues by County'!AA136/'Total Revenues by County'!AA$4)</f>
        <v>0</v>
      </c>
      <c r="AB136" s="45">
        <f>('Total Revenues by County'!AB136/'Total Revenues by County'!AB$4)</f>
        <v>1.895288490892439E-2</v>
      </c>
      <c r="AC136" s="45">
        <f>('Total Revenues by County'!AC136/'Total Revenues by County'!AC$4)</f>
        <v>4.0353794150786264</v>
      </c>
      <c r="AD136" s="45">
        <f>('Total Revenues by County'!AD136/'Total Revenues by County'!AD$4)</f>
        <v>0</v>
      </c>
      <c r="AE136" s="45">
        <f>('Total Revenues by County'!AE136/'Total Revenues by County'!AE$4)</f>
        <v>0</v>
      </c>
      <c r="AF136" s="45">
        <f>('Total Revenues by County'!AF136/'Total Revenues by County'!AF$4)</f>
        <v>0</v>
      </c>
      <c r="AG136" s="45">
        <f>('Total Revenues by County'!AG136/'Total Revenues by County'!AG$4)</f>
        <v>0</v>
      </c>
      <c r="AH136" s="45">
        <f>('Total Revenues by County'!AH136/'Total Revenues by County'!AH$4)</f>
        <v>0</v>
      </c>
      <c r="AI136" s="45">
        <f>('Total Revenues by County'!AI136/'Total Revenues by County'!AI$4)</f>
        <v>0</v>
      </c>
      <c r="AJ136" s="45">
        <f>('Total Revenues by County'!AJ136/'Total Revenues by County'!AJ$4)</f>
        <v>0</v>
      </c>
      <c r="AK136" s="45">
        <f>('Total Revenues by County'!AK136/'Total Revenues by County'!AK$4)</f>
        <v>1.821763681366354</v>
      </c>
      <c r="AL136" s="45">
        <f>('Total Revenues by County'!AL136/'Total Revenues by County'!AL$4)</f>
        <v>5.2321058660926392</v>
      </c>
      <c r="AM136" s="45">
        <f>('Total Revenues by County'!AM136/'Total Revenues by County'!AM$4)</f>
        <v>0</v>
      </c>
      <c r="AN136" s="45">
        <f>('Total Revenues by County'!AN136/'Total Revenues by County'!AN$4)</f>
        <v>0</v>
      </c>
      <c r="AO136" s="45">
        <f>('Total Revenues by County'!AO136/'Total Revenues by County'!AO$4)</f>
        <v>0</v>
      </c>
      <c r="AP136" s="45">
        <f>('Total Revenues by County'!AP136/'Total Revenues by County'!AP$4)</f>
        <v>5.5932627933727129E-2</v>
      </c>
      <c r="AQ136" s="45">
        <f>('Total Revenues by County'!AQ136/'Total Revenues by County'!AQ$4)</f>
        <v>0.6302285558377233</v>
      </c>
      <c r="AR136" s="45">
        <f>('Total Revenues by County'!AR136/'Total Revenues by County'!AR$4)</f>
        <v>0</v>
      </c>
      <c r="AS136" s="45">
        <f>('Total Revenues by County'!AS136/'Total Revenues by County'!AS$4)</f>
        <v>0</v>
      </c>
      <c r="AT136" s="45">
        <f>('Total Revenues by County'!AT136/'Total Revenues by County'!AT$4)</f>
        <v>0.24810876263322584</v>
      </c>
      <c r="AU136" s="45">
        <f>('Total Revenues by County'!AU136/'Total Revenues by County'!AU$4)</f>
        <v>0</v>
      </c>
      <c r="AV136" s="45">
        <f>('Total Revenues by County'!AV136/'Total Revenues by County'!AV$4)</f>
        <v>37.522748166075687</v>
      </c>
      <c r="AW136" s="45">
        <f>('Total Revenues by County'!AW136/'Total Revenues by County'!AW$4)</f>
        <v>0</v>
      </c>
      <c r="AX136" s="45">
        <f>('Total Revenues by County'!AX136/'Total Revenues by County'!AX$4)</f>
        <v>0</v>
      </c>
      <c r="AY136" s="45">
        <f>('Total Revenues by County'!AY136/'Total Revenues by County'!AY$4)</f>
        <v>0</v>
      </c>
      <c r="AZ136" s="45">
        <f>('Total Revenues by County'!AZ136/'Total Revenues by County'!AZ$4)</f>
        <v>0</v>
      </c>
      <c r="BA136" s="45">
        <f>('Total Revenues by County'!BA136/'Total Revenues by County'!BA$4)</f>
        <v>0</v>
      </c>
      <c r="BB136" s="45">
        <f>('Total Revenues by County'!BB136/'Total Revenues by County'!BB$4)</f>
        <v>0</v>
      </c>
      <c r="BC136" s="45">
        <f>('Total Revenues by County'!BC136/'Total Revenues by County'!BC$4)</f>
        <v>0</v>
      </c>
      <c r="BD136" s="45">
        <f>('Total Revenues by County'!BD136/'Total Revenues by County'!BD$4)</f>
        <v>0</v>
      </c>
      <c r="BE136" s="45">
        <f>('Total Revenues by County'!BE136/'Total Revenues by County'!BE$4)</f>
        <v>0</v>
      </c>
      <c r="BF136" s="45">
        <f>('Total Revenues by County'!BF136/'Total Revenues by County'!BF$4)</f>
        <v>0</v>
      </c>
      <c r="BG136" s="45">
        <f>('Total Revenues by County'!BG136/'Total Revenues by County'!BG$4)</f>
        <v>0</v>
      </c>
      <c r="BH136" s="45">
        <f>('Total Revenues by County'!BH136/'Total Revenues by County'!BH$4)</f>
        <v>0</v>
      </c>
      <c r="BI136" s="45">
        <f>('Total Revenues by County'!BI136/'Total Revenues by County'!BI$4)</f>
        <v>0</v>
      </c>
      <c r="BJ136" s="45">
        <f>('Total Revenues by County'!BJ136/'Total Revenues by County'!BJ$4)</f>
        <v>0</v>
      </c>
      <c r="BK136" s="45">
        <f>('Total Revenues by County'!BK136/'Total Revenues by County'!BK$4)</f>
        <v>0</v>
      </c>
      <c r="BL136" s="45">
        <f>('Total Revenues by County'!BL136/'Total Revenues by County'!BL$4)</f>
        <v>0</v>
      </c>
      <c r="BM136" s="45">
        <f>('Total Revenues by County'!BM136/'Total Revenues by County'!BM$4)</f>
        <v>0</v>
      </c>
      <c r="BN136" s="45">
        <f>('Total Revenues by County'!BN136/'Total Revenues by County'!BN$4)</f>
        <v>0</v>
      </c>
      <c r="BO136" s="45">
        <f>('Total Revenues by County'!BO136/'Total Revenues by County'!BO$4)</f>
        <v>0</v>
      </c>
      <c r="BP136" s="45">
        <f>('Total Revenues by County'!BP136/'Total Revenues by County'!BP$4)</f>
        <v>0</v>
      </c>
      <c r="BQ136" s="14">
        <f>('Total Revenues by County'!BQ136/'Total Revenues by County'!BQ$4)</f>
        <v>0</v>
      </c>
    </row>
    <row r="137" spans="1:69" x14ac:dyDescent="0.25">
      <c r="A137" s="10"/>
      <c r="B137" s="11">
        <v>337.5</v>
      </c>
      <c r="C137" s="12" t="s">
        <v>94</v>
      </c>
      <c r="D137" s="45">
        <f>('Total Revenues by County'!D137/'Total Revenues by County'!D$4)</f>
        <v>0.188343926888657</v>
      </c>
      <c r="E137" s="45">
        <f>('Total Revenues by County'!E137/'Total Revenues by County'!E$4)</f>
        <v>0</v>
      </c>
      <c r="F137" s="45">
        <f>('Total Revenues by County'!F137/'Total Revenues by County'!F$4)</f>
        <v>0</v>
      </c>
      <c r="G137" s="45">
        <f>('Total Revenues by County'!G137/'Total Revenues by County'!G$4)</f>
        <v>0</v>
      </c>
      <c r="H137" s="45">
        <f>('Total Revenues by County'!H137/'Total Revenues by County'!H$4)</f>
        <v>0</v>
      </c>
      <c r="I137" s="45">
        <f>('Total Revenues by County'!I137/'Total Revenues by County'!I$4)</f>
        <v>0</v>
      </c>
      <c r="J137" s="45">
        <f>('Total Revenues by County'!J137/'Total Revenues by County'!J$4)</f>
        <v>0</v>
      </c>
      <c r="K137" s="45">
        <f>('Total Revenues by County'!K137/'Total Revenues by County'!K$4)</f>
        <v>0</v>
      </c>
      <c r="L137" s="45">
        <f>('Total Revenues by County'!L137/'Total Revenues by County'!L$4)</f>
        <v>1.2903511872248818</v>
      </c>
      <c r="M137" s="45">
        <f>('Total Revenues by County'!M137/'Total Revenues by County'!M$4)</f>
        <v>0</v>
      </c>
      <c r="N137" s="45">
        <f>('Total Revenues by County'!N137/'Total Revenues by County'!N$4)</f>
        <v>0</v>
      </c>
      <c r="O137" s="45">
        <f>('Total Revenues by County'!O137/'Total Revenues by County'!O$4)</f>
        <v>0</v>
      </c>
      <c r="P137" s="45">
        <f>('Total Revenues by County'!P137/'Total Revenues by County'!P$4)</f>
        <v>0</v>
      </c>
      <c r="Q137" s="45">
        <f>('Total Revenues by County'!Q137/'Total Revenues by County'!Q$4)</f>
        <v>0</v>
      </c>
      <c r="R137" s="45">
        <f>('Total Revenues by County'!R137/'Total Revenues by County'!R$4)</f>
        <v>0</v>
      </c>
      <c r="S137" s="45">
        <f>('Total Revenues by County'!S137/'Total Revenues by County'!S$4)</f>
        <v>0</v>
      </c>
      <c r="T137" s="45">
        <f>('Total Revenues by County'!T137/'Total Revenues by County'!T$4)</f>
        <v>0</v>
      </c>
      <c r="U137" s="45">
        <f>('Total Revenues by County'!U137/'Total Revenues by County'!U$4)</f>
        <v>0</v>
      </c>
      <c r="V137" s="45">
        <f>('Total Revenues by County'!V137/'Total Revenues by County'!V$4)</f>
        <v>0</v>
      </c>
      <c r="W137" s="45">
        <f>('Total Revenues by County'!W137/'Total Revenues by County'!W$4)</f>
        <v>0</v>
      </c>
      <c r="X137" s="45">
        <f>('Total Revenues by County'!X137/'Total Revenues by County'!X$4)</f>
        <v>0</v>
      </c>
      <c r="Y137" s="45">
        <f>('Total Revenues by County'!Y137/'Total Revenues by County'!Y$4)</f>
        <v>0</v>
      </c>
      <c r="Z137" s="45">
        <f>('Total Revenues by County'!Z137/'Total Revenues by County'!Z$4)</f>
        <v>219.60382286596226</v>
      </c>
      <c r="AA137" s="45">
        <f>('Total Revenues by County'!AA137/'Total Revenues by County'!AA$4)</f>
        <v>0</v>
      </c>
      <c r="AB137" s="45">
        <f>('Total Revenues by County'!AB137/'Total Revenues by County'!AB$4)</f>
        <v>0</v>
      </c>
      <c r="AC137" s="45">
        <f>('Total Revenues by County'!AC137/'Total Revenues by County'!AC$4)</f>
        <v>0</v>
      </c>
      <c r="AD137" s="45">
        <f>('Total Revenues by County'!AD137/'Total Revenues by County'!AD$4)</f>
        <v>0.45626131427413524</v>
      </c>
      <c r="AE137" s="45">
        <f>('Total Revenues by County'!AE137/'Total Revenues by County'!AE$4)</f>
        <v>2.2438342232392574</v>
      </c>
      <c r="AF137" s="45">
        <f>('Total Revenues by County'!AF137/'Total Revenues by County'!AF$4)</f>
        <v>0</v>
      </c>
      <c r="AG137" s="45">
        <f>('Total Revenues by County'!AG137/'Total Revenues by County'!AG$4)</f>
        <v>0</v>
      </c>
      <c r="AH137" s="45">
        <f>('Total Revenues by County'!AH137/'Total Revenues by County'!AH$4)</f>
        <v>0</v>
      </c>
      <c r="AI137" s="45">
        <f>('Total Revenues by County'!AI137/'Total Revenues by County'!AI$4)</f>
        <v>0</v>
      </c>
      <c r="AJ137" s="45">
        <f>('Total Revenues by County'!AJ137/'Total Revenues by County'!AJ$4)</f>
        <v>1.1700846199599142E-2</v>
      </c>
      <c r="AK137" s="45">
        <f>('Total Revenues by County'!AK137/'Total Revenues by County'!AK$4)</f>
        <v>0</v>
      </c>
      <c r="AL137" s="45">
        <f>('Total Revenues by County'!AL137/'Total Revenues by County'!AL$4)</f>
        <v>1.6627613450887231</v>
      </c>
      <c r="AM137" s="45">
        <f>('Total Revenues by County'!AM137/'Total Revenues by County'!AM$4)</f>
        <v>0</v>
      </c>
      <c r="AN137" s="45">
        <f>('Total Revenues by County'!AN137/'Total Revenues by County'!AN$4)</f>
        <v>0</v>
      </c>
      <c r="AO137" s="45">
        <f>('Total Revenues by County'!AO137/'Total Revenues by County'!AO$4)</f>
        <v>0</v>
      </c>
      <c r="AP137" s="45">
        <f>('Total Revenues by County'!AP137/'Total Revenues by County'!AP$4)</f>
        <v>0</v>
      </c>
      <c r="AQ137" s="45">
        <f>('Total Revenues by County'!AQ137/'Total Revenues by County'!AQ$4)</f>
        <v>1.2166479526517935</v>
      </c>
      <c r="AR137" s="45">
        <f>('Total Revenues by County'!AR137/'Total Revenues by County'!AR$4)</f>
        <v>0</v>
      </c>
      <c r="AS137" s="45">
        <f>('Total Revenues by County'!AS137/'Total Revenues by County'!AS$4)</f>
        <v>0</v>
      </c>
      <c r="AT137" s="45">
        <f>('Total Revenues by County'!AT137/'Total Revenues by County'!AT$4)</f>
        <v>0</v>
      </c>
      <c r="AU137" s="45">
        <f>('Total Revenues by County'!AU137/'Total Revenues by County'!AU$4)</f>
        <v>0</v>
      </c>
      <c r="AV137" s="45">
        <f>('Total Revenues by County'!AV137/'Total Revenues by County'!AV$4)</f>
        <v>0</v>
      </c>
      <c r="AW137" s="45">
        <f>('Total Revenues by County'!AW137/'Total Revenues by County'!AW$4)</f>
        <v>0</v>
      </c>
      <c r="AX137" s="45">
        <f>('Total Revenues by County'!AX137/'Total Revenues by County'!AX$4)</f>
        <v>0.7913178868814903</v>
      </c>
      <c r="AY137" s="45">
        <f>('Total Revenues by County'!AY137/'Total Revenues by County'!AY$4)</f>
        <v>0</v>
      </c>
      <c r="AZ137" s="45">
        <f>('Total Revenues by County'!AZ137/'Total Revenues by County'!AZ$4)</f>
        <v>0</v>
      </c>
      <c r="BA137" s="45">
        <f>('Total Revenues by County'!BA137/'Total Revenues by County'!BA$4)</f>
        <v>0</v>
      </c>
      <c r="BB137" s="45">
        <f>('Total Revenues by County'!BB137/'Total Revenues by County'!BB$4)</f>
        <v>0.52341755746560359</v>
      </c>
      <c r="BC137" s="45">
        <f>('Total Revenues by County'!BC137/'Total Revenues by County'!BC$4)</f>
        <v>0</v>
      </c>
      <c r="BD137" s="45">
        <f>('Total Revenues by County'!BD137/'Total Revenues by County'!BD$4)</f>
        <v>0</v>
      </c>
      <c r="BE137" s="45">
        <f>('Total Revenues by County'!BE137/'Total Revenues by County'!BE$4)</f>
        <v>0</v>
      </c>
      <c r="BF137" s="45">
        <f>('Total Revenues by County'!BF137/'Total Revenues by County'!BF$4)</f>
        <v>1.1440981003352351</v>
      </c>
      <c r="BG137" s="45">
        <f>('Total Revenues by County'!BG137/'Total Revenues by County'!BG$4)</f>
        <v>0</v>
      </c>
      <c r="BH137" s="45">
        <f>('Total Revenues by County'!BH137/'Total Revenues by County'!BH$4)</f>
        <v>0</v>
      </c>
      <c r="BI137" s="45">
        <f>('Total Revenues by County'!BI137/'Total Revenues by County'!BI$4)</f>
        <v>0</v>
      </c>
      <c r="BJ137" s="45">
        <f>('Total Revenues by County'!BJ137/'Total Revenues by County'!BJ$4)</f>
        <v>0</v>
      </c>
      <c r="BK137" s="45">
        <f>('Total Revenues by County'!BK137/'Total Revenues by County'!BK$4)</f>
        <v>0.16033977470464328</v>
      </c>
      <c r="BL137" s="45">
        <f>('Total Revenues by County'!BL137/'Total Revenues by County'!BL$4)</f>
        <v>0</v>
      </c>
      <c r="BM137" s="45">
        <f>('Total Revenues by County'!BM137/'Total Revenues by County'!BM$4)</f>
        <v>0</v>
      </c>
      <c r="BN137" s="45">
        <f>('Total Revenues by County'!BN137/'Total Revenues by County'!BN$4)</f>
        <v>0</v>
      </c>
      <c r="BO137" s="45">
        <f>('Total Revenues by County'!BO137/'Total Revenues by County'!BO$4)</f>
        <v>0</v>
      </c>
      <c r="BP137" s="45">
        <f>('Total Revenues by County'!BP137/'Total Revenues by County'!BP$4)</f>
        <v>0</v>
      </c>
      <c r="BQ137" s="14">
        <f>('Total Revenues by County'!BQ137/'Total Revenues by County'!BQ$4)</f>
        <v>0</v>
      </c>
    </row>
    <row r="138" spans="1:69" x14ac:dyDescent="0.25">
      <c r="A138" s="10"/>
      <c r="B138" s="11">
        <v>337.6</v>
      </c>
      <c r="C138" s="12" t="s">
        <v>95</v>
      </c>
      <c r="D138" s="45">
        <f>('Total Revenues by County'!D138/'Total Revenues by County'!D$4)</f>
        <v>0</v>
      </c>
      <c r="E138" s="45">
        <f>('Total Revenues by County'!E138/'Total Revenues by County'!E$4)</f>
        <v>0</v>
      </c>
      <c r="F138" s="45">
        <f>('Total Revenues by County'!F138/'Total Revenues by County'!F$4)</f>
        <v>0</v>
      </c>
      <c r="G138" s="45">
        <f>('Total Revenues by County'!G138/'Total Revenues by County'!G$4)</f>
        <v>0</v>
      </c>
      <c r="H138" s="45">
        <f>('Total Revenues by County'!H138/'Total Revenues by County'!H$4)</f>
        <v>0</v>
      </c>
      <c r="I138" s="45">
        <f>('Total Revenues by County'!I138/'Total Revenues by County'!I$4)</f>
        <v>2.0535702870293424E-2</v>
      </c>
      <c r="J138" s="45">
        <f>('Total Revenues by County'!J138/'Total Revenues by County'!J$4)</f>
        <v>0.51158371702112115</v>
      </c>
      <c r="K138" s="45">
        <f>('Total Revenues by County'!K138/'Total Revenues by County'!K$4)</f>
        <v>0</v>
      </c>
      <c r="L138" s="45">
        <f>('Total Revenues by County'!L138/'Total Revenues by County'!L$4)</f>
        <v>0</v>
      </c>
      <c r="M138" s="45">
        <f>('Total Revenues by County'!M138/'Total Revenues by County'!M$4)</f>
        <v>0</v>
      </c>
      <c r="N138" s="45">
        <f>('Total Revenues by County'!N138/'Total Revenues by County'!N$4)</f>
        <v>0</v>
      </c>
      <c r="O138" s="45">
        <f>('Total Revenues by County'!O138/'Total Revenues by County'!O$4)</f>
        <v>0</v>
      </c>
      <c r="P138" s="45">
        <f>('Total Revenues by County'!P138/'Total Revenues by County'!P$4)</f>
        <v>0</v>
      </c>
      <c r="Q138" s="45">
        <f>('Total Revenues by County'!Q138/'Total Revenues by County'!Q$4)</f>
        <v>0</v>
      </c>
      <c r="R138" s="45">
        <f>('Total Revenues by County'!R138/'Total Revenues by County'!R$4)</f>
        <v>0.30820630096961704</v>
      </c>
      <c r="S138" s="45">
        <f>('Total Revenues by County'!S138/'Total Revenues by County'!S$4)</f>
        <v>0.31797061723855524</v>
      </c>
      <c r="T138" s="45">
        <f>('Total Revenues by County'!T138/'Total Revenues by County'!T$4)</f>
        <v>0</v>
      </c>
      <c r="U138" s="45">
        <f>('Total Revenues by County'!U138/'Total Revenues by County'!U$4)</f>
        <v>0</v>
      </c>
      <c r="V138" s="45">
        <f>('Total Revenues by County'!V138/'Total Revenues by County'!V$4)</f>
        <v>0</v>
      </c>
      <c r="W138" s="45">
        <f>('Total Revenues by County'!W138/'Total Revenues by County'!W$4)</f>
        <v>0</v>
      </c>
      <c r="X138" s="45">
        <f>('Total Revenues by County'!X138/'Total Revenues by County'!X$4)</f>
        <v>0</v>
      </c>
      <c r="Y138" s="45">
        <f>('Total Revenues by County'!Y138/'Total Revenues by County'!Y$4)</f>
        <v>0</v>
      </c>
      <c r="Z138" s="45">
        <f>('Total Revenues by County'!Z138/'Total Revenues by County'!Z$4)</f>
        <v>0</v>
      </c>
      <c r="AA138" s="45">
        <f>('Total Revenues by County'!AA138/'Total Revenues by County'!AA$4)</f>
        <v>0</v>
      </c>
      <c r="AB138" s="45">
        <f>('Total Revenues by County'!AB138/'Total Revenues by County'!AB$4)</f>
        <v>0</v>
      </c>
      <c r="AC138" s="45">
        <f>('Total Revenues by County'!AC138/'Total Revenues by County'!AC$4)</f>
        <v>0</v>
      </c>
      <c r="AD138" s="45">
        <f>('Total Revenues by County'!AD138/'Total Revenues by County'!AD$4)</f>
        <v>0.20330467386038673</v>
      </c>
      <c r="AE138" s="45">
        <f>('Total Revenues by County'!AE138/'Total Revenues by County'!AE$4)</f>
        <v>0</v>
      </c>
      <c r="AF138" s="45">
        <f>('Total Revenues by County'!AF138/'Total Revenues by County'!AF$4)</f>
        <v>0</v>
      </c>
      <c r="AG138" s="45">
        <f>('Total Revenues by County'!AG138/'Total Revenues by County'!AG$4)</f>
        <v>0</v>
      </c>
      <c r="AH138" s="45">
        <f>('Total Revenues by County'!AH138/'Total Revenues by County'!AH$4)</f>
        <v>0</v>
      </c>
      <c r="AI138" s="45">
        <f>('Total Revenues by County'!AI138/'Total Revenues by County'!AI$4)</f>
        <v>0</v>
      </c>
      <c r="AJ138" s="45">
        <f>('Total Revenues by County'!AJ138/'Total Revenues by County'!AJ$4)</f>
        <v>0</v>
      </c>
      <c r="AK138" s="45">
        <f>('Total Revenues by County'!AK138/'Total Revenues by County'!AK$4)</f>
        <v>0</v>
      </c>
      <c r="AL138" s="45">
        <f>('Total Revenues by County'!AL138/'Total Revenues by County'!AL$4)</f>
        <v>0</v>
      </c>
      <c r="AM138" s="45">
        <f>('Total Revenues by County'!AM138/'Total Revenues by County'!AM$4)</f>
        <v>0</v>
      </c>
      <c r="AN138" s="45">
        <f>('Total Revenues by County'!AN138/'Total Revenues by County'!AN$4)</f>
        <v>0</v>
      </c>
      <c r="AO138" s="45">
        <f>('Total Revenues by County'!AO138/'Total Revenues by County'!AO$4)</f>
        <v>0</v>
      </c>
      <c r="AP138" s="45">
        <f>('Total Revenues by County'!AP138/'Total Revenues by County'!AP$4)</f>
        <v>0</v>
      </c>
      <c r="AQ138" s="45">
        <f>('Total Revenues by County'!AQ138/'Total Revenues by County'!AQ$4)</f>
        <v>0</v>
      </c>
      <c r="AR138" s="45">
        <f>('Total Revenues by County'!AR138/'Total Revenues by County'!AR$4)</f>
        <v>0.32488541555330613</v>
      </c>
      <c r="AS138" s="45">
        <f>('Total Revenues by County'!AS138/'Total Revenues by County'!AS$4)</f>
        <v>0</v>
      </c>
      <c r="AT138" s="45">
        <f>('Total Revenues by County'!AT138/'Total Revenues by County'!AT$4)</f>
        <v>0</v>
      </c>
      <c r="AU138" s="45">
        <f>('Total Revenues by County'!AU138/'Total Revenues by County'!AU$4)</f>
        <v>0.22594933987012428</v>
      </c>
      <c r="AV138" s="45">
        <f>('Total Revenues by County'!AV138/'Total Revenues by County'!AV$4)</f>
        <v>0</v>
      </c>
      <c r="AW138" s="45">
        <f>('Total Revenues by County'!AW138/'Total Revenues by County'!AW$4)</f>
        <v>0</v>
      </c>
      <c r="AX138" s="45">
        <f>('Total Revenues by County'!AX138/'Total Revenues by County'!AX$4)</f>
        <v>0</v>
      </c>
      <c r="AY138" s="45">
        <f>('Total Revenues by County'!AY138/'Total Revenues by County'!AY$4)</f>
        <v>0</v>
      </c>
      <c r="AZ138" s="45">
        <f>('Total Revenues by County'!AZ138/'Total Revenues by County'!AZ$4)</f>
        <v>0</v>
      </c>
      <c r="BA138" s="45">
        <f>('Total Revenues by County'!BA138/'Total Revenues by County'!BA$4)</f>
        <v>0</v>
      </c>
      <c r="BB138" s="45">
        <f>('Total Revenues by County'!BB138/'Total Revenues by County'!BB$4)</f>
        <v>0.67920662733672721</v>
      </c>
      <c r="BC138" s="45">
        <f>('Total Revenues by County'!BC138/'Total Revenues by County'!BC$4)</f>
        <v>0</v>
      </c>
      <c r="BD138" s="45">
        <f>('Total Revenues by County'!BD138/'Total Revenues by County'!BD$4)</f>
        <v>0</v>
      </c>
      <c r="BE138" s="45">
        <f>('Total Revenues by County'!BE138/'Total Revenues by County'!BE$4)</f>
        <v>0</v>
      </c>
      <c r="BF138" s="45">
        <f>('Total Revenues by County'!BF138/'Total Revenues by County'!BF$4)</f>
        <v>0</v>
      </c>
      <c r="BG138" s="45">
        <f>('Total Revenues by County'!BG138/'Total Revenues by County'!BG$4)</f>
        <v>0</v>
      </c>
      <c r="BH138" s="45">
        <f>('Total Revenues by County'!BH138/'Total Revenues by County'!BH$4)</f>
        <v>0</v>
      </c>
      <c r="BI138" s="45">
        <f>('Total Revenues by County'!BI138/'Total Revenues by County'!BI$4)</f>
        <v>0</v>
      </c>
      <c r="BJ138" s="45">
        <f>('Total Revenues by County'!BJ138/'Total Revenues by County'!BJ$4)</f>
        <v>0</v>
      </c>
      <c r="BK138" s="45">
        <f>('Total Revenues by County'!BK138/'Total Revenues by County'!BK$4)</f>
        <v>0</v>
      </c>
      <c r="BL138" s="45">
        <f>('Total Revenues by County'!BL138/'Total Revenues by County'!BL$4)</f>
        <v>0.89445054158515058</v>
      </c>
      <c r="BM138" s="45">
        <f>('Total Revenues by County'!BM138/'Total Revenues by County'!BM$4)</f>
        <v>0</v>
      </c>
      <c r="BN138" s="45">
        <f>('Total Revenues by County'!BN138/'Total Revenues by County'!BN$4)</f>
        <v>0</v>
      </c>
      <c r="BO138" s="45">
        <f>('Total Revenues by County'!BO138/'Total Revenues by County'!BO$4)</f>
        <v>0</v>
      </c>
      <c r="BP138" s="45">
        <f>('Total Revenues by County'!BP138/'Total Revenues by County'!BP$4)</f>
        <v>0</v>
      </c>
      <c r="BQ138" s="14">
        <f>('Total Revenues by County'!BQ138/'Total Revenues by County'!BQ$4)</f>
        <v>0</v>
      </c>
    </row>
    <row r="139" spans="1:69" x14ac:dyDescent="0.25">
      <c r="A139" s="10"/>
      <c r="B139" s="11">
        <v>337.7</v>
      </c>
      <c r="C139" s="12" t="s">
        <v>96</v>
      </c>
      <c r="D139" s="45">
        <f>('Total Revenues by County'!D139/'Total Revenues by County'!D$4)</f>
        <v>0.13474721282329669</v>
      </c>
      <c r="E139" s="45">
        <f>('Total Revenues by County'!E139/'Total Revenues by County'!E$4)</f>
        <v>0</v>
      </c>
      <c r="F139" s="45">
        <f>('Total Revenues by County'!F139/'Total Revenues by County'!F$4)</f>
        <v>0</v>
      </c>
      <c r="G139" s="45">
        <f>('Total Revenues by County'!G139/'Total Revenues by County'!G$4)</f>
        <v>0</v>
      </c>
      <c r="H139" s="45">
        <f>('Total Revenues by County'!H139/'Total Revenues by County'!H$4)</f>
        <v>1.1349964815109074E-3</v>
      </c>
      <c r="I139" s="45">
        <f>('Total Revenues by County'!I139/'Total Revenues by County'!I$4)</f>
        <v>0.28268286134373199</v>
      </c>
      <c r="J139" s="45">
        <f>('Total Revenues by County'!J139/'Total Revenues by County'!J$4)</f>
        <v>5.0915734853467809</v>
      </c>
      <c r="K139" s="45">
        <f>('Total Revenues by County'!K139/'Total Revenues by County'!K$4)</f>
        <v>0.96238127722096867</v>
      </c>
      <c r="L139" s="45">
        <f>('Total Revenues by County'!L139/'Total Revenues by County'!L$4)</f>
        <v>0</v>
      </c>
      <c r="M139" s="45">
        <f>('Total Revenues by County'!M139/'Total Revenues by County'!M$4)</f>
        <v>0</v>
      </c>
      <c r="N139" s="45">
        <f>('Total Revenues by County'!N139/'Total Revenues by County'!N$4)</f>
        <v>0</v>
      </c>
      <c r="O139" s="45">
        <f>('Total Revenues by County'!O139/'Total Revenues by County'!O$4)</f>
        <v>0</v>
      </c>
      <c r="P139" s="45">
        <f>('Total Revenues by County'!P139/'Total Revenues by County'!P$4)</f>
        <v>0</v>
      </c>
      <c r="Q139" s="45">
        <f>('Total Revenues by County'!Q139/'Total Revenues by County'!Q$4)</f>
        <v>0</v>
      </c>
      <c r="R139" s="45">
        <f>('Total Revenues by County'!R139/'Total Revenues by County'!R$4)</f>
        <v>0.11182032805478676</v>
      </c>
      <c r="S139" s="45">
        <f>('Total Revenues by County'!S139/'Total Revenues by County'!S$4)</f>
        <v>0.22158245725460046</v>
      </c>
      <c r="T139" s="45">
        <f>('Total Revenues by County'!T139/'Total Revenues by County'!T$4)</f>
        <v>0</v>
      </c>
      <c r="U139" s="45">
        <f>('Total Revenues by County'!U139/'Total Revenues by County'!U$4)</f>
        <v>0</v>
      </c>
      <c r="V139" s="45">
        <f>('Total Revenues by County'!V139/'Total Revenues by County'!V$4)</f>
        <v>0</v>
      </c>
      <c r="W139" s="45">
        <f>('Total Revenues by County'!W139/'Total Revenues by County'!W$4)</f>
        <v>0</v>
      </c>
      <c r="X139" s="45">
        <f>('Total Revenues by County'!X139/'Total Revenues by County'!X$4)</f>
        <v>0</v>
      </c>
      <c r="Y139" s="45">
        <f>('Total Revenues by County'!Y139/'Total Revenues by County'!Y$4)</f>
        <v>0</v>
      </c>
      <c r="Z139" s="45">
        <f>('Total Revenues by County'!Z139/'Total Revenues by County'!Z$4)</f>
        <v>0</v>
      </c>
      <c r="AA139" s="45">
        <f>('Total Revenues by County'!AA139/'Total Revenues by County'!AA$4)</f>
        <v>0</v>
      </c>
      <c r="AB139" s="45">
        <f>('Total Revenues by County'!AB139/'Total Revenues by County'!AB$4)</f>
        <v>0</v>
      </c>
      <c r="AC139" s="45">
        <f>('Total Revenues by County'!AC139/'Total Revenues by County'!AC$4)</f>
        <v>1.0562582667907705</v>
      </c>
      <c r="AD139" s="45">
        <f>('Total Revenues by County'!AD139/'Total Revenues by County'!AD$4)</f>
        <v>0</v>
      </c>
      <c r="AE139" s="45">
        <f>('Total Revenues by County'!AE139/'Total Revenues by County'!AE$4)</f>
        <v>0</v>
      </c>
      <c r="AF139" s="45">
        <f>('Total Revenues by County'!AF139/'Total Revenues by County'!AF$4)</f>
        <v>0</v>
      </c>
      <c r="AG139" s="45">
        <f>('Total Revenues by County'!AG139/'Total Revenues by County'!AG$4)</f>
        <v>0</v>
      </c>
      <c r="AH139" s="45">
        <f>('Total Revenues by County'!AH139/'Total Revenues by County'!AH$4)</f>
        <v>0</v>
      </c>
      <c r="AI139" s="45">
        <f>('Total Revenues by County'!AI139/'Total Revenues by County'!AI$4)</f>
        <v>0</v>
      </c>
      <c r="AJ139" s="45">
        <f>('Total Revenues by County'!AJ139/'Total Revenues by County'!AJ$4)</f>
        <v>3.9985805039211078E-2</v>
      </c>
      <c r="AK139" s="45">
        <f>('Total Revenues by County'!AK139/'Total Revenues by County'!AK$4)</f>
        <v>8.6956077277821151E-3</v>
      </c>
      <c r="AL139" s="45">
        <f>('Total Revenues by County'!AL139/'Total Revenues by County'!AL$4)</f>
        <v>0.48779572926558101</v>
      </c>
      <c r="AM139" s="45">
        <f>('Total Revenues by County'!AM139/'Total Revenues by County'!AM$4)</f>
        <v>0</v>
      </c>
      <c r="AN139" s="45">
        <f>('Total Revenues by County'!AN139/'Total Revenues by County'!AN$4)</f>
        <v>0</v>
      </c>
      <c r="AO139" s="45">
        <f>('Total Revenues by County'!AO139/'Total Revenues by County'!AO$4)</f>
        <v>0</v>
      </c>
      <c r="AP139" s="45">
        <f>('Total Revenues by County'!AP139/'Total Revenues by County'!AP$4)</f>
        <v>0.65660041487418808</v>
      </c>
      <c r="AQ139" s="45">
        <f>('Total Revenues by County'!AQ139/'Total Revenues by County'!AQ$4)</f>
        <v>0.13117300144814995</v>
      </c>
      <c r="AR139" s="45">
        <f>('Total Revenues by County'!AR139/'Total Revenues by County'!AR$4)</f>
        <v>3.8711813043450927</v>
      </c>
      <c r="AS139" s="45">
        <f>('Total Revenues by County'!AS139/'Total Revenues by County'!AS$4)</f>
        <v>0</v>
      </c>
      <c r="AT139" s="45">
        <f>('Total Revenues by County'!AT139/'Total Revenues by County'!AT$4)</f>
        <v>0</v>
      </c>
      <c r="AU139" s="45">
        <f>('Total Revenues by County'!AU139/'Total Revenues by County'!AU$4)</f>
        <v>0</v>
      </c>
      <c r="AV139" s="45">
        <f>('Total Revenues by County'!AV139/'Total Revenues by County'!AV$4)</f>
        <v>0</v>
      </c>
      <c r="AW139" s="45">
        <f>('Total Revenues by County'!AW139/'Total Revenues by County'!AW$4)</f>
        <v>0</v>
      </c>
      <c r="AX139" s="45">
        <f>('Total Revenues by County'!AX139/'Total Revenues by County'!AX$4)</f>
        <v>0</v>
      </c>
      <c r="AY139" s="45">
        <f>('Total Revenues by County'!AY139/'Total Revenues by County'!AY$4)</f>
        <v>0</v>
      </c>
      <c r="AZ139" s="45">
        <f>('Total Revenues by County'!AZ139/'Total Revenues by County'!AZ$4)</f>
        <v>0.16638990479169649</v>
      </c>
      <c r="BA139" s="45">
        <f>('Total Revenues by County'!BA139/'Total Revenues by County'!BA$4)</f>
        <v>0</v>
      </c>
      <c r="BB139" s="45">
        <f>('Total Revenues by County'!BB139/'Total Revenues by County'!BB$4)</f>
        <v>0</v>
      </c>
      <c r="BC139" s="45">
        <f>('Total Revenues by County'!BC139/'Total Revenues by County'!BC$4)</f>
        <v>0</v>
      </c>
      <c r="BD139" s="45">
        <f>('Total Revenues by County'!BD139/'Total Revenues by County'!BD$4)</f>
        <v>0</v>
      </c>
      <c r="BE139" s="45">
        <f>('Total Revenues by County'!BE139/'Total Revenues by County'!BE$4)</f>
        <v>0</v>
      </c>
      <c r="BF139" s="45">
        <f>('Total Revenues by County'!BF139/'Total Revenues by County'!BF$4)</f>
        <v>0.16173616420631654</v>
      </c>
      <c r="BG139" s="45">
        <f>('Total Revenues by County'!BG139/'Total Revenues by County'!BG$4)</f>
        <v>0</v>
      </c>
      <c r="BH139" s="45">
        <f>('Total Revenues by County'!BH139/'Total Revenues by County'!BH$4)</f>
        <v>2.8412486296964041</v>
      </c>
      <c r="BI139" s="45">
        <f>('Total Revenues by County'!BI139/'Total Revenues by County'!BI$4)</f>
        <v>0</v>
      </c>
      <c r="BJ139" s="45">
        <f>('Total Revenues by County'!BJ139/'Total Revenues by County'!BJ$4)</f>
        <v>0</v>
      </c>
      <c r="BK139" s="45">
        <f>('Total Revenues by County'!BK139/'Total Revenues by County'!BK$4)</f>
        <v>34.048791098085907</v>
      </c>
      <c r="BL139" s="45">
        <f>('Total Revenues by County'!BL139/'Total Revenues by County'!BL$4)</f>
        <v>0.774824640931431</v>
      </c>
      <c r="BM139" s="45">
        <f>('Total Revenues by County'!BM139/'Total Revenues by County'!BM$4)</f>
        <v>0</v>
      </c>
      <c r="BN139" s="45">
        <f>('Total Revenues by County'!BN139/'Total Revenues by County'!BN$4)</f>
        <v>0</v>
      </c>
      <c r="BO139" s="45">
        <f>('Total Revenues by County'!BO139/'Total Revenues by County'!BO$4)</f>
        <v>1.2593920317099472</v>
      </c>
      <c r="BP139" s="45">
        <f>('Total Revenues by County'!BP139/'Total Revenues by County'!BP$4)</f>
        <v>0</v>
      </c>
      <c r="BQ139" s="14">
        <f>('Total Revenues by County'!BQ139/'Total Revenues by County'!BQ$4)</f>
        <v>0</v>
      </c>
    </row>
    <row r="140" spans="1:69" x14ac:dyDescent="0.25">
      <c r="A140" s="10"/>
      <c r="B140" s="11">
        <v>337.9</v>
      </c>
      <c r="C140" s="12" t="s">
        <v>97</v>
      </c>
      <c r="D140" s="45">
        <f>('Total Revenues by County'!D140/'Total Revenues by County'!D$4)</f>
        <v>2.6548011819807664</v>
      </c>
      <c r="E140" s="45">
        <f>('Total Revenues by County'!E140/'Total Revenues by County'!E$4)</f>
        <v>0</v>
      </c>
      <c r="F140" s="45">
        <f>('Total Revenues by County'!F140/'Total Revenues by County'!F$4)</f>
        <v>0</v>
      </c>
      <c r="G140" s="45">
        <f>('Total Revenues by County'!G140/'Total Revenues by County'!G$4)</f>
        <v>0</v>
      </c>
      <c r="H140" s="45">
        <f>('Total Revenues by County'!H140/'Total Revenues by County'!H$4)</f>
        <v>7.478816101384371E-2</v>
      </c>
      <c r="I140" s="45">
        <f>('Total Revenues by County'!I140/'Total Revenues by County'!I$4)</f>
        <v>0</v>
      </c>
      <c r="J140" s="45">
        <f>('Total Revenues by County'!J140/'Total Revenues by County'!J$4)</f>
        <v>0</v>
      </c>
      <c r="K140" s="45">
        <f>('Total Revenues by County'!K140/'Total Revenues by County'!K$4)</f>
        <v>0</v>
      </c>
      <c r="L140" s="45">
        <f>('Total Revenues by County'!L140/'Total Revenues by County'!L$4)</f>
        <v>0</v>
      </c>
      <c r="M140" s="45">
        <f>('Total Revenues by County'!M140/'Total Revenues by County'!M$4)</f>
        <v>0</v>
      </c>
      <c r="N140" s="45">
        <f>('Total Revenues by County'!N140/'Total Revenues by County'!N$4)</f>
        <v>0</v>
      </c>
      <c r="O140" s="45">
        <f>('Total Revenues by County'!O140/'Total Revenues by County'!O$4)</f>
        <v>0</v>
      </c>
      <c r="P140" s="45">
        <f>('Total Revenues by County'!P140/'Total Revenues by County'!P$4)</f>
        <v>0</v>
      </c>
      <c r="Q140" s="45">
        <f>('Total Revenues by County'!Q140/'Total Revenues by County'!Q$4)</f>
        <v>0</v>
      </c>
      <c r="R140" s="45">
        <f>('Total Revenues by County'!R140/'Total Revenues by County'!R$4)</f>
        <v>0</v>
      </c>
      <c r="S140" s="45">
        <f>('Total Revenues by County'!S140/'Total Revenues by County'!S$4)</f>
        <v>0</v>
      </c>
      <c r="T140" s="45">
        <f>('Total Revenues by County'!T140/'Total Revenues by County'!T$4)</f>
        <v>0</v>
      </c>
      <c r="U140" s="45">
        <f>('Total Revenues by County'!U140/'Total Revenues by County'!U$4)</f>
        <v>0</v>
      </c>
      <c r="V140" s="45">
        <f>('Total Revenues by County'!V140/'Total Revenues by County'!V$4)</f>
        <v>0</v>
      </c>
      <c r="W140" s="45">
        <f>('Total Revenues by County'!W140/'Total Revenues by County'!W$4)</f>
        <v>0</v>
      </c>
      <c r="X140" s="45">
        <f>('Total Revenues by County'!X140/'Total Revenues by County'!X$4)</f>
        <v>0</v>
      </c>
      <c r="Y140" s="45">
        <f>('Total Revenues by County'!Y140/'Total Revenues by County'!Y$4)</f>
        <v>0</v>
      </c>
      <c r="Z140" s="45">
        <f>('Total Revenues by County'!Z140/'Total Revenues by County'!Z$4)</f>
        <v>0</v>
      </c>
      <c r="AA140" s="45">
        <f>('Total Revenues by County'!AA140/'Total Revenues by County'!AA$4)</f>
        <v>0</v>
      </c>
      <c r="AB140" s="45">
        <f>('Total Revenues by County'!AB140/'Total Revenues by County'!AB$4)</f>
        <v>1.2666785387198534</v>
      </c>
      <c r="AC140" s="45">
        <f>('Total Revenues by County'!AC140/'Total Revenues by County'!AC$4)</f>
        <v>2.7739675696859845</v>
      </c>
      <c r="AD140" s="45">
        <f>('Total Revenues by County'!AD140/'Total Revenues by County'!AD$4)</f>
        <v>0</v>
      </c>
      <c r="AE140" s="45">
        <f>('Total Revenues by County'!AE140/'Total Revenues by County'!AE$4)</f>
        <v>0</v>
      </c>
      <c r="AF140" s="45">
        <f>('Total Revenues by County'!AF140/'Total Revenues by County'!AF$4)</f>
        <v>0</v>
      </c>
      <c r="AG140" s="45">
        <f>('Total Revenues by County'!AG140/'Total Revenues by County'!AG$4)</f>
        <v>0</v>
      </c>
      <c r="AH140" s="45">
        <f>('Total Revenues by County'!AH140/'Total Revenues by County'!AH$4)</f>
        <v>0</v>
      </c>
      <c r="AI140" s="45">
        <f>('Total Revenues by County'!AI140/'Total Revenues by County'!AI$4)</f>
        <v>0</v>
      </c>
      <c r="AJ140" s="45">
        <f>('Total Revenues by County'!AJ140/'Total Revenues by County'!AJ$4)</f>
        <v>0</v>
      </c>
      <c r="AK140" s="45">
        <f>('Total Revenues by County'!AK140/'Total Revenues by County'!AK$4)</f>
        <v>0</v>
      </c>
      <c r="AL140" s="45">
        <f>('Total Revenues by County'!AL140/'Total Revenues by County'!AL$4)</f>
        <v>0</v>
      </c>
      <c r="AM140" s="45">
        <f>('Total Revenues by County'!AM140/'Total Revenues by County'!AM$4)</f>
        <v>0</v>
      </c>
      <c r="AN140" s="45">
        <f>('Total Revenues by County'!AN140/'Total Revenues by County'!AN$4)</f>
        <v>0</v>
      </c>
      <c r="AO140" s="45">
        <f>('Total Revenues by County'!AO140/'Total Revenues by County'!AO$4)</f>
        <v>1.177684582275687</v>
      </c>
      <c r="AP140" s="45">
        <f>('Total Revenues by County'!AP140/'Total Revenues by County'!AP$4)</f>
        <v>0</v>
      </c>
      <c r="AQ140" s="45">
        <f>('Total Revenues by County'!AQ140/'Total Revenues by County'!AQ$4)</f>
        <v>0.27454771549100676</v>
      </c>
      <c r="AR140" s="45">
        <f>('Total Revenues by County'!AR140/'Total Revenues by County'!AR$4)</f>
        <v>0</v>
      </c>
      <c r="AS140" s="45">
        <f>('Total Revenues by County'!AS140/'Total Revenues by County'!AS$4)</f>
        <v>1.0066019043617007</v>
      </c>
      <c r="AT140" s="45">
        <f>('Total Revenues by County'!AT140/'Total Revenues by County'!AT$4)</f>
        <v>0</v>
      </c>
      <c r="AU140" s="45">
        <f>('Total Revenues by County'!AU140/'Total Revenues by County'!AU$4)</f>
        <v>0</v>
      </c>
      <c r="AV140" s="45">
        <f>('Total Revenues by County'!AV140/'Total Revenues by County'!AV$4)</f>
        <v>8.7526500440892288E-2</v>
      </c>
      <c r="AW140" s="45">
        <f>('Total Revenues by County'!AW140/'Total Revenues by County'!AW$4)</f>
        <v>0</v>
      </c>
      <c r="AX140" s="45">
        <f>('Total Revenues by County'!AX140/'Total Revenues by County'!AX$4)</f>
        <v>0</v>
      </c>
      <c r="AY140" s="45">
        <f>('Total Revenues by County'!AY140/'Total Revenues by County'!AY$4)</f>
        <v>0</v>
      </c>
      <c r="AZ140" s="45">
        <f>('Total Revenues by County'!AZ140/'Total Revenues by County'!AZ$4)</f>
        <v>0</v>
      </c>
      <c r="BA140" s="45">
        <f>('Total Revenues by County'!BA140/'Total Revenues by County'!BA$4)</f>
        <v>0</v>
      </c>
      <c r="BB140" s="45">
        <f>('Total Revenues by County'!BB140/'Total Revenues by County'!BB$4)</f>
        <v>0</v>
      </c>
      <c r="BC140" s="45">
        <f>('Total Revenues by County'!BC140/'Total Revenues by County'!BC$4)</f>
        <v>0</v>
      </c>
      <c r="BD140" s="45">
        <f>('Total Revenues by County'!BD140/'Total Revenues by County'!BD$4)</f>
        <v>0</v>
      </c>
      <c r="BE140" s="45">
        <f>('Total Revenues by County'!BE140/'Total Revenues by County'!BE$4)</f>
        <v>0</v>
      </c>
      <c r="BF140" s="45">
        <f>('Total Revenues by County'!BF140/'Total Revenues by County'!BF$4)</f>
        <v>0.30459330706345938</v>
      </c>
      <c r="BG140" s="45">
        <f>('Total Revenues by County'!BG140/'Total Revenues by County'!BG$4)</f>
        <v>0</v>
      </c>
      <c r="BH140" s="45">
        <f>('Total Revenues by County'!BH140/'Total Revenues by County'!BH$4)</f>
        <v>0</v>
      </c>
      <c r="BI140" s="45">
        <f>('Total Revenues by County'!BI140/'Total Revenues by County'!BI$4)</f>
        <v>0.96325936475688811</v>
      </c>
      <c r="BJ140" s="45">
        <f>('Total Revenues by County'!BJ140/'Total Revenues by County'!BJ$4)</f>
        <v>4.0064862214231054</v>
      </c>
      <c r="BK140" s="45">
        <f>('Total Revenues by County'!BK140/'Total Revenues by County'!BK$4)</f>
        <v>0</v>
      </c>
      <c r="BL140" s="45">
        <f>('Total Revenues by County'!BL140/'Total Revenues by County'!BL$4)</f>
        <v>0</v>
      </c>
      <c r="BM140" s="45">
        <f>('Total Revenues by County'!BM140/'Total Revenues by County'!BM$4)</f>
        <v>0</v>
      </c>
      <c r="BN140" s="45">
        <f>('Total Revenues by County'!BN140/'Total Revenues by County'!BN$4)</f>
        <v>0</v>
      </c>
      <c r="BO140" s="45">
        <f>('Total Revenues by County'!BO140/'Total Revenues by County'!BO$4)</f>
        <v>0</v>
      </c>
      <c r="BP140" s="45">
        <f>('Total Revenues by County'!BP140/'Total Revenues by County'!BP$4)</f>
        <v>0</v>
      </c>
      <c r="BQ140" s="14">
        <f>('Total Revenues by County'!BQ140/'Total Revenues by County'!BQ$4)</f>
        <v>0</v>
      </c>
    </row>
    <row r="141" spans="1:69" x14ac:dyDescent="0.25">
      <c r="A141" s="10"/>
      <c r="B141" s="11">
        <v>338</v>
      </c>
      <c r="C141" s="12" t="s">
        <v>98</v>
      </c>
      <c r="D141" s="45">
        <f>('Total Revenues by County'!D141/'Total Revenues by County'!D$4)</f>
        <v>0</v>
      </c>
      <c r="E141" s="45">
        <f>('Total Revenues by County'!E141/'Total Revenues by County'!E$4)</f>
        <v>5.7410776523072631</v>
      </c>
      <c r="F141" s="45">
        <f>('Total Revenues by County'!F141/'Total Revenues by County'!F$4)</f>
        <v>0</v>
      </c>
      <c r="G141" s="45">
        <f>('Total Revenues by County'!G141/'Total Revenues by County'!G$4)</f>
        <v>0</v>
      </c>
      <c r="H141" s="45">
        <f>('Total Revenues by County'!H141/'Total Revenues by County'!H$4)</f>
        <v>0</v>
      </c>
      <c r="I141" s="45">
        <f>('Total Revenues by County'!I141/'Total Revenues by County'!I$4)</f>
        <v>0</v>
      </c>
      <c r="J141" s="45">
        <f>('Total Revenues by County'!J141/'Total Revenues by County'!J$4)</f>
        <v>0</v>
      </c>
      <c r="K141" s="45">
        <f>('Total Revenues by County'!K141/'Total Revenues by County'!K$4)</f>
        <v>0</v>
      </c>
      <c r="L141" s="45">
        <f>('Total Revenues by County'!L141/'Total Revenues by County'!L$4)</f>
        <v>8.660797480962632</v>
      </c>
      <c r="M141" s="45">
        <f>('Total Revenues by County'!M141/'Total Revenues by County'!M$4)</f>
        <v>0</v>
      </c>
      <c r="N141" s="45">
        <f>('Total Revenues by County'!N141/'Total Revenues by County'!N$4)</f>
        <v>0</v>
      </c>
      <c r="O141" s="45">
        <f>('Total Revenues by County'!O141/'Total Revenues by County'!O$4)</f>
        <v>0</v>
      </c>
      <c r="P141" s="45">
        <f>('Total Revenues by County'!P141/'Total Revenues by County'!P$4)</f>
        <v>0</v>
      </c>
      <c r="Q141" s="45">
        <f>('Total Revenues by County'!Q141/'Total Revenues by County'!Q$4)</f>
        <v>0</v>
      </c>
      <c r="R141" s="45">
        <f>('Total Revenues by County'!R141/'Total Revenues by County'!R$4)</f>
        <v>0</v>
      </c>
      <c r="S141" s="45">
        <f>('Total Revenues by County'!S141/'Total Revenues by County'!S$4)</f>
        <v>0</v>
      </c>
      <c r="T141" s="45">
        <f>('Total Revenues by County'!T141/'Total Revenues by County'!T$4)</f>
        <v>0</v>
      </c>
      <c r="U141" s="45">
        <f>('Total Revenues by County'!U141/'Total Revenues by County'!U$4)</f>
        <v>10.976856184237555</v>
      </c>
      <c r="V141" s="45">
        <f>('Total Revenues by County'!V141/'Total Revenues by County'!V$4)</f>
        <v>0</v>
      </c>
      <c r="W141" s="45">
        <f>('Total Revenues by County'!W141/'Total Revenues by County'!W$4)</f>
        <v>0</v>
      </c>
      <c r="X141" s="45">
        <f>('Total Revenues by County'!X141/'Total Revenues by County'!X$4)</f>
        <v>0</v>
      </c>
      <c r="Y141" s="45">
        <f>('Total Revenues by County'!Y141/'Total Revenues by County'!Y$4)</f>
        <v>0</v>
      </c>
      <c r="Z141" s="45">
        <f>('Total Revenues by County'!Z141/'Total Revenues by County'!Z$4)</f>
        <v>0</v>
      </c>
      <c r="AA141" s="45">
        <f>('Total Revenues by County'!AA141/'Total Revenues by County'!AA$4)</f>
        <v>37.07560434139122</v>
      </c>
      <c r="AB141" s="45">
        <f>('Total Revenues by County'!AB141/'Total Revenues by County'!AB$4)</f>
        <v>14.858212068790069</v>
      </c>
      <c r="AC141" s="45">
        <f>('Total Revenues by County'!AC141/'Total Revenues by County'!AC$4)</f>
        <v>0</v>
      </c>
      <c r="AD141" s="45">
        <f>('Total Revenues by County'!AD141/'Total Revenues by County'!AD$4)</f>
        <v>0</v>
      </c>
      <c r="AE141" s="45">
        <f>('Total Revenues by County'!AE141/'Total Revenues by County'!AE$4)</f>
        <v>0</v>
      </c>
      <c r="AF141" s="45">
        <f>('Total Revenues by County'!AF141/'Total Revenues by County'!AF$4)</f>
        <v>0</v>
      </c>
      <c r="AG141" s="45">
        <f>('Total Revenues by County'!AG141/'Total Revenues by County'!AG$4)</f>
        <v>0</v>
      </c>
      <c r="AH141" s="45">
        <f>('Total Revenues by County'!AH141/'Total Revenues by County'!AH$4)</f>
        <v>0</v>
      </c>
      <c r="AI141" s="45">
        <f>('Total Revenues by County'!AI141/'Total Revenues by County'!AI$4)</f>
        <v>0</v>
      </c>
      <c r="AJ141" s="45">
        <f>('Total Revenues by County'!AJ141/'Total Revenues by County'!AJ$4)</f>
        <v>0</v>
      </c>
      <c r="AK141" s="45">
        <f>('Total Revenues by County'!AK141/'Total Revenues by County'!AK$4)</f>
        <v>0</v>
      </c>
      <c r="AL141" s="45">
        <f>('Total Revenues by County'!AL141/'Total Revenues by County'!AL$4)</f>
        <v>0</v>
      </c>
      <c r="AM141" s="45">
        <f>('Total Revenues by County'!AM141/'Total Revenues by County'!AM$4)</f>
        <v>0</v>
      </c>
      <c r="AN141" s="45">
        <f>('Total Revenues by County'!AN141/'Total Revenues by County'!AN$4)</f>
        <v>0</v>
      </c>
      <c r="AO141" s="45">
        <f>('Total Revenues by County'!AO141/'Total Revenues by County'!AO$4)</f>
        <v>0</v>
      </c>
      <c r="AP141" s="45">
        <f>('Total Revenues by County'!AP141/'Total Revenues by County'!AP$4)</f>
        <v>0</v>
      </c>
      <c r="AQ141" s="45">
        <f>('Total Revenues by County'!AQ141/'Total Revenues by County'!AQ$4)</f>
        <v>0</v>
      </c>
      <c r="AR141" s="45">
        <f>('Total Revenues by County'!AR141/'Total Revenues by County'!AR$4)</f>
        <v>28.071447882152491</v>
      </c>
      <c r="AS141" s="45">
        <f>('Total Revenues by County'!AS141/'Total Revenues by County'!AS$4)</f>
        <v>0</v>
      </c>
      <c r="AT141" s="45">
        <f>('Total Revenues by County'!AT141/'Total Revenues by County'!AT$4)</f>
        <v>0</v>
      </c>
      <c r="AU141" s="45">
        <f>('Total Revenues by County'!AU141/'Total Revenues by County'!AU$4)</f>
        <v>0</v>
      </c>
      <c r="AV141" s="45">
        <f>('Total Revenues by County'!AV141/'Total Revenues by County'!AV$4)</f>
        <v>0</v>
      </c>
      <c r="AW141" s="45">
        <f>('Total Revenues by County'!AW141/'Total Revenues by County'!AW$4)</f>
        <v>0</v>
      </c>
      <c r="AX141" s="45">
        <f>('Total Revenues by County'!AX141/'Total Revenues by County'!AX$4)</f>
        <v>0</v>
      </c>
      <c r="AY141" s="45">
        <f>('Total Revenues by County'!AY141/'Total Revenues by County'!AY$4)</f>
        <v>1.5215002706293361</v>
      </c>
      <c r="AZ141" s="45">
        <f>('Total Revenues by County'!AZ141/'Total Revenues by County'!AZ$4)</f>
        <v>0</v>
      </c>
      <c r="BA141" s="45">
        <f>('Total Revenues by County'!BA141/'Total Revenues by County'!BA$4)</f>
        <v>0</v>
      </c>
      <c r="BB141" s="45">
        <f>('Total Revenues by County'!BB141/'Total Revenues by County'!BB$4)</f>
        <v>0.8320677249116113</v>
      </c>
      <c r="BC141" s="45">
        <f>('Total Revenues by County'!BC141/'Total Revenues by County'!BC$4)</f>
        <v>1.0168834726370154E-3</v>
      </c>
      <c r="BD141" s="45">
        <f>('Total Revenues by County'!BD141/'Total Revenues by County'!BD$4)</f>
        <v>0</v>
      </c>
      <c r="BE141" s="45">
        <f>('Total Revenues by County'!BE141/'Total Revenues by County'!BE$4)</f>
        <v>0</v>
      </c>
      <c r="BF141" s="45">
        <f>('Total Revenues by County'!BF141/'Total Revenues by County'!BF$4)</f>
        <v>3.8150561665588425</v>
      </c>
      <c r="BG141" s="45">
        <f>('Total Revenues by County'!BG141/'Total Revenues by County'!BG$4)</f>
        <v>0</v>
      </c>
      <c r="BH141" s="45">
        <f>('Total Revenues by County'!BH141/'Total Revenues by County'!BH$4)</f>
        <v>0</v>
      </c>
      <c r="BI141" s="45">
        <f>('Total Revenues by County'!BI141/'Total Revenues by County'!BI$4)</f>
        <v>0</v>
      </c>
      <c r="BJ141" s="45">
        <f>('Total Revenues by County'!BJ141/'Total Revenues by County'!BJ$4)</f>
        <v>0.10485686477008463</v>
      </c>
      <c r="BK141" s="45">
        <f>('Total Revenues by County'!BK141/'Total Revenues by County'!BK$4)</f>
        <v>0</v>
      </c>
      <c r="BL141" s="45">
        <f>('Total Revenues by County'!BL141/'Total Revenues by County'!BL$4)</f>
        <v>5.2917879467481034E-2</v>
      </c>
      <c r="BM141" s="45">
        <f>('Total Revenues by County'!BM141/'Total Revenues by County'!BM$4)</f>
        <v>0</v>
      </c>
      <c r="BN141" s="45">
        <f>('Total Revenues by County'!BN141/'Total Revenues by County'!BN$4)</f>
        <v>0</v>
      </c>
      <c r="BO141" s="45">
        <f>('Total Revenues by County'!BO141/'Total Revenues by County'!BO$4)</f>
        <v>0</v>
      </c>
      <c r="BP141" s="45">
        <f>('Total Revenues by County'!BP141/'Total Revenues by County'!BP$4)</f>
        <v>0</v>
      </c>
      <c r="BQ141" s="14">
        <f>('Total Revenues by County'!BQ141/'Total Revenues by County'!BQ$4)</f>
        <v>1.6540108021604321</v>
      </c>
    </row>
    <row r="142" spans="1:69" x14ac:dyDescent="0.25">
      <c r="A142" s="10"/>
      <c r="B142" s="11">
        <v>339</v>
      </c>
      <c r="C142" s="12" t="s">
        <v>99</v>
      </c>
      <c r="D142" s="45">
        <f>('Total Revenues by County'!D142/'Total Revenues by County'!D$4)</f>
        <v>0</v>
      </c>
      <c r="E142" s="45">
        <f>('Total Revenues by County'!E142/'Total Revenues by County'!E$4)</f>
        <v>0</v>
      </c>
      <c r="F142" s="45">
        <f>('Total Revenues by County'!F142/'Total Revenues by County'!F$4)</f>
        <v>0</v>
      </c>
      <c r="G142" s="45">
        <f>('Total Revenues by County'!G142/'Total Revenues by County'!G$4)</f>
        <v>0</v>
      </c>
      <c r="H142" s="45">
        <f>('Total Revenues by County'!H142/'Total Revenues by County'!H$4)</f>
        <v>0.15815203115727483</v>
      </c>
      <c r="I142" s="45">
        <f>('Total Revenues by County'!I142/'Total Revenues by County'!I$4)</f>
        <v>0</v>
      </c>
      <c r="J142" s="45">
        <f>('Total Revenues by County'!J142/'Total Revenues by County'!J$4)</f>
        <v>0.2665351165680041</v>
      </c>
      <c r="K142" s="45">
        <f>('Total Revenues by County'!K142/'Total Revenues by County'!K$4)</f>
        <v>0</v>
      </c>
      <c r="L142" s="45">
        <f>('Total Revenues by County'!L142/'Total Revenues by County'!L$4)</f>
        <v>0</v>
      </c>
      <c r="M142" s="45">
        <f>('Total Revenues by County'!M142/'Total Revenues by County'!M$4)</f>
        <v>9.7098085260115603</v>
      </c>
      <c r="N142" s="45">
        <f>('Total Revenues by County'!N142/'Total Revenues by County'!N$4)</f>
        <v>0</v>
      </c>
      <c r="O142" s="45">
        <f>('Total Revenues by County'!O142/'Total Revenues by County'!O$4)</f>
        <v>0</v>
      </c>
      <c r="P142" s="45">
        <f>('Total Revenues by County'!P142/'Total Revenues by County'!P$4)</f>
        <v>25.220916223443332</v>
      </c>
      <c r="Q142" s="45">
        <f>('Total Revenues by County'!Q142/'Total Revenues by County'!Q$4)</f>
        <v>0</v>
      </c>
      <c r="R142" s="45">
        <f>('Total Revenues by County'!R142/'Total Revenues by County'!R$4)</f>
        <v>0</v>
      </c>
      <c r="S142" s="45">
        <f>('Total Revenues by County'!S142/'Total Revenues by County'!S$4)</f>
        <v>0</v>
      </c>
      <c r="T142" s="45">
        <f>('Total Revenues by County'!T142/'Total Revenues by County'!T$4)</f>
        <v>57.471125849239726</v>
      </c>
      <c r="U142" s="45">
        <f>('Total Revenues by County'!U142/'Total Revenues by County'!U$4)</f>
        <v>0</v>
      </c>
      <c r="V142" s="45">
        <f>('Total Revenues by County'!V142/'Total Revenues by County'!V$4)</f>
        <v>0</v>
      </c>
      <c r="W142" s="45">
        <f>('Total Revenues by County'!W142/'Total Revenues by County'!W$4)</f>
        <v>0</v>
      </c>
      <c r="X142" s="45">
        <f>('Total Revenues by County'!X142/'Total Revenues by County'!X$4)</f>
        <v>0</v>
      </c>
      <c r="Y142" s="45">
        <f>('Total Revenues by County'!Y142/'Total Revenues by County'!Y$4)</f>
        <v>0</v>
      </c>
      <c r="Z142" s="45">
        <f>('Total Revenues by County'!Z142/'Total Revenues by County'!Z$4)</f>
        <v>0</v>
      </c>
      <c r="AA142" s="45">
        <f>('Total Revenues by County'!AA142/'Total Revenues by County'!AA$4)</f>
        <v>8.1338184509126794</v>
      </c>
      <c r="AB142" s="45">
        <f>('Total Revenues by County'!AB142/'Total Revenues by County'!AB$4)</f>
        <v>0</v>
      </c>
      <c r="AC142" s="45">
        <f>('Total Revenues by County'!AC142/'Total Revenues by County'!AC$4)</f>
        <v>0</v>
      </c>
      <c r="AD142" s="45">
        <f>('Total Revenues by County'!AD142/'Total Revenues by County'!AD$4)</f>
        <v>0</v>
      </c>
      <c r="AE142" s="45">
        <f>('Total Revenues by County'!AE142/'Total Revenues by County'!AE$4)</f>
        <v>0</v>
      </c>
      <c r="AF142" s="45">
        <f>('Total Revenues by County'!AF142/'Total Revenues by County'!AF$4)</f>
        <v>0</v>
      </c>
      <c r="AG142" s="45">
        <f>('Total Revenues by County'!AG142/'Total Revenues by County'!AG$4)</f>
        <v>0</v>
      </c>
      <c r="AH142" s="45">
        <f>('Total Revenues by County'!AH142/'Total Revenues by County'!AH$4)</f>
        <v>12.760041124057574</v>
      </c>
      <c r="AI142" s="45">
        <f>('Total Revenues by County'!AI142/'Total Revenues by County'!AI$4)</f>
        <v>0</v>
      </c>
      <c r="AJ142" s="45">
        <f>('Total Revenues by County'!AJ142/'Total Revenues by County'!AJ$4)</f>
        <v>0</v>
      </c>
      <c r="AK142" s="45">
        <f>('Total Revenues by County'!AK142/'Total Revenues by County'!AK$4)</f>
        <v>0</v>
      </c>
      <c r="AL142" s="45">
        <f>('Total Revenues by County'!AL142/'Total Revenues by County'!AL$4)</f>
        <v>0.20086779917613146</v>
      </c>
      <c r="AM142" s="45">
        <f>('Total Revenues by County'!AM142/'Total Revenues by County'!AM$4)</f>
        <v>0</v>
      </c>
      <c r="AN142" s="45">
        <f>('Total Revenues by County'!AN142/'Total Revenues by County'!AN$4)</f>
        <v>0</v>
      </c>
      <c r="AO142" s="45">
        <f>('Total Revenues by County'!AO142/'Total Revenues by County'!AO$4)</f>
        <v>1.3156384505021521</v>
      </c>
      <c r="AP142" s="45">
        <f>('Total Revenues by County'!AP142/'Total Revenues by County'!AP$4)</f>
        <v>29.875318876775555</v>
      </c>
      <c r="AQ142" s="45">
        <f>('Total Revenues by County'!AQ142/'Total Revenues by County'!AQ$4)</f>
        <v>0</v>
      </c>
      <c r="AR142" s="45">
        <f>('Total Revenues by County'!AR142/'Total Revenues by County'!AR$4)</f>
        <v>0</v>
      </c>
      <c r="AS142" s="45">
        <f>('Total Revenues by County'!AS142/'Total Revenues by County'!AS$4)</f>
        <v>0</v>
      </c>
      <c r="AT142" s="45">
        <f>('Total Revenues by County'!AT142/'Total Revenues by County'!AT$4)</f>
        <v>0</v>
      </c>
      <c r="AU142" s="45">
        <f>('Total Revenues by County'!AU142/'Total Revenues by County'!AU$4)</f>
        <v>0</v>
      </c>
      <c r="AV142" s="45">
        <f>('Total Revenues by County'!AV142/'Total Revenues by County'!AV$4)</f>
        <v>0</v>
      </c>
      <c r="AW142" s="45">
        <f>('Total Revenues by County'!AW142/'Total Revenues by County'!AW$4)</f>
        <v>0</v>
      </c>
      <c r="AX142" s="45">
        <f>('Total Revenues by County'!AX142/'Total Revenues by County'!AX$4)</f>
        <v>0</v>
      </c>
      <c r="AY142" s="45">
        <f>('Total Revenues by County'!AY142/'Total Revenues by County'!AY$4)</f>
        <v>8.9779141858977507</v>
      </c>
      <c r="AZ142" s="45">
        <f>('Total Revenues by County'!AZ142/'Total Revenues by County'!AZ$4)</f>
        <v>6.9953643772525034</v>
      </c>
      <c r="BA142" s="45">
        <f>('Total Revenues by County'!BA142/'Total Revenues by County'!BA$4)</f>
        <v>0</v>
      </c>
      <c r="BB142" s="45">
        <f>('Total Revenues by County'!BB142/'Total Revenues by County'!BB$4)</f>
        <v>0</v>
      </c>
      <c r="BC142" s="45">
        <f>('Total Revenues by County'!BC142/'Total Revenues by County'!BC$4)</f>
        <v>2.0123870036679961E-3</v>
      </c>
      <c r="BD142" s="45">
        <f>('Total Revenues by County'!BD142/'Total Revenues by County'!BD$4)</f>
        <v>0</v>
      </c>
      <c r="BE142" s="45">
        <f>('Total Revenues by County'!BE142/'Total Revenues by County'!BE$4)</f>
        <v>0</v>
      </c>
      <c r="BF142" s="45">
        <f>('Total Revenues by County'!BF142/'Total Revenues by County'!BF$4)</f>
        <v>0</v>
      </c>
      <c r="BG142" s="45">
        <f>('Total Revenues by County'!BG142/'Total Revenues by County'!BG$4)</f>
        <v>1.5078812574578841</v>
      </c>
      <c r="BH142" s="45">
        <f>('Total Revenues by County'!BH142/'Total Revenues by County'!BH$4)</f>
        <v>0</v>
      </c>
      <c r="BI142" s="45">
        <f>('Total Revenues by County'!BI142/'Total Revenues by County'!BI$4)</f>
        <v>0</v>
      </c>
      <c r="BJ142" s="45">
        <f>('Total Revenues by County'!BJ142/'Total Revenues by County'!BJ$4)</f>
        <v>0</v>
      </c>
      <c r="BK142" s="45">
        <f>('Total Revenues by County'!BK142/'Total Revenues by County'!BK$4)</f>
        <v>0</v>
      </c>
      <c r="BL142" s="45">
        <f>('Total Revenues by County'!BL142/'Total Revenues by County'!BL$4)</f>
        <v>0</v>
      </c>
      <c r="BM142" s="45">
        <f>('Total Revenues by County'!BM142/'Total Revenues by County'!BM$4)</f>
        <v>0</v>
      </c>
      <c r="BN142" s="45">
        <f>('Total Revenues by County'!BN142/'Total Revenues by County'!BN$4)</f>
        <v>0</v>
      </c>
      <c r="BO142" s="45">
        <f>('Total Revenues by County'!BO142/'Total Revenues by County'!BO$4)</f>
        <v>0</v>
      </c>
      <c r="BP142" s="45">
        <f>('Total Revenues by County'!BP142/'Total Revenues by County'!BP$4)</f>
        <v>0</v>
      </c>
      <c r="BQ142" s="14">
        <f>('Total Revenues by County'!BQ142/'Total Revenues by County'!BQ$4)</f>
        <v>0</v>
      </c>
    </row>
    <row r="143" spans="1:69" ht="15.75" x14ac:dyDescent="0.25">
      <c r="A143" s="15" t="s">
        <v>100</v>
      </c>
      <c r="B143" s="16"/>
      <c r="C143" s="17"/>
      <c r="D143" s="59">
        <f>('Total Revenues by County'!D143/'Total Revenues by County'!D$4)</f>
        <v>2312.2495722171275</v>
      </c>
      <c r="E143" s="59">
        <f>('Total Revenues by County'!E143/'Total Revenues by County'!E$4)</f>
        <v>893.09870347135086</v>
      </c>
      <c r="F143" s="59">
        <f>('Total Revenues by County'!F143/'Total Revenues by County'!F$4)</f>
        <v>564.8529352374328</v>
      </c>
      <c r="G143" s="59">
        <f>('Total Revenues by County'!G143/'Total Revenues by County'!G$4)</f>
        <v>469.73392952960114</v>
      </c>
      <c r="H143" s="59">
        <f>('Total Revenues by County'!H143/'Total Revenues by County'!H$4)</f>
        <v>393.61906437375757</v>
      </c>
      <c r="I143" s="59">
        <f>('Total Revenues by County'!I143/'Total Revenues by County'!I$4)</f>
        <v>836.95244288180015</v>
      </c>
      <c r="J143" s="59">
        <f>('Total Revenues by County'!J143/'Total Revenues by County'!J$4)</f>
        <v>57.520426806986769</v>
      </c>
      <c r="K143" s="59">
        <f>('Total Revenues by County'!K143/'Total Revenues by County'!K$4)</f>
        <v>1396.7393766070211</v>
      </c>
      <c r="L143" s="59">
        <f>('Total Revenues by County'!L143/'Total Revenues by County'!L$4)</f>
        <v>446.31749510008677</v>
      </c>
      <c r="M143" s="59">
        <f>('Total Revenues by County'!M143/'Total Revenues by County'!M$4)</f>
        <v>112.37630057803469</v>
      </c>
      <c r="N143" s="59">
        <f>('Total Revenues by County'!N143/'Total Revenues by County'!N$4)</f>
        <v>1048.4330171422598</v>
      </c>
      <c r="O143" s="59">
        <f>('Total Revenues by County'!O143/'Total Revenues by County'!O$4)</f>
        <v>169.81357704593964</v>
      </c>
      <c r="P143" s="59">
        <f>('Total Revenues by County'!P143/'Total Revenues by County'!P$4)</f>
        <v>509.95671593547058</v>
      </c>
      <c r="Q143" s="59">
        <f>('Total Revenues by County'!Q143/'Total Revenues by County'!Q$4)</f>
        <v>321.38972863603902</v>
      </c>
      <c r="R143" s="59">
        <f>('Total Revenues by County'!R143/'Total Revenues by County'!R$4)</f>
        <v>1561.4669109715278</v>
      </c>
      <c r="S143" s="59">
        <f>('Total Revenues by County'!S143/'Total Revenues by County'!S$4)</f>
        <v>255.98336146813526</v>
      </c>
      <c r="T143" s="59">
        <f>('Total Revenues by County'!T143/'Total Revenues by County'!T$4)</f>
        <v>785.20697185376901</v>
      </c>
      <c r="U143" s="59">
        <f>('Total Revenues by County'!U143/'Total Revenues by County'!U$4)</f>
        <v>121.10079200237372</v>
      </c>
      <c r="V143" s="59">
        <f>('Total Revenues by County'!V143/'Total Revenues by County'!V$4)</f>
        <v>176.3361469712016</v>
      </c>
      <c r="W143" s="59">
        <f>('Total Revenues by County'!W143/'Total Revenues by County'!W$4)</f>
        <v>650.87741137675187</v>
      </c>
      <c r="X143" s="59">
        <f>('Total Revenues by County'!X143/'Total Revenues by County'!X$4)</f>
        <v>422.42249055585535</v>
      </c>
      <c r="Y143" s="59">
        <f>('Total Revenues by County'!Y143/'Total Revenues by County'!Y$4)</f>
        <v>173.75449871465295</v>
      </c>
      <c r="Z143" s="59">
        <f>('Total Revenues by County'!Z143/'Total Revenues by County'!Z$4)</f>
        <v>239.16965451739284</v>
      </c>
      <c r="AA143" s="59">
        <f>('Total Revenues by County'!AA143/'Total Revenues by County'!AA$4)</f>
        <v>537.36536753823384</v>
      </c>
      <c r="AB143" s="59">
        <f>('Total Revenues by County'!AB143/'Total Revenues by County'!AB$4)</f>
        <v>1165.1546555408568</v>
      </c>
      <c r="AC143" s="59">
        <f>('Total Revenues by County'!AC143/'Total Revenues by County'!AC$4)</f>
        <v>200.1446921079704</v>
      </c>
      <c r="AD143" s="59">
        <f>('Total Revenues by County'!AD143/'Total Revenues by County'!AD$4)</f>
        <v>587.25997635492831</v>
      </c>
      <c r="AE143" s="59">
        <f>('Total Revenues by County'!AE143/'Total Revenues by County'!AE$4)</f>
        <v>91.069412662090002</v>
      </c>
      <c r="AF143" s="59">
        <f>('Total Revenues by County'!AF143/'Total Revenues by County'!AF$4)</f>
        <v>619.56240491768813</v>
      </c>
      <c r="AG143" s="59">
        <f>('Total Revenues by County'!AG143/'Total Revenues by County'!AG$4)</f>
        <v>182.11695410822492</v>
      </c>
      <c r="AH143" s="59">
        <f>('Total Revenues by County'!AH143/'Total Revenues by County'!AH$4)</f>
        <v>371.88005483207678</v>
      </c>
      <c r="AI143" s="59">
        <f>('Total Revenues by County'!AI143/'Total Revenues by County'!AI$4)</f>
        <v>68.464659191130153</v>
      </c>
      <c r="AJ143" s="59">
        <f>('Total Revenues by County'!AJ143/'Total Revenues by County'!AJ$4)</f>
        <v>1424.8832114599318</v>
      </c>
      <c r="AK143" s="59">
        <f>('Total Revenues by County'!AK143/'Total Revenues by County'!AK$4)</f>
        <v>821.57825088585309</v>
      </c>
      <c r="AL143" s="59">
        <f>('Total Revenues by County'!AL143/'Total Revenues by County'!AL$4)</f>
        <v>1397.6793096806243</v>
      </c>
      <c r="AM143" s="59">
        <f>('Total Revenues by County'!AM143/'Total Revenues by County'!AM$4)</f>
        <v>230.24551942538494</v>
      </c>
      <c r="AN143" s="59">
        <f>('Total Revenues by County'!AN143/'Total Revenues by County'!AN$4)</f>
        <v>269.21757770632371</v>
      </c>
      <c r="AO143" s="59">
        <f>('Total Revenues by County'!AO143/'Total Revenues by County'!AO$4)</f>
        <v>219.91474450943605</v>
      </c>
      <c r="AP143" s="59">
        <f>('Total Revenues by County'!AP143/'Total Revenues by County'!AP$4)</f>
        <v>878.27844234926761</v>
      </c>
      <c r="AQ143" s="59">
        <f>('Total Revenues by County'!AQ143/'Total Revenues by County'!AQ$4)</f>
        <v>1334.4667345268329</v>
      </c>
      <c r="AR143" s="59">
        <f>('Total Revenues by County'!AR143/'Total Revenues by County'!AR$4)</f>
        <v>833.20219046481361</v>
      </c>
      <c r="AS143" s="59">
        <f>('Total Revenues by County'!AS143/'Total Revenues by County'!AS$4)</f>
        <v>1843.4444081657753</v>
      </c>
      <c r="AT143" s="59">
        <f>('Total Revenues by County'!AT143/'Total Revenues by County'!AT$4)</f>
        <v>1176.5659565285155</v>
      </c>
      <c r="AU143" s="59">
        <f>('Total Revenues by County'!AU143/'Total Revenues by County'!AU$4)</f>
        <v>3307.6800520362963</v>
      </c>
      <c r="AV143" s="59">
        <f>('Total Revenues by County'!AV143/'Total Revenues by County'!AV$4)</f>
        <v>2741.4205690324761</v>
      </c>
      <c r="AW143" s="59">
        <f>('Total Revenues by County'!AW143/'Total Revenues by County'!AW$4)</f>
        <v>166.88924082967202</v>
      </c>
      <c r="AX143" s="59">
        <f>('Total Revenues by County'!AX143/'Total Revenues by County'!AX$4)</f>
        <v>2795.0703622920009</v>
      </c>
      <c r="AY143" s="59">
        <f>('Total Revenues by County'!AY143/'Total Revenues by County'!AY$4)</f>
        <v>1752.1625424396004</v>
      </c>
      <c r="AZ143" s="59">
        <f>('Total Revenues by County'!AZ143/'Total Revenues by County'!AZ$4)</f>
        <v>725.71207158759262</v>
      </c>
      <c r="BA143" s="59">
        <f>('Total Revenues by County'!BA143/'Total Revenues by County'!BA$4)</f>
        <v>747.60427407269776</v>
      </c>
      <c r="BB143" s="59">
        <f>('Total Revenues by County'!BB143/'Total Revenues by County'!BB$4)</f>
        <v>704.5831620856618</v>
      </c>
      <c r="BC143" s="59">
        <f>('Total Revenues by County'!BC143/'Total Revenues by County'!BC$4)</f>
        <v>445.46093817856257</v>
      </c>
      <c r="BD143" s="59">
        <f>('Total Revenues by County'!BD143/'Total Revenues by County'!BD$4)</f>
        <v>301.1850474393604</v>
      </c>
      <c r="BE143" s="59">
        <f>('Total Revenues by County'!BE143/'Total Revenues by County'!BE$4)</f>
        <v>599.97010152942039</v>
      </c>
      <c r="BF143" s="59">
        <f>('Total Revenues by County'!BF143/'Total Revenues by County'!BF$4)</f>
        <v>193.41363876962888</v>
      </c>
      <c r="BG143" s="59">
        <f>('Total Revenues by County'!BG143/'Total Revenues by County'!BG$4)</f>
        <v>1515.8964051044495</v>
      </c>
      <c r="BH143" s="59">
        <f>('Total Revenues by County'!BH143/'Total Revenues by County'!BH$4)</f>
        <v>813.44852867898203</v>
      </c>
      <c r="BI143" s="59">
        <f>('Total Revenues by County'!BI143/'Total Revenues by County'!BI$4)</f>
        <v>2658.2176184143009</v>
      </c>
      <c r="BJ143" s="59">
        <f>('Total Revenues by County'!BJ143/'Total Revenues by County'!BJ$4)</f>
        <v>130.64000356630731</v>
      </c>
      <c r="BK143" s="59">
        <f>('Total Revenues by County'!BK143/'Total Revenues by County'!BK$4)</f>
        <v>185.92398571297738</v>
      </c>
      <c r="BL143" s="59">
        <f>('Total Revenues by County'!BL143/'Total Revenues by County'!BL$4)</f>
        <v>115.51099871164766</v>
      </c>
      <c r="BM143" s="59">
        <f>('Total Revenues by County'!BM143/'Total Revenues by County'!BM$4)</f>
        <v>81.761124121779858</v>
      </c>
      <c r="BN143" s="59">
        <f>('Total Revenues by County'!BN143/'Total Revenues by County'!BN$4)</f>
        <v>0</v>
      </c>
      <c r="BO143" s="59">
        <f>('Total Revenues by County'!BO143/'Total Revenues by County'!BO$4)</f>
        <v>341.84634665267697</v>
      </c>
      <c r="BP143" s="59">
        <f>('Total Revenues by County'!BP143/'Total Revenues by County'!BP$4)</f>
        <v>184.23889865411016</v>
      </c>
      <c r="BQ143" s="19">
        <f>('Total Revenues by County'!BQ143/'Total Revenues by County'!BQ$4)</f>
        <v>166.33362672534506</v>
      </c>
    </row>
    <row r="144" spans="1:69" x14ac:dyDescent="0.25">
      <c r="A144" s="10"/>
      <c r="B144" s="11">
        <v>341.1</v>
      </c>
      <c r="C144" s="12" t="s">
        <v>101</v>
      </c>
      <c r="D144" s="45">
        <f>('Total Revenues by County'!D144/'Total Revenues by County'!D$4)</f>
        <v>9.3668532397305757</v>
      </c>
      <c r="E144" s="45">
        <f>('Total Revenues by County'!E144/'Total Revenues by County'!E$4)</f>
        <v>6.2135438449742084</v>
      </c>
      <c r="F144" s="45">
        <f>('Total Revenues by County'!F144/'Total Revenues by County'!F$4)</f>
        <v>0</v>
      </c>
      <c r="G144" s="45">
        <f>('Total Revenues by County'!G144/'Total Revenues by County'!G$4)</f>
        <v>4.6624217492398499</v>
      </c>
      <c r="H144" s="45">
        <f>('Total Revenues by County'!H144/'Total Revenues by County'!H$4)</f>
        <v>7.8529612058202618</v>
      </c>
      <c r="I144" s="45">
        <f>('Total Revenues by County'!I144/'Total Revenues by County'!I$4)</f>
        <v>7.5332772486096014</v>
      </c>
      <c r="J144" s="45">
        <f>('Total Revenues by County'!J144/'Total Revenues by County'!J$4)</f>
        <v>3.9381714536285903</v>
      </c>
      <c r="K144" s="45">
        <f>('Total Revenues by County'!K144/'Total Revenues by County'!K$4)</f>
        <v>9.985942173479561</v>
      </c>
      <c r="L144" s="45">
        <f>('Total Revenues by County'!L144/'Total Revenues by County'!L$4)</f>
        <v>6.6661697137165437</v>
      </c>
      <c r="M144" s="45">
        <f>('Total Revenues by County'!M144/'Total Revenues by County'!M$4)</f>
        <v>8.4275379335260112</v>
      </c>
      <c r="N144" s="45">
        <f>('Total Revenues by County'!N144/'Total Revenues by County'!N$4)</f>
        <v>25.940783422180413</v>
      </c>
      <c r="O144" s="45">
        <f>('Total Revenues by County'!O144/'Total Revenues by County'!O$4)</f>
        <v>3.829305676918449</v>
      </c>
      <c r="P144" s="45">
        <f>('Total Revenues by County'!P144/'Total Revenues by County'!P$4)</f>
        <v>141.64785048925978</v>
      </c>
      <c r="Q144" s="45">
        <f>('Total Revenues by County'!Q144/'Total Revenues by County'!Q$4)</f>
        <v>0</v>
      </c>
      <c r="R144" s="45">
        <f>('Total Revenues by County'!R144/'Total Revenues by County'!R$4)</f>
        <v>11.515200734763821</v>
      </c>
      <c r="S144" s="45">
        <f>('Total Revenues by County'!S144/'Total Revenues by County'!S$4)</f>
        <v>13.998796610452775</v>
      </c>
      <c r="T144" s="45">
        <f>('Total Revenues by County'!T144/'Total Revenues by County'!T$4)</f>
        <v>8.817696538337108</v>
      </c>
      <c r="U144" s="45">
        <f>('Total Revenues by County'!U144/'Total Revenues by County'!U$4)</f>
        <v>3.0091981831876384</v>
      </c>
      <c r="V144" s="45">
        <f>('Total Revenues by County'!V144/'Total Revenues by County'!V$4)</f>
        <v>7.8331678252234358</v>
      </c>
      <c r="W144" s="45">
        <f>('Total Revenues by County'!W144/'Total Revenues by County'!W$4)</f>
        <v>0</v>
      </c>
      <c r="X144" s="45">
        <f>('Total Revenues by County'!X144/'Total Revenues by County'!X$4)</f>
        <v>9.3783054506206156</v>
      </c>
      <c r="Y144" s="45">
        <f>('Total Revenues by County'!Y144/'Total Revenues by County'!Y$4)</f>
        <v>5.8986088008468167</v>
      </c>
      <c r="Z144" s="45">
        <f>('Total Revenues by County'!Z144/'Total Revenues by County'!Z$4)</f>
        <v>1.188768847204084</v>
      </c>
      <c r="AA144" s="45">
        <f>('Total Revenues by County'!AA144/'Total Revenues by County'!AA$4)</f>
        <v>5.4505673408978783</v>
      </c>
      <c r="AB144" s="45">
        <f>('Total Revenues by County'!AB144/'Total Revenues by County'!AB$4)</f>
        <v>13.724391981276076</v>
      </c>
      <c r="AC144" s="45">
        <f>('Total Revenues by County'!AC144/'Total Revenues by County'!AC$4)</f>
        <v>12.605290746093177</v>
      </c>
      <c r="AD144" s="45">
        <f>('Total Revenues by County'!AD144/'Total Revenues by County'!AD$4)</f>
        <v>5.5965817975890619</v>
      </c>
      <c r="AE144" s="45">
        <f>('Total Revenues by County'!AE144/'Total Revenues by County'!AE$4)</f>
        <v>0</v>
      </c>
      <c r="AF144" s="45">
        <f>('Total Revenues by County'!AF144/'Total Revenues by County'!AF$4)</f>
        <v>15.230875313848932</v>
      </c>
      <c r="AG144" s="45">
        <f>('Total Revenues by County'!AG144/'Total Revenues by County'!AG$4)</f>
        <v>4.6331624221365315</v>
      </c>
      <c r="AH144" s="45">
        <f>('Total Revenues by County'!AH144/'Total Revenues by County'!AH$4)</f>
        <v>4.6764907470870458</v>
      </c>
      <c r="AI144" s="45">
        <f>('Total Revenues by County'!AI144/'Total Revenues by County'!AI$4)</f>
        <v>4.1956658687161399</v>
      </c>
      <c r="AJ144" s="45">
        <f>('Total Revenues by County'!AJ144/'Total Revenues by County'!AJ$4)</f>
        <v>6.9726272173378447</v>
      </c>
      <c r="AK144" s="45">
        <f>('Total Revenues by County'!AK144/'Total Revenues by County'!AK$4)</f>
        <v>8.8362670094648585</v>
      </c>
      <c r="AL144" s="45">
        <f>('Total Revenues by County'!AL144/'Total Revenues by County'!AL$4)</f>
        <v>13.854244882924835</v>
      </c>
      <c r="AM144" s="45">
        <f>('Total Revenues by County'!AM144/'Total Revenues by County'!AM$4)</f>
        <v>9.3108750028684852</v>
      </c>
      <c r="AN144" s="45">
        <f>('Total Revenues by County'!AN144/'Total Revenues by County'!AN$4)</f>
        <v>0</v>
      </c>
      <c r="AO144" s="45">
        <f>('Total Revenues by County'!AO144/'Total Revenues by County'!AO$4)</f>
        <v>5.4092263547069859</v>
      </c>
      <c r="AP144" s="45">
        <f>('Total Revenues by County'!AP144/'Total Revenues by County'!AP$4)</f>
        <v>3.2051827659414069</v>
      </c>
      <c r="AQ144" s="45">
        <f>('Total Revenues by County'!AQ144/'Total Revenues by County'!AQ$4)</f>
        <v>9.5311168594035305</v>
      </c>
      <c r="AR144" s="45">
        <f>('Total Revenues by County'!AR144/'Total Revenues by County'!AR$4)</f>
        <v>6.8094283037729566</v>
      </c>
      <c r="AS144" s="45">
        <f>('Total Revenues by County'!AS144/'Total Revenues by County'!AS$4)</f>
        <v>5.031410291371806</v>
      </c>
      <c r="AT144" s="45">
        <f>('Total Revenues by County'!AT144/'Total Revenues by County'!AT$4)</f>
        <v>12.487010106580668</v>
      </c>
      <c r="AU144" s="45">
        <f>('Total Revenues by County'!AU144/'Total Revenues by County'!AU$4)</f>
        <v>8.1982109835290071</v>
      </c>
      <c r="AV144" s="45">
        <f>('Total Revenues by County'!AV144/'Total Revenues by County'!AV$4)</f>
        <v>0</v>
      </c>
      <c r="AW144" s="45">
        <f>('Total Revenues by County'!AW144/'Total Revenues by County'!AW$4)</f>
        <v>5.3263001941350767</v>
      </c>
      <c r="AX144" s="45">
        <f>('Total Revenues by County'!AX144/'Total Revenues by County'!AX$4)</f>
        <v>7.0014808565510238</v>
      </c>
      <c r="AY144" s="45">
        <f>('Total Revenues by County'!AY144/'Total Revenues by County'!AY$4)</f>
        <v>11.553850317374403</v>
      </c>
      <c r="AZ144" s="45">
        <f>('Total Revenues by County'!AZ144/'Total Revenues by County'!AZ$4)</f>
        <v>9.585583978648847</v>
      </c>
      <c r="BA144" s="45">
        <f>('Total Revenues by County'!BA144/'Total Revenues by County'!BA$4)</f>
        <v>0</v>
      </c>
      <c r="BB144" s="45">
        <f>('Total Revenues by County'!BB144/'Total Revenues by County'!BB$4)</f>
        <v>8.310893840267914</v>
      </c>
      <c r="BC144" s="45">
        <f>('Total Revenues by County'!BC144/'Total Revenues by County'!BC$4)</f>
        <v>137.56117135355075</v>
      </c>
      <c r="BD144" s="45">
        <f>('Total Revenues by County'!BD144/'Total Revenues by County'!BD$4)</f>
        <v>8.4946181097552707</v>
      </c>
      <c r="BE144" s="45">
        <f>('Total Revenues by County'!BE144/'Total Revenues by County'!BE$4)</f>
        <v>12.040902452606179</v>
      </c>
      <c r="BF144" s="45">
        <f>('Total Revenues by County'!BF144/'Total Revenues by County'!BF$4)</f>
        <v>10.915982473681115</v>
      </c>
      <c r="BG144" s="45">
        <f>('Total Revenues by County'!BG144/'Total Revenues by County'!BG$4)</f>
        <v>0</v>
      </c>
      <c r="BH144" s="45">
        <f>('Total Revenues by County'!BH144/'Total Revenues by County'!BH$4)</f>
        <v>10.652792248385079</v>
      </c>
      <c r="BI144" s="45">
        <f>('Total Revenues by County'!BI144/'Total Revenues by County'!BI$4)</f>
        <v>11.047321737127058</v>
      </c>
      <c r="BJ144" s="45">
        <f>('Total Revenues by County'!BJ144/'Total Revenues by County'!BJ$4)</f>
        <v>3.9520851753062938</v>
      </c>
      <c r="BK144" s="45">
        <f>('Total Revenues by County'!BK144/'Total Revenues by County'!BK$4)</f>
        <v>2.1934243062551515E-2</v>
      </c>
      <c r="BL144" s="45">
        <f>('Total Revenues by County'!BL144/'Total Revenues by County'!BL$4)</f>
        <v>4.7122202605334733</v>
      </c>
      <c r="BM144" s="45">
        <f>('Total Revenues by County'!BM144/'Total Revenues by County'!BM$4)</f>
        <v>1.9891132350148744</v>
      </c>
      <c r="BN144" s="45">
        <f>('Total Revenues by County'!BN144/'Total Revenues by County'!BN$4)</f>
        <v>0</v>
      </c>
      <c r="BO144" s="45">
        <f>('Total Revenues by County'!BO144/'Total Revenues by County'!BO$4)</f>
        <v>15.321879280697152</v>
      </c>
      <c r="BP144" s="45">
        <f>('Total Revenues by County'!BP144/'Total Revenues by County'!BP$4)</f>
        <v>6.1285331212070666</v>
      </c>
      <c r="BQ144" s="14">
        <f>('Total Revenues by County'!BQ144/'Total Revenues by County'!BQ$4)</f>
        <v>0</v>
      </c>
    </row>
    <row r="145" spans="1:69" x14ac:dyDescent="0.25">
      <c r="A145" s="10"/>
      <c r="B145" s="11">
        <v>341.15</v>
      </c>
      <c r="C145" s="12" t="s">
        <v>102</v>
      </c>
      <c r="D145" s="45">
        <f>('Total Revenues by County'!D145/'Total Revenues by County'!D$4)</f>
        <v>0</v>
      </c>
      <c r="E145" s="45">
        <f>('Total Revenues by County'!E145/'Total Revenues by County'!E$4)</f>
        <v>2.3983688833124215</v>
      </c>
      <c r="F145" s="45">
        <f>('Total Revenues by County'!F145/'Total Revenues by County'!F$4)</f>
        <v>0</v>
      </c>
      <c r="G145" s="45">
        <f>('Total Revenues by County'!G145/'Total Revenues by County'!G$4)</f>
        <v>1.881058844571633</v>
      </c>
      <c r="H145" s="45">
        <f>('Total Revenues by County'!H145/'Total Revenues by County'!H$4)</f>
        <v>6.2071060508283855</v>
      </c>
      <c r="I145" s="45">
        <f>('Total Revenues by County'!I145/'Total Revenues by County'!I$4)</f>
        <v>207.67488589145304</v>
      </c>
      <c r="J145" s="45">
        <f>('Total Revenues by County'!J145/'Total Revenues by County'!J$4)</f>
        <v>1.6910765183073888</v>
      </c>
      <c r="K145" s="45">
        <f>('Total Revenues by County'!K145/'Total Revenues by County'!K$4)</f>
        <v>5.8410977593535183</v>
      </c>
      <c r="L145" s="45">
        <f>('Total Revenues by County'!L145/'Total Revenues by County'!L$4)</f>
        <v>3.8986537287536547</v>
      </c>
      <c r="M145" s="45">
        <f>('Total Revenues by County'!M145/'Total Revenues by County'!M$4)</f>
        <v>2.5728865606936417</v>
      </c>
      <c r="N145" s="45">
        <f>('Total Revenues by County'!N145/'Total Revenues by County'!N$4)</f>
        <v>0</v>
      </c>
      <c r="O145" s="45">
        <f>('Total Revenues by County'!O145/'Total Revenues by County'!O$4)</f>
        <v>0.57014138578120299</v>
      </c>
      <c r="P145" s="45">
        <f>('Total Revenues by County'!P145/'Total Revenues by County'!P$4)</f>
        <v>0</v>
      </c>
      <c r="Q145" s="45">
        <f>('Total Revenues by County'!Q145/'Total Revenues by County'!Q$4)</f>
        <v>1.9822066174720305</v>
      </c>
      <c r="R145" s="45">
        <f>('Total Revenues by County'!R145/'Total Revenues by County'!R$4)</f>
        <v>0</v>
      </c>
      <c r="S145" s="45">
        <f>('Total Revenues by County'!S145/'Total Revenues by County'!S$4)</f>
        <v>0</v>
      </c>
      <c r="T145" s="45">
        <f>('Total Revenues by County'!T145/'Total Revenues by County'!T$4)</f>
        <v>3.9150760271756715</v>
      </c>
      <c r="U145" s="45">
        <f>('Total Revenues by County'!U145/'Total Revenues by County'!U$4)</f>
        <v>0</v>
      </c>
      <c r="V145" s="45">
        <f>('Total Revenues by County'!V145/'Total Revenues by County'!V$4)</f>
        <v>0</v>
      </c>
      <c r="W145" s="45">
        <f>('Total Revenues by County'!W145/'Total Revenues by County'!W$4)</f>
        <v>2.3000824402308329</v>
      </c>
      <c r="X145" s="45">
        <f>('Total Revenues by County'!X145/'Total Revenues by County'!X$4)</f>
        <v>5.2622773880194282</v>
      </c>
      <c r="Y145" s="45">
        <f>('Total Revenues by County'!Y145/'Total Revenues by County'!Y$4)</f>
        <v>0</v>
      </c>
      <c r="Z145" s="45">
        <f>('Total Revenues by County'!Z145/'Total Revenues by County'!Z$4)</f>
        <v>0</v>
      </c>
      <c r="AA145" s="45">
        <f>('Total Revenues by County'!AA145/'Total Revenues by County'!AA$4)</f>
        <v>2.6502960039467194</v>
      </c>
      <c r="AB145" s="45">
        <f>('Total Revenues by County'!AB145/'Total Revenues by County'!AB$4)</f>
        <v>0</v>
      </c>
      <c r="AC145" s="45">
        <f>('Total Revenues by County'!AC145/'Total Revenues by County'!AC$4)</f>
        <v>0</v>
      </c>
      <c r="AD145" s="45">
        <f>('Total Revenues by County'!AD145/'Total Revenues by County'!AD$4)</f>
        <v>3.2515328367242047</v>
      </c>
      <c r="AE145" s="45">
        <f>('Total Revenues by County'!AE145/'Total Revenues by County'!AE$4)</f>
        <v>0</v>
      </c>
      <c r="AF145" s="45">
        <f>('Total Revenues by County'!AF145/'Total Revenues by County'!AF$4)</f>
        <v>0</v>
      </c>
      <c r="AG145" s="45">
        <f>('Total Revenues by County'!AG145/'Total Revenues by County'!AG$4)</f>
        <v>1.8651637781261918</v>
      </c>
      <c r="AH145" s="45">
        <f>('Total Revenues by County'!AH145/'Total Revenues by County'!AH$4)</f>
        <v>0</v>
      </c>
      <c r="AI145" s="45">
        <f>('Total Revenues by County'!AI145/'Total Revenues by County'!AI$4)</f>
        <v>1.7984124984250975</v>
      </c>
      <c r="AJ145" s="45">
        <f>('Total Revenues by County'!AJ145/'Total Revenues by County'!AJ$4)</f>
        <v>2.7073888769486834</v>
      </c>
      <c r="AK145" s="45">
        <f>('Total Revenues by County'!AK145/'Total Revenues by County'!AK$4)</f>
        <v>3.3809187315274243</v>
      </c>
      <c r="AL145" s="45">
        <f>('Total Revenues by County'!AL145/'Total Revenues by County'!AL$4)</f>
        <v>2.414779620236482</v>
      </c>
      <c r="AM145" s="45">
        <f>('Total Revenues by County'!AM145/'Total Revenues by County'!AM$4)</f>
        <v>0</v>
      </c>
      <c r="AN145" s="45">
        <f>('Total Revenues by County'!AN145/'Total Revenues by County'!AN$4)</f>
        <v>0</v>
      </c>
      <c r="AO145" s="45">
        <f>('Total Revenues by County'!AO145/'Total Revenues by County'!AO$4)</f>
        <v>0</v>
      </c>
      <c r="AP145" s="45">
        <f>('Total Revenues by County'!AP145/'Total Revenues by County'!AP$4)</f>
        <v>0</v>
      </c>
      <c r="AQ145" s="45">
        <f>('Total Revenues by County'!AQ145/'Total Revenues by County'!AQ$4)</f>
        <v>0</v>
      </c>
      <c r="AR145" s="45">
        <f>('Total Revenues by County'!AR145/'Total Revenues by County'!AR$4)</f>
        <v>4.0051366525623537</v>
      </c>
      <c r="AS145" s="45">
        <f>('Total Revenues by County'!AS145/'Total Revenues by County'!AS$4)</f>
        <v>0</v>
      </c>
      <c r="AT145" s="45">
        <f>('Total Revenues by County'!AT145/'Total Revenues by County'!AT$4)</f>
        <v>0</v>
      </c>
      <c r="AU145" s="45">
        <f>('Total Revenues by County'!AU145/'Total Revenues by County'!AU$4)</f>
        <v>4.6666774179675743</v>
      </c>
      <c r="AV145" s="45">
        <f>('Total Revenues by County'!AV145/'Total Revenues by County'!AV$4)</f>
        <v>0</v>
      </c>
      <c r="AW145" s="45">
        <f>('Total Revenues by County'!AW145/'Total Revenues by County'!AW$4)</f>
        <v>3.5170634515173189</v>
      </c>
      <c r="AX145" s="45">
        <f>('Total Revenues by County'!AX145/'Total Revenues by County'!AX$4)</f>
        <v>5.7981309244550534</v>
      </c>
      <c r="AY145" s="45">
        <f>('Total Revenues by County'!AY145/'Total Revenues by County'!AY$4)</f>
        <v>0</v>
      </c>
      <c r="AZ145" s="45">
        <f>('Total Revenues by County'!AZ145/'Total Revenues by County'!AZ$4)</f>
        <v>0</v>
      </c>
      <c r="BA145" s="45">
        <f>('Total Revenues by County'!BA145/'Total Revenues by County'!BA$4)</f>
        <v>2.9272188660701417</v>
      </c>
      <c r="BB145" s="45">
        <f>('Total Revenues by County'!BB145/'Total Revenues by County'!BB$4)</f>
        <v>0.81983535339920577</v>
      </c>
      <c r="BC145" s="45">
        <f>('Total Revenues by County'!BC145/'Total Revenues by County'!BC$4)</f>
        <v>3.3469630461071804</v>
      </c>
      <c r="BD145" s="45">
        <f>('Total Revenues by County'!BD145/'Total Revenues by County'!BD$4)</f>
        <v>0.62622670449146911</v>
      </c>
      <c r="BE145" s="45">
        <f>('Total Revenues by County'!BE145/'Total Revenues by County'!BE$4)</f>
        <v>5.3574402958677281</v>
      </c>
      <c r="BF145" s="45">
        <f>('Total Revenues by County'!BF145/'Total Revenues by County'!BF$4)</f>
        <v>0</v>
      </c>
      <c r="BG145" s="45">
        <f>('Total Revenues by County'!BG145/'Total Revenues by County'!BG$4)</f>
        <v>4.4642099723309245</v>
      </c>
      <c r="BH145" s="45">
        <f>('Total Revenues by County'!BH145/'Total Revenues by County'!BH$4)</f>
        <v>4.5628867427090789</v>
      </c>
      <c r="BI145" s="45">
        <f>('Total Revenues by County'!BI145/'Total Revenues by County'!BI$4)</f>
        <v>0</v>
      </c>
      <c r="BJ145" s="45">
        <f>('Total Revenues by County'!BJ145/'Total Revenues by County'!BJ$4)</f>
        <v>2.8310313314956943</v>
      </c>
      <c r="BK145" s="45">
        <f>('Total Revenues by County'!BK145/'Total Revenues by County'!BK$4)</f>
        <v>1.967121531275758</v>
      </c>
      <c r="BL145" s="45">
        <f>('Total Revenues by County'!BL145/'Total Revenues by County'!BL$4)</f>
        <v>0</v>
      </c>
      <c r="BM145" s="45">
        <f>('Total Revenues by County'!BM145/'Total Revenues by County'!BM$4)</f>
        <v>0</v>
      </c>
      <c r="BN145" s="45">
        <f>('Total Revenues by County'!BN145/'Total Revenues by County'!BN$4)</f>
        <v>0</v>
      </c>
      <c r="BO145" s="45">
        <f>('Total Revenues by County'!BO145/'Total Revenues by County'!BO$4)</f>
        <v>0</v>
      </c>
      <c r="BP145" s="45">
        <f>('Total Revenues by County'!BP145/'Total Revenues by County'!BP$4)</f>
        <v>0</v>
      </c>
      <c r="BQ145" s="14">
        <f>('Total Revenues by County'!BQ145/'Total Revenues by County'!BQ$4)</f>
        <v>4.1173434686937389</v>
      </c>
    </row>
    <row r="146" spans="1:69" x14ac:dyDescent="0.25">
      <c r="A146" s="10"/>
      <c r="B146" s="11">
        <v>341.16</v>
      </c>
      <c r="C146" s="12" t="s">
        <v>103</v>
      </c>
      <c r="D146" s="45">
        <f>('Total Revenues by County'!D146/'Total Revenues by County'!D$4)</f>
        <v>0</v>
      </c>
      <c r="E146" s="45">
        <f>('Total Revenues by County'!E146/'Total Revenues by County'!E$4)</f>
        <v>0</v>
      </c>
      <c r="F146" s="45">
        <f>('Total Revenues by County'!F146/'Total Revenues by County'!F$4)</f>
        <v>0</v>
      </c>
      <c r="G146" s="45">
        <f>('Total Revenues by County'!G146/'Total Revenues by County'!G$4)</f>
        <v>0</v>
      </c>
      <c r="H146" s="45">
        <f>('Total Revenues by County'!H146/'Total Revenues by County'!H$4)</f>
        <v>0</v>
      </c>
      <c r="I146" s="45">
        <f>('Total Revenues by County'!I146/'Total Revenues by County'!I$4)</f>
        <v>2.3137495365339129</v>
      </c>
      <c r="J146" s="45">
        <f>('Total Revenues by County'!J146/'Total Revenues by County'!J$4)</f>
        <v>0</v>
      </c>
      <c r="K146" s="45">
        <f>('Total Revenues by County'!K146/'Total Revenues by County'!K$4)</f>
        <v>4.5767959280054571</v>
      </c>
      <c r="L146" s="45">
        <f>('Total Revenues by County'!L146/'Total Revenues by County'!L$4)</f>
        <v>3.0532275166275746</v>
      </c>
      <c r="M146" s="45">
        <f>('Total Revenues by County'!M146/'Total Revenues by County'!M$4)</f>
        <v>2.708372471098266</v>
      </c>
      <c r="N146" s="45">
        <f>('Total Revenues by County'!N146/'Total Revenues by County'!N$4)</f>
        <v>0</v>
      </c>
      <c r="O146" s="45">
        <f>('Total Revenues by County'!O146/'Total Revenues by County'!O$4)</f>
        <v>0</v>
      </c>
      <c r="P146" s="45">
        <f>('Total Revenues by County'!P146/'Total Revenues by County'!P$4)</f>
        <v>0</v>
      </c>
      <c r="Q146" s="45">
        <f>('Total Revenues by County'!Q146/'Total Revenues by County'!Q$4)</f>
        <v>0</v>
      </c>
      <c r="R146" s="45">
        <f>('Total Revenues by County'!R146/'Total Revenues by County'!R$4)</f>
        <v>0</v>
      </c>
      <c r="S146" s="45">
        <f>('Total Revenues by County'!S146/'Total Revenues by County'!S$4)</f>
        <v>0</v>
      </c>
      <c r="T146" s="45">
        <f>('Total Revenues by County'!T146/'Total Revenues by County'!T$4)</f>
        <v>4.1211582012293757</v>
      </c>
      <c r="U146" s="45">
        <f>('Total Revenues by County'!U146/'Total Revenues by County'!U$4)</f>
        <v>1.3945632574806563</v>
      </c>
      <c r="V146" s="45">
        <f>('Total Revenues by County'!V146/'Total Revenues by County'!V$4)</f>
        <v>1.9079774908970539</v>
      </c>
      <c r="W146" s="45">
        <f>('Total Revenues by County'!W146/'Total Revenues by County'!W$4)</f>
        <v>0</v>
      </c>
      <c r="X146" s="45">
        <f>('Total Revenues by County'!X146/'Total Revenues by County'!X$4)</f>
        <v>4.1632487857528329</v>
      </c>
      <c r="Y146" s="45">
        <f>('Total Revenues by County'!Y146/'Total Revenues by County'!Y$4)</f>
        <v>0</v>
      </c>
      <c r="Z146" s="45">
        <f>('Total Revenues by County'!Z146/'Total Revenues by County'!Z$4)</f>
        <v>0</v>
      </c>
      <c r="AA146" s="45">
        <f>('Total Revenues by County'!AA146/'Total Revenues by County'!AA$4)</f>
        <v>0</v>
      </c>
      <c r="AB146" s="45">
        <f>('Total Revenues by County'!AB146/'Total Revenues by County'!AB$4)</f>
        <v>0</v>
      </c>
      <c r="AC146" s="45">
        <f>('Total Revenues by County'!AC146/'Total Revenues by County'!AC$4)</f>
        <v>0</v>
      </c>
      <c r="AD146" s="45">
        <f>('Total Revenues by County'!AD146/'Total Revenues by County'!AD$4)</f>
        <v>2.5013855582558473</v>
      </c>
      <c r="AE146" s="45">
        <f>('Total Revenues by County'!AE146/'Total Revenues by County'!AE$4)</f>
        <v>0</v>
      </c>
      <c r="AF146" s="45">
        <f>('Total Revenues by County'!AF146/'Total Revenues by County'!AF$4)</f>
        <v>0</v>
      </c>
      <c r="AG146" s="45">
        <f>('Total Revenues by County'!AG146/'Total Revenues by County'!AG$4)</f>
        <v>0</v>
      </c>
      <c r="AH146" s="45">
        <f>('Total Revenues by County'!AH146/'Total Revenues by County'!AH$4)</f>
        <v>0</v>
      </c>
      <c r="AI146" s="45">
        <f>('Total Revenues by County'!AI146/'Total Revenues by County'!AI$4)</f>
        <v>0</v>
      </c>
      <c r="AJ146" s="45">
        <f>('Total Revenues by County'!AJ146/'Total Revenues by County'!AJ$4)</f>
        <v>2.8253320071374661</v>
      </c>
      <c r="AK146" s="45">
        <f>('Total Revenues by County'!AK146/'Total Revenues by County'!AK$4)</f>
        <v>3.5588330379424953</v>
      </c>
      <c r="AL146" s="45">
        <f>('Total Revenues by County'!AL146/'Total Revenues by County'!AL$4)</f>
        <v>1.9187147921235734</v>
      </c>
      <c r="AM146" s="45">
        <f>('Total Revenues by County'!AM146/'Total Revenues by County'!AM$4)</f>
        <v>2.1427817426624136</v>
      </c>
      <c r="AN146" s="45">
        <f>('Total Revenues by County'!AN146/'Total Revenues by County'!AN$4)</f>
        <v>0</v>
      </c>
      <c r="AO146" s="45">
        <f>('Total Revenues by County'!AO146/'Total Revenues by County'!AO$4)</f>
        <v>1.5473457675753228</v>
      </c>
      <c r="AP146" s="45">
        <f>('Total Revenues by County'!AP146/'Total Revenues by County'!AP$4)</f>
        <v>0</v>
      </c>
      <c r="AQ146" s="45">
        <f>('Total Revenues by County'!AQ146/'Total Revenues by County'!AQ$4)</f>
        <v>2.7920750519445088</v>
      </c>
      <c r="AR146" s="45">
        <f>('Total Revenues by County'!AR146/'Total Revenues by County'!AR$4)</f>
        <v>3.1720181323206731</v>
      </c>
      <c r="AS146" s="45">
        <f>('Total Revenues by County'!AS146/'Total Revenues by County'!AS$4)</f>
        <v>1.8333363226631341</v>
      </c>
      <c r="AT146" s="45">
        <f>('Total Revenues by County'!AT146/'Total Revenues by County'!AT$4)</f>
        <v>4.2645933989521767</v>
      </c>
      <c r="AU146" s="45">
        <f>('Total Revenues by County'!AU146/'Total Revenues by County'!AU$4)</f>
        <v>3.7202296477873822</v>
      </c>
      <c r="AV146" s="45">
        <f>('Total Revenues by County'!AV146/'Total Revenues by County'!AV$4)</f>
        <v>3.3549182942158682</v>
      </c>
      <c r="AW146" s="45">
        <f>('Total Revenues by County'!AW146/'Total Revenues by County'!AW$4)</f>
        <v>0</v>
      </c>
      <c r="AX146" s="45">
        <f>('Total Revenues by County'!AX146/'Total Revenues by County'!AX$4)</f>
        <v>2.8662084859459238</v>
      </c>
      <c r="AY146" s="45">
        <f>('Total Revenues by County'!AY146/'Total Revenues by County'!AY$4)</f>
        <v>0</v>
      </c>
      <c r="AZ146" s="45">
        <f>('Total Revenues by County'!AZ146/'Total Revenues by County'!AZ$4)</f>
        <v>2.6564001876878125</v>
      </c>
      <c r="BA146" s="45">
        <f>('Total Revenues by County'!BA146/'Total Revenues by County'!BA$4)</f>
        <v>3.081225440230877</v>
      </c>
      <c r="BB146" s="45">
        <f>('Total Revenues by County'!BB146/'Total Revenues by County'!BB$4)</f>
        <v>2.625337743263279</v>
      </c>
      <c r="BC146" s="45">
        <f>('Total Revenues by County'!BC146/'Total Revenues by County'!BC$4)</f>
        <v>0</v>
      </c>
      <c r="BD146" s="45">
        <f>('Total Revenues by County'!BD146/'Total Revenues by County'!BD$4)</f>
        <v>0</v>
      </c>
      <c r="BE146" s="45">
        <f>('Total Revenues by County'!BE146/'Total Revenues by County'!BE$4)</f>
        <v>4.2831266438555264</v>
      </c>
      <c r="BF146" s="45">
        <f>('Total Revenues by County'!BF146/'Total Revenues by County'!BF$4)</f>
        <v>3.2164970887490445</v>
      </c>
      <c r="BG146" s="45">
        <f>('Total Revenues by County'!BG146/'Total Revenues by County'!BG$4)</f>
        <v>3.5549395292609596</v>
      </c>
      <c r="BH146" s="45">
        <f>('Total Revenues by County'!BH146/'Total Revenues by County'!BH$4)</f>
        <v>3.5823405238410175</v>
      </c>
      <c r="BI146" s="45">
        <f>('Total Revenues by County'!BI146/'Total Revenues by County'!BI$4)</f>
        <v>0</v>
      </c>
      <c r="BJ146" s="45">
        <f>('Total Revenues by County'!BJ146/'Total Revenues by County'!BJ$4)</f>
        <v>0</v>
      </c>
      <c r="BK146" s="45">
        <f>('Total Revenues by County'!BK146/'Total Revenues by County'!BK$4)</f>
        <v>0</v>
      </c>
      <c r="BL146" s="45">
        <f>('Total Revenues by County'!BL146/'Total Revenues by County'!BL$4)</f>
        <v>0</v>
      </c>
      <c r="BM146" s="45">
        <f>('Total Revenues by County'!BM146/'Total Revenues by County'!BM$4)</f>
        <v>0</v>
      </c>
      <c r="BN146" s="45">
        <f>('Total Revenues by County'!BN146/'Total Revenues by County'!BN$4)</f>
        <v>0</v>
      </c>
      <c r="BO146" s="45">
        <f>('Total Revenues by County'!BO146/'Total Revenues by County'!BO$4)</f>
        <v>0</v>
      </c>
      <c r="BP146" s="45">
        <f>('Total Revenues by County'!BP146/'Total Revenues by County'!BP$4)</f>
        <v>0</v>
      </c>
      <c r="BQ146" s="14">
        <f>('Total Revenues by County'!BQ146/'Total Revenues by County'!BQ$4)</f>
        <v>0</v>
      </c>
    </row>
    <row r="147" spans="1:69" x14ac:dyDescent="0.25">
      <c r="A147" s="10"/>
      <c r="B147" s="11">
        <v>341.2</v>
      </c>
      <c r="C147" s="12" t="s">
        <v>104</v>
      </c>
      <c r="D147" s="45">
        <f>('Total Revenues by County'!D147/'Total Revenues by County'!D$4)</f>
        <v>98.24766783670114</v>
      </c>
      <c r="E147" s="45">
        <f>('Total Revenues by County'!E147/'Total Revenues by County'!E$4)</f>
        <v>1.6144221385752127</v>
      </c>
      <c r="F147" s="45">
        <f>('Total Revenues by County'!F147/'Total Revenues by County'!F$4)</f>
        <v>103.2147608844415</v>
      </c>
      <c r="G147" s="45">
        <f>('Total Revenues by County'!G147/'Total Revenues by County'!G$4)</f>
        <v>0</v>
      </c>
      <c r="H147" s="45">
        <f>('Total Revenues by County'!H147/'Total Revenues by County'!H$4)</f>
        <v>112.16128948571688</v>
      </c>
      <c r="I147" s="45">
        <f>('Total Revenues by County'!I147/'Total Revenues by County'!I$4)</f>
        <v>77.744169276992906</v>
      </c>
      <c r="J147" s="45">
        <f>('Total Revenues by County'!J147/'Total Revenues by County'!J$4)</f>
        <v>0</v>
      </c>
      <c r="K147" s="45">
        <f>('Total Revenues by County'!K147/'Total Revenues by County'!K$4)</f>
        <v>228.48526000944534</v>
      </c>
      <c r="L147" s="45">
        <f>('Total Revenues by County'!L147/'Total Revenues by County'!L$4)</f>
        <v>85.909751630626872</v>
      </c>
      <c r="M147" s="45">
        <f>('Total Revenues by County'!M147/'Total Revenues by County'!M$4)</f>
        <v>0</v>
      </c>
      <c r="N147" s="45">
        <f>('Total Revenues by County'!N147/'Total Revenues by County'!N$4)</f>
        <v>298.53353715898402</v>
      </c>
      <c r="O147" s="45">
        <f>('Total Revenues by County'!O147/'Total Revenues by County'!O$4)</f>
        <v>0</v>
      </c>
      <c r="P147" s="45">
        <f>('Total Revenues by County'!P147/'Total Revenues by County'!P$4)</f>
        <v>1.9624166201404603</v>
      </c>
      <c r="Q147" s="45">
        <f>('Total Revenues by County'!Q147/'Total Revenues by County'!Q$4)</f>
        <v>0</v>
      </c>
      <c r="R147" s="45">
        <f>('Total Revenues by County'!R147/'Total Revenues by County'!R$4)</f>
        <v>116.7345203385338</v>
      </c>
      <c r="S147" s="45">
        <f>('Total Revenues by County'!S147/'Total Revenues by County'!S$4)</f>
        <v>87.804081496214337</v>
      </c>
      <c r="T147" s="45">
        <f>('Total Revenues by County'!T147/'Total Revenues by County'!T$4)</f>
        <v>0</v>
      </c>
      <c r="U147" s="45">
        <f>('Total Revenues by County'!U147/'Total Revenues by County'!U$4)</f>
        <v>0</v>
      </c>
      <c r="V147" s="45">
        <f>('Total Revenues by County'!V147/'Total Revenues by County'!V$4)</f>
        <v>0</v>
      </c>
      <c r="W147" s="45">
        <f>('Total Revenues by County'!W147/'Total Revenues by County'!W$4)</f>
        <v>0</v>
      </c>
      <c r="X147" s="45">
        <f>('Total Revenues by County'!X147/'Total Revenues by County'!X$4)</f>
        <v>0</v>
      </c>
      <c r="Y147" s="45">
        <f>('Total Revenues by County'!Y147/'Total Revenues by County'!Y$4)</f>
        <v>0</v>
      </c>
      <c r="Z147" s="45">
        <f>('Total Revenues by County'!Z147/'Total Revenues by County'!Z$4)</f>
        <v>2.6461276663104991</v>
      </c>
      <c r="AA147" s="45">
        <f>('Total Revenues by County'!AA147/'Total Revenues by County'!AA$4)</f>
        <v>2.0656142081894426</v>
      </c>
      <c r="AB147" s="45">
        <f>('Total Revenues by County'!AB147/'Total Revenues by County'!AB$4)</f>
        <v>179.34453546351887</v>
      </c>
      <c r="AC147" s="45">
        <f>('Total Revenues by County'!AC147/'Total Revenues by County'!AC$4)</f>
        <v>0</v>
      </c>
      <c r="AD147" s="45">
        <f>('Total Revenues by County'!AD147/'Total Revenues by County'!AD$4)</f>
        <v>128.4113920398504</v>
      </c>
      <c r="AE147" s="45">
        <f>('Total Revenues by County'!AE147/'Total Revenues by County'!AE$4)</f>
        <v>0</v>
      </c>
      <c r="AF147" s="45">
        <f>('Total Revenues by County'!AF147/'Total Revenues by County'!AF$4)</f>
        <v>225.28905022819754</v>
      </c>
      <c r="AG147" s="45">
        <f>('Total Revenues by County'!AG147/'Total Revenues by County'!AG$4)</f>
        <v>0</v>
      </c>
      <c r="AH147" s="45">
        <f>('Total Revenues by County'!AH147/'Total Revenues by County'!AH$4)</f>
        <v>0</v>
      </c>
      <c r="AI147" s="45">
        <f>('Total Revenues by County'!AI147/'Total Revenues by County'!AI$4)</f>
        <v>0</v>
      </c>
      <c r="AJ147" s="45">
        <f>('Total Revenues by County'!AJ147/'Total Revenues by County'!AJ$4)</f>
        <v>79.434540738037995</v>
      </c>
      <c r="AK147" s="45">
        <f>('Total Revenues by County'!AK147/'Total Revenues by County'!AK$4)</f>
        <v>204.92500565438121</v>
      </c>
      <c r="AL147" s="45">
        <f>('Total Revenues by County'!AL147/'Total Revenues by County'!AL$4)</f>
        <v>23.518820901524393</v>
      </c>
      <c r="AM147" s="45">
        <f>('Total Revenues by County'!AM147/'Total Revenues by County'!AM$4)</f>
        <v>0</v>
      </c>
      <c r="AN147" s="45">
        <f>('Total Revenues by County'!AN147/'Total Revenues by County'!AN$4)</f>
        <v>0</v>
      </c>
      <c r="AO147" s="45">
        <f>('Total Revenues by County'!AO147/'Total Revenues by County'!AO$4)</f>
        <v>1.2826398852223817</v>
      </c>
      <c r="AP147" s="45">
        <f>('Total Revenues by County'!AP147/'Total Revenues by County'!AP$4)</f>
        <v>215.80266968864981</v>
      </c>
      <c r="AQ147" s="45">
        <f>('Total Revenues by County'!AQ147/'Total Revenues by County'!AQ$4)</f>
        <v>108.1732874052931</v>
      </c>
      <c r="AR147" s="45">
        <f>('Total Revenues by County'!AR147/'Total Revenues by County'!AR$4)</f>
        <v>249.5978384563636</v>
      </c>
      <c r="AS147" s="45">
        <f>('Total Revenues by County'!AS147/'Total Revenues by County'!AS$4)</f>
        <v>1.1715612976717269</v>
      </c>
      <c r="AT147" s="45">
        <f>('Total Revenues by County'!AT147/'Total Revenues by County'!AT$4)</f>
        <v>338.35346656915755</v>
      </c>
      <c r="AU147" s="45">
        <f>('Total Revenues by County'!AU147/'Total Revenues by County'!AU$4)</f>
        <v>0</v>
      </c>
      <c r="AV147" s="45">
        <f>('Total Revenues by County'!AV147/'Total Revenues by County'!AV$4)</f>
        <v>39.325383201065648</v>
      </c>
      <c r="AW147" s="45">
        <f>('Total Revenues by County'!AW147/'Total Revenues by County'!AW$4)</f>
        <v>0.14171860631449881</v>
      </c>
      <c r="AX147" s="45">
        <f>('Total Revenues by County'!AX147/'Total Revenues by County'!AX$4)</f>
        <v>162.57017024020192</v>
      </c>
      <c r="AY147" s="45">
        <f>('Total Revenues by County'!AY147/'Total Revenues by County'!AY$4)</f>
        <v>91.161275402253608</v>
      </c>
      <c r="AZ147" s="45">
        <f>('Total Revenues by County'!AZ147/'Total Revenues by County'!AZ$4)</f>
        <v>105.26258323654987</v>
      </c>
      <c r="BA147" s="45">
        <f>('Total Revenues by County'!BA147/'Total Revenues by County'!BA$4)</f>
        <v>158.60756809882426</v>
      </c>
      <c r="BB147" s="45">
        <f>('Total Revenues by County'!BB147/'Total Revenues by County'!BB$4)</f>
        <v>192.22677477215939</v>
      </c>
      <c r="BC147" s="45">
        <f>('Total Revenues by County'!BC147/'Total Revenues by County'!BC$4)</f>
        <v>0</v>
      </c>
      <c r="BD147" s="45">
        <f>('Total Revenues by County'!BD147/'Total Revenues by County'!BD$4)</f>
        <v>117.00409919509183</v>
      </c>
      <c r="BE147" s="45">
        <f>('Total Revenues by County'!BE147/'Total Revenues by County'!BE$4)</f>
        <v>108.05354547460364</v>
      </c>
      <c r="BF147" s="45">
        <f>('Total Revenues by County'!BF147/'Total Revenues by County'!BF$4)</f>
        <v>50.613926954066926</v>
      </c>
      <c r="BG147" s="45">
        <f>('Total Revenues by County'!BG147/'Total Revenues by County'!BG$4)</f>
        <v>7.8837065097883912</v>
      </c>
      <c r="BH147" s="45">
        <f>('Total Revenues by County'!BH147/'Total Revenues by County'!BH$4)</f>
        <v>299.62026056153002</v>
      </c>
      <c r="BI147" s="45">
        <f>('Total Revenues by County'!BI147/'Total Revenues by County'!BI$4)</f>
        <v>113.05607858332199</v>
      </c>
      <c r="BJ147" s="45">
        <f>('Total Revenues by County'!BJ147/'Total Revenues by County'!BJ$4)</f>
        <v>67.014384106157081</v>
      </c>
      <c r="BK147" s="45">
        <f>('Total Revenues by County'!BK147/'Total Revenues by County'!BK$4)</f>
        <v>0</v>
      </c>
      <c r="BL147" s="45">
        <f>('Total Revenues by County'!BL147/'Total Revenues by County'!BL$4)</f>
        <v>0</v>
      </c>
      <c r="BM147" s="45">
        <f>('Total Revenues by County'!BM147/'Total Revenues by County'!BM$4)</f>
        <v>0</v>
      </c>
      <c r="BN147" s="45">
        <f>('Total Revenues by County'!BN147/'Total Revenues by County'!BN$4)</f>
        <v>0</v>
      </c>
      <c r="BO147" s="45">
        <f>('Total Revenues by County'!BO147/'Total Revenues by County'!BO$4)</f>
        <v>5.0352948034158143</v>
      </c>
      <c r="BP147" s="45">
        <f>('Total Revenues by County'!BP147/'Total Revenues by County'!BP$4)</f>
        <v>20.073645449763283</v>
      </c>
      <c r="BQ147" s="14">
        <f>('Total Revenues by County'!BQ147/'Total Revenues by County'!BQ$4)</f>
        <v>0</v>
      </c>
    </row>
    <row r="148" spans="1:69" x14ac:dyDescent="0.25">
      <c r="A148" s="10"/>
      <c r="B148" s="11">
        <v>341.3</v>
      </c>
      <c r="C148" s="12" t="s">
        <v>105</v>
      </c>
      <c r="D148" s="45">
        <f>('Total Revenues by County'!D148/'Total Revenues by County'!D$4)</f>
        <v>1.7568085113858759E-4</v>
      </c>
      <c r="E148" s="45">
        <f>('Total Revenues by County'!E148/'Total Revenues by County'!E$4)</f>
        <v>2.1913773874250664</v>
      </c>
      <c r="F148" s="45">
        <f>('Total Revenues by County'!F148/'Total Revenues by County'!F$4)</f>
        <v>0.27159780572351666</v>
      </c>
      <c r="G148" s="45">
        <f>('Total Revenues by County'!G148/'Total Revenues by County'!G$4)</f>
        <v>0</v>
      </c>
      <c r="H148" s="45">
        <f>('Total Revenues by County'!H148/'Total Revenues by County'!H$4)</f>
        <v>0</v>
      </c>
      <c r="I148" s="45">
        <f>('Total Revenues by County'!I148/'Total Revenues by County'!I$4)</f>
        <v>1.1716724413475677</v>
      </c>
      <c r="J148" s="45">
        <f>('Total Revenues by County'!J148/'Total Revenues by County'!J$4)</f>
        <v>0</v>
      </c>
      <c r="K148" s="45">
        <f>('Total Revenues by County'!K148/'Total Revenues by County'!K$4)</f>
        <v>0</v>
      </c>
      <c r="L148" s="45">
        <f>('Total Revenues by County'!L148/'Total Revenues by County'!L$4)</f>
        <v>0.64874851396073641</v>
      </c>
      <c r="M148" s="45">
        <f>('Total Revenues by County'!M148/'Total Revenues by County'!M$4)</f>
        <v>0</v>
      </c>
      <c r="N148" s="45">
        <f>('Total Revenues by County'!N148/'Total Revenues by County'!N$4)</f>
        <v>2.9743440995087278</v>
      </c>
      <c r="O148" s="45">
        <f>('Total Revenues by County'!O148/'Total Revenues by County'!O$4)</f>
        <v>0</v>
      </c>
      <c r="P148" s="45">
        <f>('Total Revenues by County'!P148/'Total Revenues by County'!P$4)</f>
        <v>0</v>
      </c>
      <c r="Q148" s="45">
        <f>('Total Revenues by County'!Q148/'Total Revenues by County'!Q$4)</f>
        <v>4.4840514163294456</v>
      </c>
      <c r="R148" s="45">
        <f>('Total Revenues by County'!R148/'Total Revenues by County'!R$4)</f>
        <v>0</v>
      </c>
      <c r="S148" s="45">
        <f>('Total Revenues by County'!S148/'Total Revenues by County'!S$4)</f>
        <v>0</v>
      </c>
      <c r="T148" s="45">
        <f>('Total Revenues by County'!T148/'Total Revenues by County'!T$4)</f>
        <v>0</v>
      </c>
      <c r="U148" s="45">
        <f>('Total Revenues by County'!U148/'Total Revenues by County'!U$4)</f>
        <v>2.3052518658845549E-2</v>
      </c>
      <c r="V148" s="45">
        <f>('Total Revenues by County'!V148/'Total Revenues by County'!V$4)</f>
        <v>0</v>
      </c>
      <c r="W148" s="45">
        <f>('Total Revenues by County'!W148/'Total Revenues by County'!W$4)</f>
        <v>0</v>
      </c>
      <c r="X148" s="45">
        <f>('Total Revenues by County'!X148/'Total Revenues by County'!X$4)</f>
        <v>7.462763086886131</v>
      </c>
      <c r="Y148" s="45">
        <f>('Total Revenues by County'!Y148/'Total Revenues by County'!Y$4)</f>
        <v>0</v>
      </c>
      <c r="Z148" s="45">
        <f>('Total Revenues by County'!Z148/'Total Revenues by County'!Z$4)</f>
        <v>0</v>
      </c>
      <c r="AA148" s="45">
        <f>('Total Revenues by County'!AA148/'Total Revenues by County'!AA$4)</f>
        <v>0</v>
      </c>
      <c r="AB148" s="45">
        <f>('Total Revenues by County'!AB148/'Total Revenues by County'!AB$4)</f>
        <v>28.453195278314848</v>
      </c>
      <c r="AC148" s="45">
        <f>('Total Revenues by County'!AC148/'Total Revenues by County'!AC$4)</f>
        <v>0</v>
      </c>
      <c r="AD148" s="45">
        <f>('Total Revenues by County'!AD148/'Total Revenues by County'!AD$4)</f>
        <v>1.1849374720707688</v>
      </c>
      <c r="AE148" s="45">
        <f>('Total Revenues by County'!AE148/'Total Revenues by County'!AE$4)</f>
        <v>0</v>
      </c>
      <c r="AF148" s="45">
        <f>('Total Revenues by County'!AF148/'Total Revenues by County'!AF$4)</f>
        <v>1.0321455516938567E-2</v>
      </c>
      <c r="AG148" s="45">
        <f>('Total Revenues by County'!AG148/'Total Revenues by County'!AG$4)</f>
        <v>0</v>
      </c>
      <c r="AH148" s="45">
        <f>('Total Revenues by County'!AH148/'Total Revenues by County'!AH$4)</f>
        <v>0</v>
      </c>
      <c r="AI148" s="45">
        <f>('Total Revenues by County'!AI148/'Total Revenues by County'!AI$4)</f>
        <v>0</v>
      </c>
      <c r="AJ148" s="45">
        <f>('Total Revenues by County'!AJ148/'Total Revenues by County'!AJ$4)</f>
        <v>1.0446291566493895E-3</v>
      </c>
      <c r="AK148" s="45">
        <f>('Total Revenues by County'!AK148/'Total Revenues by County'!AK$4)</f>
        <v>0.1431702102918683</v>
      </c>
      <c r="AL148" s="45">
        <f>('Total Revenues by County'!AL148/'Total Revenues by County'!AL$4)</f>
        <v>5.4217172826531407E-2</v>
      </c>
      <c r="AM148" s="45">
        <f>('Total Revenues by County'!AM148/'Total Revenues by County'!AM$4)</f>
        <v>18.767629712921956</v>
      </c>
      <c r="AN148" s="45">
        <f>('Total Revenues by County'!AN148/'Total Revenues by County'!AN$4)</f>
        <v>0</v>
      </c>
      <c r="AO148" s="45">
        <f>('Total Revenues by County'!AO148/'Total Revenues by County'!AO$4)</f>
        <v>0.25609756097560976</v>
      </c>
      <c r="AP148" s="45">
        <f>('Total Revenues by County'!AP148/'Total Revenues by County'!AP$4)</f>
        <v>0</v>
      </c>
      <c r="AQ148" s="45">
        <f>('Total Revenues by County'!AQ148/'Total Revenues by County'!AQ$4)</f>
        <v>0</v>
      </c>
      <c r="AR148" s="45">
        <f>('Total Revenues by County'!AR148/'Total Revenues by County'!AR$4)</f>
        <v>0</v>
      </c>
      <c r="AS148" s="45">
        <f>('Total Revenues by County'!AS148/'Total Revenues by County'!AS$4)</f>
        <v>23.150354381997548</v>
      </c>
      <c r="AT148" s="45">
        <f>('Total Revenues by County'!AT148/'Total Revenues by County'!AT$4)</f>
        <v>0.62373068300344081</v>
      </c>
      <c r="AU148" s="45">
        <f>('Total Revenues by County'!AU148/'Total Revenues by County'!AU$4)</f>
        <v>5.6874381800197825E-3</v>
      </c>
      <c r="AV148" s="45">
        <f>('Total Revenues by County'!AV148/'Total Revenues by County'!AV$4)</f>
        <v>0</v>
      </c>
      <c r="AW148" s="45">
        <f>('Total Revenues by County'!AW148/'Total Revenues by County'!AW$4)</f>
        <v>0</v>
      </c>
      <c r="AX148" s="45">
        <f>('Total Revenues by County'!AX148/'Total Revenues by County'!AX$4)</f>
        <v>0</v>
      </c>
      <c r="AY148" s="45">
        <f>('Total Revenues by County'!AY148/'Total Revenues by County'!AY$4)</f>
        <v>0</v>
      </c>
      <c r="AZ148" s="45">
        <f>('Total Revenues by County'!AZ148/'Total Revenues by County'!AZ$4)</f>
        <v>0.23510028319561796</v>
      </c>
      <c r="BA148" s="45">
        <f>('Total Revenues by County'!BA148/'Total Revenues by County'!BA$4)</f>
        <v>1.6161877855358044</v>
      </c>
      <c r="BB148" s="45">
        <f>('Total Revenues by County'!BB148/'Total Revenues by County'!BB$4)</f>
        <v>0</v>
      </c>
      <c r="BC148" s="45">
        <f>('Total Revenues by County'!BC148/'Total Revenues by County'!BC$4)</f>
        <v>0</v>
      </c>
      <c r="BD148" s="45">
        <f>('Total Revenues by County'!BD148/'Total Revenues by County'!BD$4)</f>
        <v>0</v>
      </c>
      <c r="BE148" s="45">
        <f>('Total Revenues by County'!BE148/'Total Revenues by County'!BE$4)</f>
        <v>0</v>
      </c>
      <c r="BF148" s="45">
        <f>('Total Revenues by County'!BF148/'Total Revenues by County'!BF$4)</f>
        <v>0</v>
      </c>
      <c r="BG148" s="45">
        <f>('Total Revenues by County'!BG148/'Total Revenues by County'!BG$4)</f>
        <v>0.52224208096461378</v>
      </c>
      <c r="BH148" s="45">
        <f>('Total Revenues by County'!BH148/'Total Revenues by County'!BH$4)</f>
        <v>6.6691883272783276E-2</v>
      </c>
      <c r="BI148" s="45">
        <f>('Total Revenues by County'!BI148/'Total Revenues by County'!BI$4)</f>
        <v>2.6903289315223424</v>
      </c>
      <c r="BJ148" s="45">
        <f>('Total Revenues by County'!BJ148/'Total Revenues by County'!BJ$4)</f>
        <v>0</v>
      </c>
      <c r="BK148" s="45">
        <f>('Total Revenues by County'!BK148/'Total Revenues by County'!BK$4)</f>
        <v>3.630506456635223</v>
      </c>
      <c r="BL148" s="45">
        <f>('Total Revenues by County'!BL148/'Total Revenues by County'!BL$4)</f>
        <v>0</v>
      </c>
      <c r="BM148" s="45">
        <f>('Total Revenues by County'!BM148/'Total Revenues by County'!BM$4)</f>
        <v>0.15811127286537122</v>
      </c>
      <c r="BN148" s="45">
        <f>('Total Revenues by County'!BN148/'Total Revenues by County'!BN$4)</f>
        <v>0</v>
      </c>
      <c r="BO148" s="45">
        <f>('Total Revenues by County'!BO148/'Total Revenues by County'!BO$4)</f>
        <v>3.9345982338025706E-2</v>
      </c>
      <c r="BP148" s="45">
        <f>('Total Revenues by County'!BP148/'Total Revenues by County'!BP$4)</f>
        <v>21.357924583980189</v>
      </c>
      <c r="BQ148" s="14">
        <f>('Total Revenues by County'!BQ148/'Total Revenues by County'!BQ$4)</f>
        <v>0</v>
      </c>
    </row>
    <row r="149" spans="1:69" x14ac:dyDescent="0.25">
      <c r="A149" s="10"/>
      <c r="B149" s="11">
        <v>341.51</v>
      </c>
      <c r="C149" s="12" t="s">
        <v>106</v>
      </c>
      <c r="D149" s="45">
        <f>('Total Revenues by County'!D149/'Total Revenues by County'!D$4)</f>
        <v>1659.5604816466214</v>
      </c>
      <c r="E149" s="45">
        <f>('Total Revenues by County'!E149/'Total Revenues by County'!E$4)</f>
        <v>0</v>
      </c>
      <c r="F149" s="45">
        <f>('Total Revenues by County'!F149/'Total Revenues by County'!F$4)</f>
        <v>0</v>
      </c>
      <c r="G149" s="45">
        <f>('Total Revenues by County'!G149/'Total Revenues by County'!G$4)</f>
        <v>28.168163119298875</v>
      </c>
      <c r="H149" s="45">
        <f>('Total Revenues by County'!H149/'Total Revenues by County'!H$4)</f>
        <v>0</v>
      </c>
      <c r="I149" s="45">
        <f>('Total Revenues by County'!I149/'Total Revenues by County'!I$4)</f>
        <v>11.308996995461229</v>
      </c>
      <c r="J149" s="45">
        <f>('Total Revenues by County'!J149/'Total Revenues by County'!J$4)</f>
        <v>9.6284440546663745</v>
      </c>
      <c r="K149" s="45">
        <f>('Total Revenues by County'!K149/'Total Revenues by County'!K$4)</f>
        <v>0</v>
      </c>
      <c r="L149" s="45">
        <f>('Total Revenues by County'!L149/'Total Revenues by County'!L$4)</f>
        <v>0.5762555023615975</v>
      </c>
      <c r="M149" s="45">
        <f>('Total Revenues by County'!M149/'Total Revenues by County'!M$4)</f>
        <v>0.17644960260115608</v>
      </c>
      <c r="N149" s="45">
        <f>('Total Revenues by County'!N149/'Total Revenues by County'!N$4)</f>
        <v>0</v>
      </c>
      <c r="O149" s="45">
        <f>('Total Revenues by County'!O149/'Total Revenues by County'!O$4)</f>
        <v>0</v>
      </c>
      <c r="P149" s="45">
        <f>('Total Revenues by County'!P149/'Total Revenues by County'!P$4)</f>
        <v>0</v>
      </c>
      <c r="Q149" s="45">
        <f>('Total Revenues by County'!Q149/'Total Revenues by County'!Q$4)</f>
        <v>17.116757914782195</v>
      </c>
      <c r="R149" s="45">
        <f>('Total Revenues by County'!R149/'Total Revenues by County'!R$4)</f>
        <v>0</v>
      </c>
      <c r="S149" s="45">
        <f>('Total Revenues by County'!S149/'Total Revenues by County'!S$4)</f>
        <v>0</v>
      </c>
      <c r="T149" s="45">
        <f>('Total Revenues by County'!T149/'Total Revenues by County'!T$4)</f>
        <v>8.6784212229052091</v>
      </c>
      <c r="U149" s="45">
        <f>('Total Revenues by County'!U149/'Total Revenues by County'!U$4)</f>
        <v>20.727729212790724</v>
      </c>
      <c r="V149" s="45">
        <f>('Total Revenues by County'!V149/'Total Revenues by County'!V$4)</f>
        <v>13.491890102615027</v>
      </c>
      <c r="W149" s="45">
        <f>('Total Revenues by County'!W149/'Total Revenues by County'!W$4)</f>
        <v>9.0936521022258869</v>
      </c>
      <c r="X149" s="45">
        <f>('Total Revenues by County'!X149/'Total Revenues by County'!X$4)</f>
        <v>22.35597679438748</v>
      </c>
      <c r="Y149" s="45">
        <f>('Total Revenues by County'!Y149/'Total Revenues by County'!Y$4)</f>
        <v>0</v>
      </c>
      <c r="Z149" s="45">
        <f>('Total Revenues by County'!Z149/'Total Revenues by County'!Z$4)</f>
        <v>0</v>
      </c>
      <c r="AA149" s="45">
        <f>('Total Revenues by County'!AA149/'Total Revenues by County'!AA$4)</f>
        <v>0</v>
      </c>
      <c r="AB149" s="45">
        <f>('Total Revenues by County'!AB149/'Total Revenues by County'!AB$4)</f>
        <v>0</v>
      </c>
      <c r="AC149" s="45">
        <f>('Total Revenues by County'!AC149/'Total Revenues by County'!AC$4)</f>
        <v>16.826483123499731</v>
      </c>
      <c r="AD149" s="45">
        <f>('Total Revenues by County'!AD149/'Total Revenues by County'!AD$4)</f>
        <v>0</v>
      </c>
      <c r="AE149" s="45">
        <f>('Total Revenues by County'!AE149/'Total Revenues by County'!AE$4)</f>
        <v>0</v>
      </c>
      <c r="AF149" s="45">
        <f>('Total Revenues by County'!AF149/'Total Revenues by County'!AF$4)</f>
        <v>0</v>
      </c>
      <c r="AG149" s="45">
        <f>('Total Revenues by County'!AG149/'Total Revenues by County'!AG$4)</f>
        <v>0</v>
      </c>
      <c r="AH149" s="45">
        <f>('Total Revenues by County'!AH149/'Total Revenues by County'!AH$4)</f>
        <v>61.79054146675805</v>
      </c>
      <c r="AI149" s="45">
        <f>('Total Revenues by County'!AI149/'Total Revenues by County'!AI$4)</f>
        <v>11.914199319642183</v>
      </c>
      <c r="AJ149" s="45">
        <f>('Total Revenues by County'!AJ149/'Total Revenues by County'!AJ$4)</f>
        <v>0</v>
      </c>
      <c r="AK149" s="45">
        <f>('Total Revenues by County'!AK149/'Total Revenues by County'!AK$4)</f>
        <v>0</v>
      </c>
      <c r="AL149" s="45">
        <f>('Total Revenues by County'!AL149/'Total Revenues by County'!AL$4)</f>
        <v>1194.1201841031898</v>
      </c>
      <c r="AM149" s="45">
        <f>('Total Revenues by County'!AM149/'Total Revenues by County'!AM$4)</f>
        <v>37.328131812653467</v>
      </c>
      <c r="AN149" s="45">
        <f>('Total Revenues by County'!AN149/'Total Revenues by County'!AN$4)</f>
        <v>0.48807609860664525</v>
      </c>
      <c r="AO149" s="45">
        <f>('Total Revenues by County'!AO149/'Total Revenues by County'!AO$4)</f>
        <v>9.5877386601920325</v>
      </c>
      <c r="AP149" s="45">
        <f>('Total Revenues by County'!AP149/'Total Revenues by County'!AP$4)</f>
        <v>0</v>
      </c>
      <c r="AQ149" s="45">
        <f>('Total Revenues by County'!AQ149/'Total Revenues by County'!AQ$4)</f>
        <v>17.338890696161354</v>
      </c>
      <c r="AR149" s="45">
        <f>('Total Revenues by County'!AR149/'Total Revenues by County'!AR$4)</f>
        <v>0</v>
      </c>
      <c r="AS149" s="45">
        <f>('Total Revenues by County'!AS149/'Total Revenues by County'!AS$4)</f>
        <v>13.909180622261331</v>
      </c>
      <c r="AT149" s="45">
        <f>('Total Revenues by County'!AT149/'Total Revenues by County'!AT$4)</f>
        <v>0</v>
      </c>
      <c r="AU149" s="45">
        <f>('Total Revenues by County'!AU149/'Total Revenues by County'!AU$4)</f>
        <v>2752.5219326538513</v>
      </c>
      <c r="AV149" s="45">
        <f>('Total Revenues by County'!AV149/'Total Revenues by County'!AV$4)</f>
        <v>31.339712200521568</v>
      </c>
      <c r="AW149" s="45">
        <f>('Total Revenues by County'!AW149/'Total Revenues by County'!AW$4)</f>
        <v>0</v>
      </c>
      <c r="AX149" s="45">
        <f>('Total Revenues by County'!AX149/'Total Revenues by County'!AX$4)</f>
        <v>0</v>
      </c>
      <c r="AY149" s="45">
        <f>('Total Revenues by County'!AY149/'Total Revenues by County'!AY$4)</f>
        <v>0</v>
      </c>
      <c r="AZ149" s="45">
        <f>('Total Revenues by County'!AZ149/'Total Revenues by County'!AZ$4)</f>
        <v>0</v>
      </c>
      <c r="BA149" s="45">
        <f>('Total Revenues by County'!BA149/'Total Revenues by County'!BA$4)</f>
        <v>0</v>
      </c>
      <c r="BB149" s="45">
        <f>('Total Revenues by County'!BB149/'Total Revenues by County'!BB$4)</f>
        <v>0</v>
      </c>
      <c r="BC149" s="45">
        <f>('Total Revenues by County'!BC149/'Total Revenues by County'!BC$4)</f>
        <v>10.992182958850293</v>
      </c>
      <c r="BD149" s="45">
        <f>('Total Revenues by County'!BD149/'Total Revenues by County'!BD$4)</f>
        <v>0</v>
      </c>
      <c r="BE149" s="45">
        <f>('Total Revenues by County'!BE149/'Total Revenues by County'!BE$4)</f>
        <v>0</v>
      </c>
      <c r="BF149" s="45">
        <f>('Total Revenues by County'!BF149/'Total Revenues by County'!BF$4)</f>
        <v>16.490848673763452</v>
      </c>
      <c r="BG149" s="45">
        <f>('Total Revenues by County'!BG149/'Total Revenues by County'!BG$4)</f>
        <v>26.175623075279688</v>
      </c>
      <c r="BH149" s="45">
        <f>('Total Revenues by County'!BH149/'Total Revenues by County'!BH$4)</f>
        <v>19.844385605696839</v>
      </c>
      <c r="BI149" s="45">
        <f>('Total Revenues by County'!BI149/'Total Revenues by County'!BI$4)</f>
        <v>10.021857557256705</v>
      </c>
      <c r="BJ149" s="45">
        <f>('Total Revenues by County'!BJ149/'Total Revenues by County'!BJ$4)</f>
        <v>19.716850059066964</v>
      </c>
      <c r="BK149" s="45">
        <f>('Total Revenues by County'!BK149/'Total Revenues by County'!BK$4)</f>
        <v>0.19118051103580913</v>
      </c>
      <c r="BL149" s="45">
        <f>('Total Revenues by County'!BL149/'Total Revenues by County'!BL$4)</f>
        <v>0</v>
      </c>
      <c r="BM149" s="45">
        <f>('Total Revenues by County'!BM149/'Total Revenues by County'!BM$4)</f>
        <v>0.22792581808975251</v>
      </c>
      <c r="BN149" s="45">
        <f>('Total Revenues by County'!BN149/'Total Revenues by County'!BN$4)</f>
        <v>0</v>
      </c>
      <c r="BO149" s="45">
        <f>('Total Revenues by County'!BO149/'Total Revenues by County'!BO$4)</f>
        <v>12.240651686048206</v>
      </c>
      <c r="BP149" s="45">
        <f>('Total Revenues by County'!BP149/'Total Revenues by County'!BP$4)</f>
        <v>20.227646553162007</v>
      </c>
      <c r="BQ149" s="14">
        <f>('Total Revenues by County'!BQ149/'Total Revenues by County'!BQ$4)</f>
        <v>30.385037007401479</v>
      </c>
    </row>
    <row r="150" spans="1:69" x14ac:dyDescent="0.25">
      <c r="A150" s="10"/>
      <c r="B150" s="11">
        <v>341.52</v>
      </c>
      <c r="C150" s="12" t="s">
        <v>107</v>
      </c>
      <c r="D150" s="45">
        <f>('Total Revenues by County'!D150/'Total Revenues by County'!D$4)</f>
        <v>49.554582283640251</v>
      </c>
      <c r="E150" s="45">
        <f>('Total Revenues by County'!E150/'Total Revenues by County'!E$4)</f>
        <v>0</v>
      </c>
      <c r="F150" s="45">
        <f>('Total Revenues by County'!F150/'Total Revenues by County'!F$4)</f>
        <v>1.0479913844358937</v>
      </c>
      <c r="G150" s="45">
        <f>('Total Revenues by County'!G150/'Total Revenues by County'!G$4)</f>
        <v>1.3947415489179038</v>
      </c>
      <c r="H150" s="45">
        <f>('Total Revenues by County'!H150/'Total Revenues by County'!H$4)</f>
        <v>0</v>
      </c>
      <c r="I150" s="45">
        <f>('Total Revenues by County'!I150/'Total Revenues by County'!I$4)</f>
        <v>0.88832628012529569</v>
      </c>
      <c r="J150" s="45">
        <f>('Total Revenues by County'!J150/'Total Revenues by County'!J$4)</f>
        <v>1.2906526346561427</v>
      </c>
      <c r="K150" s="45">
        <f>('Total Revenues by County'!K150/'Total Revenues by County'!K$4)</f>
        <v>0.43119063861048434</v>
      </c>
      <c r="L150" s="45">
        <f>('Total Revenues by County'!L150/'Total Revenues by County'!L$4)</f>
        <v>0.22141181762683546</v>
      </c>
      <c r="M150" s="45">
        <f>('Total Revenues by County'!M150/'Total Revenues by County'!M$4)</f>
        <v>1.5179958453757225</v>
      </c>
      <c r="N150" s="45">
        <f>('Total Revenues by County'!N150/'Total Revenues by County'!N$4)</f>
        <v>0</v>
      </c>
      <c r="O150" s="45">
        <f>('Total Revenues by County'!O150/'Total Revenues by County'!O$4)</f>
        <v>1.1315446432408429</v>
      </c>
      <c r="P150" s="45">
        <f>('Total Revenues by County'!P150/'Total Revenues by County'!P$4)</f>
        <v>1.3440098733507684</v>
      </c>
      <c r="Q150" s="45">
        <f>('Total Revenues by County'!Q150/'Total Revenues by County'!Q$4)</f>
        <v>1.0614734587003094</v>
      </c>
      <c r="R150" s="45">
        <f>('Total Revenues by County'!R150/'Total Revenues by County'!R$4)</f>
        <v>0.62478964919958824</v>
      </c>
      <c r="S150" s="45">
        <f>('Total Revenues by County'!S150/'Total Revenues by County'!S$4)</f>
        <v>1.7109190887666927</v>
      </c>
      <c r="T150" s="45">
        <f>('Total Revenues by County'!T150/'Total Revenues by County'!T$4)</f>
        <v>0.43295050145583952</v>
      </c>
      <c r="U150" s="45">
        <f>('Total Revenues by County'!U150/'Total Revenues by County'!U$4)</f>
        <v>0.54693812338803549</v>
      </c>
      <c r="V150" s="45">
        <f>('Total Revenues by County'!V150/'Total Revenues by County'!V$4)</f>
        <v>14.901798521460885</v>
      </c>
      <c r="W150" s="45">
        <f>('Total Revenues by County'!W150/'Total Revenues by County'!W$4)</f>
        <v>0.76817807089859846</v>
      </c>
      <c r="X150" s="45">
        <f>('Total Revenues by County'!X150/'Total Revenues by County'!X$4)</f>
        <v>1.0577441985968699</v>
      </c>
      <c r="Y150" s="45">
        <f>('Total Revenues by County'!Y150/'Total Revenues by County'!Y$4)</f>
        <v>1.2145773476485711</v>
      </c>
      <c r="Z150" s="45">
        <f>('Total Revenues by County'!Z150/'Total Revenues by County'!Z$4)</f>
        <v>0</v>
      </c>
      <c r="AA150" s="45">
        <f>('Total Revenues by County'!AA150/'Total Revenues by County'!AA$4)</f>
        <v>2.3633201776023682</v>
      </c>
      <c r="AB150" s="45">
        <f>('Total Revenues by County'!AB150/'Total Revenues by County'!AB$4)</f>
        <v>0.42311488755469623</v>
      </c>
      <c r="AC150" s="45">
        <f>('Total Revenues by County'!AC150/'Total Revenues by County'!AC$4)</f>
        <v>3.9272424435408806</v>
      </c>
      <c r="AD150" s="45">
        <f>('Total Revenues by County'!AD150/'Total Revenues by County'!AD$4)</f>
        <v>0.37842850183913568</v>
      </c>
      <c r="AE150" s="45">
        <f>('Total Revenues by County'!AE150/'Total Revenues by County'!AE$4)</f>
        <v>0.83473175692855328</v>
      </c>
      <c r="AF150" s="45">
        <f>('Total Revenues by County'!AF150/'Total Revenues by County'!AF$4)</f>
        <v>9.1345005009214475</v>
      </c>
      <c r="AG150" s="45">
        <f>('Total Revenues by County'!AG150/'Total Revenues by County'!AG$4)</f>
        <v>0</v>
      </c>
      <c r="AH150" s="45">
        <f>('Total Revenues by County'!AH150/'Total Revenues by County'!AH$4)</f>
        <v>0.4888279643591501</v>
      </c>
      <c r="AI150" s="45">
        <f>('Total Revenues by County'!AI150/'Total Revenues by County'!AI$4)</f>
        <v>0</v>
      </c>
      <c r="AJ150" s="45">
        <f>('Total Revenues by County'!AJ150/'Total Revenues by County'!AJ$4)</f>
        <v>0.37559416407175455</v>
      </c>
      <c r="AK150" s="45">
        <f>('Total Revenues by County'!AK150/'Total Revenues by County'!AK$4)</f>
        <v>0.47921423907362709</v>
      </c>
      <c r="AL150" s="45">
        <f>('Total Revenues by County'!AL150/'Total Revenues by County'!AL$4)</f>
        <v>0.98111320251012935</v>
      </c>
      <c r="AM150" s="45">
        <f>('Total Revenues by County'!AM150/'Total Revenues by County'!AM$4)</f>
        <v>6.0991348647222159</v>
      </c>
      <c r="AN150" s="45">
        <f>('Total Revenues by County'!AN150/'Total Revenues by County'!AN$4)</f>
        <v>0</v>
      </c>
      <c r="AO150" s="45">
        <f>('Total Revenues by County'!AO150/'Total Revenues by County'!AO$4)</f>
        <v>1.1160467939521024</v>
      </c>
      <c r="AP150" s="45">
        <f>('Total Revenues by County'!AP150/'Total Revenues by County'!AP$4)</f>
        <v>0</v>
      </c>
      <c r="AQ150" s="45">
        <f>('Total Revenues by County'!AQ150/'Total Revenues by County'!AQ$4)</f>
        <v>0</v>
      </c>
      <c r="AR150" s="45">
        <f>('Total Revenues by County'!AR150/'Total Revenues by County'!AR$4)</f>
        <v>0.71218398898480384</v>
      </c>
      <c r="AS150" s="45">
        <f>('Total Revenues by County'!AS150/'Total Revenues by County'!AS$4)</f>
        <v>10.468383078831556</v>
      </c>
      <c r="AT150" s="45">
        <f>('Total Revenues by County'!AT150/'Total Revenues by County'!AT$4)</f>
        <v>63.507463044442581</v>
      </c>
      <c r="AU150" s="45">
        <f>('Total Revenues by County'!AU150/'Total Revenues by County'!AU$4)</f>
        <v>13.686223283017245</v>
      </c>
      <c r="AV150" s="45">
        <f>('Total Revenues by County'!AV150/'Total Revenues by County'!AV$4)</f>
        <v>0.59557512992251549</v>
      </c>
      <c r="AW150" s="45">
        <f>('Total Revenues by County'!AW150/'Total Revenues by County'!AW$4)</f>
        <v>16.954097271891285</v>
      </c>
      <c r="AX150" s="45">
        <f>('Total Revenues by County'!AX150/'Total Revenues by County'!AX$4)</f>
        <v>0</v>
      </c>
      <c r="AY150" s="45">
        <f>('Total Revenues by County'!AY150/'Total Revenues by County'!AY$4)</f>
        <v>34.224332037592873</v>
      </c>
      <c r="AZ150" s="45">
        <f>('Total Revenues by County'!AZ150/'Total Revenues by County'!AZ$4)</f>
        <v>0</v>
      </c>
      <c r="BA150" s="45">
        <f>('Total Revenues by County'!BA150/'Total Revenues by County'!BA$4)</f>
        <v>1.085835687656171</v>
      </c>
      <c r="BB150" s="45">
        <f>('Total Revenues by County'!BB150/'Total Revenues by County'!BB$4)</f>
        <v>0</v>
      </c>
      <c r="BC150" s="45">
        <f>('Total Revenues by County'!BC150/'Total Revenues by County'!BC$4)</f>
        <v>0.49059883880192151</v>
      </c>
      <c r="BD150" s="45">
        <f>('Total Revenues by County'!BD150/'Total Revenues by County'!BD$4)</f>
        <v>0</v>
      </c>
      <c r="BE150" s="45">
        <f>('Total Revenues by County'!BE150/'Total Revenues by County'!BE$4)</f>
        <v>0.36798548679136911</v>
      </c>
      <c r="BF150" s="45">
        <f>('Total Revenues by County'!BF150/'Total Revenues by County'!BF$4)</f>
        <v>0.45297006410633417</v>
      </c>
      <c r="BG150" s="45">
        <f>('Total Revenues by County'!BG150/'Total Revenues by County'!BG$4)</f>
        <v>0.44685296830301546</v>
      </c>
      <c r="BH150" s="45">
        <f>('Total Revenues by County'!BH150/'Total Revenues by County'!BH$4)</f>
        <v>9.8180463321162925</v>
      </c>
      <c r="BI150" s="45">
        <f>('Total Revenues by County'!BI150/'Total Revenues by County'!BI$4)</f>
        <v>0.89735367730990356</v>
      </c>
      <c r="BJ150" s="45">
        <f>('Total Revenues by County'!BJ150/'Total Revenues by County'!BJ$4)</f>
        <v>4.9313485842502951</v>
      </c>
      <c r="BK150" s="45">
        <f>('Total Revenues by County'!BK150/'Total Revenues by County'!BK$4)</f>
        <v>10.863220075098452</v>
      </c>
      <c r="BL150" s="45">
        <f>('Total Revenues by County'!BL150/'Total Revenues by County'!BL$4)</f>
        <v>1.2127690031970224</v>
      </c>
      <c r="BM150" s="45">
        <f>('Total Revenues by County'!BM150/'Total Revenues by County'!BM$4)</f>
        <v>1.316665611747579</v>
      </c>
      <c r="BN150" s="45">
        <f>('Total Revenues by County'!BN150/'Total Revenues by County'!BN$4)</f>
        <v>0</v>
      </c>
      <c r="BO150" s="45">
        <f>('Total Revenues by County'!BO150/'Total Revenues by County'!BO$4)</f>
        <v>2.8220687243158169</v>
      </c>
      <c r="BP150" s="45">
        <f>('Total Revenues by County'!BP150/'Total Revenues by County'!BP$4)</f>
        <v>0</v>
      </c>
      <c r="BQ150" s="14">
        <f>('Total Revenues by County'!BQ150/'Total Revenues by County'!BQ$4)</f>
        <v>1.520144028805761</v>
      </c>
    </row>
    <row r="151" spans="1:69" x14ac:dyDescent="0.25">
      <c r="A151" s="10"/>
      <c r="B151" s="11">
        <v>341.53</v>
      </c>
      <c r="C151" s="12" t="s">
        <v>108</v>
      </c>
      <c r="D151" s="45">
        <f>('Total Revenues by County'!D151/'Total Revenues by County'!D$4)</f>
        <v>343.83964554631473</v>
      </c>
      <c r="E151" s="45">
        <f>('Total Revenues by County'!E151/'Total Revenues by County'!E$4)</f>
        <v>0</v>
      </c>
      <c r="F151" s="45">
        <f>('Total Revenues by County'!F151/'Total Revenues by County'!F$4)</f>
        <v>4.7624662052254294</v>
      </c>
      <c r="G151" s="45">
        <f>('Total Revenues by County'!G151/'Total Revenues by County'!G$4)</f>
        <v>0</v>
      </c>
      <c r="H151" s="45">
        <f>('Total Revenues by County'!H151/'Total Revenues by County'!H$4)</f>
        <v>0</v>
      </c>
      <c r="I151" s="45">
        <f>('Total Revenues by County'!I151/'Total Revenues by County'!I$4)</f>
        <v>2.3883398325129451E-2</v>
      </c>
      <c r="J151" s="45">
        <f>('Total Revenues by County'!J151/'Total Revenues by County'!J$4)</f>
        <v>0</v>
      </c>
      <c r="K151" s="45">
        <f>('Total Revenues by County'!K151/'Total Revenues by County'!K$4)</f>
        <v>0</v>
      </c>
      <c r="L151" s="45">
        <f>('Total Revenues by County'!L151/'Total Revenues by County'!L$4)</f>
        <v>0</v>
      </c>
      <c r="M151" s="45">
        <f>('Total Revenues by County'!M151/'Total Revenues by County'!M$4)</f>
        <v>0</v>
      </c>
      <c r="N151" s="45">
        <f>('Total Revenues by County'!N151/'Total Revenues by County'!N$4)</f>
        <v>0</v>
      </c>
      <c r="O151" s="45">
        <f>('Total Revenues by County'!O151/'Total Revenues by County'!O$4)</f>
        <v>0</v>
      </c>
      <c r="P151" s="45">
        <f>('Total Revenues by County'!P151/'Total Revenues by County'!P$4)</f>
        <v>0</v>
      </c>
      <c r="Q151" s="45">
        <f>('Total Revenues by County'!Q151/'Total Revenues by County'!Q$4)</f>
        <v>0</v>
      </c>
      <c r="R151" s="45">
        <f>('Total Revenues by County'!R151/'Total Revenues by County'!R$4)</f>
        <v>3.3473577473817873</v>
      </c>
      <c r="S151" s="45">
        <f>('Total Revenues by County'!S151/'Total Revenues by County'!S$4)</f>
        <v>0</v>
      </c>
      <c r="T151" s="45">
        <f>('Total Revenues by County'!T151/'Total Revenues by County'!T$4)</f>
        <v>0</v>
      </c>
      <c r="U151" s="45">
        <f>('Total Revenues by County'!U151/'Total Revenues by County'!U$4)</f>
        <v>0</v>
      </c>
      <c r="V151" s="45">
        <f>('Total Revenues by County'!V151/'Total Revenues by County'!V$4)</f>
        <v>0</v>
      </c>
      <c r="W151" s="45">
        <f>('Total Revenues by County'!W151/'Total Revenues by County'!W$4)</f>
        <v>5.0767518549051935</v>
      </c>
      <c r="X151" s="45">
        <f>('Total Revenues by County'!X151/'Total Revenues by County'!X$4)</f>
        <v>0</v>
      </c>
      <c r="Y151" s="45">
        <f>('Total Revenues by County'!Y151/'Total Revenues by County'!Y$4)</f>
        <v>0</v>
      </c>
      <c r="Z151" s="45">
        <f>('Total Revenues by County'!Z151/'Total Revenues by County'!Z$4)</f>
        <v>0</v>
      </c>
      <c r="AA151" s="45">
        <f>('Total Revenues by County'!AA151/'Total Revenues by County'!AA$4)</f>
        <v>0</v>
      </c>
      <c r="AB151" s="45">
        <f>('Total Revenues by County'!AB151/'Total Revenues by County'!AB$4)</f>
        <v>0</v>
      </c>
      <c r="AC151" s="45">
        <f>('Total Revenues by County'!AC151/'Total Revenues by County'!AC$4)</f>
        <v>1.2198109048155588E-2</v>
      </c>
      <c r="AD151" s="45">
        <f>('Total Revenues by County'!AD151/'Total Revenues by County'!AD$4)</f>
        <v>0</v>
      </c>
      <c r="AE151" s="45">
        <f>('Total Revenues by County'!AE151/'Total Revenues by County'!AE$4)</f>
        <v>0</v>
      </c>
      <c r="AF151" s="45">
        <f>('Total Revenues by County'!AF151/'Total Revenues by County'!AF$4)</f>
        <v>0</v>
      </c>
      <c r="AG151" s="45">
        <f>('Total Revenues by County'!AG151/'Total Revenues by County'!AG$4)</f>
        <v>0</v>
      </c>
      <c r="AH151" s="45">
        <f>('Total Revenues by County'!AH151/'Total Revenues by County'!AH$4)</f>
        <v>0</v>
      </c>
      <c r="AI151" s="45">
        <f>('Total Revenues by County'!AI151/'Total Revenues by County'!AI$4)</f>
        <v>0</v>
      </c>
      <c r="AJ151" s="45">
        <f>('Total Revenues by County'!AJ151/'Total Revenues by County'!AJ$4)</f>
        <v>0</v>
      </c>
      <c r="AK151" s="45">
        <f>('Total Revenues by County'!AK151/'Total Revenues by County'!AK$4)</f>
        <v>0</v>
      </c>
      <c r="AL151" s="45">
        <f>('Total Revenues by County'!AL151/'Total Revenues by County'!AL$4)</f>
        <v>2.987283768303027E-3</v>
      </c>
      <c r="AM151" s="45">
        <f>('Total Revenues by County'!AM151/'Total Revenues by County'!AM$4)</f>
        <v>0</v>
      </c>
      <c r="AN151" s="45">
        <f>('Total Revenues by County'!AN151/'Total Revenues by County'!AN$4)</f>
        <v>0</v>
      </c>
      <c r="AO151" s="45">
        <f>('Total Revenues by County'!AO151/'Total Revenues by County'!AO$4)</f>
        <v>0</v>
      </c>
      <c r="AP151" s="45">
        <f>('Total Revenues by County'!AP151/'Total Revenues by County'!AP$4)</f>
        <v>0</v>
      </c>
      <c r="AQ151" s="45">
        <f>('Total Revenues by County'!AQ151/'Total Revenues by County'!AQ$4)</f>
        <v>2.826930341889311</v>
      </c>
      <c r="AR151" s="45">
        <f>('Total Revenues by County'!AR151/'Total Revenues by County'!AR$4)</f>
        <v>0</v>
      </c>
      <c r="AS151" s="45">
        <f>('Total Revenues by County'!AS151/'Total Revenues by County'!AS$4)</f>
        <v>0.22890518419335132</v>
      </c>
      <c r="AT151" s="45">
        <f>('Total Revenues by County'!AT151/'Total Revenues by County'!AT$4)</f>
        <v>43.808550430998309</v>
      </c>
      <c r="AU151" s="45">
        <f>('Total Revenues by County'!AU151/'Total Revenues by County'!AU$4)</f>
        <v>398.53336128671572</v>
      </c>
      <c r="AV151" s="45">
        <f>('Total Revenues by County'!AV151/'Total Revenues by County'!AV$4)</f>
        <v>14.176647717678843</v>
      </c>
      <c r="AW151" s="45">
        <f>('Total Revenues by County'!AW151/'Total Revenues by County'!AW$4)</f>
        <v>0</v>
      </c>
      <c r="AX151" s="45">
        <f>('Total Revenues by County'!AX151/'Total Revenues by County'!AX$4)</f>
        <v>0</v>
      </c>
      <c r="AY151" s="45">
        <f>('Total Revenues by County'!AY151/'Total Revenues by County'!AY$4)</f>
        <v>0</v>
      </c>
      <c r="AZ151" s="45">
        <f>('Total Revenues by County'!AZ151/'Total Revenues by County'!AZ$4)</f>
        <v>0</v>
      </c>
      <c r="BA151" s="45">
        <f>('Total Revenues by County'!BA151/'Total Revenues by County'!BA$4)</f>
        <v>0</v>
      </c>
      <c r="BB151" s="45">
        <f>('Total Revenues by County'!BB151/'Total Revenues by County'!BB$4)</f>
        <v>0</v>
      </c>
      <c r="BC151" s="45">
        <f>('Total Revenues by County'!BC151/'Total Revenues by County'!BC$4)</f>
        <v>0</v>
      </c>
      <c r="BD151" s="45">
        <f>('Total Revenues by County'!BD151/'Total Revenues by County'!BD$4)</f>
        <v>0</v>
      </c>
      <c r="BE151" s="45">
        <f>('Total Revenues by County'!BE151/'Total Revenues by County'!BE$4)</f>
        <v>0</v>
      </c>
      <c r="BF151" s="45">
        <f>('Total Revenues by County'!BF151/'Total Revenues by County'!BF$4)</f>
        <v>0</v>
      </c>
      <c r="BG151" s="45">
        <f>('Total Revenues by County'!BG151/'Total Revenues by County'!BG$4)</f>
        <v>24.660931369228443</v>
      </c>
      <c r="BH151" s="45">
        <f>('Total Revenues by County'!BH151/'Total Revenues by County'!BH$4)</f>
        <v>0</v>
      </c>
      <c r="BI151" s="45">
        <f>('Total Revenues by County'!BI151/'Total Revenues by County'!BI$4)</f>
        <v>0</v>
      </c>
      <c r="BJ151" s="45">
        <f>('Total Revenues by County'!BJ151/'Total Revenues by County'!BJ$4)</f>
        <v>8.961981678096187</v>
      </c>
      <c r="BK151" s="45">
        <f>('Total Revenues by County'!BK151/'Total Revenues by County'!BK$4)</f>
        <v>0</v>
      </c>
      <c r="BL151" s="45">
        <f>('Total Revenues by County'!BL151/'Total Revenues by County'!BL$4)</f>
        <v>0</v>
      </c>
      <c r="BM151" s="45">
        <f>('Total Revenues by County'!BM151/'Total Revenues by County'!BM$4)</f>
        <v>0</v>
      </c>
      <c r="BN151" s="45">
        <f>('Total Revenues by County'!BN151/'Total Revenues by County'!BN$4)</f>
        <v>0</v>
      </c>
      <c r="BO151" s="45">
        <f>('Total Revenues by County'!BO151/'Total Revenues by County'!BO$4)</f>
        <v>0</v>
      </c>
      <c r="BP151" s="45">
        <f>('Total Revenues by County'!BP151/'Total Revenues by County'!BP$4)</f>
        <v>36.719762384367662</v>
      </c>
      <c r="BQ151" s="14">
        <f>('Total Revenues by County'!BQ151/'Total Revenues by County'!BQ$4)</f>
        <v>0</v>
      </c>
    </row>
    <row r="152" spans="1:69" x14ac:dyDescent="0.25">
      <c r="A152" s="10"/>
      <c r="B152" s="11">
        <v>341.54</v>
      </c>
      <c r="C152" s="12" t="s">
        <v>109</v>
      </c>
      <c r="D152" s="45">
        <f>('Total Revenues by County'!D152/'Total Revenues by County'!D$4)</f>
        <v>0</v>
      </c>
      <c r="E152" s="45">
        <f>('Total Revenues by County'!E152/'Total Revenues by County'!E$4)</f>
        <v>0</v>
      </c>
      <c r="F152" s="45">
        <f>('Total Revenues by County'!F152/'Total Revenues by County'!F$4)</f>
        <v>0.75220717739311882</v>
      </c>
      <c r="G152" s="45">
        <f>('Total Revenues by County'!G152/'Total Revenues by County'!G$4)</f>
        <v>0</v>
      </c>
      <c r="H152" s="45">
        <f>('Total Revenues by County'!H152/'Total Revenues by County'!H$4)</f>
        <v>0</v>
      </c>
      <c r="I152" s="45">
        <f>('Total Revenues by County'!I152/'Total Revenues by County'!I$4)</f>
        <v>0.1353551109122291</v>
      </c>
      <c r="J152" s="45">
        <f>('Total Revenues by County'!J152/'Total Revenues by County'!J$4)</f>
        <v>1.3286559964919973</v>
      </c>
      <c r="K152" s="45">
        <f>('Total Revenues by County'!K152/'Total Revenues by County'!K$4)</f>
        <v>0</v>
      </c>
      <c r="L152" s="45">
        <f>('Total Revenues by County'!L152/'Total Revenues by County'!L$4)</f>
        <v>0</v>
      </c>
      <c r="M152" s="45">
        <f>('Total Revenues by County'!M152/'Total Revenues by County'!M$4)</f>
        <v>0.90940209537572259</v>
      </c>
      <c r="N152" s="45">
        <f>('Total Revenues by County'!N152/'Total Revenues by County'!N$4)</f>
        <v>0</v>
      </c>
      <c r="O152" s="45">
        <f>('Total Revenues by County'!O152/'Total Revenues by County'!O$4)</f>
        <v>1.6582818834247732</v>
      </c>
      <c r="P152" s="45">
        <f>('Total Revenues by County'!P152/'Total Revenues by County'!P$4)</f>
        <v>7.5813229114630775E-3</v>
      </c>
      <c r="Q152" s="45">
        <f>('Total Revenues by County'!Q152/'Total Revenues by County'!Q$4)</f>
        <v>0</v>
      </c>
      <c r="R152" s="45">
        <f>('Total Revenues by County'!R152/'Total Revenues by County'!R$4)</f>
        <v>0</v>
      </c>
      <c r="S152" s="45">
        <f>('Total Revenues by County'!S152/'Total Revenues by County'!S$4)</f>
        <v>0</v>
      </c>
      <c r="T152" s="45">
        <f>('Total Revenues by County'!T152/'Total Revenues by County'!T$4)</f>
        <v>0</v>
      </c>
      <c r="U152" s="45">
        <f>('Total Revenues by County'!U152/'Total Revenues by County'!U$4)</f>
        <v>0</v>
      </c>
      <c r="V152" s="45">
        <f>('Total Revenues by County'!V152/'Total Revenues by County'!V$4)</f>
        <v>0</v>
      </c>
      <c r="W152" s="45">
        <f>('Total Revenues by County'!W152/'Total Revenues by County'!W$4)</f>
        <v>0</v>
      </c>
      <c r="X152" s="45">
        <f>('Total Revenues by County'!X152/'Total Revenues by County'!X$4)</f>
        <v>0</v>
      </c>
      <c r="Y152" s="45">
        <f>('Total Revenues by County'!Y152/'Total Revenues by County'!Y$4)</f>
        <v>0</v>
      </c>
      <c r="Z152" s="45">
        <f>('Total Revenues by County'!Z152/'Total Revenues by County'!Z$4)</f>
        <v>0</v>
      </c>
      <c r="AA152" s="45">
        <f>('Total Revenues by County'!AA152/'Total Revenues by County'!AA$4)</f>
        <v>0</v>
      </c>
      <c r="AB152" s="45">
        <f>('Total Revenues by County'!AB152/'Total Revenues by County'!AB$4)</f>
        <v>0</v>
      </c>
      <c r="AC152" s="45">
        <f>('Total Revenues by County'!AC152/'Total Revenues by County'!AC$4)</f>
        <v>0</v>
      </c>
      <c r="AD152" s="45">
        <f>('Total Revenues by County'!AD152/'Total Revenues by County'!AD$4)</f>
        <v>0</v>
      </c>
      <c r="AE152" s="45">
        <f>('Total Revenues by County'!AE152/'Total Revenues by County'!AE$4)</f>
        <v>0</v>
      </c>
      <c r="AF152" s="45">
        <f>('Total Revenues by County'!AF152/'Total Revenues by County'!AF$4)</f>
        <v>0</v>
      </c>
      <c r="AG152" s="45">
        <f>('Total Revenues by County'!AG152/'Total Revenues by County'!AG$4)</f>
        <v>0</v>
      </c>
      <c r="AH152" s="45">
        <f>('Total Revenues by County'!AH152/'Total Revenues by County'!AH$4)</f>
        <v>0</v>
      </c>
      <c r="AI152" s="45">
        <f>('Total Revenues by County'!AI152/'Total Revenues by County'!AI$4)</f>
        <v>0</v>
      </c>
      <c r="AJ152" s="45">
        <f>('Total Revenues by County'!AJ152/'Total Revenues by County'!AJ$4)</f>
        <v>0</v>
      </c>
      <c r="AK152" s="45">
        <f>('Total Revenues by County'!AK152/'Total Revenues by County'!AK$4)</f>
        <v>0</v>
      </c>
      <c r="AL152" s="45">
        <f>('Total Revenues by County'!AL152/'Total Revenues by County'!AL$4)</f>
        <v>0</v>
      </c>
      <c r="AM152" s="45">
        <f>('Total Revenues by County'!AM152/'Total Revenues by County'!AM$4)</f>
        <v>0</v>
      </c>
      <c r="AN152" s="45">
        <f>('Total Revenues by County'!AN152/'Total Revenues by County'!AN$4)</f>
        <v>0</v>
      </c>
      <c r="AO152" s="45">
        <f>('Total Revenues by County'!AO152/'Total Revenues by County'!AO$4)</f>
        <v>0</v>
      </c>
      <c r="AP152" s="45">
        <f>('Total Revenues by County'!AP152/'Total Revenues by County'!AP$4)</f>
        <v>0</v>
      </c>
      <c r="AQ152" s="45">
        <f>('Total Revenues by County'!AQ152/'Total Revenues by County'!AQ$4)</f>
        <v>0</v>
      </c>
      <c r="AR152" s="45">
        <f>('Total Revenues by County'!AR152/'Total Revenues by County'!AR$4)</f>
        <v>0</v>
      </c>
      <c r="AS152" s="45">
        <f>('Total Revenues by County'!AS152/'Total Revenues by County'!AS$4)</f>
        <v>0.25205467618420468</v>
      </c>
      <c r="AT152" s="45">
        <f>('Total Revenues by County'!AT152/'Total Revenues by County'!AT$4)</f>
        <v>0</v>
      </c>
      <c r="AU152" s="45">
        <f>('Total Revenues by County'!AU152/'Total Revenues by County'!AU$4)</f>
        <v>0</v>
      </c>
      <c r="AV152" s="45">
        <f>('Total Revenues by County'!AV152/'Total Revenues by County'!AV$4)</f>
        <v>0</v>
      </c>
      <c r="AW152" s="45">
        <f>('Total Revenues by County'!AW152/'Total Revenues by County'!AW$4)</f>
        <v>0</v>
      </c>
      <c r="AX152" s="45">
        <f>('Total Revenues by County'!AX152/'Total Revenues by County'!AX$4)</f>
        <v>0</v>
      </c>
      <c r="AY152" s="45">
        <f>('Total Revenues by County'!AY152/'Total Revenues by County'!AY$4)</f>
        <v>0</v>
      </c>
      <c r="AZ152" s="45">
        <f>('Total Revenues by County'!AZ152/'Total Revenues by County'!AZ$4)</f>
        <v>0</v>
      </c>
      <c r="BA152" s="45">
        <f>('Total Revenues by County'!BA152/'Total Revenues by County'!BA$4)</f>
        <v>0</v>
      </c>
      <c r="BB152" s="45">
        <f>('Total Revenues by County'!BB152/'Total Revenues by County'!BB$4)</f>
        <v>0</v>
      </c>
      <c r="BC152" s="45">
        <f>('Total Revenues by County'!BC152/'Total Revenues by County'!BC$4)</f>
        <v>0</v>
      </c>
      <c r="BD152" s="45">
        <f>('Total Revenues by County'!BD152/'Total Revenues by County'!BD$4)</f>
        <v>0</v>
      </c>
      <c r="BE152" s="45">
        <f>('Total Revenues by County'!BE152/'Total Revenues by County'!BE$4)</f>
        <v>0</v>
      </c>
      <c r="BF152" s="45">
        <f>('Total Revenues by County'!BF152/'Total Revenues by County'!BF$4)</f>
        <v>0</v>
      </c>
      <c r="BG152" s="45">
        <f>('Total Revenues by County'!BG152/'Total Revenues by County'!BG$4)</f>
        <v>0</v>
      </c>
      <c r="BH152" s="45">
        <f>('Total Revenues by County'!BH152/'Total Revenues by County'!BH$4)</f>
        <v>0</v>
      </c>
      <c r="BI152" s="45">
        <f>('Total Revenues by County'!BI152/'Total Revenues by County'!BI$4)</f>
        <v>0</v>
      </c>
      <c r="BJ152" s="45">
        <f>('Total Revenues by County'!BJ152/'Total Revenues by County'!BJ$4)</f>
        <v>0</v>
      </c>
      <c r="BK152" s="45">
        <f>('Total Revenues by County'!BK152/'Total Revenues by County'!BK$4)</f>
        <v>0.21496931953475593</v>
      </c>
      <c r="BL152" s="45">
        <f>('Total Revenues by County'!BL152/'Total Revenues by County'!BL$4)</f>
        <v>0</v>
      </c>
      <c r="BM152" s="45">
        <f>('Total Revenues by County'!BM152/'Total Revenues by County'!BM$4)</f>
        <v>1.166213051458953</v>
      </c>
      <c r="BN152" s="45">
        <f>('Total Revenues by County'!BN152/'Total Revenues by County'!BN$4)</f>
        <v>0</v>
      </c>
      <c r="BO152" s="45">
        <f>('Total Revenues by County'!BO152/'Total Revenues by County'!BO$4)</f>
        <v>6.6642767625542829</v>
      </c>
      <c r="BP152" s="45">
        <f>('Total Revenues by County'!BP152/'Total Revenues by County'!BP$4)</f>
        <v>0</v>
      </c>
      <c r="BQ152" s="14">
        <f>('Total Revenues by County'!BQ152/'Total Revenues by County'!BQ$4)</f>
        <v>0</v>
      </c>
    </row>
    <row r="153" spans="1:69" x14ac:dyDescent="0.25">
      <c r="A153" s="10"/>
      <c r="B153" s="11">
        <v>341.55</v>
      </c>
      <c r="C153" s="12" t="s">
        <v>110</v>
      </c>
      <c r="D153" s="45">
        <f>('Total Revenues by County'!D153/'Total Revenues by County'!D$4)</f>
        <v>0</v>
      </c>
      <c r="E153" s="45">
        <f>('Total Revenues by County'!E153/'Total Revenues by County'!E$4)</f>
        <v>0</v>
      </c>
      <c r="F153" s="45">
        <f>('Total Revenues by County'!F153/'Total Revenues by County'!F$4)</f>
        <v>0</v>
      </c>
      <c r="G153" s="45">
        <f>('Total Revenues by County'!G153/'Total Revenues by County'!G$4)</f>
        <v>0</v>
      </c>
      <c r="H153" s="45">
        <f>('Total Revenues by County'!H153/'Total Revenues by County'!H$4)</f>
        <v>0</v>
      </c>
      <c r="I153" s="45">
        <f>('Total Revenues by County'!I153/'Total Revenues by County'!I$4)</f>
        <v>0</v>
      </c>
      <c r="J153" s="45">
        <f>('Total Revenues by County'!J153/'Total Revenues by County'!J$4)</f>
        <v>0</v>
      </c>
      <c r="K153" s="45">
        <f>('Total Revenues by County'!K153/'Total Revenues by County'!K$4)</f>
        <v>0</v>
      </c>
      <c r="L153" s="45">
        <f>('Total Revenues by County'!L153/'Total Revenues by County'!L$4)</f>
        <v>0</v>
      </c>
      <c r="M153" s="45">
        <f>('Total Revenues by County'!M153/'Total Revenues by County'!M$4)</f>
        <v>0</v>
      </c>
      <c r="N153" s="45">
        <f>('Total Revenues by County'!N153/'Total Revenues by County'!N$4)</f>
        <v>0</v>
      </c>
      <c r="O153" s="45">
        <f>('Total Revenues by County'!O153/'Total Revenues by County'!O$4)</f>
        <v>0</v>
      </c>
      <c r="P153" s="45">
        <f>('Total Revenues by County'!P153/'Total Revenues by County'!P$4)</f>
        <v>0</v>
      </c>
      <c r="Q153" s="45">
        <f>('Total Revenues by County'!Q153/'Total Revenues by County'!Q$4)</f>
        <v>9.9381099738157577E-3</v>
      </c>
      <c r="R153" s="45">
        <f>('Total Revenues by County'!R153/'Total Revenues by County'!R$4)</f>
        <v>1.9669726127880958E-2</v>
      </c>
      <c r="S153" s="45">
        <f>('Total Revenues by County'!S153/'Total Revenues by County'!S$4)</f>
        <v>9.0672059634637567E-3</v>
      </c>
      <c r="T153" s="45">
        <f>('Total Revenues by County'!T153/'Total Revenues by County'!T$4)</f>
        <v>0</v>
      </c>
      <c r="U153" s="45">
        <f>('Total Revenues by County'!U153/'Total Revenues by County'!U$4)</f>
        <v>0</v>
      </c>
      <c r="V153" s="45">
        <f>('Total Revenues by County'!V153/'Total Revenues by County'!V$4)</f>
        <v>0</v>
      </c>
      <c r="W153" s="45">
        <f>('Total Revenues by County'!W153/'Total Revenues by County'!W$4)</f>
        <v>3.2728771640560594E-2</v>
      </c>
      <c r="X153" s="45">
        <f>('Total Revenues by County'!X153/'Total Revenues by County'!X$4)</f>
        <v>0</v>
      </c>
      <c r="Y153" s="45">
        <f>('Total Revenues by County'!Y153/'Total Revenues by County'!Y$4)</f>
        <v>2.2455768939966734E-2</v>
      </c>
      <c r="Z153" s="45">
        <f>('Total Revenues by County'!Z153/'Total Revenues by County'!Z$4)</f>
        <v>0</v>
      </c>
      <c r="AA153" s="45">
        <f>('Total Revenues by County'!AA153/'Total Revenues by County'!AA$4)</f>
        <v>0</v>
      </c>
      <c r="AB153" s="45">
        <f>('Total Revenues by County'!AB153/'Total Revenues by County'!AB$4)</f>
        <v>0</v>
      </c>
      <c r="AC153" s="45">
        <f>('Total Revenues by County'!AC153/'Total Revenues by County'!AC$4)</f>
        <v>4.7028854161563707E-4</v>
      </c>
      <c r="AD153" s="45">
        <f>('Total Revenues by County'!AD153/'Total Revenues by County'!AD$4)</f>
        <v>5.3677801679310024E-3</v>
      </c>
      <c r="AE153" s="45">
        <f>('Total Revenues by County'!AE153/'Total Revenues by County'!AE$4)</f>
        <v>0</v>
      </c>
      <c r="AF153" s="45">
        <f>('Total Revenues by County'!AF153/'Total Revenues by County'!AF$4)</f>
        <v>7.5632954447069304E-3</v>
      </c>
      <c r="AG153" s="45">
        <f>('Total Revenues by County'!AG153/'Total Revenues by County'!AG$4)</f>
        <v>0</v>
      </c>
      <c r="AH153" s="45">
        <f>('Total Revenues by County'!AH153/'Total Revenues by County'!AH$4)</f>
        <v>0</v>
      </c>
      <c r="AI153" s="45">
        <f>('Total Revenues by County'!AI153/'Total Revenues by County'!AI$4)</f>
        <v>3.9057578430137332E-3</v>
      </c>
      <c r="AJ153" s="45">
        <f>('Total Revenues by County'!AJ153/'Total Revenues by County'!AJ$4)</f>
        <v>0</v>
      </c>
      <c r="AK153" s="45">
        <f>('Total Revenues by County'!AK153/'Total Revenues by County'!AK$4)</f>
        <v>8.3569837677729669E-3</v>
      </c>
      <c r="AL153" s="45">
        <f>('Total Revenues by County'!AL153/'Total Revenues by County'!AL$4)</f>
        <v>5.8576444388874056E-2</v>
      </c>
      <c r="AM153" s="45">
        <f>('Total Revenues by County'!AM153/'Total Revenues by County'!AM$4)</f>
        <v>0</v>
      </c>
      <c r="AN153" s="45">
        <f>('Total Revenues by County'!AN153/'Total Revenues by County'!AN$4)</f>
        <v>0</v>
      </c>
      <c r="AO153" s="45">
        <f>('Total Revenues by County'!AO153/'Total Revenues by County'!AO$4)</f>
        <v>0</v>
      </c>
      <c r="AP153" s="45">
        <f>('Total Revenues by County'!AP153/'Total Revenues by County'!AP$4)</f>
        <v>0</v>
      </c>
      <c r="AQ153" s="45">
        <f>('Total Revenues by County'!AQ153/'Total Revenues by County'!AQ$4)</f>
        <v>0.15244401536298194</v>
      </c>
      <c r="AR153" s="45">
        <f>('Total Revenues by County'!AR153/'Total Revenues by County'!AR$4)</f>
        <v>5.8471075679176121E-4</v>
      </c>
      <c r="AS153" s="45">
        <f>('Total Revenues by County'!AS153/'Total Revenues by County'!AS$4)</f>
        <v>1.4498127520416817E-2</v>
      </c>
      <c r="AT153" s="45">
        <f>('Total Revenues by County'!AT153/'Total Revenues by County'!AT$4)</f>
        <v>0</v>
      </c>
      <c r="AU153" s="45">
        <f>('Total Revenues by County'!AU153/'Total Revenues by County'!AU$4)</f>
        <v>0</v>
      </c>
      <c r="AV153" s="45">
        <f>('Total Revenues by County'!AV153/'Total Revenues by County'!AV$4)</f>
        <v>0.24408078647680156</v>
      </c>
      <c r="AW153" s="45">
        <f>('Total Revenues by County'!AW153/'Total Revenues by County'!AW$4)</f>
        <v>0</v>
      </c>
      <c r="AX153" s="45">
        <f>('Total Revenues by County'!AX153/'Total Revenues by County'!AX$4)</f>
        <v>0</v>
      </c>
      <c r="AY153" s="45">
        <f>('Total Revenues by County'!AY153/'Total Revenues by County'!AY$4)</f>
        <v>0</v>
      </c>
      <c r="AZ153" s="45">
        <f>('Total Revenues by County'!AZ153/'Total Revenues by County'!AZ$4)</f>
        <v>0.64377918062955286</v>
      </c>
      <c r="BA153" s="45">
        <f>('Total Revenues by County'!BA153/'Total Revenues by County'!BA$4)</f>
        <v>0</v>
      </c>
      <c r="BB153" s="45">
        <f>('Total Revenues by County'!BB153/'Total Revenues by County'!BB$4)</f>
        <v>0</v>
      </c>
      <c r="BC153" s="45">
        <f>('Total Revenues by County'!BC153/'Total Revenues by County'!BC$4)</f>
        <v>4.1730973522278569E-3</v>
      </c>
      <c r="BD153" s="45">
        <f>('Total Revenues by County'!BD153/'Total Revenues by County'!BD$4)</f>
        <v>0</v>
      </c>
      <c r="BE153" s="45">
        <f>('Total Revenues by County'!BE153/'Total Revenues by County'!BE$4)</f>
        <v>8.4053331839051872E-3</v>
      </c>
      <c r="BF153" s="45">
        <f>('Total Revenues by County'!BF153/'Total Revenues by County'!BF$4)</f>
        <v>0</v>
      </c>
      <c r="BG153" s="45">
        <f>('Total Revenues by County'!BG153/'Total Revenues by County'!BG$4)</f>
        <v>0</v>
      </c>
      <c r="BH153" s="45">
        <f>('Total Revenues by County'!BH153/'Total Revenues by County'!BH$4)</f>
        <v>0</v>
      </c>
      <c r="BI153" s="45">
        <f>('Total Revenues by County'!BI153/'Total Revenues by County'!BI$4)</f>
        <v>0</v>
      </c>
      <c r="BJ153" s="45">
        <f>('Total Revenues by County'!BJ153/'Total Revenues by County'!BJ$4)</f>
        <v>1.3002162073807702E-2</v>
      </c>
      <c r="BK153" s="45">
        <f>('Total Revenues by County'!BK153/'Total Revenues by County'!BK$4)</f>
        <v>0</v>
      </c>
      <c r="BL153" s="45">
        <f>('Total Revenues by County'!BL153/'Total Revenues by County'!BL$4)</f>
        <v>0</v>
      </c>
      <c r="BM153" s="45">
        <f>('Total Revenues by County'!BM153/'Total Revenues by County'!BM$4)</f>
        <v>0</v>
      </c>
      <c r="BN153" s="45">
        <f>('Total Revenues by County'!BN153/'Total Revenues by County'!BN$4)</f>
        <v>0</v>
      </c>
      <c r="BO153" s="45">
        <f>('Total Revenues by County'!BO153/'Total Revenues by County'!BO$4)</f>
        <v>0</v>
      </c>
      <c r="BP153" s="45">
        <f>('Total Revenues by County'!BP153/'Total Revenues by County'!BP$4)</f>
        <v>0</v>
      </c>
      <c r="BQ153" s="14">
        <f>('Total Revenues by County'!BQ153/'Total Revenues by County'!BQ$4)</f>
        <v>2.4044808961792358E-2</v>
      </c>
    </row>
    <row r="154" spans="1:69" x14ac:dyDescent="0.25">
      <c r="A154" s="10"/>
      <c r="B154" s="11">
        <v>341.56</v>
      </c>
      <c r="C154" s="12" t="s">
        <v>111</v>
      </c>
      <c r="D154" s="45">
        <f>('Total Revenues by County'!D154/'Total Revenues by County'!D$4)</f>
        <v>4.5282020470332771</v>
      </c>
      <c r="E154" s="45">
        <f>('Total Revenues by County'!E154/'Total Revenues by County'!E$4)</f>
        <v>0</v>
      </c>
      <c r="F154" s="45">
        <f>('Total Revenues by County'!F154/'Total Revenues by County'!F$4)</f>
        <v>0</v>
      </c>
      <c r="G154" s="45">
        <f>('Total Revenues by County'!G154/'Total Revenues by County'!G$4)</f>
        <v>0.45702021105347879</v>
      </c>
      <c r="H154" s="45">
        <f>('Total Revenues by County'!H154/'Total Revenues by County'!H$4)</f>
        <v>0</v>
      </c>
      <c r="I154" s="45">
        <f>('Total Revenues by County'!I154/'Total Revenues by County'!I$4)</f>
        <v>0</v>
      </c>
      <c r="J154" s="45">
        <f>('Total Revenues by County'!J154/'Total Revenues by County'!J$4)</f>
        <v>0</v>
      </c>
      <c r="K154" s="45">
        <f>('Total Revenues by County'!K154/'Total Revenues by County'!K$4)</f>
        <v>0</v>
      </c>
      <c r="L154" s="45">
        <f>('Total Revenues by County'!L154/'Total Revenues by County'!L$4)</f>
        <v>2.4766250040163224E-2</v>
      </c>
      <c r="M154" s="45">
        <f>('Total Revenues by County'!M154/'Total Revenues by County'!M$4)</f>
        <v>0</v>
      </c>
      <c r="N154" s="45">
        <f>('Total Revenues by County'!N154/'Total Revenues by County'!N$4)</f>
        <v>0</v>
      </c>
      <c r="O154" s="45">
        <f>('Total Revenues by County'!O154/'Total Revenues by County'!O$4)</f>
        <v>0</v>
      </c>
      <c r="P154" s="45">
        <f>('Total Revenues by County'!P154/'Total Revenues by County'!P$4)</f>
        <v>37.067350357027415</v>
      </c>
      <c r="Q154" s="45">
        <f>('Total Revenues by County'!Q154/'Total Revenues by County'!Q$4)</f>
        <v>0</v>
      </c>
      <c r="R154" s="45">
        <f>('Total Revenues by County'!R154/'Total Revenues by County'!R$4)</f>
        <v>0</v>
      </c>
      <c r="S154" s="45">
        <f>('Total Revenues by County'!S154/'Total Revenues by County'!S$4)</f>
        <v>1.3387708712874596E-2</v>
      </c>
      <c r="T154" s="45">
        <f>('Total Revenues by County'!T154/'Total Revenues by County'!T$4)</f>
        <v>0</v>
      </c>
      <c r="U154" s="45">
        <f>('Total Revenues by County'!U154/'Total Revenues by County'!U$4)</f>
        <v>0</v>
      </c>
      <c r="V154" s="45">
        <f>('Total Revenues by County'!V154/'Total Revenues by County'!V$4)</f>
        <v>0.15452940527419176</v>
      </c>
      <c r="W154" s="45">
        <f>('Total Revenues by County'!W154/'Total Revenues by County'!W$4)</f>
        <v>0</v>
      </c>
      <c r="X154" s="45">
        <f>('Total Revenues by County'!X154/'Total Revenues by County'!X$4)</f>
        <v>1.6189962223421479E-3</v>
      </c>
      <c r="Y154" s="45">
        <f>('Total Revenues by County'!Y154/'Total Revenues by County'!Y$4)</f>
        <v>1.3994404959927416</v>
      </c>
      <c r="Z154" s="45">
        <f>('Total Revenues by County'!Z154/'Total Revenues by County'!Z$4)</f>
        <v>0</v>
      </c>
      <c r="AA154" s="45">
        <f>('Total Revenues by County'!AA154/'Total Revenues by County'!AA$4)</f>
        <v>0</v>
      </c>
      <c r="AB154" s="45">
        <f>('Total Revenues by County'!AB154/'Total Revenues by County'!AB$4)</f>
        <v>0</v>
      </c>
      <c r="AC154" s="45">
        <f>('Total Revenues by County'!AC154/'Total Revenues by County'!AC$4)</f>
        <v>0.53973448292754622</v>
      </c>
      <c r="AD154" s="45">
        <f>('Total Revenues by County'!AD154/'Total Revenues by County'!AD$4)</f>
        <v>0</v>
      </c>
      <c r="AE154" s="45">
        <f>('Total Revenues by County'!AE154/'Total Revenues by County'!AE$4)</f>
        <v>0</v>
      </c>
      <c r="AF154" s="45">
        <f>('Total Revenues by County'!AF154/'Total Revenues by County'!AF$4)</f>
        <v>0</v>
      </c>
      <c r="AG154" s="45">
        <f>('Total Revenues by County'!AG154/'Total Revenues by County'!AG$4)</f>
        <v>0</v>
      </c>
      <c r="AH154" s="45">
        <f>('Total Revenues by County'!AH154/'Total Revenues by County'!AH$4)</f>
        <v>0</v>
      </c>
      <c r="AI154" s="45">
        <f>('Total Revenues by County'!AI154/'Total Revenues by County'!AI$4)</f>
        <v>0</v>
      </c>
      <c r="AJ154" s="45">
        <f>('Total Revenues by County'!AJ154/'Total Revenues by County'!AJ$4)</f>
        <v>0</v>
      </c>
      <c r="AK154" s="45">
        <f>('Total Revenues by County'!AK154/'Total Revenues by County'!AK$4)</f>
        <v>2.345857734490703</v>
      </c>
      <c r="AL154" s="45">
        <f>('Total Revenues by County'!AL154/'Total Revenues by County'!AL$4)</f>
        <v>0</v>
      </c>
      <c r="AM154" s="45">
        <f>('Total Revenues by County'!AM154/'Total Revenues by County'!AM$4)</f>
        <v>0</v>
      </c>
      <c r="AN154" s="45">
        <f>('Total Revenues by County'!AN154/'Total Revenues by County'!AN$4)</f>
        <v>0</v>
      </c>
      <c r="AO154" s="45">
        <f>('Total Revenues by County'!AO154/'Total Revenues by County'!AO$4)</f>
        <v>1.2884891292351837</v>
      </c>
      <c r="AP154" s="45">
        <f>('Total Revenues by County'!AP154/'Total Revenues by County'!AP$4)</f>
        <v>5.8364481322150052E-2</v>
      </c>
      <c r="AQ154" s="45">
        <f>('Total Revenues by County'!AQ154/'Total Revenues by County'!AQ$4)</f>
        <v>3.0037594182215042</v>
      </c>
      <c r="AR154" s="45">
        <f>('Total Revenues by County'!AR154/'Total Revenues by County'!AR$4)</f>
        <v>0</v>
      </c>
      <c r="AS154" s="45">
        <f>('Total Revenues by County'!AS154/'Total Revenues by County'!AS$4)</f>
        <v>1.4231554950531473</v>
      </c>
      <c r="AT154" s="45">
        <f>('Total Revenues by County'!AT154/'Total Revenues by County'!AT$4)</f>
        <v>41.933174281569578</v>
      </c>
      <c r="AU154" s="45">
        <f>('Total Revenues by County'!AU154/'Total Revenues by County'!AU$4)</f>
        <v>0</v>
      </c>
      <c r="AV154" s="45">
        <f>('Total Revenues by County'!AV154/'Total Revenues by County'!AV$4)</f>
        <v>1.4165822404832931</v>
      </c>
      <c r="AW154" s="45">
        <f>('Total Revenues by County'!AW154/'Total Revenues by County'!AW$4)</f>
        <v>0</v>
      </c>
      <c r="AX154" s="45">
        <f>('Total Revenues by County'!AX154/'Total Revenues by County'!AX$4)</f>
        <v>0</v>
      </c>
      <c r="AY154" s="45">
        <f>('Total Revenues by County'!AY154/'Total Revenues by County'!AY$4)</f>
        <v>0</v>
      </c>
      <c r="AZ154" s="45">
        <f>('Total Revenues by County'!AZ154/'Total Revenues by County'!AZ$4)</f>
        <v>0</v>
      </c>
      <c r="BA154" s="45">
        <f>('Total Revenues by County'!BA154/'Total Revenues by County'!BA$4)</f>
        <v>0</v>
      </c>
      <c r="BB154" s="45">
        <f>('Total Revenues by County'!BB154/'Total Revenues by County'!BB$4)</f>
        <v>0</v>
      </c>
      <c r="BC154" s="45">
        <f>('Total Revenues by County'!BC154/'Total Revenues by County'!BC$4)</f>
        <v>0</v>
      </c>
      <c r="BD154" s="45">
        <f>('Total Revenues by County'!BD154/'Total Revenues by County'!BD$4)</f>
        <v>0</v>
      </c>
      <c r="BE154" s="45">
        <f>('Total Revenues by County'!BE154/'Total Revenues by County'!BE$4)</f>
        <v>0</v>
      </c>
      <c r="BF154" s="45">
        <f>('Total Revenues by County'!BF154/'Total Revenues by County'!BF$4)</f>
        <v>0</v>
      </c>
      <c r="BG154" s="45">
        <f>('Total Revenues by County'!BG154/'Total Revenues by County'!BG$4)</f>
        <v>0.10605957970100724</v>
      </c>
      <c r="BH154" s="45">
        <f>('Total Revenues by County'!BH154/'Total Revenues by County'!BH$4)</f>
        <v>2.4388595450139068</v>
      </c>
      <c r="BI154" s="45">
        <f>('Total Revenues by County'!BI154/'Total Revenues by County'!BI$4)</f>
        <v>0.19427590034662953</v>
      </c>
      <c r="BJ154" s="45">
        <f>('Total Revenues by County'!BJ154/'Total Revenues by County'!BJ$4)</f>
        <v>8.3585327617335219E-3</v>
      </c>
      <c r="BK154" s="45">
        <f>('Total Revenues by County'!BK154/'Total Revenues by County'!BK$4)</f>
        <v>0.51343987544646941</v>
      </c>
      <c r="BL154" s="45">
        <f>('Total Revenues by County'!BL154/'Total Revenues by County'!BL$4)</f>
        <v>0.85475020279620173</v>
      </c>
      <c r="BM154" s="45">
        <f>('Total Revenues by County'!BM154/'Total Revenues by County'!BM$4)</f>
        <v>0</v>
      </c>
      <c r="BN154" s="45">
        <f>('Total Revenues by County'!BN154/'Total Revenues by County'!BN$4)</f>
        <v>0</v>
      </c>
      <c r="BO154" s="45">
        <f>('Total Revenues by County'!BO154/'Total Revenues by County'!BO$4)</f>
        <v>0</v>
      </c>
      <c r="BP154" s="45">
        <f>('Total Revenues by County'!BP154/'Total Revenues by County'!BP$4)</f>
        <v>0</v>
      </c>
      <c r="BQ154" s="14">
        <f>('Total Revenues by County'!BQ154/'Total Revenues by County'!BQ$4)</f>
        <v>0</v>
      </c>
    </row>
    <row r="155" spans="1:69" x14ac:dyDescent="0.25">
      <c r="A155" s="10"/>
      <c r="B155" s="11">
        <v>341.8</v>
      </c>
      <c r="C155" s="12" t="s">
        <v>112</v>
      </c>
      <c r="D155" s="45">
        <f>('Total Revenues by County'!D155/'Total Revenues by County'!D$4)</f>
        <v>0</v>
      </c>
      <c r="E155" s="45">
        <f>('Total Revenues by County'!E155/'Total Revenues by County'!E$4)</f>
        <v>25.025477485013244</v>
      </c>
      <c r="F155" s="45">
        <f>('Total Revenues by County'!F155/'Total Revenues by County'!F$4)</f>
        <v>0</v>
      </c>
      <c r="G155" s="45">
        <f>('Total Revenues by County'!G155/'Total Revenues by County'!G$4)</f>
        <v>0</v>
      </c>
      <c r="H155" s="45">
        <f>('Total Revenues by County'!H155/'Total Revenues by County'!H$4)</f>
        <v>12.16124084301053</v>
      </c>
      <c r="I155" s="45">
        <f>('Total Revenues by County'!I155/'Total Revenues by County'!I$4)</f>
        <v>0</v>
      </c>
      <c r="J155" s="45">
        <f>('Total Revenues by County'!J155/'Total Revenues by County'!J$4)</f>
        <v>0</v>
      </c>
      <c r="K155" s="45">
        <f>('Total Revenues by County'!K155/'Total Revenues by County'!K$4)</f>
        <v>31.872361861783073</v>
      </c>
      <c r="L155" s="45">
        <f>('Total Revenues by County'!L155/'Total Revenues by County'!L$4)</f>
        <v>11.782173954952929</v>
      </c>
      <c r="M155" s="45">
        <f>('Total Revenues by County'!M155/'Total Revenues by County'!M$4)</f>
        <v>14.46509664017341</v>
      </c>
      <c r="N155" s="45">
        <f>('Total Revenues by County'!N155/'Total Revenues by County'!N$4)</f>
        <v>0</v>
      </c>
      <c r="O155" s="45">
        <f>('Total Revenues by County'!O155/'Total Revenues by County'!O$4)</f>
        <v>31.04568178888109</v>
      </c>
      <c r="P155" s="45">
        <f>('Total Revenues by County'!P155/'Total Revenues by County'!P$4)</f>
        <v>36.812612030207752</v>
      </c>
      <c r="Q155" s="45">
        <f>('Total Revenues by County'!Q155/'Total Revenues by County'!Q$4)</f>
        <v>3.328195667698167</v>
      </c>
      <c r="R155" s="45">
        <f>('Total Revenues by County'!R155/'Total Revenues by County'!R$4)</f>
        <v>11.70165938272442</v>
      </c>
      <c r="S155" s="45">
        <f>('Total Revenues by County'!S155/'Total Revenues by County'!S$4)</f>
        <v>16.215974996239407</v>
      </c>
      <c r="T155" s="45">
        <f>('Total Revenues by County'!T155/'Total Revenues by County'!T$4)</f>
        <v>0</v>
      </c>
      <c r="U155" s="45">
        <f>('Total Revenues by County'!U155/'Total Revenues by County'!U$4)</f>
        <v>0</v>
      </c>
      <c r="V155" s="45">
        <f>('Total Revenues by County'!V155/'Total Revenues by County'!V$4)</f>
        <v>0</v>
      </c>
      <c r="W155" s="45">
        <f>('Total Revenues by County'!W155/'Total Revenues by County'!W$4)</f>
        <v>3.6735366859027203</v>
      </c>
      <c r="X155" s="45">
        <f>('Total Revenues by County'!X155/'Total Revenues by County'!X$4)</f>
        <v>0.73644090663788453</v>
      </c>
      <c r="Y155" s="45">
        <f>('Total Revenues by County'!Y155/'Total Revenues by County'!Y$4)</f>
        <v>12.020036292151822</v>
      </c>
      <c r="Z155" s="45">
        <f>('Total Revenues by County'!Z155/'Total Revenues by County'!Z$4)</f>
        <v>0</v>
      </c>
      <c r="AA155" s="45">
        <f>('Total Revenues by County'!AA155/'Total Revenues by County'!AA$4)</f>
        <v>100.8002466699556</v>
      </c>
      <c r="AB155" s="45">
        <f>('Total Revenues by County'!AB155/'Total Revenues by County'!AB$4)</f>
        <v>11.61198738170347</v>
      </c>
      <c r="AC155" s="45">
        <f>('Total Revenues by County'!AC155/'Total Revenues by County'!AC$4)</f>
        <v>0</v>
      </c>
      <c r="AD155" s="45">
        <f>('Total Revenues by County'!AD155/'Total Revenues by County'!AD$4)</f>
        <v>0</v>
      </c>
      <c r="AE155" s="45">
        <f>('Total Revenues by County'!AE155/'Total Revenues by County'!AE$4)</f>
        <v>10.632392575642003</v>
      </c>
      <c r="AF155" s="45">
        <f>('Total Revenues by County'!AF155/'Total Revenues by County'!AF$4)</f>
        <v>0</v>
      </c>
      <c r="AG155" s="45">
        <f>('Total Revenues by County'!AG155/'Total Revenues by County'!AG$4)</f>
        <v>23.736111699648291</v>
      </c>
      <c r="AH155" s="45">
        <f>('Total Revenues by County'!AH155/'Total Revenues by County'!AH$4)</f>
        <v>0</v>
      </c>
      <c r="AI155" s="45">
        <f>('Total Revenues by County'!AI155/'Total Revenues by County'!AI$4)</f>
        <v>0</v>
      </c>
      <c r="AJ155" s="45">
        <f>('Total Revenues by County'!AJ155/'Total Revenues by County'!AJ$4)</f>
        <v>13.942925261532157</v>
      </c>
      <c r="AK155" s="45">
        <f>('Total Revenues by County'!AK155/'Total Revenues by County'!AK$4)</f>
        <v>13.807435415466042</v>
      </c>
      <c r="AL155" s="45">
        <f>('Total Revenues by County'!AL155/'Total Revenues by County'!AL$4)</f>
        <v>0</v>
      </c>
      <c r="AM155" s="45">
        <f>('Total Revenues by County'!AM155/'Total Revenues by County'!AM$4)</f>
        <v>1.7010808454000963</v>
      </c>
      <c r="AN155" s="45">
        <f>('Total Revenues by County'!AN155/'Total Revenues by County'!AN$4)</f>
        <v>0</v>
      </c>
      <c r="AO155" s="45">
        <f>('Total Revenues by County'!AO155/'Total Revenues by County'!AO$4)</f>
        <v>0</v>
      </c>
      <c r="AP155" s="45">
        <f>('Total Revenues by County'!AP155/'Total Revenues by County'!AP$4)</f>
        <v>1.9941197785067935</v>
      </c>
      <c r="AQ155" s="45">
        <f>('Total Revenues by County'!AQ155/'Total Revenues by County'!AQ$4)</f>
        <v>0</v>
      </c>
      <c r="AR155" s="45">
        <f>('Total Revenues by County'!AR155/'Total Revenues by County'!AR$4)</f>
        <v>26.330166674001749</v>
      </c>
      <c r="AS155" s="45">
        <f>('Total Revenues by County'!AS155/'Total Revenues by County'!AS$4)</f>
        <v>0</v>
      </c>
      <c r="AT155" s="45">
        <f>('Total Revenues by County'!AT155/'Total Revenues by County'!AT$4)</f>
        <v>0</v>
      </c>
      <c r="AU155" s="45">
        <f>('Total Revenues by County'!AU155/'Total Revenues by County'!AU$4)</f>
        <v>0.12454306971143508</v>
      </c>
      <c r="AV155" s="45">
        <f>('Total Revenues by County'!AV155/'Total Revenues by County'!AV$4)</f>
        <v>1817.8071002420218</v>
      </c>
      <c r="AW155" s="45">
        <f>('Total Revenues by County'!AW155/'Total Revenues by County'!AW$4)</f>
        <v>19.877362828241544</v>
      </c>
      <c r="AX155" s="45">
        <f>('Total Revenues by County'!AX155/'Total Revenues by County'!AX$4)</f>
        <v>8.7308771280025237</v>
      </c>
      <c r="AY155" s="45">
        <f>('Total Revenues by County'!AY155/'Total Revenues by County'!AY$4)</f>
        <v>0</v>
      </c>
      <c r="AZ155" s="45">
        <f>('Total Revenues by County'!AZ155/'Total Revenues by County'!AZ$4)</f>
        <v>42.566362616847307</v>
      </c>
      <c r="BA155" s="45">
        <f>('Total Revenues by County'!BA155/'Total Revenues by County'!BA$4)</f>
        <v>0</v>
      </c>
      <c r="BB155" s="45">
        <f>('Total Revenues by County'!BB155/'Total Revenues by County'!BB$4)</f>
        <v>14.310321517071198</v>
      </c>
      <c r="BC155" s="45">
        <f>('Total Revenues by County'!BC155/'Total Revenues by County'!BC$4)</f>
        <v>2.8670047369933123</v>
      </c>
      <c r="BD155" s="45">
        <f>('Total Revenues by County'!BD155/'Total Revenues by County'!BD$4)</f>
        <v>27.203276641374725</v>
      </c>
      <c r="BE155" s="45">
        <f>('Total Revenues by County'!BE155/'Total Revenues by County'!BE$4)</f>
        <v>19.486507689128754</v>
      </c>
      <c r="BF155" s="45">
        <f>('Total Revenues by County'!BF155/'Total Revenues by County'!BF$4)</f>
        <v>0.16921425630771039</v>
      </c>
      <c r="BG155" s="45">
        <f>('Total Revenues by County'!BG155/'Total Revenues by County'!BG$4)</f>
        <v>8.5784556382906663E-2</v>
      </c>
      <c r="BH155" s="45">
        <f>('Total Revenues by County'!BH155/'Total Revenues by County'!BH$4)</f>
        <v>0</v>
      </c>
      <c r="BI155" s="45">
        <f>('Total Revenues by County'!BI155/'Total Revenues by County'!BI$4)</f>
        <v>0.14654993664324387</v>
      </c>
      <c r="BJ155" s="45">
        <f>('Total Revenues by County'!BJ155/'Total Revenues by County'!BJ$4)</f>
        <v>0.27934587980058401</v>
      </c>
      <c r="BK155" s="45">
        <f>('Total Revenues by County'!BK155/'Total Revenues by County'!BK$4)</f>
        <v>30.059002655920871</v>
      </c>
      <c r="BL155" s="45">
        <f>('Total Revenues by County'!BL155/'Total Revenues by County'!BL$4)</f>
        <v>51.832752779500886</v>
      </c>
      <c r="BM155" s="45">
        <f>('Total Revenues by County'!BM155/'Total Revenues by County'!BM$4)</f>
        <v>15.830432305842143</v>
      </c>
      <c r="BN155" s="45">
        <f>('Total Revenues by County'!BN155/'Total Revenues by County'!BN$4)</f>
        <v>0</v>
      </c>
      <c r="BO155" s="45">
        <f>('Total Revenues by County'!BO155/'Total Revenues by County'!BO$4)</f>
        <v>1.3779254466497626</v>
      </c>
      <c r="BP155" s="45">
        <f>('Total Revenues by County'!BP155/'Total Revenues by County'!BP$4)</f>
        <v>0</v>
      </c>
      <c r="BQ155" s="14">
        <f>('Total Revenues by County'!BQ155/'Total Revenues by County'!BQ$4)</f>
        <v>6.1193038607721544</v>
      </c>
    </row>
    <row r="156" spans="1:69" x14ac:dyDescent="0.25">
      <c r="A156" s="10"/>
      <c r="B156" s="11">
        <v>341.9</v>
      </c>
      <c r="C156" s="12" t="s">
        <v>113</v>
      </c>
      <c r="D156" s="45">
        <f>('Total Revenues by County'!D156/'Total Revenues by County'!D$4)</f>
        <v>1.3990977031485523</v>
      </c>
      <c r="E156" s="45">
        <f>('Total Revenues by County'!E156/'Total Revenues by County'!E$4)</f>
        <v>1.6887285654537851</v>
      </c>
      <c r="F156" s="45">
        <f>('Total Revenues by County'!F156/'Total Revenues by County'!F$4)</f>
        <v>0.14171929863923446</v>
      </c>
      <c r="G156" s="45">
        <f>('Total Revenues by County'!G156/'Total Revenues by County'!G$4)</f>
        <v>61.41051690216419</v>
      </c>
      <c r="H156" s="45">
        <f>('Total Revenues by County'!H156/'Total Revenues by County'!H$4)</f>
        <v>1.7398506993199749</v>
      </c>
      <c r="I156" s="45">
        <f>('Total Revenues by County'!I156/'Total Revenues by County'!I$4)</f>
        <v>6.5313681518890236</v>
      </c>
      <c r="J156" s="45">
        <f>('Total Revenues by County'!J156/'Total Revenues by County'!J$4)</f>
        <v>8.0318643572316009E-2</v>
      </c>
      <c r="K156" s="45">
        <f>('Total Revenues by County'!K156/'Total Revenues by County'!K$4)</f>
        <v>5.0994962480978119</v>
      </c>
      <c r="L156" s="45">
        <f>('Total Revenues by County'!L156/'Total Revenues by County'!L$4)</f>
        <v>20.892773832856729</v>
      </c>
      <c r="M156" s="45">
        <f>('Total Revenues by County'!M156/'Total Revenues by County'!M$4)</f>
        <v>4.2547642702312141</v>
      </c>
      <c r="N156" s="45">
        <f>('Total Revenues by County'!N156/'Total Revenues by County'!N$4)</f>
        <v>14.315861816661441</v>
      </c>
      <c r="O156" s="45">
        <f>('Total Revenues by County'!O156/'Total Revenues by County'!O$4)</f>
        <v>19.442349840278474</v>
      </c>
      <c r="P156" s="45">
        <f>('Total Revenues by County'!P156/'Total Revenues by County'!P$4)</f>
        <v>1.1404895536422675</v>
      </c>
      <c r="Q156" s="45">
        <f>('Total Revenues by County'!Q156/'Total Revenues by County'!Q$4)</f>
        <v>0</v>
      </c>
      <c r="R156" s="45">
        <f>('Total Revenues by County'!R156/'Total Revenues by County'!R$4)</f>
        <v>1116.2572782917973</v>
      </c>
      <c r="S156" s="45">
        <f>('Total Revenues by County'!S156/'Total Revenues by County'!S$4)</f>
        <v>3.578354030519296</v>
      </c>
      <c r="T156" s="45">
        <f>('Total Revenues by County'!T156/'Total Revenues by County'!T$4)</f>
        <v>4.044160465868651</v>
      </c>
      <c r="U156" s="45">
        <f>('Total Revenues by County'!U156/'Total Revenues by County'!U$4)</f>
        <v>2.3573596877639056</v>
      </c>
      <c r="V156" s="45">
        <f>('Total Revenues by County'!V156/'Total Revenues by County'!V$4)</f>
        <v>19.567141123248373</v>
      </c>
      <c r="W156" s="45">
        <f>('Total Revenues by County'!W156/'Total Revenues by County'!W$4)</f>
        <v>2.1477328936521021</v>
      </c>
      <c r="X156" s="45">
        <f>('Total Revenues by County'!X156/'Total Revenues by County'!X$4)</f>
        <v>2.9571640582838641</v>
      </c>
      <c r="Y156" s="45">
        <f>('Total Revenues by County'!Y156/'Total Revenues by County'!Y$4)</f>
        <v>1.5679721760169363</v>
      </c>
      <c r="Z156" s="45">
        <f>('Total Revenues by County'!Z156/'Total Revenues by County'!Z$4)</f>
        <v>1.2663738177213186</v>
      </c>
      <c r="AA156" s="45">
        <f>('Total Revenues by County'!AA156/'Total Revenues by County'!AA$4)</f>
        <v>1.962086827824371</v>
      </c>
      <c r="AB156" s="45">
        <f>('Total Revenues by County'!AB156/'Total Revenues by County'!AB$4)</f>
        <v>529.42726671415483</v>
      </c>
      <c r="AC156" s="45">
        <f>('Total Revenues by County'!AC156/'Total Revenues by County'!AC$4)</f>
        <v>0.53205310341449075</v>
      </c>
      <c r="AD156" s="45">
        <f>('Total Revenues by County'!AD156/'Total Revenues by County'!AD$4)</f>
        <v>55.382071882628118</v>
      </c>
      <c r="AE156" s="45">
        <f>('Total Revenues by County'!AE156/'Total Revenues by County'!AE$4)</f>
        <v>6.6159166031019581</v>
      </c>
      <c r="AF156" s="45">
        <f>('Total Revenues by County'!AF156/'Total Revenues by County'!AF$4)</f>
        <v>20.605317188408307</v>
      </c>
      <c r="AG156" s="45">
        <f>('Total Revenues by County'!AG156/'Total Revenues by County'!AG$4)</f>
        <v>0.16432899699139794</v>
      </c>
      <c r="AH156" s="45">
        <f>('Total Revenues by County'!AH156/'Total Revenues by County'!AH$4)</f>
        <v>7.7736806031528447</v>
      </c>
      <c r="AI156" s="45">
        <f>('Total Revenues by County'!AI156/'Total Revenues by County'!AI$4)</f>
        <v>0</v>
      </c>
      <c r="AJ156" s="45">
        <f>('Total Revenues by County'!AJ156/'Total Revenues by County'!AJ$4)</f>
        <v>1203.6199374222151</v>
      </c>
      <c r="AK156" s="45">
        <f>('Total Revenues by County'!AK156/'Total Revenues by County'!AK$4)</f>
        <v>18.570930219185538</v>
      </c>
      <c r="AL156" s="45">
        <f>('Total Revenues by County'!AL156/'Total Revenues by County'!AL$4)</f>
        <v>25.735003598933499</v>
      </c>
      <c r="AM156" s="45">
        <f>('Total Revenues by County'!AM156/'Total Revenues by County'!AM$4)</f>
        <v>4.1306193634256605E-3</v>
      </c>
      <c r="AN156" s="45">
        <f>('Total Revenues by County'!AN156/'Total Revenues by County'!AN$4)</f>
        <v>0</v>
      </c>
      <c r="AO156" s="45">
        <f>('Total Revenues by County'!AO156/'Total Revenues by County'!AO$4)</f>
        <v>0.38042158702130008</v>
      </c>
      <c r="AP156" s="45">
        <f>('Total Revenues by County'!AP156/'Total Revenues by County'!AP$4)</f>
        <v>40.860000632281881</v>
      </c>
      <c r="AQ156" s="45">
        <f>('Total Revenues by County'!AQ156/'Total Revenues by County'!AQ$4)</f>
        <v>898.81304961487604</v>
      </c>
      <c r="AR156" s="45">
        <f>('Total Revenues by County'!AR156/'Total Revenues by County'!AR$4)</f>
        <v>7.7252488164322584</v>
      </c>
      <c r="AS156" s="45">
        <f>('Total Revenues by County'!AS156/'Total Revenues by County'!AS$4)</f>
        <v>247.74778719437001</v>
      </c>
      <c r="AT156" s="45">
        <f>('Total Revenues by County'!AT156/'Total Revenues by County'!AT$4)</f>
        <v>25.73589814293079</v>
      </c>
      <c r="AU156" s="45">
        <f>('Total Revenues by County'!AU156/'Total Revenues by County'!AU$4)</f>
        <v>2.7396249946243496</v>
      </c>
      <c r="AV156" s="45">
        <f>('Total Revenues by County'!AV156/'Total Revenues by County'!AV$4)</f>
        <v>69.610617061593587</v>
      </c>
      <c r="AW156" s="45">
        <f>('Total Revenues by County'!AW156/'Total Revenues by County'!AW$4)</f>
        <v>4.6535966077449675</v>
      </c>
      <c r="AX156" s="45">
        <f>('Total Revenues by County'!AX156/'Total Revenues by County'!AX$4)</f>
        <v>2210.6286603015214</v>
      </c>
      <c r="AY156" s="45">
        <f>('Total Revenues by County'!AY156/'Total Revenues by County'!AY$4)</f>
        <v>1436.3160138759042</v>
      </c>
      <c r="AZ156" s="45">
        <f>('Total Revenues by County'!AZ156/'Total Revenues by County'!AZ$4)</f>
        <v>22.423855653429793</v>
      </c>
      <c r="BA156" s="45">
        <f>('Total Revenues by County'!BA156/'Total Revenues by County'!BA$4)</f>
        <v>19.370603117603853</v>
      </c>
      <c r="BB156" s="45">
        <f>('Total Revenues by County'!BB156/'Total Revenues by County'!BB$4)</f>
        <v>4.8637922632686701</v>
      </c>
      <c r="BC156" s="45">
        <f>('Total Revenues by County'!BC156/'Total Revenues by County'!BC$4)</f>
        <v>2.2869495500190413</v>
      </c>
      <c r="BD156" s="45">
        <f>('Total Revenues by County'!BD156/'Total Revenues by County'!BD$4)</f>
        <v>1.0653427985829274</v>
      </c>
      <c r="BE156" s="45">
        <f>('Total Revenues by County'!BE156/'Total Revenues by County'!BE$4)</f>
        <v>21.430496650124503</v>
      </c>
      <c r="BF156" s="45">
        <f>('Total Revenues by County'!BF156/'Total Revenues by County'!BF$4)</f>
        <v>2.1538669646532966</v>
      </c>
      <c r="BG156" s="45">
        <f>('Total Revenues by County'!BG156/'Total Revenues by County'!BG$4)</f>
        <v>1319.7448661098113</v>
      </c>
      <c r="BH156" s="45">
        <f>('Total Revenues by County'!BH156/'Total Revenues by County'!BH$4)</f>
        <v>47.388670193971571</v>
      </c>
      <c r="BI156" s="45">
        <f>('Total Revenues by County'!BI156/'Total Revenues by County'!BI$4)</f>
        <v>2272.657710150695</v>
      </c>
      <c r="BJ156" s="45">
        <f>('Total Revenues by County'!BJ156/'Total Revenues by County'!BJ$4)</f>
        <v>0.91423030915426506</v>
      </c>
      <c r="BK156" s="45">
        <f>('Total Revenues by County'!BK156/'Total Revenues by County'!BK$4)</f>
        <v>1.2730103489330525E-2</v>
      </c>
      <c r="BL156" s="45">
        <f>('Total Revenues by County'!BL156/'Total Revenues by County'!BL$4)</f>
        <v>0</v>
      </c>
      <c r="BM156" s="45">
        <f>('Total Revenues by County'!BM156/'Total Revenues by County'!BM$4)</f>
        <v>0.77853028672700808</v>
      </c>
      <c r="BN156" s="45">
        <f>('Total Revenues by County'!BN156/'Total Revenues by County'!BN$4)</f>
        <v>0</v>
      </c>
      <c r="BO156" s="45">
        <f>('Total Revenues by County'!BO156/'Total Revenues by County'!BO$4)</f>
        <v>0</v>
      </c>
      <c r="BP156" s="45">
        <f>('Total Revenues by County'!BP156/'Total Revenues by County'!BP$4)</f>
        <v>0</v>
      </c>
      <c r="BQ156" s="14">
        <f>('Total Revenues by County'!BQ156/'Total Revenues by County'!BQ$4)</f>
        <v>2.4484896979395879E-2</v>
      </c>
    </row>
    <row r="157" spans="1:69" x14ac:dyDescent="0.25">
      <c r="A157" s="10"/>
      <c r="B157" s="11">
        <v>342.1</v>
      </c>
      <c r="C157" s="12" t="s">
        <v>114</v>
      </c>
      <c r="D157" s="45">
        <f>('Total Revenues by County'!D157/'Total Revenues by County'!D$4)</f>
        <v>8.1625328962393748</v>
      </c>
      <c r="E157" s="45">
        <f>('Total Revenues by County'!E157/'Total Revenues by County'!E$4)</f>
        <v>2.0374320368046841</v>
      </c>
      <c r="F157" s="45">
        <f>('Total Revenues by County'!F157/'Total Revenues by County'!F$4)</f>
        <v>19.855156437553987</v>
      </c>
      <c r="G157" s="45">
        <f>('Total Revenues by County'!G157/'Total Revenues by County'!G$4)</f>
        <v>1.8183509211232338</v>
      </c>
      <c r="H157" s="45">
        <f>('Total Revenues by County'!H157/'Total Revenues by County'!H$4)</f>
        <v>21.141196805147047</v>
      </c>
      <c r="I157" s="45">
        <f>('Total Revenues by County'!I157/'Total Revenues by County'!I$4)</f>
        <v>120.61498740650771</v>
      </c>
      <c r="J157" s="45">
        <f>('Total Revenues by County'!J157/'Total Revenues by County'!J$4)</f>
        <v>11.818168530293065</v>
      </c>
      <c r="K157" s="45">
        <f>('Total Revenues by County'!K157/'Total Revenues by County'!K$4)</f>
        <v>0</v>
      </c>
      <c r="L157" s="45">
        <f>('Total Revenues by County'!L157/'Total Revenues by County'!L$4)</f>
        <v>12.465385727596955</v>
      </c>
      <c r="M157" s="45">
        <f>('Total Revenues by County'!M157/'Total Revenues by County'!M$4)</f>
        <v>0.1041817196531792</v>
      </c>
      <c r="N157" s="45">
        <f>('Total Revenues by County'!N157/'Total Revenues by County'!N$4)</f>
        <v>0</v>
      </c>
      <c r="O157" s="45">
        <f>('Total Revenues by County'!O157/'Total Revenues by County'!O$4)</f>
        <v>19.164018966035897</v>
      </c>
      <c r="P157" s="45">
        <f>('Total Revenues by County'!P157/'Total Revenues by County'!P$4)</f>
        <v>7.1905909317974785</v>
      </c>
      <c r="Q157" s="45">
        <f>('Total Revenues by County'!Q157/'Total Revenues by County'!Q$4)</f>
        <v>0</v>
      </c>
      <c r="R157" s="45">
        <f>('Total Revenues by County'!R157/'Total Revenues by County'!R$4)</f>
        <v>7.7785568548163395</v>
      </c>
      <c r="S157" s="45">
        <f>('Total Revenues by County'!S157/'Total Revenues by County'!S$4)</f>
        <v>46.39806287710384</v>
      </c>
      <c r="T157" s="45">
        <f>('Total Revenues by County'!T157/'Total Revenues by County'!T$4)</f>
        <v>0</v>
      </c>
      <c r="U157" s="45">
        <f>('Total Revenues by County'!U157/'Total Revenues by County'!U$4)</f>
        <v>0</v>
      </c>
      <c r="V157" s="45">
        <f>('Total Revenues by County'!V157/'Total Revenues by County'!V$4)</f>
        <v>0</v>
      </c>
      <c r="W157" s="45">
        <f>('Total Revenues by County'!W157/'Total Revenues by County'!W$4)</f>
        <v>41.28062654575433</v>
      </c>
      <c r="X157" s="45">
        <f>('Total Revenues by County'!X157/'Total Revenues by County'!X$4)</f>
        <v>38.977334052887208</v>
      </c>
      <c r="Y157" s="45">
        <f>('Total Revenues by County'!Y157/'Total Revenues by County'!Y$4)</f>
        <v>0</v>
      </c>
      <c r="Z157" s="45">
        <f>('Total Revenues by County'!Z157/'Total Revenues by County'!Z$4)</f>
        <v>48.896750959673909</v>
      </c>
      <c r="AA157" s="45">
        <f>('Total Revenues by County'!AA157/'Total Revenues by County'!AA$4)</f>
        <v>30.495584607794772</v>
      </c>
      <c r="AB157" s="45">
        <f>('Total Revenues by County'!AB157/'Total Revenues by County'!AB$4)</f>
        <v>19.912358807367458</v>
      </c>
      <c r="AC157" s="45">
        <f>('Total Revenues by County'!AC157/'Total Revenues by County'!AC$4)</f>
        <v>21.345603292019792</v>
      </c>
      <c r="AD157" s="45">
        <f>('Total Revenues by County'!AD157/'Total Revenues by County'!AD$4)</f>
        <v>9.2305689712783501</v>
      </c>
      <c r="AE157" s="45">
        <f>('Total Revenues by County'!AE157/'Total Revenues by County'!AE$4)</f>
        <v>0</v>
      </c>
      <c r="AF157" s="45">
        <f>('Total Revenues by County'!AF157/'Total Revenues by County'!AF$4)</f>
        <v>1.0760534810948534E-2</v>
      </c>
      <c r="AG157" s="45">
        <f>('Total Revenues by County'!AG157/'Total Revenues by County'!AG$4)</f>
        <v>0</v>
      </c>
      <c r="AH157" s="45">
        <f>('Total Revenues by County'!AH157/'Total Revenues by County'!AH$4)</f>
        <v>0</v>
      </c>
      <c r="AI157" s="45">
        <f>('Total Revenues by County'!AI157/'Total Revenues by County'!AI$4)</f>
        <v>3.2683633614715886</v>
      </c>
      <c r="AJ157" s="45">
        <f>('Total Revenues by County'!AJ157/'Total Revenues by County'!AJ$4)</f>
        <v>14.246320056379986</v>
      </c>
      <c r="AK157" s="45">
        <f>('Total Revenues by County'!AK157/'Total Revenues by County'!AK$4)</f>
        <v>8.323585222705951</v>
      </c>
      <c r="AL157" s="45">
        <f>('Total Revenues by County'!AL157/'Total Revenues by County'!AL$4)</f>
        <v>6.1986340949104664</v>
      </c>
      <c r="AM157" s="45">
        <f>('Total Revenues by County'!AM157/'Total Revenues by County'!AM$4)</f>
        <v>24.036762512334487</v>
      </c>
      <c r="AN157" s="45">
        <f>('Total Revenues by County'!AN157/'Total Revenues by County'!AN$4)</f>
        <v>0</v>
      </c>
      <c r="AO157" s="45">
        <f>('Total Revenues by County'!AO157/'Total Revenues by County'!AO$4)</f>
        <v>17.887595188169076</v>
      </c>
      <c r="AP157" s="45">
        <f>('Total Revenues by County'!AP157/'Total Revenues by County'!AP$4)</f>
        <v>5.3987145222988797</v>
      </c>
      <c r="AQ157" s="45">
        <f>('Total Revenues by County'!AQ157/'Total Revenues by County'!AQ$4)</f>
        <v>5.824081264297857</v>
      </c>
      <c r="AR157" s="45">
        <f>('Total Revenues by County'!AR157/'Total Revenues by County'!AR$4)</f>
        <v>21.809239687399799</v>
      </c>
      <c r="AS157" s="45">
        <f>('Total Revenues by County'!AS157/'Total Revenues by County'!AS$4)</f>
        <v>23.936677941930622</v>
      </c>
      <c r="AT157" s="45">
        <f>('Total Revenues by County'!AT157/'Total Revenues by County'!AT$4)</f>
        <v>44.353910155734852</v>
      </c>
      <c r="AU157" s="45">
        <f>('Total Revenues by County'!AU157/'Total Revenues by County'!AU$4)</f>
        <v>1.064615318453533</v>
      </c>
      <c r="AV157" s="45">
        <f>('Total Revenues by County'!AV157/'Total Revenues by County'!AV$4)</f>
        <v>25.551392093956963</v>
      </c>
      <c r="AW157" s="45">
        <f>('Total Revenues by County'!AW157/'Total Revenues by County'!AW$4)</f>
        <v>0</v>
      </c>
      <c r="AX157" s="45">
        <f>('Total Revenues by County'!AX157/'Total Revenues by County'!AX$4)</f>
        <v>26.31415696119182</v>
      </c>
      <c r="AY157" s="45">
        <f>('Total Revenues by County'!AY157/'Total Revenues by County'!AY$4)</f>
        <v>0</v>
      </c>
      <c r="AZ157" s="45">
        <f>('Total Revenues by County'!AZ157/'Total Revenues by County'!AZ$4)</f>
        <v>5.9757010838638402</v>
      </c>
      <c r="BA157" s="45">
        <f>('Total Revenues by County'!BA157/'Total Revenues by County'!BA$4)</f>
        <v>0.36187750807010355</v>
      </c>
      <c r="BB157" s="45">
        <f>('Total Revenues by County'!BB157/'Total Revenues by County'!BB$4)</f>
        <v>34.997164304451054</v>
      </c>
      <c r="BC157" s="45">
        <f>('Total Revenues by County'!BC157/'Total Revenues by County'!BC$4)</f>
        <v>12.033319302746655</v>
      </c>
      <c r="BD157" s="45">
        <f>('Total Revenues by County'!BD157/'Total Revenues by County'!BD$4)</f>
        <v>1.4432017156896013</v>
      </c>
      <c r="BE157" s="45">
        <f>('Total Revenues by County'!BE157/'Total Revenues by County'!BE$4)</f>
        <v>16.951564267527747</v>
      </c>
      <c r="BF157" s="45">
        <f>('Total Revenues by County'!BF157/'Total Revenues by County'!BF$4)</f>
        <v>0</v>
      </c>
      <c r="BG157" s="45">
        <f>('Total Revenues by County'!BG157/'Total Revenues by County'!BG$4)</f>
        <v>0</v>
      </c>
      <c r="BH157" s="45">
        <f>('Total Revenues by County'!BH157/'Total Revenues by County'!BH$4)</f>
        <v>1.245857379707729</v>
      </c>
      <c r="BI157" s="45">
        <f>('Total Revenues by County'!BI157/'Total Revenues by County'!BI$4)</f>
        <v>12.780207558827534</v>
      </c>
      <c r="BJ157" s="45">
        <f>('Total Revenues by County'!BJ157/'Total Revenues by County'!BJ$4)</f>
        <v>7.4957761547777375</v>
      </c>
      <c r="BK157" s="45">
        <f>('Total Revenues by County'!BK157/'Total Revenues by County'!BK$4)</f>
        <v>0</v>
      </c>
      <c r="BL157" s="45">
        <f>('Total Revenues by County'!BL157/'Total Revenues by County'!BL$4)</f>
        <v>6.1743092999952287</v>
      </c>
      <c r="BM157" s="45">
        <f>('Total Revenues by County'!BM157/'Total Revenues by County'!BM$4)</f>
        <v>3.1647572631179188</v>
      </c>
      <c r="BN157" s="45">
        <f>('Total Revenues by County'!BN157/'Total Revenues by County'!BN$4)</f>
        <v>0</v>
      </c>
      <c r="BO157" s="45">
        <f>('Total Revenues by County'!BO157/'Total Revenues by County'!BO$4)</f>
        <v>23.743435049983969</v>
      </c>
      <c r="BP157" s="45">
        <f>('Total Revenues by County'!BP157/'Total Revenues by County'!BP$4)</f>
        <v>0</v>
      </c>
      <c r="BQ157" s="14">
        <f>('Total Revenues by County'!BQ157/'Total Revenues by County'!BQ$4)</f>
        <v>3.3566313262652532</v>
      </c>
    </row>
    <row r="158" spans="1:69" x14ac:dyDescent="0.25">
      <c r="A158" s="10"/>
      <c r="B158" s="11">
        <v>342.2</v>
      </c>
      <c r="C158" s="12" t="s">
        <v>115</v>
      </c>
      <c r="D158" s="45">
        <f>('Total Revenues by County'!D158/'Total Revenues by County'!D$4)</f>
        <v>0</v>
      </c>
      <c r="E158" s="45">
        <f>('Total Revenues by County'!E158/'Total Revenues by County'!E$4)</f>
        <v>0</v>
      </c>
      <c r="F158" s="45">
        <f>('Total Revenues by County'!F158/'Total Revenues by County'!F$4)</f>
        <v>0</v>
      </c>
      <c r="G158" s="45">
        <f>('Total Revenues by County'!G158/'Total Revenues by County'!G$4)</f>
        <v>0</v>
      </c>
      <c r="H158" s="45">
        <f>('Total Revenues by County'!H158/'Total Revenues by County'!H$4)</f>
        <v>1.5403523677648029E-2</v>
      </c>
      <c r="I158" s="45">
        <f>('Total Revenues by County'!I158/'Total Revenues by County'!I$4)</f>
        <v>65.332720833599694</v>
      </c>
      <c r="J158" s="45">
        <f>('Total Revenues by County'!J158/'Total Revenues by County'!J$4)</f>
        <v>0</v>
      </c>
      <c r="K158" s="45">
        <f>('Total Revenues by County'!K158/'Total Revenues by County'!K$4)</f>
        <v>0</v>
      </c>
      <c r="L158" s="45">
        <f>('Total Revenues by County'!L158/'Total Revenues by County'!L$4)</f>
        <v>0</v>
      </c>
      <c r="M158" s="45">
        <f>('Total Revenues by County'!M158/'Total Revenues by County'!M$4)</f>
        <v>0</v>
      </c>
      <c r="N158" s="45">
        <f>('Total Revenues by County'!N158/'Total Revenues by County'!N$4)</f>
        <v>0</v>
      </c>
      <c r="O158" s="45">
        <f>('Total Revenues by County'!O158/'Total Revenues by County'!O$4)</f>
        <v>0</v>
      </c>
      <c r="P158" s="45">
        <f>('Total Revenues by County'!P158/'Total Revenues by County'!P$4)</f>
        <v>0</v>
      </c>
      <c r="Q158" s="45">
        <f>('Total Revenues by County'!Q158/'Total Revenues by County'!Q$4)</f>
        <v>0</v>
      </c>
      <c r="R158" s="45">
        <f>('Total Revenues by County'!R158/'Total Revenues by County'!R$4)</f>
        <v>0.63490497999741102</v>
      </c>
      <c r="S158" s="45">
        <f>('Total Revenues by County'!S158/'Total Revenues by County'!S$4)</f>
        <v>2.9959385602781167E-2</v>
      </c>
      <c r="T158" s="45">
        <f>('Total Revenues by County'!T158/'Total Revenues by County'!T$4)</f>
        <v>0</v>
      </c>
      <c r="U158" s="45">
        <f>('Total Revenues by County'!U158/'Total Revenues by County'!U$4)</f>
        <v>0</v>
      </c>
      <c r="V158" s="45">
        <f>('Total Revenues by County'!V158/'Total Revenues by County'!V$4)</f>
        <v>0</v>
      </c>
      <c r="W158" s="45">
        <f>('Total Revenues by County'!W158/'Total Revenues by County'!W$4)</f>
        <v>0</v>
      </c>
      <c r="X158" s="45">
        <f>('Total Revenues by County'!X158/'Total Revenues by County'!X$4)</f>
        <v>0</v>
      </c>
      <c r="Y158" s="45">
        <f>('Total Revenues by County'!Y158/'Total Revenues by County'!Y$4)</f>
        <v>0</v>
      </c>
      <c r="Z158" s="45">
        <f>('Total Revenues by County'!Z158/'Total Revenues by County'!Z$4)</f>
        <v>0</v>
      </c>
      <c r="AA158" s="45">
        <f>('Total Revenues by County'!AA158/'Total Revenues by County'!AA$4)</f>
        <v>0</v>
      </c>
      <c r="AB158" s="45">
        <f>('Total Revenues by County'!AB158/'Total Revenues by County'!AB$4)</f>
        <v>0</v>
      </c>
      <c r="AC158" s="45">
        <f>('Total Revenues by County'!AC158/'Total Revenues by County'!AC$4)</f>
        <v>0</v>
      </c>
      <c r="AD158" s="45">
        <f>('Total Revenues by County'!AD158/'Total Revenues by County'!AD$4)</f>
        <v>3.5313283779776081</v>
      </c>
      <c r="AE158" s="45">
        <f>('Total Revenues by County'!AE158/'Total Revenues by County'!AE$4)</f>
        <v>0</v>
      </c>
      <c r="AF158" s="45">
        <f>('Total Revenues by County'!AF158/'Total Revenues by County'!AF$4)</f>
        <v>2.7037389766360342</v>
      </c>
      <c r="AG158" s="45">
        <f>('Total Revenues by County'!AG158/'Total Revenues by County'!AG$4)</f>
        <v>0.29450400440696639</v>
      </c>
      <c r="AH158" s="45">
        <f>('Total Revenues by County'!AH158/'Total Revenues by County'!AH$4)</f>
        <v>0.15565455791638108</v>
      </c>
      <c r="AI158" s="45">
        <f>('Total Revenues by County'!AI158/'Total Revenues by County'!AI$4)</f>
        <v>0</v>
      </c>
      <c r="AJ158" s="45">
        <f>('Total Revenues by County'!AJ158/'Total Revenues by County'!AJ$4)</f>
        <v>4.4028120017393828</v>
      </c>
      <c r="AK158" s="45">
        <f>('Total Revenues by County'!AK158/'Total Revenues by County'!AK$4)</f>
        <v>0.43273075306135228</v>
      </c>
      <c r="AL158" s="45">
        <f>('Total Revenues by County'!AL158/'Total Revenues by County'!AL$4)</f>
        <v>0</v>
      </c>
      <c r="AM158" s="45">
        <f>('Total Revenues by County'!AM158/'Total Revenues by County'!AM$4)</f>
        <v>0</v>
      </c>
      <c r="AN158" s="45">
        <f>('Total Revenues by County'!AN158/'Total Revenues by County'!AN$4)</f>
        <v>0</v>
      </c>
      <c r="AO158" s="45">
        <f>('Total Revenues by County'!AO158/'Total Revenues by County'!AO$4)</f>
        <v>0</v>
      </c>
      <c r="AP158" s="45">
        <f>('Total Revenues by County'!AP158/'Total Revenues by County'!AP$4)</f>
        <v>0</v>
      </c>
      <c r="AQ158" s="45">
        <f>('Total Revenues by County'!AQ158/'Total Revenues by County'!AQ$4)</f>
        <v>4.0663630448926477E-3</v>
      </c>
      <c r="AR158" s="45">
        <f>('Total Revenues by County'!AR158/'Total Revenues by County'!AR$4)</f>
        <v>4.9486711976510973</v>
      </c>
      <c r="AS158" s="45">
        <f>('Total Revenues by County'!AS158/'Total Revenues by County'!AS$4)</f>
        <v>26.713060577121233</v>
      </c>
      <c r="AT158" s="45">
        <f>('Total Revenues by County'!AT158/'Total Revenues by County'!AT$4)</f>
        <v>0</v>
      </c>
      <c r="AU158" s="45">
        <f>('Total Revenues by County'!AU158/'Total Revenues by County'!AU$4)</f>
        <v>5.106867931019653E-3</v>
      </c>
      <c r="AV158" s="45">
        <f>('Total Revenues by County'!AV158/'Total Revenues by County'!AV$4)</f>
        <v>0</v>
      </c>
      <c r="AW158" s="45">
        <f>('Total Revenues by County'!AW158/'Total Revenues by County'!AW$4)</f>
        <v>0</v>
      </c>
      <c r="AX158" s="45">
        <f>('Total Revenues by County'!AX158/'Total Revenues by County'!AX$4)</f>
        <v>3.0780567101526812</v>
      </c>
      <c r="AY158" s="45">
        <f>('Total Revenues by County'!AY158/'Total Revenues by County'!AY$4)</f>
        <v>0</v>
      </c>
      <c r="AZ158" s="45">
        <f>('Total Revenues by County'!AZ158/'Total Revenues by County'!AZ$4)</f>
        <v>9.6366244147235101</v>
      </c>
      <c r="BA158" s="45">
        <f>('Total Revenues by County'!BA158/'Total Revenues by County'!BA$4)</f>
        <v>4.818363197202248</v>
      </c>
      <c r="BB158" s="45">
        <f>('Total Revenues by County'!BB158/'Total Revenues by County'!BB$4)</f>
        <v>0</v>
      </c>
      <c r="BC158" s="45">
        <f>('Total Revenues by County'!BC158/'Total Revenues by County'!BC$4)</f>
        <v>2.0016970328649792E-3</v>
      </c>
      <c r="BD158" s="45">
        <f>('Total Revenues by County'!BD158/'Total Revenues by County'!BD$4)</f>
        <v>0</v>
      </c>
      <c r="BE158" s="45">
        <f>('Total Revenues by County'!BE158/'Total Revenues by County'!BE$4)</f>
        <v>0.11483086018078471</v>
      </c>
      <c r="BF158" s="45">
        <f>('Total Revenues by County'!BF158/'Total Revenues by County'!BF$4)</f>
        <v>0</v>
      </c>
      <c r="BG158" s="45">
        <f>('Total Revenues by County'!BG158/'Total Revenues by County'!BG$4)</f>
        <v>0</v>
      </c>
      <c r="BH158" s="45">
        <f>('Total Revenues by County'!BH158/'Total Revenues by County'!BH$4)</f>
        <v>0.47074571695190121</v>
      </c>
      <c r="BI158" s="45">
        <f>('Total Revenues by County'!BI158/'Total Revenues by County'!BI$4)</f>
        <v>0</v>
      </c>
      <c r="BJ158" s="45">
        <f>('Total Revenues by County'!BJ158/'Total Revenues by County'!BJ$4)</f>
        <v>0</v>
      </c>
      <c r="BK158" s="45">
        <f>('Total Revenues by County'!BK158/'Total Revenues by County'!BK$4)</f>
        <v>0</v>
      </c>
      <c r="BL158" s="45">
        <f>('Total Revenues by County'!BL158/'Total Revenues by County'!BL$4)</f>
        <v>0</v>
      </c>
      <c r="BM158" s="45">
        <f>('Total Revenues by County'!BM158/'Total Revenues by County'!BM$4)</f>
        <v>0</v>
      </c>
      <c r="BN158" s="45">
        <f>('Total Revenues by County'!BN158/'Total Revenues by County'!BN$4)</f>
        <v>0</v>
      </c>
      <c r="BO158" s="45">
        <f>('Total Revenues by County'!BO158/'Total Revenues by County'!BO$4)</f>
        <v>0</v>
      </c>
      <c r="BP158" s="45">
        <f>('Total Revenues by County'!BP158/'Total Revenues by County'!BP$4)</f>
        <v>0</v>
      </c>
      <c r="BQ158" s="14">
        <f>('Total Revenues by County'!BQ158/'Total Revenues by County'!BQ$4)</f>
        <v>0</v>
      </c>
    </row>
    <row r="159" spans="1:69" x14ac:dyDescent="0.25">
      <c r="A159" s="10"/>
      <c r="B159" s="11">
        <v>342.3</v>
      </c>
      <c r="C159" s="12" t="s">
        <v>116</v>
      </c>
      <c r="D159" s="45">
        <f>('Total Revenues by County'!D159/'Total Revenues by County'!D$4)</f>
        <v>2.0229368919246542</v>
      </c>
      <c r="E159" s="45">
        <f>('Total Revenues by County'!E159/'Total Revenues by County'!E$4)</f>
        <v>789.06461731493096</v>
      </c>
      <c r="F159" s="45">
        <f>('Total Revenues by County'!F159/'Total Revenues by County'!F$4)</f>
        <v>9.2081197204428946</v>
      </c>
      <c r="G159" s="45">
        <f>('Total Revenues by County'!G159/'Total Revenues by County'!G$4)</f>
        <v>54.846861026649975</v>
      </c>
      <c r="H159" s="45">
        <f>('Total Revenues by County'!H159/'Total Revenues by County'!H$4)</f>
        <v>0.36800639489446152</v>
      </c>
      <c r="I159" s="45">
        <f>('Total Revenues by County'!I159/'Total Revenues by County'!I$4)</f>
        <v>0</v>
      </c>
      <c r="J159" s="45">
        <f>('Total Revenues by County'!J159/'Total Revenues by County'!J$4)</f>
        <v>0</v>
      </c>
      <c r="K159" s="45">
        <f>('Total Revenues by County'!K159/'Total Revenues by County'!K$4)</f>
        <v>0</v>
      </c>
      <c r="L159" s="45">
        <f>('Total Revenues by County'!L159/'Total Revenues by County'!L$4)</f>
        <v>23.124827298139639</v>
      </c>
      <c r="M159" s="45">
        <f>('Total Revenues by County'!M159/'Total Revenues by County'!M$4)</f>
        <v>0.46758038294797688</v>
      </c>
      <c r="N159" s="45">
        <f>('Total Revenues by County'!N159/'Total Revenues by County'!N$4)</f>
        <v>0</v>
      </c>
      <c r="O159" s="45">
        <f>('Total Revenues by County'!O159/'Total Revenues by County'!O$4)</f>
        <v>7.6451460413413747E-2</v>
      </c>
      <c r="P159" s="45">
        <f>('Total Revenues by County'!P159/'Total Revenues by County'!P$4)</f>
        <v>0</v>
      </c>
      <c r="Q159" s="45">
        <f>('Total Revenues by County'!Q159/'Total Revenues by County'!Q$4)</f>
        <v>56.940430849797664</v>
      </c>
      <c r="R159" s="45">
        <f>('Total Revenues by County'!R159/'Total Revenues by County'!R$4)</f>
        <v>22.277333275801489</v>
      </c>
      <c r="S159" s="45">
        <f>('Total Revenues by County'!S159/'Total Revenues by County'!S$4)</f>
        <v>0</v>
      </c>
      <c r="T159" s="45">
        <f>('Total Revenues by County'!T159/'Total Revenues by County'!T$4)</f>
        <v>0</v>
      </c>
      <c r="U159" s="45">
        <f>('Total Revenues by County'!U159/'Total Revenues by County'!U$4)</f>
        <v>0</v>
      </c>
      <c r="V159" s="45">
        <f>('Total Revenues by County'!V159/'Total Revenues by County'!V$4)</f>
        <v>0.6305858987090367</v>
      </c>
      <c r="W159" s="45">
        <f>('Total Revenues by County'!W159/'Total Revenues by County'!W$4)</f>
        <v>428.30610057708162</v>
      </c>
      <c r="X159" s="45">
        <f>('Total Revenues by County'!X159/'Total Revenues by County'!X$4)</f>
        <v>0</v>
      </c>
      <c r="Y159" s="45">
        <f>('Total Revenues by County'!Y159/'Total Revenues by County'!Y$4)</f>
        <v>0</v>
      </c>
      <c r="Z159" s="45">
        <f>('Total Revenues by County'!Z159/'Total Revenues by County'!Z$4)</f>
        <v>0</v>
      </c>
      <c r="AA159" s="45">
        <f>('Total Revenues by County'!AA159/'Total Revenues by County'!AA$4)</f>
        <v>0</v>
      </c>
      <c r="AB159" s="45">
        <f>('Total Revenues by County'!AB159/'Total Revenues by County'!AB$4)</f>
        <v>9.9993894372646785</v>
      </c>
      <c r="AC159" s="45">
        <f>('Total Revenues by County'!AC159/'Total Revenues by County'!AC$4)</f>
        <v>0</v>
      </c>
      <c r="AD159" s="45">
        <f>('Total Revenues by County'!AD159/'Total Revenues by County'!AD$4)</f>
        <v>1.0064587814870629E-2</v>
      </c>
      <c r="AE159" s="45">
        <f>('Total Revenues by County'!AE159/'Total Revenues by County'!AE$4)</f>
        <v>0</v>
      </c>
      <c r="AF159" s="45">
        <f>('Total Revenues by County'!AF159/'Total Revenues by County'!AF$4)</f>
        <v>4.1510494613548383</v>
      </c>
      <c r="AG159" s="45">
        <f>('Total Revenues by County'!AG159/'Total Revenues by County'!AG$4)</f>
        <v>2.830649603796771</v>
      </c>
      <c r="AH159" s="45">
        <f>('Total Revenues by County'!AH159/'Total Revenues by County'!AH$4)</f>
        <v>0</v>
      </c>
      <c r="AI159" s="45">
        <f>('Total Revenues by County'!AI159/'Total Revenues by County'!AI$4)</f>
        <v>0</v>
      </c>
      <c r="AJ159" s="45">
        <f>('Total Revenues by County'!AJ159/'Total Revenues by County'!AJ$4)</f>
        <v>0.23634609713551688</v>
      </c>
      <c r="AK159" s="45">
        <f>('Total Revenues by County'!AK159/'Total Revenues by County'!AK$4)</f>
        <v>0.44489054779134118</v>
      </c>
      <c r="AL159" s="45">
        <f>('Total Revenues by County'!AL159/'Total Revenues by County'!AL$4)</f>
        <v>0.77383828792143849</v>
      </c>
      <c r="AM159" s="45">
        <f>('Total Revenues by County'!AM159/'Total Revenues by County'!AM$4)</f>
        <v>8.6153245978383097</v>
      </c>
      <c r="AN159" s="45">
        <f>('Total Revenues by County'!AN159/'Total Revenues by County'!AN$4)</f>
        <v>0</v>
      </c>
      <c r="AO159" s="45">
        <f>('Total Revenues by County'!AO159/'Total Revenues by County'!AO$4)</f>
        <v>0</v>
      </c>
      <c r="AP159" s="45">
        <f>('Total Revenues by County'!AP159/'Total Revenues by County'!AP$4)</f>
        <v>0</v>
      </c>
      <c r="AQ159" s="45">
        <f>('Total Revenues by County'!AQ159/'Total Revenues by County'!AQ$4)</f>
        <v>14.795886939366591</v>
      </c>
      <c r="AR159" s="45">
        <f>('Total Revenues by County'!AR159/'Total Revenues by County'!AR$4)</f>
        <v>0</v>
      </c>
      <c r="AS159" s="45">
        <f>('Total Revenues by County'!AS159/'Total Revenues by County'!AS$4)</f>
        <v>2.7564971253018462</v>
      </c>
      <c r="AT159" s="45">
        <f>('Total Revenues by County'!AT159/'Total Revenues by County'!AT$4)</f>
        <v>5.063241059332702</v>
      </c>
      <c r="AU159" s="45">
        <f>('Total Revenues by County'!AU159/'Total Revenues by County'!AU$4)</f>
        <v>0</v>
      </c>
      <c r="AV159" s="45">
        <f>('Total Revenues by County'!AV159/'Total Revenues by County'!AV$4)</f>
        <v>0.14562578563253972</v>
      </c>
      <c r="AW159" s="45">
        <f>('Total Revenues by County'!AW159/'Total Revenues by County'!AW$4)</f>
        <v>12.99977010319812</v>
      </c>
      <c r="AX159" s="45">
        <f>('Total Revenues by County'!AX159/'Total Revenues by County'!AX$4)</f>
        <v>1.5136096135643442</v>
      </c>
      <c r="AY159" s="45">
        <f>('Total Revenues by County'!AY159/'Total Revenues by County'!AY$4)</f>
        <v>0.56984451114500811</v>
      </c>
      <c r="AZ159" s="45">
        <f>('Total Revenues by County'!AZ159/'Total Revenues by County'!AZ$4)</f>
        <v>0</v>
      </c>
      <c r="BA159" s="45">
        <f>('Total Revenues by County'!BA159/'Total Revenues by County'!BA$4)</f>
        <v>0</v>
      </c>
      <c r="BB159" s="45">
        <f>('Total Revenues by County'!BB159/'Total Revenues by County'!BB$4)</f>
        <v>0</v>
      </c>
      <c r="BC159" s="45">
        <f>('Total Revenues by County'!BC159/'Total Revenues by County'!BC$4)</f>
        <v>1.3868834058246979</v>
      </c>
      <c r="BD159" s="45">
        <f>('Total Revenues by County'!BD159/'Total Revenues by County'!BD$4)</f>
        <v>2.6838190381822375</v>
      </c>
      <c r="BE159" s="45">
        <f>('Total Revenues by County'!BE159/'Total Revenues by County'!BE$4)</f>
        <v>1.5289476172631535</v>
      </c>
      <c r="BF159" s="45">
        <f>('Total Revenues by County'!BF159/'Total Revenues by County'!BF$4)</f>
        <v>0</v>
      </c>
      <c r="BG159" s="45">
        <f>('Total Revenues by County'!BG159/'Total Revenues by County'!BG$4)</f>
        <v>13.724268020071804</v>
      </c>
      <c r="BH159" s="45">
        <f>('Total Revenues by County'!BH159/'Total Revenues by County'!BH$4)</f>
        <v>0</v>
      </c>
      <c r="BI159" s="45">
        <f>('Total Revenues by County'!BI159/'Total Revenues by County'!BI$4)</f>
        <v>6.6406258181399291</v>
      </c>
      <c r="BJ159" s="45">
        <f>('Total Revenues by County'!BJ159/'Total Revenues by County'!BJ$4)</f>
        <v>0.43092880016048385</v>
      </c>
      <c r="BK159" s="45">
        <f>('Total Revenues by County'!BK159/'Total Revenues by County'!BK$4)</f>
        <v>0.16098085905302684</v>
      </c>
      <c r="BL159" s="45">
        <f>('Total Revenues by County'!BL159/'Total Revenues by County'!BL$4)</f>
        <v>0</v>
      </c>
      <c r="BM159" s="45">
        <f>('Total Revenues by County'!BM159/'Total Revenues by County'!BM$4)</f>
        <v>0.55016140262041902</v>
      </c>
      <c r="BN159" s="45">
        <f>('Total Revenues by County'!BN159/'Total Revenues by County'!BN$4)</f>
        <v>0</v>
      </c>
      <c r="BO159" s="45">
        <f>('Total Revenues by County'!BO159/'Total Revenues by County'!BO$4)</f>
        <v>23.858733350820437</v>
      </c>
      <c r="BP159" s="45">
        <f>('Total Revenues by County'!BP159/'Total Revenues by County'!BP$4)</f>
        <v>33.404665067166192</v>
      </c>
      <c r="BQ159" s="14">
        <f>('Total Revenues by County'!BQ159/'Total Revenues by County'!BQ$4)</f>
        <v>6.1712342468493695</v>
      </c>
    </row>
    <row r="160" spans="1:69" x14ac:dyDescent="0.25">
      <c r="A160" s="10"/>
      <c r="B160" s="11">
        <v>342.4</v>
      </c>
      <c r="C160" s="12" t="s">
        <v>117</v>
      </c>
      <c r="D160" s="45">
        <f>('Total Revenues by County'!D160/'Total Revenues by County'!D$4)</f>
        <v>1.1207524762215968</v>
      </c>
      <c r="E160" s="45">
        <f>('Total Revenues by County'!E160/'Total Revenues by County'!E$4)</f>
        <v>34.150982852363029</v>
      </c>
      <c r="F160" s="45">
        <f>('Total Revenues by County'!F160/'Total Revenues by County'!F$4)</f>
        <v>10.048967366307311</v>
      </c>
      <c r="G160" s="45">
        <f>('Total Revenues by County'!G160/'Total Revenues by County'!G$4)</f>
        <v>0</v>
      </c>
      <c r="H160" s="45">
        <f>('Total Revenues by County'!H160/'Total Revenues by County'!H$4)</f>
        <v>1.884090916461016</v>
      </c>
      <c r="I160" s="45">
        <f>('Total Revenues by County'!I160/'Total Revenues by County'!I$4)</f>
        <v>0</v>
      </c>
      <c r="J160" s="45">
        <f>('Total Revenues by County'!J160/'Total Revenues by County'!J$4)</f>
        <v>0</v>
      </c>
      <c r="K160" s="45">
        <f>('Total Revenues by County'!K160/'Total Revenues by County'!K$4)</f>
        <v>2.1976176732959016E-2</v>
      </c>
      <c r="L160" s="45">
        <f>('Total Revenues by County'!L160/'Total Revenues by County'!L$4)</f>
        <v>0</v>
      </c>
      <c r="M160" s="45">
        <f>('Total Revenues by County'!M160/'Total Revenues by County'!M$4)</f>
        <v>0</v>
      </c>
      <c r="N160" s="45">
        <f>('Total Revenues by County'!N160/'Total Revenues by County'!N$4)</f>
        <v>0</v>
      </c>
      <c r="O160" s="45">
        <f>('Total Revenues by County'!O160/'Total Revenues by County'!O$4)</f>
        <v>3.8070162872981994</v>
      </c>
      <c r="P160" s="45">
        <f>('Total Revenues by County'!P160/'Total Revenues by County'!P$4)</f>
        <v>0</v>
      </c>
      <c r="Q160" s="45">
        <f>('Total Revenues by County'!Q160/'Total Revenues by County'!Q$4)</f>
        <v>12.887883837181624</v>
      </c>
      <c r="R160" s="45">
        <f>('Total Revenues by County'!R160/'Total Revenues by County'!R$4)</f>
        <v>0</v>
      </c>
      <c r="S160" s="45">
        <f>('Total Revenues by County'!S160/'Total Revenues by County'!S$4)</f>
        <v>0</v>
      </c>
      <c r="T160" s="45">
        <f>('Total Revenues by County'!T160/'Total Revenues by County'!T$4)</f>
        <v>0</v>
      </c>
      <c r="U160" s="45">
        <f>('Total Revenues by County'!U160/'Total Revenues by County'!U$4)</f>
        <v>0</v>
      </c>
      <c r="V160" s="45">
        <f>('Total Revenues by County'!V160/'Total Revenues by County'!V$4)</f>
        <v>8.5063996469160319</v>
      </c>
      <c r="W160" s="45">
        <f>('Total Revenues by County'!W160/'Total Revenues by County'!W$4)</f>
        <v>0</v>
      </c>
      <c r="X160" s="45">
        <f>('Total Revenues by County'!X160/'Total Revenues by County'!X$4)</f>
        <v>0</v>
      </c>
      <c r="Y160" s="45">
        <f>('Total Revenues by County'!Y160/'Total Revenues by County'!Y$4)</f>
        <v>0</v>
      </c>
      <c r="Z160" s="45">
        <f>('Total Revenues by County'!Z160/'Total Revenues by County'!Z$4)</f>
        <v>0</v>
      </c>
      <c r="AA160" s="45">
        <f>('Total Revenues by County'!AA160/'Total Revenues by County'!AA$4)</f>
        <v>0</v>
      </c>
      <c r="AB160" s="45">
        <f>('Total Revenues by County'!AB160/'Total Revenues by County'!AB$4)</f>
        <v>0</v>
      </c>
      <c r="AC160" s="45">
        <f>('Total Revenues by County'!AC160/'Total Revenues by County'!AC$4)</f>
        <v>4.1053348356439523</v>
      </c>
      <c r="AD160" s="45">
        <f>('Total Revenues by County'!AD160/'Total Revenues by County'!AD$4)</f>
        <v>0</v>
      </c>
      <c r="AE160" s="45">
        <f>('Total Revenues by County'!AE160/'Total Revenues by County'!AE$4)</f>
        <v>0</v>
      </c>
      <c r="AF160" s="45">
        <f>('Total Revenues by County'!AF160/'Total Revenues by County'!AF$4)</f>
        <v>0</v>
      </c>
      <c r="AG160" s="45">
        <f>('Total Revenues by County'!AG160/'Total Revenues by County'!AG$4)</f>
        <v>4.363977287173185</v>
      </c>
      <c r="AH160" s="45">
        <f>('Total Revenues by County'!AH160/'Total Revenues by County'!AH$4)</f>
        <v>21.279232350925291</v>
      </c>
      <c r="AI160" s="45">
        <f>('Total Revenues by County'!AI160/'Total Revenues by County'!AI$4)</f>
        <v>0</v>
      </c>
      <c r="AJ160" s="45">
        <f>('Total Revenues by County'!AJ160/'Total Revenues by County'!AJ$4)</f>
        <v>4.2383153980336976</v>
      </c>
      <c r="AK160" s="45">
        <f>('Total Revenues by County'!AK160/'Total Revenues by County'!AK$4)</f>
        <v>0</v>
      </c>
      <c r="AL160" s="45">
        <f>('Total Revenues by County'!AL160/'Total Revenues by County'!AL$4)</f>
        <v>0</v>
      </c>
      <c r="AM160" s="45">
        <f>('Total Revenues by County'!AM160/'Total Revenues by County'!AM$4)</f>
        <v>0</v>
      </c>
      <c r="AN160" s="45">
        <f>('Total Revenues by County'!AN160/'Total Revenues by County'!AN$4)</f>
        <v>0</v>
      </c>
      <c r="AO160" s="45">
        <f>('Total Revenues by County'!AO160/'Total Revenues by County'!AO$4)</f>
        <v>7.6523010705220171</v>
      </c>
      <c r="AP160" s="45">
        <f>('Total Revenues by County'!AP160/'Total Revenues by County'!AP$4)</f>
        <v>0</v>
      </c>
      <c r="AQ160" s="45">
        <f>('Total Revenues by County'!AQ160/'Total Revenues by County'!AQ$4)</f>
        <v>4.6495949377715284</v>
      </c>
      <c r="AR160" s="45">
        <f>('Total Revenues by County'!AR160/'Total Revenues by County'!AR$4)</f>
        <v>0</v>
      </c>
      <c r="AS160" s="45">
        <f>('Total Revenues by County'!AS160/'Total Revenues by County'!AS$4)</f>
        <v>5.3529782326764979</v>
      </c>
      <c r="AT160" s="45">
        <f>('Total Revenues by County'!AT160/'Total Revenues by County'!AT$4)</f>
        <v>0</v>
      </c>
      <c r="AU160" s="45">
        <f>('Total Revenues by County'!AU160/'Total Revenues by County'!AU$4)</f>
        <v>5.1531200275233306</v>
      </c>
      <c r="AV160" s="45">
        <f>('Total Revenues by County'!AV160/'Total Revenues by County'!AV$4)</f>
        <v>0</v>
      </c>
      <c r="AW160" s="45">
        <f>('Total Revenues by County'!AW160/'Total Revenues by County'!AW$4)</f>
        <v>3.0824307755185449</v>
      </c>
      <c r="AX160" s="45">
        <f>('Total Revenues by County'!AX160/'Total Revenues by County'!AX$4)</f>
        <v>0</v>
      </c>
      <c r="AY160" s="45">
        <f>('Total Revenues by County'!AY160/'Total Revenues by County'!AY$4)</f>
        <v>0.40843871475667964</v>
      </c>
      <c r="AZ160" s="45">
        <f>('Total Revenues by County'!AZ160/'Total Revenues by County'!AZ$4)</f>
        <v>1.8261119005387705</v>
      </c>
      <c r="BA160" s="45">
        <f>('Total Revenues by County'!BA160/'Total Revenues by County'!BA$4)</f>
        <v>0.11495404512312225</v>
      </c>
      <c r="BB160" s="45">
        <f>('Total Revenues by County'!BB160/'Total Revenues by County'!BB$4)</f>
        <v>1.4839967236570623E-2</v>
      </c>
      <c r="BC160" s="45">
        <f>('Total Revenues by County'!BC160/'Total Revenues by County'!BC$4)</f>
        <v>4.2953238058968548</v>
      </c>
      <c r="BD160" s="45">
        <f>('Total Revenues by County'!BD160/'Total Revenues by County'!BD$4)</f>
        <v>0</v>
      </c>
      <c r="BE160" s="45">
        <f>('Total Revenues by County'!BE160/'Total Revenues by County'!BE$4)</f>
        <v>0</v>
      </c>
      <c r="BF160" s="45">
        <f>('Total Revenues by County'!BF160/'Total Revenues by County'!BF$4)</f>
        <v>0.89119861200964534</v>
      </c>
      <c r="BG160" s="45">
        <f>('Total Revenues by County'!BG160/'Total Revenues by County'!BG$4)</f>
        <v>4.3038752338323496</v>
      </c>
      <c r="BH160" s="45">
        <f>('Total Revenues by County'!BH160/'Total Revenues by County'!BH$4)</f>
        <v>0.11723909872527791</v>
      </c>
      <c r="BI160" s="45">
        <f>('Total Revenues by County'!BI160/'Total Revenues by County'!BI$4)</f>
        <v>6.2833146579258778E-3</v>
      </c>
      <c r="BJ160" s="45">
        <f>('Total Revenues by County'!BJ160/'Total Revenues by County'!BJ$4)</f>
        <v>0</v>
      </c>
      <c r="BK160" s="45">
        <f>('Total Revenues by County'!BK160/'Total Revenues by County'!BK$4)</f>
        <v>0</v>
      </c>
      <c r="BL160" s="45">
        <f>('Total Revenues by County'!BL160/'Total Revenues by County'!BL$4)</f>
        <v>0</v>
      </c>
      <c r="BM160" s="45">
        <f>('Total Revenues by County'!BM160/'Total Revenues by County'!BM$4)</f>
        <v>0</v>
      </c>
      <c r="BN160" s="45">
        <f>('Total Revenues by County'!BN160/'Total Revenues by County'!BN$4)</f>
        <v>0</v>
      </c>
      <c r="BO160" s="45">
        <f>('Total Revenues by County'!BO160/'Total Revenues by County'!BO$4)</f>
        <v>0</v>
      </c>
      <c r="BP160" s="45">
        <f>('Total Revenues by County'!BP160/'Total Revenues by County'!BP$4)</f>
        <v>0</v>
      </c>
      <c r="BQ160" s="14">
        <f>('Total Revenues by County'!BQ160/'Total Revenues by County'!BQ$4)</f>
        <v>0</v>
      </c>
    </row>
    <row r="161" spans="1:69" x14ac:dyDescent="0.25">
      <c r="A161" s="10"/>
      <c r="B161" s="11">
        <v>342.5</v>
      </c>
      <c r="C161" s="12" t="s">
        <v>118</v>
      </c>
      <c r="D161" s="45">
        <f>('Total Revenues by County'!D161/'Total Revenues by County'!D$4)</f>
        <v>1.1836848707164616</v>
      </c>
      <c r="E161" s="45">
        <f>('Total Revenues by County'!E161/'Total Revenues by County'!E$4)</f>
        <v>0</v>
      </c>
      <c r="F161" s="45">
        <f>('Total Revenues by County'!F161/'Total Revenues by County'!F$4)</f>
        <v>0.35101131914607198</v>
      </c>
      <c r="G161" s="45">
        <f>('Total Revenues by County'!G161/'Total Revenues by County'!G$4)</f>
        <v>0.44446431765337147</v>
      </c>
      <c r="H161" s="45">
        <f>('Total Revenues by County'!H161/'Total Revenues by County'!H$4)</f>
        <v>1.8110506500286991</v>
      </c>
      <c r="I161" s="45">
        <f>('Total Revenues by County'!I161/'Total Revenues by County'!I$4)</f>
        <v>1.0487609793517867</v>
      </c>
      <c r="J161" s="45">
        <f>('Total Revenues by County'!J161/'Total Revenues by County'!J$4)</f>
        <v>0</v>
      </c>
      <c r="K161" s="45">
        <f>('Total Revenues by County'!K161/'Total Revenues by County'!K$4)</f>
        <v>0</v>
      </c>
      <c r="L161" s="45">
        <f>('Total Revenues by County'!L161/'Total Revenues by County'!L$4)</f>
        <v>0</v>
      </c>
      <c r="M161" s="45">
        <f>('Total Revenues by County'!M161/'Total Revenues by County'!M$4)</f>
        <v>8.4596278901734101E-2</v>
      </c>
      <c r="N161" s="45">
        <f>('Total Revenues by County'!N161/'Total Revenues by County'!N$4)</f>
        <v>0</v>
      </c>
      <c r="O161" s="45">
        <f>('Total Revenues by County'!O161/'Total Revenues by County'!O$4)</f>
        <v>0.33785042043289548</v>
      </c>
      <c r="P161" s="45">
        <f>('Total Revenues by County'!P161/'Total Revenues by County'!P$4)</f>
        <v>0</v>
      </c>
      <c r="Q161" s="45">
        <f>('Total Revenues by County'!Q161/'Total Revenues by County'!Q$4)</f>
        <v>4.7786241371102121E-2</v>
      </c>
      <c r="R161" s="45">
        <f>('Total Revenues by County'!R161/'Total Revenues by County'!R$4)</f>
        <v>17.198266031350744</v>
      </c>
      <c r="S161" s="45">
        <f>('Total Revenues by County'!S161/'Total Revenues by County'!S$4)</f>
        <v>0.41419999665725127</v>
      </c>
      <c r="T161" s="45">
        <f>('Total Revenues by County'!T161/'Total Revenues by County'!T$4)</f>
        <v>0</v>
      </c>
      <c r="U161" s="45">
        <f>('Total Revenues by County'!U161/'Total Revenues by County'!U$4)</f>
        <v>0</v>
      </c>
      <c r="V161" s="45">
        <f>('Total Revenues by County'!V161/'Total Revenues by County'!V$4)</f>
        <v>8.7995145095443011E-2</v>
      </c>
      <c r="W161" s="45">
        <f>('Total Revenues by County'!W161/'Total Revenues by County'!W$4)</f>
        <v>0</v>
      </c>
      <c r="X161" s="45">
        <f>('Total Revenues by County'!X161/'Total Revenues by County'!X$4)</f>
        <v>0.67458175930922826</v>
      </c>
      <c r="Y161" s="45">
        <f>('Total Revenues by County'!Y161/'Total Revenues by County'!Y$4)</f>
        <v>0</v>
      </c>
      <c r="Z161" s="45">
        <f>('Total Revenues by County'!Z161/'Total Revenues by County'!Z$4)</f>
        <v>0.32672444497210018</v>
      </c>
      <c r="AA161" s="45">
        <f>('Total Revenues by County'!AA161/'Total Revenues by County'!AA$4)</f>
        <v>0</v>
      </c>
      <c r="AB161" s="45">
        <f>('Total Revenues by County'!AB161/'Total Revenues by County'!AB$4)</f>
        <v>1.2587768393202402E-2</v>
      </c>
      <c r="AC161" s="45">
        <f>('Total Revenues by County'!AC161/'Total Revenues by County'!AC$4)</f>
        <v>0.2570910694165483</v>
      </c>
      <c r="AD161" s="45">
        <f>('Total Revenues by County'!AD161/'Total Revenues by County'!AD$4)</f>
        <v>1.1084466046777521</v>
      </c>
      <c r="AE161" s="45">
        <f>('Total Revenues by County'!AE161/'Total Revenues by County'!AE$4)</f>
        <v>0</v>
      </c>
      <c r="AF161" s="45">
        <f>('Total Revenues by County'!AF161/'Total Revenues by County'!AF$4)</f>
        <v>8.1959406810058005E-2</v>
      </c>
      <c r="AG161" s="45">
        <f>('Total Revenues by County'!AG161/'Total Revenues by County'!AG$4)</f>
        <v>0</v>
      </c>
      <c r="AH161" s="45">
        <f>('Total Revenues by County'!AH161/'Total Revenues by County'!AH$4)</f>
        <v>0</v>
      </c>
      <c r="AI161" s="45">
        <f>('Total Revenues by County'!AI161/'Total Revenues by County'!AI$4)</f>
        <v>0</v>
      </c>
      <c r="AJ161" s="45">
        <f>('Total Revenues by County'!AJ161/'Total Revenues by County'!AJ$4)</f>
        <v>0.769084475011371</v>
      </c>
      <c r="AK161" s="45">
        <f>('Total Revenues by County'!AK161/'Total Revenues by County'!AK$4)</f>
        <v>1.7536887649681376E-2</v>
      </c>
      <c r="AL161" s="45">
        <f>('Total Revenues by County'!AL161/'Total Revenues by County'!AL$4)</f>
        <v>0</v>
      </c>
      <c r="AM161" s="45">
        <f>('Total Revenues by County'!AM161/'Total Revenues by County'!AM$4)</f>
        <v>1.2207357092043969</v>
      </c>
      <c r="AN161" s="45">
        <f>('Total Revenues by County'!AN161/'Total Revenues by County'!AN$4)</f>
        <v>0</v>
      </c>
      <c r="AO161" s="45">
        <f>('Total Revenues by County'!AO161/'Total Revenues by County'!AO$4)</f>
        <v>0</v>
      </c>
      <c r="AP161" s="45">
        <f>('Total Revenues by County'!AP161/'Total Revenues by County'!AP$4)</f>
        <v>0</v>
      </c>
      <c r="AQ161" s="45">
        <f>('Total Revenues by County'!AQ161/'Total Revenues by County'!AQ$4)</f>
        <v>3.2995256784267638E-2</v>
      </c>
      <c r="AR161" s="45">
        <f>('Total Revenues by County'!AR161/'Total Revenues by County'!AR$4)</f>
        <v>0.92967752887402311</v>
      </c>
      <c r="AS161" s="45">
        <f>('Total Revenues by County'!AS161/'Total Revenues by County'!AS$4)</f>
        <v>6.1055536013066179E-3</v>
      </c>
      <c r="AT161" s="45">
        <f>('Total Revenues by County'!AT161/'Total Revenues by County'!AT$4)</f>
        <v>0</v>
      </c>
      <c r="AU161" s="45">
        <f>('Total Revenues by County'!AU161/'Total Revenues by County'!AU$4)</f>
        <v>1.0983206467982627</v>
      </c>
      <c r="AV161" s="45">
        <f>('Total Revenues by County'!AV161/'Total Revenues by County'!AV$4)</f>
        <v>5.431886831391531E-2</v>
      </c>
      <c r="AW161" s="45">
        <f>('Total Revenues by County'!AW161/'Total Revenues by County'!AW$4)</f>
        <v>0.52636149994891179</v>
      </c>
      <c r="AX161" s="45">
        <f>('Total Revenues by County'!AX161/'Total Revenues by County'!AX$4)</f>
        <v>0.71717011674005793</v>
      </c>
      <c r="AY161" s="45">
        <f>('Total Revenues by County'!AY161/'Total Revenues by County'!AY$4)</f>
        <v>1.84885843625449</v>
      </c>
      <c r="AZ161" s="45">
        <f>('Total Revenues by County'!AZ161/'Total Revenues by County'!AZ$4)</f>
        <v>1.3311192383335718E-3</v>
      </c>
      <c r="BA161" s="45">
        <f>('Total Revenues by County'!BA161/'Total Revenues by County'!BA$4)</f>
        <v>5.0976886251044036</v>
      </c>
      <c r="BB161" s="45">
        <f>('Total Revenues by County'!BB161/'Total Revenues by County'!BB$4)</f>
        <v>0</v>
      </c>
      <c r="BC161" s="45">
        <f>('Total Revenues by County'!BC161/'Total Revenues by County'!BC$4)</f>
        <v>4.5191637770339339</v>
      </c>
      <c r="BD161" s="45">
        <f>('Total Revenues by County'!BD161/'Total Revenues by County'!BD$4)</f>
        <v>0.38445563503590191</v>
      </c>
      <c r="BE161" s="45">
        <f>('Total Revenues by County'!BE161/'Total Revenues by County'!BE$4)</f>
        <v>0</v>
      </c>
      <c r="BF161" s="45">
        <f>('Total Revenues by County'!BF161/'Total Revenues by County'!BF$4)</f>
        <v>0</v>
      </c>
      <c r="BG161" s="45">
        <f>('Total Revenues by County'!BG161/'Total Revenues by County'!BG$4)</f>
        <v>0</v>
      </c>
      <c r="BH161" s="45">
        <f>('Total Revenues by County'!BH161/'Total Revenues by County'!BH$4)</f>
        <v>9.8246600288103494</v>
      </c>
      <c r="BI161" s="45">
        <f>('Total Revenues by County'!BI161/'Total Revenues by County'!BI$4)</f>
        <v>3.6038851828968177</v>
      </c>
      <c r="BJ161" s="45">
        <f>('Total Revenues by County'!BJ161/'Total Revenues by County'!BJ$4)</f>
        <v>9.3860750559092973E-2</v>
      </c>
      <c r="BK161" s="45">
        <f>('Total Revenues by County'!BK161/'Total Revenues by County'!BK$4)</f>
        <v>0.50437311109075922</v>
      </c>
      <c r="BL161" s="45">
        <f>('Total Revenues by County'!BL161/'Total Revenues by County'!BL$4)</f>
        <v>0</v>
      </c>
      <c r="BM161" s="45">
        <f>('Total Revenues by County'!BM161/'Total Revenues by County'!BM$4)</f>
        <v>0</v>
      </c>
      <c r="BN161" s="45">
        <f>('Total Revenues by County'!BN161/'Total Revenues by County'!BN$4)</f>
        <v>0</v>
      </c>
      <c r="BO161" s="45">
        <f>('Total Revenues by County'!BO161/'Total Revenues by County'!BO$4)</f>
        <v>0</v>
      </c>
      <c r="BP161" s="45">
        <f>('Total Revenues by County'!BP161/'Total Revenues by County'!BP$4)</f>
        <v>0</v>
      </c>
      <c r="BQ161" s="14">
        <f>('Total Revenues by County'!BQ161/'Total Revenues by County'!BQ$4)</f>
        <v>0</v>
      </c>
    </row>
    <row r="162" spans="1:69" x14ac:dyDescent="0.25">
      <c r="A162" s="10"/>
      <c r="B162" s="11">
        <v>342.6</v>
      </c>
      <c r="C162" s="12" t="s">
        <v>119</v>
      </c>
      <c r="D162" s="45">
        <f>('Total Revenues by County'!D162/'Total Revenues by County'!D$4)</f>
        <v>47.135615076227921</v>
      </c>
      <c r="E162" s="45">
        <f>('Total Revenues by County'!E162/'Total Revenues by County'!E$4)</f>
        <v>0</v>
      </c>
      <c r="F162" s="45">
        <f>('Total Revenues by County'!F162/'Total Revenues by County'!F$4)</f>
        <v>31.059585375977385</v>
      </c>
      <c r="G162" s="45">
        <f>('Total Revenues by County'!G162/'Total Revenues by County'!G$4)</f>
        <v>125.02028259703094</v>
      </c>
      <c r="H162" s="45">
        <f>('Total Revenues by County'!H162/'Total Revenues by County'!H$4)</f>
        <v>27.144528830532053</v>
      </c>
      <c r="I162" s="45">
        <f>('Total Revenues by County'!I162/'Total Revenues by County'!I$4)</f>
        <v>-8.843572204820048E-2</v>
      </c>
      <c r="J162" s="45">
        <f>('Total Revenues by County'!J162/'Total Revenues by County'!J$4)</f>
        <v>0</v>
      </c>
      <c r="K162" s="45">
        <f>('Total Revenues by County'!K162/'Total Revenues by County'!K$4)</f>
        <v>42.800834339087999</v>
      </c>
      <c r="L162" s="45">
        <f>('Total Revenues by County'!L162/'Total Revenues by County'!L$4)</f>
        <v>0</v>
      </c>
      <c r="M162" s="45">
        <f>('Total Revenues by County'!M162/'Total Revenues by County'!M$4)</f>
        <v>22.597782695086707</v>
      </c>
      <c r="N162" s="45">
        <f>('Total Revenues by County'!N162/'Total Revenues by County'!N$4)</f>
        <v>36.975486045782375</v>
      </c>
      <c r="O162" s="45">
        <f>('Total Revenues by County'!O162/'Total Revenues by County'!O$4)</f>
        <v>0</v>
      </c>
      <c r="P162" s="45">
        <f>('Total Revenues by County'!P162/'Total Revenues by County'!P$4)</f>
        <v>31.423378684140932</v>
      </c>
      <c r="Q162" s="45">
        <f>('Total Revenues by County'!Q162/'Total Revenues by County'!Q$4)</f>
        <v>62.224886931682931</v>
      </c>
      <c r="R162" s="45">
        <f>('Total Revenues by County'!R162/'Total Revenues by County'!R$4)</f>
        <v>50.859553470711155</v>
      </c>
      <c r="S162" s="45">
        <f>('Total Revenues by County'!S162/'Total Revenues by County'!S$4)</f>
        <v>26.34641740903545</v>
      </c>
      <c r="T162" s="45">
        <f>('Total Revenues by County'!T162/'Total Revenues by County'!T$4)</f>
        <v>0</v>
      </c>
      <c r="U162" s="45">
        <f>('Total Revenues by County'!U162/'Total Revenues by County'!U$4)</f>
        <v>1.1814073448519846</v>
      </c>
      <c r="V162" s="45">
        <f>('Total Revenues by County'!V162/'Total Revenues by County'!V$4)</f>
        <v>49.749144874765527</v>
      </c>
      <c r="W162" s="45">
        <f>('Total Revenues by County'!W162/'Total Revenues by County'!W$4)</f>
        <v>24.477906018136849</v>
      </c>
      <c r="X162" s="45">
        <f>('Total Revenues by County'!X162/'Total Revenues by County'!X$4)</f>
        <v>75.940839179708576</v>
      </c>
      <c r="Y162" s="45">
        <f>('Total Revenues by County'!Y162/'Total Revenues by County'!Y$4)</f>
        <v>74.978073491607446</v>
      </c>
      <c r="Z162" s="45">
        <f>('Total Revenues by County'!Z162/'Total Revenues by County'!Z$4)</f>
        <v>25.116664687957577</v>
      </c>
      <c r="AA162" s="45">
        <f>('Total Revenues by County'!AA162/'Total Revenues by County'!AA$4)</f>
        <v>17.798569314257524</v>
      </c>
      <c r="AB162" s="45">
        <f>('Total Revenues by County'!AB162/'Total Revenues by County'!AB$4)</f>
        <v>43.446814897730739</v>
      </c>
      <c r="AC162" s="45">
        <f>('Total Revenues by County'!AC162/'Total Revenues by County'!AC$4)</f>
        <v>44.41225689511586</v>
      </c>
      <c r="AD162" s="45">
        <f>('Total Revenues by County'!AD162/'Total Revenues by County'!AD$4)</f>
        <v>17.219167806201664</v>
      </c>
      <c r="AE162" s="45">
        <f>('Total Revenues by County'!AE162/'Total Revenues by County'!AE$4)</f>
        <v>43.190592423086706</v>
      </c>
      <c r="AF162" s="45">
        <f>('Total Revenues by County'!AF162/'Total Revenues by County'!AF$4)</f>
        <v>40.479227220442546</v>
      </c>
      <c r="AG162" s="45">
        <f>('Total Revenues by County'!AG162/'Total Revenues by County'!AG$4)</f>
        <v>89.254036187974066</v>
      </c>
      <c r="AH162" s="45">
        <f>('Total Revenues by County'!AH162/'Total Revenues by County'!AH$4)</f>
        <v>109.2525017135024</v>
      </c>
      <c r="AI162" s="45">
        <f>('Total Revenues by County'!AI162/'Total Revenues by County'!AI$4)</f>
        <v>26.29406576792239</v>
      </c>
      <c r="AJ162" s="45">
        <f>('Total Revenues by County'!AJ162/'Total Revenues by County'!AJ$4)</f>
        <v>33.63468468693614</v>
      </c>
      <c r="AK162" s="45">
        <f>('Total Revenues by County'!AK162/'Total Revenues by County'!AK$4)</f>
        <v>29.527829139294564</v>
      </c>
      <c r="AL162" s="45">
        <f>('Total Revenues by County'!AL162/'Total Revenues by County'!AL$4)</f>
        <v>47.335687565262347</v>
      </c>
      <c r="AM162" s="45">
        <f>('Total Revenues by County'!AM162/'Total Revenues by County'!AM$4)</f>
        <v>62.834178580443812</v>
      </c>
      <c r="AN162" s="45">
        <f>('Total Revenues by County'!AN162/'Total Revenues by County'!AN$4)</f>
        <v>35.9962486602358</v>
      </c>
      <c r="AO162" s="45">
        <f>('Total Revenues by County'!AO162/'Total Revenues by County'!AO$4)</f>
        <v>90.636353603355033</v>
      </c>
      <c r="AP162" s="45">
        <f>('Total Revenues by County'!AP162/'Total Revenues by County'!AP$4)</f>
        <v>30.106344948675734</v>
      </c>
      <c r="AQ162" s="45">
        <f>('Total Revenues by County'!AQ162/'Total Revenues by County'!AQ$4)</f>
        <v>59.878502319138668</v>
      </c>
      <c r="AR162" s="45">
        <f>('Total Revenues by County'!AR162/'Total Revenues by County'!AR$4)</f>
        <v>43.205975366701665</v>
      </c>
      <c r="AS162" s="45">
        <f>('Total Revenues by County'!AS162/'Total Revenues by County'!AS$4)</f>
        <v>10.10819860911975</v>
      </c>
      <c r="AT162" s="45">
        <f>('Total Revenues by County'!AT162/'Total Revenues by County'!AT$4)</f>
        <v>121.37008308256705</v>
      </c>
      <c r="AU162" s="45">
        <f>('Total Revenues by County'!AU162/'Total Revenues by County'!AU$4)</f>
        <v>33.622876618070784</v>
      </c>
      <c r="AV162" s="45">
        <f>('Total Revenues by County'!AV162/'Total Revenues by County'!AV$4)</f>
        <v>36.950568469634717</v>
      </c>
      <c r="AW162" s="45">
        <f>('Total Revenues by County'!AW162/'Total Revenues by County'!AW$4)</f>
        <v>34.342444058444876</v>
      </c>
      <c r="AX162" s="45">
        <f>('Total Revenues by County'!AX162/'Total Revenues by County'!AX$4)</f>
        <v>20.184553548156988</v>
      </c>
      <c r="AY162" s="45">
        <f>('Total Revenues by County'!AY162/'Total Revenues by County'!AY$4)</f>
        <v>30.533870491561284</v>
      </c>
      <c r="AZ162" s="45">
        <f>('Total Revenues by County'!AZ162/'Total Revenues by County'!AZ$4)</f>
        <v>21.295884512094883</v>
      </c>
      <c r="BA162" s="45">
        <f>('Total Revenues by County'!BA162/'Total Revenues by County'!BA$4)</f>
        <v>28.505981166574927</v>
      </c>
      <c r="BB162" s="45">
        <f>('Total Revenues by County'!BB162/'Total Revenues by County'!BB$4)</f>
        <v>61.567539321299343</v>
      </c>
      <c r="BC162" s="45">
        <f>('Total Revenues by County'!BC162/'Total Revenues by County'!BC$4)</f>
        <v>34.53664722428227</v>
      </c>
      <c r="BD162" s="45">
        <f>('Total Revenues by County'!BD162/'Total Revenues by County'!BD$4)</f>
        <v>45.196992113800171</v>
      </c>
      <c r="BE162" s="45">
        <f>('Total Revenues by County'!BE162/'Total Revenues by County'!BE$4)</f>
        <v>21.897479450711476</v>
      </c>
      <c r="BF162" s="45">
        <f>('Total Revenues by County'!BF162/'Total Revenues by County'!BF$4)</f>
        <v>0</v>
      </c>
      <c r="BG162" s="45">
        <f>('Total Revenues by County'!BG162/'Total Revenues by County'!BG$4)</f>
        <v>0</v>
      </c>
      <c r="BH162" s="45">
        <f>('Total Revenues by County'!BH162/'Total Revenues by County'!BH$4)</f>
        <v>28.19539396794622</v>
      </c>
      <c r="BI162" s="45">
        <f>('Total Revenues by County'!BI162/'Total Revenues by County'!BI$4)</f>
        <v>19.336243206166028</v>
      </c>
      <c r="BJ162" s="45">
        <f>('Total Revenues by County'!BJ162/'Total Revenues by County'!BJ$4)</f>
        <v>0</v>
      </c>
      <c r="BK162" s="45">
        <f>('Total Revenues by County'!BK162/'Total Revenues by County'!BK$4)</f>
        <v>74.099619928564891</v>
      </c>
      <c r="BL162" s="45">
        <f>('Total Revenues by County'!BL162/'Total Revenues by County'!BL$4)</f>
        <v>0</v>
      </c>
      <c r="BM162" s="45">
        <f>('Total Revenues by County'!BM162/'Total Revenues by County'!BM$4)</f>
        <v>43.287233369200585</v>
      </c>
      <c r="BN162" s="45">
        <f>('Total Revenues by County'!BN162/'Total Revenues by County'!BN$4)</f>
        <v>0</v>
      </c>
      <c r="BO162" s="45">
        <f>('Total Revenues by County'!BO162/'Total Revenues by County'!BO$4)</f>
        <v>43.275451021538281</v>
      </c>
      <c r="BP162" s="45">
        <f>('Total Revenues by County'!BP162/'Total Revenues by County'!BP$4)</f>
        <v>24.707535186872121</v>
      </c>
      <c r="BQ162" s="14">
        <f>('Total Revenues by County'!BQ162/'Total Revenues by County'!BQ$4)</f>
        <v>58.47857571514303</v>
      </c>
    </row>
    <row r="163" spans="1:69" x14ac:dyDescent="0.25">
      <c r="A163" s="10"/>
      <c r="B163" s="11">
        <v>342.9</v>
      </c>
      <c r="C163" s="12" t="s">
        <v>120</v>
      </c>
      <c r="D163" s="45">
        <f>('Total Revenues by County'!D163/'Total Revenues by County'!D$4)</f>
        <v>17.733116191801326</v>
      </c>
      <c r="E163" s="45">
        <f>('Total Revenues by County'!E163/'Total Revenues by County'!E$4)</f>
        <v>0</v>
      </c>
      <c r="F163" s="45">
        <f>('Total Revenues by County'!F163/'Total Revenues by County'!F$4)</f>
        <v>1.1703368820183755</v>
      </c>
      <c r="G163" s="45">
        <f>('Total Revenues by County'!G163/'Total Revenues by County'!G$4)</f>
        <v>5.5968520837059561</v>
      </c>
      <c r="H163" s="45">
        <f>('Total Revenues by County'!H163/'Total Revenues by County'!H$4)</f>
        <v>0.31866647641963741</v>
      </c>
      <c r="I163" s="45">
        <f>('Total Revenues by County'!I163/'Total Revenues by County'!I$4)</f>
        <v>0.29037090072236782</v>
      </c>
      <c r="J163" s="45">
        <f>('Total Revenues by County'!J163/'Total Revenues by County'!J$4)</f>
        <v>3.7501278959292552</v>
      </c>
      <c r="K163" s="45">
        <f>('Total Revenues by County'!K163/'Total Revenues by County'!K$4)</f>
        <v>20.70368368578475</v>
      </c>
      <c r="L163" s="45">
        <f>('Total Revenues by County'!L163/'Total Revenues by County'!L$4)</f>
        <v>57.652038685216723</v>
      </c>
      <c r="M163" s="45">
        <f>('Total Revenues by County'!M163/'Total Revenues by County'!M$4)</f>
        <v>4.6350930274566471</v>
      </c>
      <c r="N163" s="45">
        <f>('Total Revenues by County'!N163/'Total Revenues by County'!N$4)</f>
        <v>0</v>
      </c>
      <c r="O163" s="45">
        <f>('Total Revenues by County'!O163/'Total Revenues by County'!O$4)</f>
        <v>5.5305046627225716</v>
      </c>
      <c r="P163" s="45">
        <f>('Total Revenues by County'!P163/'Total Revenues by County'!P$4)</f>
        <v>1.6901060797508154</v>
      </c>
      <c r="Q163" s="45">
        <f>('Total Revenues by County'!Q163/'Total Revenues by County'!Q$4)</f>
        <v>38.924482266127114</v>
      </c>
      <c r="R163" s="45">
        <f>('Total Revenues by County'!R163/'Total Revenues by County'!R$4)</f>
        <v>0.21243119294330853</v>
      </c>
      <c r="S163" s="45">
        <f>('Total Revenues by County'!S163/'Total Revenues by County'!S$4)</f>
        <v>1.0573114271865756</v>
      </c>
      <c r="T163" s="45">
        <f>('Total Revenues by County'!T163/'Total Revenues by County'!T$4)</f>
        <v>0</v>
      </c>
      <c r="U163" s="45">
        <f>('Total Revenues by County'!U163/'Total Revenues by County'!U$4)</f>
        <v>65.842877684705456</v>
      </c>
      <c r="V163" s="45">
        <f>('Total Revenues by County'!V163/'Total Revenues by County'!V$4)</f>
        <v>0.65370186472470482</v>
      </c>
      <c r="W163" s="45">
        <f>('Total Revenues by County'!W163/'Total Revenues by County'!W$4)</f>
        <v>0</v>
      </c>
      <c r="X163" s="45">
        <f>('Total Revenues by County'!X163/'Total Revenues by County'!X$4)</f>
        <v>4.4415137614678901</v>
      </c>
      <c r="Y163" s="45">
        <f>('Total Revenues by County'!Y163/'Total Revenues by County'!Y$4)</f>
        <v>14.345909572055042</v>
      </c>
      <c r="Z163" s="45">
        <f>('Total Revenues by County'!Z163/'Total Revenues by County'!Z$4)</f>
        <v>0</v>
      </c>
      <c r="AA163" s="45">
        <f>('Total Revenues by County'!AA163/'Total Revenues by County'!AA$4)</f>
        <v>0</v>
      </c>
      <c r="AB163" s="45">
        <f>('Total Revenues by County'!AB163/'Total Revenues by County'!AB$4)</f>
        <v>30.894133509718124</v>
      </c>
      <c r="AC163" s="45">
        <f>('Total Revenues by County'!AC163/'Total Revenues by County'!AC$4)</f>
        <v>13.181609758487239</v>
      </c>
      <c r="AD163" s="45">
        <f>('Total Revenues by County'!AD163/'Total Revenues by County'!AD$4)</f>
        <v>1.6848120002093434</v>
      </c>
      <c r="AE163" s="45">
        <f>('Total Revenues by County'!AE163/'Total Revenues by County'!AE$4)</f>
        <v>23.826849733028222</v>
      </c>
      <c r="AF163" s="45">
        <f>('Total Revenues by County'!AF163/'Total Revenues by County'!AF$4)</f>
        <v>0</v>
      </c>
      <c r="AG163" s="45">
        <f>('Total Revenues by County'!AG163/'Total Revenues by County'!AG$4)</f>
        <v>6.535404042544176</v>
      </c>
      <c r="AH163" s="45">
        <f>('Total Revenues by County'!AH163/'Total Revenues by County'!AH$4)</f>
        <v>0</v>
      </c>
      <c r="AI163" s="45">
        <f>('Total Revenues by County'!AI163/'Total Revenues by County'!AI$4)</f>
        <v>0</v>
      </c>
      <c r="AJ163" s="45">
        <f>('Total Revenues by County'!AJ163/'Total Revenues by County'!AJ$4)</f>
        <v>2.0601786365840127</v>
      </c>
      <c r="AK163" s="45">
        <f>('Total Revenues by County'!AK163/'Total Revenues by County'!AK$4)</f>
        <v>8.3116209353943815E-2</v>
      </c>
      <c r="AL163" s="45">
        <f>('Total Revenues by County'!AL163/'Total Revenues by County'!AL$4)</f>
        <v>0</v>
      </c>
      <c r="AM163" s="45">
        <f>('Total Revenues by County'!AM163/'Total Revenues by County'!AM$4)</f>
        <v>0</v>
      </c>
      <c r="AN163" s="45">
        <f>('Total Revenues by County'!AN163/'Total Revenues by County'!AN$4)</f>
        <v>79.378349410503745</v>
      </c>
      <c r="AO163" s="45">
        <f>('Total Revenues by County'!AO163/'Total Revenues by County'!AO$4)</f>
        <v>0</v>
      </c>
      <c r="AP163" s="45">
        <f>('Total Revenues by County'!AP163/'Total Revenues by County'!AP$4)</f>
        <v>0</v>
      </c>
      <c r="AQ163" s="45">
        <f>('Total Revenues by County'!AQ163/'Total Revenues by County'!AQ$4)</f>
        <v>4.5861622977312315</v>
      </c>
      <c r="AR163" s="45">
        <f>('Total Revenues by County'!AR163/'Total Revenues by County'!AR$4)</f>
        <v>11.695623471421476</v>
      </c>
      <c r="AS163" s="45">
        <f>('Total Revenues by County'!AS163/'Total Revenues by County'!AS$4)</f>
        <v>0.25228747786828332</v>
      </c>
      <c r="AT163" s="45">
        <f>('Total Revenues by County'!AT163/'Total Revenues by County'!AT$4)</f>
        <v>2.9703036769730611</v>
      </c>
      <c r="AU163" s="45">
        <f>('Total Revenues by County'!AU163/'Total Revenues by County'!AU$4)</f>
        <v>0</v>
      </c>
      <c r="AV163" s="45">
        <f>('Total Revenues by County'!AV163/'Total Revenues by County'!AV$4)</f>
        <v>11.184208551434308</v>
      </c>
      <c r="AW163" s="45">
        <f>('Total Revenues by County'!AW163/'Total Revenues by County'!AW$4)</f>
        <v>5.6176049862061923</v>
      </c>
      <c r="AX163" s="45">
        <f>('Total Revenues by County'!AX163/'Total Revenues by County'!AX$4)</f>
        <v>2.9688293071045448</v>
      </c>
      <c r="AY163" s="45">
        <f>('Total Revenues by County'!AY163/'Total Revenues by County'!AY$4)</f>
        <v>3.5879643753382866</v>
      </c>
      <c r="AZ163" s="45">
        <f>('Total Revenues by County'!AZ163/'Total Revenues by County'!AZ$4)</f>
        <v>0.20502830292280508</v>
      </c>
      <c r="BA163" s="45">
        <f>('Total Revenues by County'!BA163/'Total Revenues by County'!BA$4)</f>
        <v>0.15847790640937259</v>
      </c>
      <c r="BB163" s="45">
        <f>('Total Revenues by County'!BB163/'Total Revenues by County'!BB$4)</f>
        <v>2.5808157679187964</v>
      </c>
      <c r="BC163" s="45">
        <f>('Total Revenues by County'!BC163/'Total Revenues by County'!BC$4)</f>
        <v>3.7616123148463649</v>
      </c>
      <c r="BD163" s="45">
        <f>('Total Revenues by County'!BD163/'Total Revenues by County'!BD$4)</f>
        <v>0.58804446676530076</v>
      </c>
      <c r="BE163" s="45">
        <f>('Total Revenues by County'!BE163/'Total Revenues by County'!BE$4)</f>
        <v>0.70754693853249884</v>
      </c>
      <c r="BF163" s="45">
        <f>('Total Revenues by County'!BF163/'Total Revenues by County'!BF$4)</f>
        <v>7.351643827559842E-4</v>
      </c>
      <c r="BG163" s="45">
        <f>('Total Revenues by County'!BG163/'Total Revenues by County'!BG$4)</f>
        <v>0.14552057985211894</v>
      </c>
      <c r="BH163" s="45">
        <f>('Total Revenues by County'!BH163/'Total Revenues by County'!BH$4)</f>
        <v>0.14935176712539749</v>
      </c>
      <c r="BI163" s="45">
        <f>('Total Revenues by County'!BI163/'Total Revenues by County'!BI$4)</f>
        <v>0.12666952906556639</v>
      </c>
      <c r="BJ163" s="45">
        <f>('Total Revenues by County'!BJ163/'Total Revenues by County'!BJ$4)</f>
        <v>2.3775382077819798E-4</v>
      </c>
      <c r="BK163" s="45">
        <f>('Total Revenues by County'!BK163/'Total Revenues by County'!BK$4)</f>
        <v>3.2696904478432089</v>
      </c>
      <c r="BL163" s="45">
        <f>('Total Revenues by County'!BL163/'Total Revenues by County'!BL$4)</f>
        <v>6.3033831178126637E-2</v>
      </c>
      <c r="BM163" s="45">
        <f>('Total Revenues by County'!BM163/'Total Revenues by County'!BM$4)</f>
        <v>0</v>
      </c>
      <c r="BN163" s="45">
        <f>('Total Revenues by County'!BN163/'Total Revenues by County'!BN$4)</f>
        <v>0</v>
      </c>
      <c r="BO163" s="45">
        <f>('Total Revenues by County'!BO163/'Total Revenues by County'!BO$4)</f>
        <v>0</v>
      </c>
      <c r="BP163" s="45">
        <f>('Total Revenues by County'!BP163/'Total Revenues by County'!BP$4)</f>
        <v>1.2556677486816952</v>
      </c>
      <c r="BQ163" s="14">
        <f>('Total Revenues by County'!BQ163/'Total Revenues by County'!BQ$4)</f>
        <v>30.083096619323864</v>
      </c>
    </row>
    <row r="164" spans="1:69" x14ac:dyDescent="0.25">
      <c r="A164" s="10"/>
      <c r="B164" s="11">
        <v>343.1</v>
      </c>
      <c r="C164" s="12" t="s">
        <v>121</v>
      </c>
      <c r="D164" s="45">
        <f>('Total Revenues by County'!D164/'Total Revenues by County'!D$4)</f>
        <v>2.7054851075342492E-4</v>
      </c>
      <c r="E164" s="45">
        <f>('Total Revenues by County'!E164/'Total Revenues by County'!E$4)</f>
        <v>0</v>
      </c>
      <c r="F164" s="45">
        <f>('Total Revenues by County'!F164/'Total Revenues by County'!F$4)</f>
        <v>0</v>
      </c>
      <c r="G164" s="45">
        <f>('Total Revenues by County'!G164/'Total Revenues by County'!G$4)</f>
        <v>0</v>
      </c>
      <c r="H164" s="45">
        <f>('Total Revenues by County'!H164/'Total Revenues by County'!H$4)</f>
        <v>0</v>
      </c>
      <c r="I164" s="45">
        <f>('Total Revenues by County'!I164/'Total Revenues by County'!I$4)</f>
        <v>0</v>
      </c>
      <c r="J164" s="45">
        <f>('Total Revenues by County'!J164/'Total Revenues by County'!J$4)</f>
        <v>0</v>
      </c>
      <c r="K164" s="45">
        <f>('Total Revenues by County'!K164/'Total Revenues by County'!K$4)</f>
        <v>0</v>
      </c>
      <c r="L164" s="45">
        <f>('Total Revenues by County'!L164/'Total Revenues by County'!L$4)</f>
        <v>0</v>
      </c>
      <c r="M164" s="45">
        <f>('Total Revenues by County'!M164/'Total Revenues by County'!M$4)</f>
        <v>0</v>
      </c>
      <c r="N164" s="45">
        <f>('Total Revenues by County'!N164/'Total Revenues by County'!N$4)</f>
        <v>0</v>
      </c>
      <c r="O164" s="45">
        <f>('Total Revenues by County'!O164/'Total Revenues by County'!O$4)</f>
        <v>0</v>
      </c>
      <c r="P164" s="45">
        <f>('Total Revenues by County'!P164/'Total Revenues by County'!P$4)</f>
        <v>0</v>
      </c>
      <c r="Q164" s="45">
        <f>('Total Revenues by County'!Q164/'Total Revenues by County'!Q$4)</f>
        <v>0</v>
      </c>
      <c r="R164" s="45">
        <f>('Total Revenues by County'!R164/'Total Revenues by County'!R$4)</f>
        <v>0</v>
      </c>
      <c r="S164" s="45">
        <f>('Total Revenues by County'!S164/'Total Revenues by County'!S$4)</f>
        <v>0</v>
      </c>
      <c r="T164" s="45">
        <f>('Total Revenues by County'!T164/'Total Revenues by County'!T$4)</f>
        <v>0</v>
      </c>
      <c r="U164" s="45">
        <f>('Total Revenues by County'!U164/'Total Revenues by County'!U$4)</f>
        <v>0</v>
      </c>
      <c r="V164" s="45">
        <f>('Total Revenues by County'!V164/'Total Revenues by County'!V$4)</f>
        <v>0</v>
      </c>
      <c r="W164" s="45">
        <f>('Total Revenues by County'!W164/'Total Revenues by County'!W$4)</f>
        <v>0</v>
      </c>
      <c r="X164" s="45">
        <f>('Total Revenues by County'!X164/'Total Revenues by County'!X$4)</f>
        <v>0</v>
      </c>
      <c r="Y164" s="45">
        <f>('Total Revenues by County'!Y164/'Total Revenues by County'!Y$4)</f>
        <v>0</v>
      </c>
      <c r="Z164" s="45">
        <f>('Total Revenues by County'!Z164/'Total Revenues by County'!Z$4)</f>
        <v>0</v>
      </c>
      <c r="AA164" s="45">
        <f>('Total Revenues by County'!AA164/'Total Revenues by County'!AA$4)</f>
        <v>0</v>
      </c>
      <c r="AB164" s="45">
        <f>('Total Revenues by County'!AB164/'Total Revenues by County'!AB$4)</f>
        <v>0</v>
      </c>
      <c r="AC164" s="45">
        <f>('Total Revenues by County'!AC164/'Total Revenues by County'!AC$4)</f>
        <v>0</v>
      </c>
      <c r="AD164" s="45">
        <f>('Total Revenues by County'!AD164/'Total Revenues by County'!AD$4)</f>
        <v>0</v>
      </c>
      <c r="AE164" s="45">
        <f>('Total Revenues by County'!AE164/'Total Revenues by County'!AE$4)</f>
        <v>0</v>
      </c>
      <c r="AF164" s="45">
        <f>('Total Revenues by County'!AF164/'Total Revenues by County'!AF$4)</f>
        <v>0</v>
      </c>
      <c r="AG164" s="45">
        <f>('Total Revenues by County'!AG164/'Total Revenues by County'!AG$4)</f>
        <v>0</v>
      </c>
      <c r="AH164" s="45">
        <f>('Total Revenues by County'!AH164/'Total Revenues by County'!AH$4)</f>
        <v>0</v>
      </c>
      <c r="AI164" s="45">
        <f>('Total Revenues by County'!AI164/'Total Revenues by County'!AI$4)</f>
        <v>0</v>
      </c>
      <c r="AJ164" s="45">
        <f>('Total Revenues by County'!AJ164/'Total Revenues by County'!AJ$4)</f>
        <v>0</v>
      </c>
      <c r="AK164" s="45">
        <f>('Total Revenues by County'!AK164/'Total Revenues by County'!AK$4)</f>
        <v>11.500948786001159</v>
      </c>
      <c r="AL164" s="45">
        <f>('Total Revenues by County'!AL164/'Total Revenues by County'!AL$4)</f>
        <v>0</v>
      </c>
      <c r="AM164" s="45">
        <f>('Total Revenues by County'!AM164/'Total Revenues by County'!AM$4)</f>
        <v>0</v>
      </c>
      <c r="AN164" s="45">
        <f>('Total Revenues by County'!AN164/'Total Revenues by County'!AN$4)</f>
        <v>0</v>
      </c>
      <c r="AO164" s="45">
        <f>('Total Revenues by County'!AO164/'Total Revenues by County'!AO$4)</f>
        <v>0</v>
      </c>
      <c r="AP164" s="45">
        <f>('Total Revenues by County'!AP164/'Total Revenues by County'!AP$4)</f>
        <v>0</v>
      </c>
      <c r="AQ164" s="45">
        <f>('Total Revenues by County'!AQ164/'Total Revenues by County'!AQ$4)</f>
        <v>0</v>
      </c>
      <c r="AR164" s="45">
        <f>('Total Revenues by County'!AR164/'Total Revenues by County'!AR$4)</f>
        <v>0</v>
      </c>
      <c r="AS164" s="45">
        <f>('Total Revenues by County'!AS164/'Total Revenues by County'!AS$4)</f>
        <v>0</v>
      </c>
      <c r="AT164" s="45">
        <f>('Total Revenues by County'!AT164/'Total Revenues by County'!AT$4)</f>
        <v>0</v>
      </c>
      <c r="AU164" s="45">
        <f>('Total Revenues by County'!AU164/'Total Revenues by County'!AU$4)</f>
        <v>0</v>
      </c>
      <c r="AV164" s="45">
        <f>('Total Revenues by County'!AV164/'Total Revenues by County'!AV$4)</f>
        <v>0</v>
      </c>
      <c r="AW164" s="45">
        <f>('Total Revenues by County'!AW164/'Total Revenues by County'!AW$4)</f>
        <v>0</v>
      </c>
      <c r="AX164" s="45">
        <f>('Total Revenues by County'!AX164/'Total Revenues by County'!AX$4)</f>
        <v>0</v>
      </c>
      <c r="AY164" s="45">
        <f>('Total Revenues by County'!AY164/'Total Revenues by County'!AY$4)</f>
        <v>0</v>
      </c>
      <c r="AZ164" s="45">
        <f>('Total Revenues by County'!AZ164/'Total Revenues by County'!AZ$4)</f>
        <v>0</v>
      </c>
      <c r="BA164" s="45">
        <f>('Total Revenues by County'!BA164/'Total Revenues by County'!BA$4)</f>
        <v>0</v>
      </c>
      <c r="BB164" s="45">
        <f>('Total Revenues by County'!BB164/'Total Revenues by County'!BB$4)</f>
        <v>0</v>
      </c>
      <c r="BC164" s="45">
        <f>('Total Revenues by County'!BC164/'Total Revenues by County'!BC$4)</f>
        <v>0</v>
      </c>
      <c r="BD164" s="45">
        <f>('Total Revenues by County'!BD164/'Total Revenues by County'!BD$4)</f>
        <v>0</v>
      </c>
      <c r="BE164" s="45">
        <f>('Total Revenues by County'!BE164/'Total Revenues by County'!BE$4)</f>
        <v>0</v>
      </c>
      <c r="BF164" s="45">
        <f>('Total Revenues by County'!BF164/'Total Revenues by County'!BF$4)</f>
        <v>0</v>
      </c>
      <c r="BG164" s="45">
        <f>('Total Revenues by County'!BG164/'Total Revenues by County'!BG$4)</f>
        <v>0</v>
      </c>
      <c r="BH164" s="45">
        <f>('Total Revenues by County'!BH164/'Total Revenues by County'!BH$4)</f>
        <v>0</v>
      </c>
      <c r="BI164" s="45">
        <f>('Total Revenues by County'!BI164/'Total Revenues by County'!BI$4)</f>
        <v>0</v>
      </c>
      <c r="BJ164" s="45">
        <f>('Total Revenues by County'!BJ164/'Total Revenues by County'!BJ$4)</f>
        <v>0</v>
      </c>
      <c r="BK164" s="45">
        <f>('Total Revenues by County'!BK164/'Total Revenues by County'!BK$4)</f>
        <v>0</v>
      </c>
      <c r="BL164" s="45">
        <f>('Total Revenues by County'!BL164/'Total Revenues by County'!BL$4)</f>
        <v>0</v>
      </c>
      <c r="BM164" s="45">
        <f>('Total Revenues by County'!BM164/'Total Revenues by County'!BM$4)</f>
        <v>0</v>
      </c>
      <c r="BN164" s="45">
        <f>('Total Revenues by County'!BN164/'Total Revenues by County'!BN$4)</f>
        <v>0</v>
      </c>
      <c r="BO164" s="45">
        <f>('Total Revenues by County'!BO164/'Total Revenues by County'!BO$4)</f>
        <v>0</v>
      </c>
      <c r="BP164" s="45">
        <f>('Total Revenues by County'!BP164/'Total Revenues by County'!BP$4)</f>
        <v>0</v>
      </c>
      <c r="BQ164" s="14">
        <f>('Total Revenues by County'!BQ164/'Total Revenues by County'!BQ$4)</f>
        <v>0</v>
      </c>
    </row>
    <row r="165" spans="1:69" x14ac:dyDescent="0.25">
      <c r="A165" s="10"/>
      <c r="B165" s="11">
        <v>343.2</v>
      </c>
      <c r="C165" s="12" t="s">
        <v>122</v>
      </c>
      <c r="D165" s="45">
        <f>('Total Revenues by County'!D165/'Total Revenues by County'!D$4)</f>
        <v>0</v>
      </c>
      <c r="E165" s="45">
        <f>('Total Revenues by County'!E165/'Total Revenues by County'!E$4)</f>
        <v>0</v>
      </c>
      <c r="F165" s="45">
        <f>('Total Revenues by County'!F165/'Total Revenues by County'!F$4)</f>
        <v>0</v>
      </c>
      <c r="G165" s="45">
        <f>('Total Revenues by County'!G165/'Total Revenues by County'!G$4)</f>
        <v>0</v>
      </c>
      <c r="H165" s="45">
        <f>('Total Revenues by County'!H165/'Total Revenues by County'!H$4)</f>
        <v>0</v>
      </c>
      <c r="I165" s="45">
        <f>('Total Revenues by County'!I165/'Total Revenues by County'!I$4)</f>
        <v>0</v>
      </c>
      <c r="J165" s="45">
        <f>('Total Revenues by County'!J165/'Total Revenues by County'!J$4)</f>
        <v>0</v>
      </c>
      <c r="K165" s="45">
        <f>('Total Revenues by County'!K165/'Total Revenues by County'!K$4)</f>
        <v>0</v>
      </c>
      <c r="L165" s="45">
        <f>('Total Revenues by County'!L165/'Total Revenues by County'!L$4)</f>
        <v>0</v>
      </c>
      <c r="M165" s="45">
        <f>('Total Revenues by County'!M165/'Total Revenues by County'!M$4)</f>
        <v>0</v>
      </c>
      <c r="N165" s="45">
        <f>('Total Revenues by County'!N165/'Total Revenues by County'!N$4)</f>
        <v>0</v>
      </c>
      <c r="O165" s="45">
        <f>('Total Revenues by County'!O165/'Total Revenues by County'!O$4)</f>
        <v>0</v>
      </c>
      <c r="P165" s="45">
        <f>('Total Revenues by County'!P165/'Total Revenues by County'!P$4)</f>
        <v>0</v>
      </c>
      <c r="Q165" s="45">
        <f>('Total Revenues by County'!Q165/'Total Revenues by County'!Q$4)</f>
        <v>0</v>
      </c>
      <c r="R165" s="45">
        <f>('Total Revenues by County'!R165/'Total Revenues by County'!R$4)</f>
        <v>0</v>
      </c>
      <c r="S165" s="45">
        <f>('Total Revenues by County'!S165/'Total Revenues by County'!S$4)</f>
        <v>0</v>
      </c>
      <c r="T165" s="45">
        <f>('Total Revenues by County'!T165/'Total Revenues by County'!T$4)</f>
        <v>0</v>
      </c>
      <c r="U165" s="45">
        <f>('Total Revenues by County'!U165/'Total Revenues by County'!U$4)</f>
        <v>0</v>
      </c>
      <c r="V165" s="45">
        <f>('Total Revenues by County'!V165/'Total Revenues by County'!V$4)</f>
        <v>0</v>
      </c>
      <c r="W165" s="45">
        <f>('Total Revenues by County'!W165/'Total Revenues by County'!W$4)</f>
        <v>0</v>
      </c>
      <c r="X165" s="45">
        <f>('Total Revenues by County'!X165/'Total Revenues by County'!X$4)</f>
        <v>0</v>
      </c>
      <c r="Y165" s="45">
        <f>('Total Revenues by County'!Y165/'Total Revenues by County'!Y$4)</f>
        <v>0</v>
      </c>
      <c r="Z165" s="45">
        <f>('Total Revenues by County'!Z165/'Total Revenues by County'!Z$4)</f>
        <v>0</v>
      </c>
      <c r="AA165" s="45">
        <f>('Total Revenues by County'!AA165/'Total Revenues by County'!AA$4)</f>
        <v>0</v>
      </c>
      <c r="AB165" s="45">
        <f>('Total Revenues by County'!AB165/'Total Revenues by County'!AB$4)</f>
        <v>0</v>
      </c>
      <c r="AC165" s="45">
        <f>('Total Revenues by County'!AC165/'Total Revenues by County'!AC$4)</f>
        <v>0</v>
      </c>
      <c r="AD165" s="45">
        <f>('Total Revenues by County'!AD165/'Total Revenues by County'!AD$4)</f>
        <v>0</v>
      </c>
      <c r="AE165" s="45">
        <f>('Total Revenues by County'!AE165/'Total Revenues by County'!AE$4)</f>
        <v>0</v>
      </c>
      <c r="AF165" s="45">
        <f>('Total Revenues by County'!AF165/'Total Revenues by County'!AF$4)</f>
        <v>0</v>
      </c>
      <c r="AG165" s="45">
        <f>('Total Revenues by County'!AG165/'Total Revenues by County'!AG$4)</f>
        <v>0</v>
      </c>
      <c r="AH165" s="45">
        <f>('Total Revenues by County'!AH165/'Total Revenues by County'!AH$4)</f>
        <v>0</v>
      </c>
      <c r="AI165" s="45">
        <f>('Total Revenues by County'!AI165/'Total Revenues by County'!AI$4)</f>
        <v>0</v>
      </c>
      <c r="AJ165" s="45">
        <f>('Total Revenues by County'!AJ165/'Total Revenues by County'!AJ$4)</f>
        <v>0</v>
      </c>
      <c r="AK165" s="45">
        <f>('Total Revenues by County'!AK165/'Total Revenues by County'!AK$4)</f>
        <v>0</v>
      </c>
      <c r="AL165" s="45">
        <f>('Total Revenues by County'!AL165/'Total Revenues by County'!AL$4)</f>
        <v>0</v>
      </c>
      <c r="AM165" s="45">
        <f>('Total Revenues by County'!AM165/'Total Revenues by County'!AM$4)</f>
        <v>0</v>
      </c>
      <c r="AN165" s="45">
        <f>('Total Revenues by County'!AN165/'Total Revenues by County'!AN$4)</f>
        <v>0</v>
      </c>
      <c r="AO165" s="45">
        <f>('Total Revenues by County'!AO165/'Total Revenues by County'!AO$4)</f>
        <v>0</v>
      </c>
      <c r="AP165" s="45">
        <f>('Total Revenues by County'!AP165/'Total Revenues by County'!AP$4)</f>
        <v>0</v>
      </c>
      <c r="AQ165" s="45">
        <f>('Total Revenues by County'!AQ165/'Total Revenues by County'!AQ$4)</f>
        <v>0</v>
      </c>
      <c r="AR165" s="45">
        <f>('Total Revenues by County'!AR165/'Total Revenues by County'!AR$4)</f>
        <v>0</v>
      </c>
      <c r="AS165" s="45">
        <f>('Total Revenues by County'!AS165/'Total Revenues by County'!AS$4)</f>
        <v>0</v>
      </c>
      <c r="AT165" s="45">
        <f>('Total Revenues by County'!AT165/'Total Revenues by County'!AT$4)</f>
        <v>0</v>
      </c>
      <c r="AU165" s="45">
        <f>('Total Revenues by County'!AU165/'Total Revenues by County'!AU$4)</f>
        <v>0</v>
      </c>
      <c r="AV165" s="45">
        <f>('Total Revenues by County'!AV165/'Total Revenues by County'!AV$4)</f>
        <v>0</v>
      </c>
      <c r="AW165" s="45">
        <f>('Total Revenues by County'!AW165/'Total Revenues by County'!AW$4)</f>
        <v>0</v>
      </c>
      <c r="AX165" s="45">
        <f>('Total Revenues by County'!AX165/'Total Revenues by County'!AX$4)</f>
        <v>0</v>
      </c>
      <c r="AY165" s="45">
        <f>('Total Revenues by County'!AY165/'Total Revenues by County'!AY$4)</f>
        <v>0</v>
      </c>
      <c r="AZ165" s="45">
        <f>('Total Revenues by County'!AZ165/'Total Revenues by County'!AZ$4)</f>
        <v>0</v>
      </c>
      <c r="BA165" s="45">
        <f>('Total Revenues by County'!BA165/'Total Revenues by County'!BA$4)</f>
        <v>0</v>
      </c>
      <c r="BB165" s="45">
        <f>('Total Revenues by County'!BB165/'Total Revenues by County'!BB$4)</f>
        <v>0</v>
      </c>
      <c r="BC165" s="45">
        <f>('Total Revenues by County'!BC165/'Total Revenues by County'!BC$4)</f>
        <v>0</v>
      </c>
      <c r="BD165" s="45">
        <f>('Total Revenues by County'!BD165/'Total Revenues by County'!BD$4)</f>
        <v>0</v>
      </c>
      <c r="BE165" s="45">
        <f>('Total Revenues by County'!BE165/'Total Revenues by County'!BE$4)</f>
        <v>0</v>
      </c>
      <c r="BF165" s="45">
        <f>('Total Revenues by County'!BF165/'Total Revenues by County'!BF$4)</f>
        <v>0.48845497853320002</v>
      </c>
      <c r="BG165" s="45">
        <f>('Total Revenues by County'!BG165/'Total Revenues by County'!BG$4)</f>
        <v>0</v>
      </c>
      <c r="BH165" s="45">
        <f>('Total Revenues by County'!BH165/'Total Revenues by County'!BH$4)</f>
        <v>0</v>
      </c>
      <c r="BI165" s="45">
        <f>('Total Revenues by County'!BI165/'Total Revenues by County'!BI$4)</f>
        <v>0</v>
      </c>
      <c r="BJ165" s="45">
        <f>('Total Revenues by County'!BJ165/'Total Revenues by County'!BJ$4)</f>
        <v>0</v>
      </c>
      <c r="BK165" s="45">
        <f>('Total Revenues by County'!BK165/'Total Revenues by County'!BK$4)</f>
        <v>0</v>
      </c>
      <c r="BL165" s="45">
        <f>('Total Revenues by County'!BL165/'Total Revenues by County'!BL$4)</f>
        <v>0</v>
      </c>
      <c r="BM165" s="45">
        <f>('Total Revenues by County'!BM165/'Total Revenues by County'!BM$4)</f>
        <v>0</v>
      </c>
      <c r="BN165" s="45">
        <f>('Total Revenues by County'!BN165/'Total Revenues by County'!BN$4)</f>
        <v>0</v>
      </c>
      <c r="BO165" s="45">
        <f>('Total Revenues by County'!BO165/'Total Revenues by County'!BO$4)</f>
        <v>0</v>
      </c>
      <c r="BP165" s="45">
        <f>('Total Revenues by County'!BP165/'Total Revenues by County'!BP$4)</f>
        <v>0</v>
      </c>
      <c r="BQ165" s="14">
        <f>('Total Revenues by County'!BQ165/'Total Revenues by County'!BQ$4)</f>
        <v>0</v>
      </c>
    </row>
    <row r="166" spans="1:69" x14ac:dyDescent="0.25">
      <c r="A166" s="10"/>
      <c r="B166" s="11">
        <v>343.3</v>
      </c>
      <c r="C166" s="12" t="s">
        <v>123</v>
      </c>
      <c r="D166" s="45">
        <f>('Total Revenues by County'!D166/'Total Revenues by County'!D$4)</f>
        <v>6.06625978981543E-2</v>
      </c>
      <c r="E166" s="45">
        <f>('Total Revenues by County'!E166/'Total Revenues by County'!E$4)</f>
        <v>0</v>
      </c>
      <c r="F166" s="45">
        <f>('Total Revenues by County'!F166/'Total Revenues by County'!F$4)</f>
        <v>125.0067870003702</v>
      </c>
      <c r="G166" s="45">
        <f>('Total Revenues by County'!G166/'Total Revenues by County'!G$4)</f>
        <v>0</v>
      </c>
      <c r="H166" s="45">
        <f>('Total Revenues by County'!H166/'Total Revenues by County'!H$4)</f>
        <v>0</v>
      </c>
      <c r="I166" s="45">
        <f>('Total Revenues by County'!I166/'Total Revenues by County'!I$4)</f>
        <v>0</v>
      </c>
      <c r="J166" s="45">
        <f>('Total Revenues by County'!J166/'Total Revenues by County'!J$4)</f>
        <v>0</v>
      </c>
      <c r="K166" s="45">
        <f>('Total Revenues by County'!K166/'Total Revenues by County'!K$4)</f>
        <v>329.19198719630583</v>
      </c>
      <c r="L166" s="45">
        <f>('Total Revenues by County'!L166/'Total Revenues by County'!L$4)</f>
        <v>57.164534267262155</v>
      </c>
      <c r="M166" s="45">
        <f>('Total Revenues by County'!M166/'Total Revenues by County'!M$4)</f>
        <v>1.2551119942196531</v>
      </c>
      <c r="N166" s="45">
        <f>('Total Revenues by County'!N166/'Total Revenues by County'!N$4)</f>
        <v>0</v>
      </c>
      <c r="O166" s="45">
        <f>('Total Revenues by County'!O166/'Total Revenues by County'!O$4)</f>
        <v>1.1810511538626824</v>
      </c>
      <c r="P166" s="45">
        <f>('Total Revenues by County'!P166/'Total Revenues by County'!P$4)</f>
        <v>70.904939613881467</v>
      </c>
      <c r="Q166" s="45">
        <f>('Total Revenues by County'!Q166/'Total Revenues by County'!Q$4)</f>
        <v>0</v>
      </c>
      <c r="R166" s="45">
        <f>('Total Revenues by County'!R166/'Total Revenues by County'!R$4)</f>
        <v>0</v>
      </c>
      <c r="S166" s="45">
        <f>('Total Revenues by County'!S166/'Total Revenues by County'!S$4)</f>
        <v>1.4786565492804733</v>
      </c>
      <c r="T166" s="45">
        <f>('Total Revenues by County'!T166/'Total Revenues by County'!T$4)</f>
        <v>0</v>
      </c>
      <c r="U166" s="45">
        <f>('Total Revenues by County'!U166/'Total Revenues by County'!U$4)</f>
        <v>0</v>
      </c>
      <c r="V166" s="45">
        <f>('Total Revenues by County'!V166/'Total Revenues by County'!V$4)</f>
        <v>0</v>
      </c>
      <c r="W166" s="45">
        <f>('Total Revenues by County'!W166/'Total Revenues by County'!W$4)</f>
        <v>0</v>
      </c>
      <c r="X166" s="45">
        <f>('Total Revenues by County'!X166/'Total Revenues by County'!X$4)</f>
        <v>63.594643820831088</v>
      </c>
      <c r="Y166" s="45">
        <f>('Total Revenues by County'!Y166/'Total Revenues by County'!Y$4)</f>
        <v>5.4430666868289732</v>
      </c>
      <c r="Z166" s="45">
        <f>('Total Revenues by County'!Z166/'Total Revenues by County'!Z$4)</f>
        <v>13.348688115873204</v>
      </c>
      <c r="AA166" s="45">
        <f>('Total Revenues by County'!AA166/'Total Revenues by County'!AA$4)</f>
        <v>73.675851011346822</v>
      </c>
      <c r="AB166" s="45">
        <f>('Total Revenues by County'!AB166/'Total Revenues by County'!AB$4)</f>
        <v>102.70726060852752</v>
      </c>
      <c r="AC166" s="45">
        <f>('Total Revenues by County'!AC166/'Total Revenues by County'!AC$4)</f>
        <v>0</v>
      </c>
      <c r="AD166" s="45">
        <f>('Total Revenues by County'!AD166/'Total Revenues by County'!AD$4)</f>
        <v>0</v>
      </c>
      <c r="AE166" s="45">
        <f>('Total Revenues by County'!AE166/'Total Revenues by County'!AE$4)</f>
        <v>0</v>
      </c>
      <c r="AF166" s="45">
        <f>('Total Revenues by County'!AF166/'Total Revenues by County'!AF$4)</f>
        <v>0</v>
      </c>
      <c r="AG166" s="45">
        <f>('Total Revenues by County'!AG166/'Total Revenues by County'!AG$4)</f>
        <v>24.590406373151406</v>
      </c>
      <c r="AH166" s="45">
        <f>('Total Revenues by County'!AH166/'Total Revenues by County'!AH$4)</f>
        <v>0</v>
      </c>
      <c r="AI166" s="45">
        <f>('Total Revenues by County'!AI166/'Total Revenues by County'!AI$4)</f>
        <v>0</v>
      </c>
      <c r="AJ166" s="45">
        <f>('Total Revenues by County'!AJ166/'Total Revenues by County'!AJ$4)</f>
        <v>0</v>
      </c>
      <c r="AK166" s="45">
        <f>('Total Revenues by County'!AK166/'Total Revenues by County'!AK$4)</f>
        <v>70.663502342894461</v>
      </c>
      <c r="AL166" s="45">
        <f>('Total Revenues by County'!AL166/'Total Revenues by County'!AL$4)</f>
        <v>0</v>
      </c>
      <c r="AM166" s="45">
        <f>('Total Revenues by County'!AM166/'Total Revenues by County'!AM$4)</f>
        <v>1.8260091332583703</v>
      </c>
      <c r="AN166" s="45">
        <f>('Total Revenues by County'!AN166/'Total Revenues by County'!AN$4)</f>
        <v>62.432743837084672</v>
      </c>
      <c r="AO166" s="45">
        <f>('Total Revenues by County'!AO166/'Total Revenues by County'!AO$4)</f>
        <v>0</v>
      </c>
      <c r="AP166" s="45">
        <f>('Total Revenues by County'!AP166/'Total Revenues by County'!AP$4)</f>
        <v>152.41154741262957</v>
      </c>
      <c r="AQ166" s="45">
        <f>('Total Revenues by County'!AQ166/'Total Revenues by County'!AQ$4)</f>
        <v>42.103634541524123</v>
      </c>
      <c r="AR166" s="45">
        <f>('Total Revenues by County'!AR166/'Total Revenues by County'!AR$4)</f>
        <v>0</v>
      </c>
      <c r="AS166" s="45">
        <f>('Total Revenues by County'!AS166/'Total Revenues by County'!AS$4)</f>
        <v>0</v>
      </c>
      <c r="AT166" s="45">
        <f>('Total Revenues by County'!AT166/'Total Revenues by County'!AT$4)</f>
        <v>0</v>
      </c>
      <c r="AU166" s="45">
        <f>('Total Revenues by County'!AU166/'Total Revenues by County'!AU$4)</f>
        <v>18.410710445963961</v>
      </c>
      <c r="AV166" s="45">
        <f>('Total Revenues by County'!AV166/'Total Revenues by County'!AV$4)</f>
        <v>0</v>
      </c>
      <c r="AW166" s="45">
        <f>('Total Revenues by County'!AW166/'Total Revenues by County'!AW$4)</f>
        <v>0</v>
      </c>
      <c r="AX166" s="45">
        <f>('Total Revenues by County'!AX166/'Total Revenues by County'!AX$4)</f>
        <v>0</v>
      </c>
      <c r="AY166" s="45">
        <f>('Total Revenues by County'!AY166/'Total Revenues by County'!AY$4)</f>
        <v>0</v>
      </c>
      <c r="AZ166" s="45">
        <f>('Total Revenues by County'!AZ166/'Total Revenues by County'!AZ$4)</f>
        <v>0</v>
      </c>
      <c r="BA166" s="45">
        <f>('Total Revenues by County'!BA166/'Total Revenues by County'!BA$4)</f>
        <v>126.62689293633692</v>
      </c>
      <c r="BB166" s="45">
        <f>('Total Revenues by County'!BB166/'Total Revenues by County'!BB$4)</f>
        <v>97.822113241194828</v>
      </c>
      <c r="BC166" s="45">
        <f>('Total Revenues by County'!BC166/'Total Revenues by County'!BC$4)</f>
        <v>0</v>
      </c>
      <c r="BD166" s="45">
        <f>('Total Revenues by County'!BD166/'Total Revenues by County'!BD$4)</f>
        <v>10.564263705835245</v>
      </c>
      <c r="BE166" s="45">
        <f>('Total Revenues by County'!BE166/'Total Revenues by County'!BE$4)</f>
        <v>0</v>
      </c>
      <c r="BF166" s="45">
        <f>('Total Revenues by County'!BF166/'Total Revenues by County'!BF$4)</f>
        <v>11.553987531612069</v>
      </c>
      <c r="BG166" s="45">
        <f>('Total Revenues by County'!BG166/'Total Revenues by County'!BG$4)</f>
        <v>0</v>
      </c>
      <c r="BH166" s="45">
        <f>('Total Revenues by County'!BH166/'Total Revenues by County'!BH$4)</f>
        <v>109.26179593574749</v>
      </c>
      <c r="BI166" s="45">
        <f>('Total Revenues by County'!BI166/'Total Revenues by County'!BI$4)</f>
        <v>57.65033772816286</v>
      </c>
      <c r="BJ166" s="45">
        <f>('Total Revenues by County'!BJ166/'Total Revenues by County'!BJ$4)</f>
        <v>0</v>
      </c>
      <c r="BK166" s="45">
        <f>('Total Revenues by County'!BK166/'Total Revenues by County'!BK$4)</f>
        <v>8.002106420001831E-2</v>
      </c>
      <c r="BL166" s="45">
        <f>('Total Revenues by County'!BL166/'Total Revenues by County'!BL$4)</f>
        <v>0</v>
      </c>
      <c r="BM166" s="45">
        <f>('Total Revenues by County'!BM166/'Total Revenues by County'!BM$4)</f>
        <v>0</v>
      </c>
      <c r="BN166" s="45">
        <f>('Total Revenues by County'!BN166/'Total Revenues by County'!BN$4)</f>
        <v>0</v>
      </c>
      <c r="BO166" s="45">
        <f>('Total Revenues by County'!BO166/'Total Revenues by County'!BO$4)</f>
        <v>0</v>
      </c>
      <c r="BP166" s="45">
        <f>('Total Revenues by County'!BP166/'Total Revenues by County'!BP$4)</f>
        <v>0</v>
      </c>
      <c r="BQ166" s="14">
        <f>('Total Revenues by County'!BQ166/'Total Revenues by County'!BQ$4)</f>
        <v>0</v>
      </c>
    </row>
    <row r="167" spans="1:69" x14ac:dyDescent="0.25">
      <c r="A167" s="10"/>
      <c r="B167" s="11">
        <v>343.4</v>
      </c>
      <c r="C167" s="12" t="s">
        <v>124</v>
      </c>
      <c r="D167" s="45">
        <f>('Total Revenues by County'!D167/'Total Revenues by County'!D$4)</f>
        <v>39.766119596496225</v>
      </c>
      <c r="E167" s="45">
        <f>('Total Revenues by County'!E167/'Total Revenues by County'!E$4)</f>
        <v>0</v>
      </c>
      <c r="F167" s="45">
        <f>('Total Revenues by County'!F167/'Total Revenues by County'!F$4)</f>
        <v>63.814647580798962</v>
      </c>
      <c r="G167" s="45">
        <f>('Total Revenues by County'!G167/'Total Revenues by County'!G$4)</f>
        <v>8.6217492398497591</v>
      </c>
      <c r="H167" s="45">
        <f>('Total Revenues by County'!H167/'Total Revenues by County'!H$4)</f>
        <v>76.454673104799085</v>
      </c>
      <c r="I167" s="45">
        <f>('Total Revenues by County'!I167/'Total Revenues by County'!I$4)</f>
        <v>9.0031937607875729</v>
      </c>
      <c r="J167" s="45">
        <f>('Total Revenues by County'!J167/'Total Revenues by County'!J$4)</f>
        <v>0</v>
      </c>
      <c r="K167" s="45">
        <f>('Total Revenues by County'!K167/'Total Revenues by County'!K$4)</f>
        <v>169.73050847457628</v>
      </c>
      <c r="L167" s="45">
        <f>('Total Revenues by County'!L167/'Total Revenues by County'!L$4)</f>
        <v>46.909995823024772</v>
      </c>
      <c r="M167" s="45">
        <f>('Total Revenues by County'!M167/'Total Revenues by County'!M$4)</f>
        <v>25.638651553468208</v>
      </c>
      <c r="N167" s="45">
        <f>('Total Revenues by County'!N167/'Total Revenues by County'!N$4)</f>
        <v>152.87049493049022</v>
      </c>
      <c r="O167" s="45">
        <f>('Total Revenues by County'!O167/'Total Revenues by County'!O$4)</f>
        <v>56.192682891890733</v>
      </c>
      <c r="P167" s="45">
        <f>('Total Revenues by County'!P167/'Total Revenues by County'!P$4)</f>
        <v>97.619053216185236</v>
      </c>
      <c r="Q167" s="45">
        <f>('Total Revenues by County'!Q167/'Total Revenues by County'!Q$4)</f>
        <v>13.273446798381338</v>
      </c>
      <c r="R167" s="45">
        <f>('Total Revenues by County'!R167/'Total Revenues by County'!R$4)</f>
        <v>74.487952215695103</v>
      </c>
      <c r="S167" s="45">
        <f>('Total Revenues by County'!S167/'Total Revenues by County'!S$4)</f>
        <v>14.36440975414083</v>
      </c>
      <c r="T167" s="45">
        <f>('Total Revenues by County'!T167/'Total Revenues by County'!T$4)</f>
        <v>92.634665156907147</v>
      </c>
      <c r="U167" s="45">
        <f>('Total Revenues by County'!U167/'Total Revenues by County'!U$4)</f>
        <v>0</v>
      </c>
      <c r="V167" s="45">
        <f>('Total Revenues by County'!V167/'Total Revenues by County'!V$4)</f>
        <v>10.767295597484276</v>
      </c>
      <c r="W167" s="45">
        <f>('Total Revenues by County'!W167/'Total Revenues by County'!W$4)</f>
        <v>63.091014014839239</v>
      </c>
      <c r="X167" s="45">
        <f>('Total Revenues by County'!X167/'Total Revenues by County'!X$4)</f>
        <v>109.44839449541284</v>
      </c>
      <c r="Y167" s="45">
        <f>('Total Revenues by County'!Y167/'Total Revenues by County'!Y$4)</f>
        <v>12.142219869953122</v>
      </c>
      <c r="Z167" s="45">
        <f>('Total Revenues by County'!Z167/'Total Revenues by County'!Z$4)</f>
        <v>45.168902607938584</v>
      </c>
      <c r="AA167" s="45">
        <f>('Total Revenues by County'!AA167/'Total Revenues by County'!AA$4)</f>
        <v>4.3447459299457325</v>
      </c>
      <c r="AB167" s="45">
        <f>('Total Revenues by County'!AB167/'Total Revenues by County'!AB$4)</f>
        <v>19.67213289915539</v>
      </c>
      <c r="AC167" s="45">
        <f>('Total Revenues by County'!AC167/'Total Revenues by County'!AC$4)</f>
        <v>31.42913829422427</v>
      </c>
      <c r="AD167" s="45">
        <f>('Total Revenues by County'!AD167/'Total Revenues by County'!AD$4)</f>
        <v>90.582632278877654</v>
      </c>
      <c r="AE167" s="45">
        <f>('Total Revenues by County'!AE167/'Total Revenues by County'!AE$4)</f>
        <v>0</v>
      </c>
      <c r="AF167" s="45">
        <f>('Total Revenues by County'!AF167/'Total Revenues by County'!AF$4)</f>
        <v>22.52440909821771</v>
      </c>
      <c r="AG167" s="45">
        <f>('Total Revenues by County'!AG167/'Total Revenues by County'!AG$4)</f>
        <v>0</v>
      </c>
      <c r="AH167" s="45">
        <f>('Total Revenues by County'!AH167/'Total Revenues by County'!AH$4)</f>
        <v>125.24619602467443</v>
      </c>
      <c r="AI167" s="45">
        <f>('Total Revenues by County'!AI167/'Total Revenues by County'!AI$4)</f>
        <v>17.931712233841502</v>
      </c>
      <c r="AJ167" s="45">
        <f>('Total Revenues by County'!AJ167/'Total Revenues by County'!AJ$4)</f>
        <v>38.167750448590752</v>
      </c>
      <c r="AK167" s="45">
        <f>('Total Revenues by County'!AK167/'Total Revenues by County'!AK$4)</f>
        <v>122.16166035633464</v>
      </c>
      <c r="AL167" s="45">
        <f>('Total Revenues by County'!AL167/'Total Revenues by County'!AL$4)</f>
        <v>33.507219832320111</v>
      </c>
      <c r="AM167" s="45">
        <f>('Total Revenues by County'!AM167/'Total Revenues by County'!AM$4)</f>
        <v>28.72496959405191</v>
      </c>
      <c r="AN167" s="45">
        <f>('Total Revenues by County'!AN167/'Total Revenues by County'!AN$4)</f>
        <v>66.376875669882097</v>
      </c>
      <c r="AO167" s="45">
        <f>('Total Revenues by County'!AO167/'Total Revenues by County'!AO$4)</f>
        <v>39.568259573998454</v>
      </c>
      <c r="AP167" s="45">
        <f>('Total Revenues by County'!AP167/'Total Revenues by County'!AP$4)</f>
        <v>118.79117431768273</v>
      </c>
      <c r="AQ167" s="45">
        <f>('Total Revenues by County'!AQ167/'Total Revenues by County'!AQ$4)</f>
        <v>10.712303502843831</v>
      </c>
      <c r="AR167" s="45">
        <f>('Total Revenues by County'!AR167/'Total Revenues by County'!AR$4)</f>
        <v>152.9198254669827</v>
      </c>
      <c r="AS167" s="45">
        <f>('Total Revenues by County'!AS167/'Total Revenues by County'!AS$4)</f>
        <v>105.14583231909644</v>
      </c>
      <c r="AT167" s="45">
        <f>('Total Revenues by County'!AT167/'Total Revenues by County'!AT$4)</f>
        <v>252.79127453213604</v>
      </c>
      <c r="AU167" s="45">
        <f>('Total Revenues by County'!AU167/'Total Revenues by County'!AU$4)</f>
        <v>3.2253902722229388E-2</v>
      </c>
      <c r="AV167" s="45">
        <f>('Total Revenues by County'!AV167/'Total Revenues by County'!AV$4)</f>
        <v>59.709372244423179</v>
      </c>
      <c r="AW167" s="45">
        <f>('Total Revenues by County'!AW167/'Total Revenues by County'!AW$4)</f>
        <v>6.3553949116174513</v>
      </c>
      <c r="AX167" s="45">
        <f>('Total Revenues by County'!AX167/'Total Revenues by County'!AX$4)</f>
        <v>64.153065969792991</v>
      </c>
      <c r="AY167" s="45">
        <f>('Total Revenues by County'!AY167/'Total Revenues by County'!AY$4)</f>
        <v>10.555914481129754</v>
      </c>
      <c r="AZ167" s="45">
        <f>('Total Revenues by County'!AZ167/'Total Revenues by County'!AZ$4)</f>
        <v>217.25458786884482</v>
      </c>
      <c r="BA167" s="45">
        <f>('Total Revenues by County'!BA167/'Total Revenues by County'!BA$4)</f>
        <v>62.991428933600282</v>
      </c>
      <c r="BB167" s="45">
        <f>('Total Revenues by County'!BB167/'Total Revenues by County'!BB$4)</f>
        <v>128.44677290588808</v>
      </c>
      <c r="BC167" s="45">
        <f>('Total Revenues by County'!BC167/'Total Revenues by County'!BC$4)</f>
        <v>61.482271351546373</v>
      </c>
      <c r="BD167" s="45">
        <f>('Total Revenues by County'!BD167/'Total Revenues by County'!BD$4)</f>
        <v>60.261398341319072</v>
      </c>
      <c r="BE167" s="45">
        <f>('Total Revenues by County'!BE167/'Total Revenues by County'!BE$4)</f>
        <v>102.04714341249523</v>
      </c>
      <c r="BF167" s="45">
        <f>('Total Revenues by County'!BF167/'Total Revenues by County'!BF$4)</f>
        <v>42.262147856260661</v>
      </c>
      <c r="BG167" s="45">
        <f>('Total Revenues by County'!BG167/'Total Revenues by County'!BG$4)</f>
        <v>86.948955505416578</v>
      </c>
      <c r="BH167" s="45">
        <f>('Total Revenues by County'!BH167/'Total Revenues by County'!BH$4)</f>
        <v>54.96718066263805</v>
      </c>
      <c r="BI167" s="45">
        <f>('Total Revenues by County'!BI167/'Total Revenues by County'!BI$4)</f>
        <v>29.769645306887561</v>
      </c>
      <c r="BJ167" s="45">
        <f>('Total Revenues by County'!BJ167/'Total Revenues by County'!BJ$4)</f>
        <v>1.4637239678140765</v>
      </c>
      <c r="BK167" s="45">
        <f>('Total Revenues by County'!BK167/'Total Revenues by County'!BK$4)</f>
        <v>24.334829196812894</v>
      </c>
      <c r="BL167" s="45">
        <f>('Total Revenues by County'!BL167/'Total Revenues by County'!BL$4)</f>
        <v>6.6055733167915252</v>
      </c>
      <c r="BM167" s="45">
        <f>('Total Revenues by County'!BM167/'Total Revenues by County'!BM$4)</f>
        <v>3.2652699537945438</v>
      </c>
      <c r="BN167" s="45">
        <f>('Total Revenues by County'!BN167/'Total Revenues by County'!BN$4)</f>
        <v>0</v>
      </c>
      <c r="BO167" s="45">
        <f>('Total Revenues by County'!BO167/'Total Revenues by County'!BO$4)</f>
        <v>76.690769723995217</v>
      </c>
      <c r="BP167" s="45">
        <f>('Total Revenues by County'!BP167/'Total Revenues by County'!BP$4)</f>
        <v>5.5789250843586817</v>
      </c>
      <c r="BQ167" s="14">
        <f>('Total Revenues by County'!BQ167/'Total Revenues by County'!BQ$4)</f>
        <v>0</v>
      </c>
    </row>
    <row r="168" spans="1:69" x14ac:dyDescent="0.25">
      <c r="A168" s="10"/>
      <c r="B168" s="11">
        <v>343.5</v>
      </c>
      <c r="C168" s="12" t="s">
        <v>125</v>
      </c>
      <c r="D168" s="45">
        <f>('Total Revenues by County'!D168/'Total Revenues by County'!D$4)</f>
        <v>0</v>
      </c>
      <c r="E168" s="45">
        <f>('Total Revenues by County'!E168/'Total Revenues by County'!E$4)</f>
        <v>0</v>
      </c>
      <c r="F168" s="45">
        <f>('Total Revenues by County'!F168/'Total Revenues by County'!F$4)</f>
        <v>44.022425146677733</v>
      </c>
      <c r="G168" s="45">
        <f>('Total Revenues by County'!G168/'Total Revenues by County'!G$4)</f>
        <v>0</v>
      </c>
      <c r="H168" s="45">
        <f>('Total Revenues by County'!H168/'Total Revenues by County'!H$4)</f>
        <v>0</v>
      </c>
      <c r="I168" s="45">
        <f>('Total Revenues by County'!I168/'Total Revenues by County'!I$4)</f>
        <v>0.54048711883909739</v>
      </c>
      <c r="J168" s="45">
        <f>('Total Revenues by County'!J168/'Total Revenues by County'!J$4)</f>
        <v>0</v>
      </c>
      <c r="K168" s="45">
        <f>('Total Revenues by County'!K168/'Total Revenues by County'!K$4)</f>
        <v>248.66424935719158</v>
      </c>
      <c r="L168" s="45">
        <f>('Total Revenues by County'!L168/'Total Revenues by County'!L$4)</f>
        <v>64.705683899367031</v>
      </c>
      <c r="M168" s="45">
        <f>('Total Revenues by County'!M168/'Total Revenues by County'!M$4)</f>
        <v>0</v>
      </c>
      <c r="N168" s="45">
        <f>('Total Revenues by County'!N168/'Total Revenues by County'!N$4)</f>
        <v>0</v>
      </c>
      <c r="O168" s="45">
        <f>('Total Revenues by County'!O168/'Total Revenues by County'!O$4)</f>
        <v>0</v>
      </c>
      <c r="P168" s="45">
        <f>('Total Revenues by County'!P168/'Total Revenues by County'!P$4)</f>
        <v>46.216420322646997</v>
      </c>
      <c r="Q168" s="45">
        <f>('Total Revenues by County'!Q168/'Total Revenues by County'!Q$4)</f>
        <v>0</v>
      </c>
      <c r="R168" s="45">
        <f>('Total Revenues by County'!R168/'Total Revenues by County'!R$4)</f>
        <v>8.649193424110363E-2</v>
      </c>
      <c r="S168" s="45">
        <f>('Total Revenues by County'!S168/'Total Revenues by County'!S$4)</f>
        <v>1.3551001988935503</v>
      </c>
      <c r="T168" s="45">
        <f>('Total Revenues by County'!T168/'Total Revenues by County'!T$4)</f>
        <v>0</v>
      </c>
      <c r="U168" s="45">
        <f>('Total Revenues by County'!U168/'Total Revenues by County'!U$4)</f>
        <v>0</v>
      </c>
      <c r="V168" s="45">
        <f>('Total Revenues by County'!V168/'Total Revenues by County'!V$4)</f>
        <v>0</v>
      </c>
      <c r="W168" s="45">
        <f>('Total Revenues by County'!W168/'Total Revenues by County'!W$4)</f>
        <v>0</v>
      </c>
      <c r="X168" s="45">
        <f>('Total Revenues by County'!X168/'Total Revenues by County'!X$4)</f>
        <v>0</v>
      </c>
      <c r="Y168" s="45">
        <f>('Total Revenues by County'!Y168/'Total Revenues by County'!Y$4)</f>
        <v>6.7387721155300166</v>
      </c>
      <c r="Z168" s="45">
        <f>('Total Revenues by County'!Z168/'Total Revenues by County'!Z$4)</f>
        <v>21.285844315168784</v>
      </c>
      <c r="AA168" s="45">
        <f>('Total Revenues by County'!AA168/'Total Revenues by County'!AA$4)</f>
        <v>11.160162802170696</v>
      </c>
      <c r="AB168" s="45">
        <f>('Total Revenues by County'!AB168/'Total Revenues by County'!AB$4)</f>
        <v>105.27616261320851</v>
      </c>
      <c r="AC168" s="45">
        <f>('Total Revenues by County'!AC168/'Total Revenues by County'!AC$4)</f>
        <v>0</v>
      </c>
      <c r="AD168" s="45">
        <f>('Total Revenues by County'!AD168/'Total Revenues by County'!AD$4)</f>
        <v>0</v>
      </c>
      <c r="AE168" s="45">
        <f>('Total Revenues by County'!AE168/'Total Revenues by County'!AE$4)</f>
        <v>0</v>
      </c>
      <c r="AF168" s="45">
        <f>('Total Revenues by County'!AF168/'Total Revenues by County'!AF$4)</f>
        <v>0</v>
      </c>
      <c r="AG168" s="45">
        <f>('Total Revenues by County'!AG168/'Total Revenues by County'!AG$4)</f>
        <v>0</v>
      </c>
      <c r="AH168" s="45">
        <f>('Total Revenues by County'!AH168/'Total Revenues by County'!AH$4)</f>
        <v>0</v>
      </c>
      <c r="AI168" s="45">
        <f>('Total Revenues by County'!AI168/'Total Revenues by County'!AI$4)</f>
        <v>0</v>
      </c>
      <c r="AJ168" s="45">
        <f>('Total Revenues by County'!AJ168/'Total Revenues by County'!AJ$4)</f>
        <v>0</v>
      </c>
      <c r="AK168" s="45">
        <f>('Total Revenues by County'!AK168/'Total Revenues by County'!AK$4)</f>
        <v>78.766702147642604</v>
      </c>
      <c r="AL168" s="45">
        <f>('Total Revenues by County'!AL168/'Total Revenues by County'!AL$4)</f>
        <v>0</v>
      </c>
      <c r="AM168" s="45">
        <f>('Total Revenues by County'!AM168/'Total Revenues by County'!AM$4)</f>
        <v>0</v>
      </c>
      <c r="AN168" s="45">
        <f>('Total Revenues by County'!AN168/'Total Revenues by County'!AN$4)</f>
        <v>0</v>
      </c>
      <c r="AO168" s="45">
        <f>('Total Revenues by County'!AO168/'Total Revenues by County'!AO$4)</f>
        <v>0</v>
      </c>
      <c r="AP168" s="45">
        <f>('Total Revenues by County'!AP168/'Total Revenues by County'!AP$4)</f>
        <v>211.790111597752</v>
      </c>
      <c r="AQ168" s="45">
        <f>('Total Revenues by County'!AQ168/'Total Revenues by County'!AQ$4)</f>
        <v>47.409873654165004</v>
      </c>
      <c r="AR168" s="45">
        <f>('Total Revenues by County'!AR168/'Total Revenues by County'!AR$4)</f>
        <v>0</v>
      </c>
      <c r="AS168" s="45">
        <f>('Total Revenues by County'!AS168/'Total Revenues by County'!AS$4)</f>
        <v>0</v>
      </c>
      <c r="AT168" s="45">
        <f>('Total Revenues by County'!AT168/'Total Revenues by County'!AT$4)</f>
        <v>-1.0355228926640372</v>
      </c>
      <c r="AU168" s="45">
        <f>('Total Revenues by County'!AU168/'Total Revenues by County'!AU$4)</f>
        <v>29.636315744205049</v>
      </c>
      <c r="AV168" s="45">
        <f>('Total Revenues by County'!AV168/'Total Revenues by County'!AV$4)</f>
        <v>15.758245623909495</v>
      </c>
      <c r="AW168" s="45">
        <f>('Total Revenues by County'!AW168/'Total Revenues by County'!AW$4)</f>
        <v>0</v>
      </c>
      <c r="AX168" s="45">
        <f>('Total Revenues by County'!AX168/'Total Revenues by County'!AX$4)</f>
        <v>0</v>
      </c>
      <c r="AY168" s="45">
        <f>('Total Revenues by County'!AY168/'Total Revenues by County'!AY$4)</f>
        <v>0</v>
      </c>
      <c r="AZ168" s="45">
        <f>('Total Revenues by County'!AZ168/'Total Revenues by County'!AZ$4)</f>
        <v>0</v>
      </c>
      <c r="BA168" s="45">
        <f>('Total Revenues by County'!BA168/'Total Revenues by County'!BA$4)</f>
        <v>221.80880409660855</v>
      </c>
      <c r="BB168" s="45">
        <f>('Total Revenues by County'!BB168/'Total Revenues by County'!BB$4)</f>
        <v>98.171114267644043</v>
      </c>
      <c r="BC168" s="45">
        <f>('Total Revenues by County'!BC168/'Total Revenues by County'!BC$4)</f>
        <v>0</v>
      </c>
      <c r="BD168" s="45">
        <f>('Total Revenues by County'!BD168/'Total Revenues by County'!BD$4)</f>
        <v>6.6218831865133767</v>
      </c>
      <c r="BE168" s="45">
        <f>('Total Revenues by County'!BE168/'Total Revenues by County'!BE$4)</f>
        <v>0</v>
      </c>
      <c r="BF168" s="45">
        <f>('Total Revenues by County'!BF168/'Total Revenues by County'!BF$4)</f>
        <v>17.102367229312474</v>
      </c>
      <c r="BG168" s="45">
        <f>('Total Revenues by County'!BG168/'Total Revenues by County'!BG$4)</f>
        <v>0</v>
      </c>
      <c r="BH168" s="45">
        <f>('Total Revenues by County'!BH168/'Total Revenues by County'!BH$4)</f>
        <v>171.93732842892993</v>
      </c>
      <c r="BI168" s="45">
        <f>('Total Revenues by County'!BI168/'Total Revenues by County'!BI$4)</f>
        <v>76.017383837220265</v>
      </c>
      <c r="BJ168" s="45">
        <f>('Total Revenues by County'!BJ168/'Total Revenues by County'!BJ$4)</f>
        <v>0</v>
      </c>
      <c r="BK168" s="45">
        <f>('Total Revenues by County'!BK168/'Total Revenues by County'!BK$4)</f>
        <v>0</v>
      </c>
      <c r="BL168" s="45">
        <f>('Total Revenues by County'!BL168/'Total Revenues by County'!BL$4)</f>
        <v>0</v>
      </c>
      <c r="BM168" s="45">
        <f>('Total Revenues by County'!BM168/'Total Revenues by County'!BM$4)</f>
        <v>0</v>
      </c>
      <c r="BN168" s="45">
        <f>('Total Revenues by County'!BN168/'Total Revenues by County'!BN$4)</f>
        <v>0</v>
      </c>
      <c r="BO168" s="45">
        <f>('Total Revenues by County'!BO168/'Total Revenues by County'!BO$4)</f>
        <v>102.33062283232782</v>
      </c>
      <c r="BP168" s="45">
        <f>('Total Revenues by County'!BP168/'Total Revenues by County'!BP$4)</f>
        <v>0.80389012201537058</v>
      </c>
      <c r="BQ168" s="14">
        <f>('Total Revenues by County'!BQ168/'Total Revenues by County'!BQ$4)</f>
        <v>0</v>
      </c>
    </row>
    <row r="169" spans="1:69" x14ac:dyDescent="0.25">
      <c r="A169" s="10"/>
      <c r="B169" s="11">
        <v>343.6</v>
      </c>
      <c r="C169" s="12" t="s">
        <v>126</v>
      </c>
      <c r="D169" s="45">
        <f>('Total Revenues by County'!D169/'Total Revenues by County'!D$4)</f>
        <v>0.13070303963008639</v>
      </c>
      <c r="E169" s="45">
        <f>('Total Revenues by County'!E169/'Total Revenues by County'!E$4)</f>
        <v>0</v>
      </c>
      <c r="F169" s="45">
        <f>('Total Revenues by County'!F169/'Total Revenues by County'!F$4)</f>
        <v>1.1897723830784936</v>
      </c>
      <c r="G169" s="45">
        <f>('Total Revenues by County'!G169/'Total Revenues by County'!G$4)</f>
        <v>0</v>
      </c>
      <c r="H169" s="45">
        <f>('Total Revenues by County'!H169/'Total Revenues by County'!H$4)</f>
        <v>72.525686591800138</v>
      </c>
      <c r="I169" s="45">
        <f>('Total Revenues by County'!I169/'Total Revenues by County'!I$4)</f>
        <v>77.603528734897395</v>
      </c>
      <c r="J169" s="45">
        <f>('Total Revenues by County'!J169/'Total Revenues by County'!J$4)</f>
        <v>0</v>
      </c>
      <c r="K169" s="45">
        <f>('Total Revenues by County'!K169/'Total Revenues by County'!K$4)</f>
        <v>3.6848769481030592</v>
      </c>
      <c r="L169" s="45">
        <f>('Total Revenues by County'!L169/'Total Revenues by County'!L$4)</f>
        <v>7.2052951193650996</v>
      </c>
      <c r="M169" s="45">
        <f>('Total Revenues by County'!M169/'Total Revenues by County'!M$4)</f>
        <v>0</v>
      </c>
      <c r="N169" s="45">
        <f>('Total Revenues by County'!N169/'Total Revenues by County'!N$4)</f>
        <v>437.61992526392811</v>
      </c>
      <c r="O169" s="45">
        <f>('Total Revenues by County'!O169/'Total Revenues by County'!O$4)</f>
        <v>0.99384033577332431</v>
      </c>
      <c r="P169" s="45">
        <f>('Total Revenues by County'!P169/'Total Revenues by County'!P$4)</f>
        <v>0</v>
      </c>
      <c r="Q169" s="45">
        <f>('Total Revenues by County'!Q169/'Total Revenues by County'!Q$4)</f>
        <v>0</v>
      </c>
      <c r="R169" s="45">
        <f>('Total Revenues by County'!R169/'Total Revenues by County'!R$4)</f>
        <v>0</v>
      </c>
      <c r="S169" s="45">
        <f>('Total Revenues by County'!S169/'Total Revenues by County'!S$4)</f>
        <v>6.7314602797880693E-2</v>
      </c>
      <c r="T169" s="45">
        <f>('Total Revenues by County'!T169/'Total Revenues by County'!T$4)</f>
        <v>0</v>
      </c>
      <c r="U169" s="45">
        <f>('Total Revenues by County'!U169/'Total Revenues by County'!U$4)</f>
        <v>0</v>
      </c>
      <c r="V169" s="45">
        <f>('Total Revenues by County'!V169/'Total Revenues by County'!V$4)</f>
        <v>0</v>
      </c>
      <c r="W169" s="45">
        <f>('Total Revenues by County'!W169/'Total Revenues by County'!W$4)</f>
        <v>0</v>
      </c>
      <c r="X169" s="45">
        <f>('Total Revenues by County'!X169/'Total Revenues by County'!X$4)</f>
        <v>0</v>
      </c>
      <c r="Y169" s="45">
        <f>('Total Revenues by County'!Y169/'Total Revenues by County'!Y$4)</f>
        <v>0</v>
      </c>
      <c r="Z169" s="45">
        <f>('Total Revenues by County'!Z169/'Total Revenues by County'!Z$4)</f>
        <v>0</v>
      </c>
      <c r="AA169" s="45">
        <f>('Total Revenues by County'!AA169/'Total Revenues by County'!AA$4)</f>
        <v>0</v>
      </c>
      <c r="AB169" s="45">
        <f>('Total Revenues by County'!AB169/'Total Revenues by County'!AB$4)</f>
        <v>3.7102625419761881</v>
      </c>
      <c r="AC169" s="45">
        <f>('Total Revenues by County'!AC169/'Total Revenues by County'!AC$4)</f>
        <v>0</v>
      </c>
      <c r="AD169" s="45">
        <f>('Total Revenues by County'!AD169/'Total Revenues by County'!AD$4)</f>
        <v>206.61860714156313</v>
      </c>
      <c r="AE169" s="45">
        <f>('Total Revenues by County'!AE169/'Total Revenues by County'!AE$4)</f>
        <v>0</v>
      </c>
      <c r="AF169" s="45">
        <f>('Total Revenues by County'!AF169/'Total Revenues by County'!AF$4)</f>
        <v>225.44236929660735</v>
      </c>
      <c r="AG169" s="45">
        <f>('Total Revenues by County'!AG169/'Total Revenues by County'!AG$4)</f>
        <v>1.1791813212424256</v>
      </c>
      <c r="AH169" s="45">
        <f>('Total Revenues by County'!AH169/'Total Revenues by County'!AH$4)</f>
        <v>0</v>
      </c>
      <c r="AI169" s="45">
        <f>('Total Revenues by County'!AI169/'Total Revenues by County'!AI$4)</f>
        <v>0</v>
      </c>
      <c r="AJ169" s="45">
        <f>('Total Revenues by County'!AJ169/'Total Revenues by County'!AJ$4)</f>
        <v>0</v>
      </c>
      <c r="AK169" s="45">
        <f>('Total Revenues by County'!AK169/'Total Revenues by County'!AK$4)</f>
        <v>0</v>
      </c>
      <c r="AL169" s="45">
        <f>('Total Revenues by County'!AL169/'Total Revenues by County'!AL$4)</f>
        <v>1.2381682949165487E-2</v>
      </c>
      <c r="AM169" s="45">
        <f>('Total Revenues by County'!AM169/'Total Revenues by County'!AM$4)</f>
        <v>0</v>
      </c>
      <c r="AN169" s="45">
        <f>('Total Revenues by County'!AN169/'Total Revenues by County'!AN$4)</f>
        <v>0</v>
      </c>
      <c r="AO169" s="45">
        <f>('Total Revenues by County'!AO169/'Total Revenues by County'!AO$4)</f>
        <v>0</v>
      </c>
      <c r="AP169" s="45">
        <f>('Total Revenues by County'!AP169/'Total Revenues by County'!AP$4)</f>
        <v>0</v>
      </c>
      <c r="AQ169" s="45">
        <f>('Total Revenues by County'!AQ169/'Total Revenues by County'!AQ$4)</f>
        <v>4.7222280521333974E-2</v>
      </c>
      <c r="AR169" s="45">
        <f>('Total Revenues by County'!AR169/'Total Revenues by County'!AR$4)</f>
        <v>235.09681049712989</v>
      </c>
      <c r="AS169" s="45">
        <f>('Total Revenues by County'!AS169/'Total Revenues by County'!AS$4)</f>
        <v>318.25606611274998</v>
      </c>
      <c r="AT169" s="45">
        <f>('Total Revenues by County'!AT169/'Total Revenues by County'!AT$4)</f>
        <v>0</v>
      </c>
      <c r="AU169" s="45">
        <f>('Total Revenues by County'!AU169/'Total Revenues by County'!AU$4)</f>
        <v>0</v>
      </c>
      <c r="AV169" s="45">
        <f>('Total Revenues by County'!AV169/'Total Revenues by County'!AV$4)</f>
        <v>163.85534511547627</v>
      </c>
      <c r="AW169" s="45">
        <f>('Total Revenues by County'!AW169/'Total Revenues by County'!AW$4)</f>
        <v>0</v>
      </c>
      <c r="AX169" s="45">
        <f>('Total Revenues by County'!AX169/'Total Revenues by County'!AX$4)</f>
        <v>146.28557622398728</v>
      </c>
      <c r="AY169" s="45">
        <f>('Total Revenues by County'!AY169/'Total Revenues by County'!AY$4)</f>
        <v>0</v>
      </c>
      <c r="AZ169" s="45">
        <f>('Total Revenues by County'!AZ169/'Total Revenues by County'!AZ$4)</f>
        <v>147.23247930941534</v>
      </c>
      <c r="BA169" s="45">
        <f>('Total Revenues by County'!BA169/'Total Revenues by County'!BA$4)</f>
        <v>0.63685141806348766</v>
      </c>
      <c r="BB169" s="45">
        <f>('Total Revenues by County'!BB169/'Total Revenues by County'!BB$4)</f>
        <v>0</v>
      </c>
      <c r="BC169" s="45">
        <f>('Total Revenues by County'!BC169/'Total Revenues by County'!BC$4)</f>
        <v>137.5080114649937</v>
      </c>
      <c r="BD169" s="45">
        <f>('Total Revenues by County'!BD169/'Total Revenues by County'!BD$4)</f>
        <v>0</v>
      </c>
      <c r="BE169" s="45">
        <f>('Total Revenues by County'!BE169/'Total Revenues by County'!BE$4)</f>
        <v>200.31374657220007</v>
      </c>
      <c r="BF169" s="45">
        <f>('Total Revenues by County'!BF169/'Total Revenues by County'!BF$4)</f>
        <v>0</v>
      </c>
      <c r="BG169" s="45">
        <f>('Total Revenues by County'!BG169/'Total Revenues by County'!BG$4)</f>
        <v>13.030462037090109</v>
      </c>
      <c r="BH169" s="45">
        <f>('Total Revenues by County'!BH169/'Total Revenues by County'!BH$4)</f>
        <v>4.9449522998450766</v>
      </c>
      <c r="BI169" s="45">
        <f>('Total Revenues by County'!BI169/'Total Revenues by County'!BI$4)</f>
        <v>0</v>
      </c>
      <c r="BJ169" s="45">
        <f>('Total Revenues by County'!BJ169/'Total Revenues by County'!BJ$4)</f>
        <v>0</v>
      </c>
      <c r="BK169" s="45">
        <f>('Total Revenues by County'!BK169/'Total Revenues by County'!BK$4)</f>
        <v>0</v>
      </c>
      <c r="BL169" s="45">
        <f>('Total Revenues by County'!BL169/'Total Revenues by County'!BL$4)</f>
        <v>0</v>
      </c>
      <c r="BM169" s="45">
        <f>('Total Revenues by County'!BM169/'Total Revenues by County'!BM$4)</f>
        <v>0</v>
      </c>
      <c r="BN169" s="45">
        <f>('Total Revenues by County'!BN169/'Total Revenues by County'!BN$4)</f>
        <v>0</v>
      </c>
      <c r="BO169" s="45">
        <f>('Total Revenues by County'!BO169/'Total Revenues by County'!BO$4)</f>
        <v>0</v>
      </c>
      <c r="BP169" s="45">
        <f>('Total Revenues by County'!BP169/'Total Revenues by County'!BP$4)</f>
        <v>0</v>
      </c>
      <c r="BQ169" s="14">
        <f>('Total Revenues by County'!BQ169/'Total Revenues by County'!BQ$4)</f>
        <v>0</v>
      </c>
    </row>
    <row r="170" spans="1:69" x14ac:dyDescent="0.25">
      <c r="A170" s="10"/>
      <c r="B170" s="11">
        <v>343.7</v>
      </c>
      <c r="C170" s="12" t="s">
        <v>127</v>
      </c>
      <c r="D170" s="45">
        <f>('Total Revenues by County'!D170/'Total Revenues by County'!D$4)</f>
        <v>0.97902019275702989</v>
      </c>
      <c r="E170" s="45">
        <f>('Total Revenues by County'!E170/'Total Revenues by County'!E$4)</f>
        <v>0</v>
      </c>
      <c r="F170" s="45">
        <f>('Total Revenues by County'!F170/'Total Revenues by County'!F$4)</f>
        <v>0</v>
      </c>
      <c r="G170" s="45">
        <f>('Total Revenues by County'!G170/'Total Revenues by County'!G$4)</f>
        <v>0</v>
      </c>
      <c r="H170" s="45">
        <f>('Total Revenues by County'!H170/'Total Revenues by County'!H$4)</f>
        <v>1.8482071919862764</v>
      </c>
      <c r="I170" s="45">
        <f>('Total Revenues by County'!I170/'Total Revenues by County'!I$4)</f>
        <v>0.69537301029214349</v>
      </c>
      <c r="J170" s="45">
        <f>('Total Revenues by County'!J170/'Total Revenues by County'!J$4)</f>
        <v>0</v>
      </c>
      <c r="K170" s="45">
        <f>('Total Revenues by County'!K170/'Total Revenues by County'!K$4)</f>
        <v>5.6470011019572857</v>
      </c>
      <c r="L170" s="45">
        <f>('Total Revenues by County'!L170/'Total Revenues by County'!L$4)</f>
        <v>5.8142724030459787</v>
      </c>
      <c r="M170" s="45">
        <f>('Total Revenues by County'!M170/'Total Revenues by County'!M$4)</f>
        <v>0</v>
      </c>
      <c r="N170" s="45">
        <f>('Total Revenues by County'!N170/'Total Revenues by County'!N$4)</f>
        <v>0</v>
      </c>
      <c r="O170" s="45">
        <f>('Total Revenues by County'!O170/'Total Revenues by County'!O$4)</f>
        <v>0</v>
      </c>
      <c r="P170" s="45">
        <f>('Total Revenues by County'!P170/'Total Revenues by County'!P$4)</f>
        <v>0</v>
      </c>
      <c r="Q170" s="45">
        <f>('Total Revenues by County'!Q170/'Total Revenues by County'!Q$4)</f>
        <v>0</v>
      </c>
      <c r="R170" s="45">
        <f>('Total Revenues by County'!R170/'Total Revenues by County'!R$4)</f>
        <v>0.1342238440722682</v>
      </c>
      <c r="S170" s="45">
        <f>('Total Revenues by County'!S170/'Total Revenues by County'!S$4)</f>
        <v>0</v>
      </c>
      <c r="T170" s="45">
        <f>('Total Revenues by County'!T170/'Total Revenues by County'!T$4)</f>
        <v>0</v>
      </c>
      <c r="U170" s="45">
        <f>('Total Revenues by County'!U170/'Total Revenues by County'!U$4)</f>
        <v>0</v>
      </c>
      <c r="V170" s="45">
        <f>('Total Revenues by County'!V170/'Total Revenues by County'!V$4)</f>
        <v>0</v>
      </c>
      <c r="W170" s="45">
        <f>('Total Revenues by County'!W170/'Total Revenues by County'!W$4)</f>
        <v>0</v>
      </c>
      <c r="X170" s="45">
        <f>('Total Revenues by County'!X170/'Total Revenues by County'!X$4)</f>
        <v>0</v>
      </c>
      <c r="Y170" s="45">
        <f>('Total Revenues by County'!Y170/'Total Revenues by County'!Y$4)</f>
        <v>0</v>
      </c>
      <c r="Z170" s="45">
        <f>('Total Revenues by County'!Z170/'Total Revenues by County'!Z$4)</f>
        <v>12.918437611302386</v>
      </c>
      <c r="AA170" s="45">
        <f>('Total Revenues by County'!AA170/'Total Revenues by County'!AA$4)</f>
        <v>0</v>
      </c>
      <c r="AB170" s="45">
        <f>('Total Revenues by County'!AB170/'Total Revenues by County'!AB$4)</f>
        <v>0</v>
      </c>
      <c r="AC170" s="45">
        <f>('Total Revenues by County'!AC170/'Total Revenues by County'!AC$4)</f>
        <v>0.64067016117180231</v>
      </c>
      <c r="AD170" s="45">
        <f>('Total Revenues by County'!AD170/'Total Revenues by County'!AD$4)</f>
        <v>3.3931080386533852</v>
      </c>
      <c r="AE170" s="45">
        <f>('Total Revenues by County'!AE170/'Total Revenues by County'!AE$4)</f>
        <v>0</v>
      </c>
      <c r="AF170" s="45">
        <f>('Total Revenues by County'!AF170/'Total Revenues by County'!AF$4)</f>
        <v>0.39209780955090229</v>
      </c>
      <c r="AG170" s="45">
        <f>('Total Revenues by County'!AG170/'Total Revenues by County'!AG$4)</f>
        <v>0</v>
      </c>
      <c r="AH170" s="45">
        <f>('Total Revenues by County'!AH170/'Total Revenues by County'!AH$4)</f>
        <v>0</v>
      </c>
      <c r="AI170" s="45">
        <f>('Total Revenues by County'!AI170/'Total Revenues by County'!AI$4)</f>
        <v>0</v>
      </c>
      <c r="AJ170" s="45">
        <f>('Total Revenues by County'!AJ170/'Total Revenues by County'!AJ$4)</f>
        <v>0.36533530596638192</v>
      </c>
      <c r="AK170" s="45">
        <f>('Total Revenues by County'!AK170/'Total Revenues by County'!AK$4)</f>
        <v>0.13448610300046385</v>
      </c>
      <c r="AL170" s="45">
        <f>('Total Revenues by County'!AL170/'Total Revenues by County'!AL$4)</f>
        <v>0</v>
      </c>
      <c r="AM170" s="45">
        <f>('Total Revenues by County'!AM170/'Total Revenues by County'!AM$4)</f>
        <v>0</v>
      </c>
      <c r="AN170" s="45">
        <f>('Total Revenues by County'!AN170/'Total Revenues by County'!AN$4)</f>
        <v>0</v>
      </c>
      <c r="AO170" s="45">
        <f>('Total Revenues by County'!AO170/'Total Revenues by County'!AO$4)</f>
        <v>0</v>
      </c>
      <c r="AP170" s="45">
        <f>('Total Revenues by County'!AP170/'Total Revenues by County'!AP$4)</f>
        <v>0.60553149371730675</v>
      </c>
      <c r="AQ170" s="45">
        <f>('Total Revenues by County'!AQ170/'Total Revenues by County'!AQ$4)</f>
        <v>0</v>
      </c>
      <c r="AR170" s="45">
        <f>('Total Revenues by County'!AR170/'Total Revenues by County'!AR$4)</f>
        <v>0</v>
      </c>
      <c r="AS170" s="45">
        <f>('Total Revenues by County'!AS170/'Total Revenues by County'!AS$4)</f>
        <v>0</v>
      </c>
      <c r="AT170" s="45">
        <f>('Total Revenues by County'!AT170/'Total Revenues by County'!AT$4)</f>
        <v>0</v>
      </c>
      <c r="AU170" s="45">
        <f>('Total Revenues by County'!AU170/'Total Revenues by County'!AU$4)</f>
        <v>0</v>
      </c>
      <c r="AV170" s="45">
        <f>('Total Revenues by County'!AV170/'Total Revenues by County'!AV$4)</f>
        <v>7.2925461060768096E-2</v>
      </c>
      <c r="AW170" s="45">
        <f>('Total Revenues by County'!AW170/'Total Revenues by County'!AW$4)</f>
        <v>0</v>
      </c>
      <c r="AX170" s="45">
        <f>('Total Revenues by County'!AX170/'Total Revenues by County'!AX$4)</f>
        <v>0.60408315842901628</v>
      </c>
      <c r="AY170" s="45">
        <f>('Total Revenues by County'!AY170/'Total Revenues by County'!AY$4)</f>
        <v>0.81134182945431288</v>
      </c>
      <c r="AZ170" s="45">
        <f>('Total Revenues by County'!AZ170/'Total Revenues by County'!AZ$4)</f>
        <v>0</v>
      </c>
      <c r="BA170" s="45">
        <f>('Total Revenues by County'!BA170/'Total Revenues by County'!BA$4)</f>
        <v>2.1884471193333459</v>
      </c>
      <c r="BB170" s="45">
        <f>('Total Revenues by County'!BB170/'Total Revenues by County'!BB$4)</f>
        <v>0.48596252941969331</v>
      </c>
      <c r="BC170" s="45">
        <f>('Total Revenues by County'!BC170/'Total Revenues by County'!BC$4)</f>
        <v>0.50771348205755218</v>
      </c>
      <c r="BD170" s="45">
        <f>('Total Revenues by County'!BD170/'Total Revenues by County'!BD$4)</f>
        <v>0</v>
      </c>
      <c r="BE170" s="45">
        <f>('Total Revenues by County'!BE170/'Total Revenues by County'!BE$4)</f>
        <v>5.9499252275568848E-2</v>
      </c>
      <c r="BF170" s="45">
        <f>('Total Revenues by County'!BF170/'Total Revenues by County'!BF$4)</f>
        <v>0</v>
      </c>
      <c r="BG170" s="45">
        <f>('Total Revenues by County'!BG170/'Total Revenues by County'!BG$4)</f>
        <v>0</v>
      </c>
      <c r="BH170" s="45">
        <f>('Total Revenues by County'!BH170/'Total Revenues by County'!BH$4)</f>
        <v>1.2563736104442049</v>
      </c>
      <c r="BI170" s="45">
        <f>('Total Revenues by County'!BI170/'Total Revenues by County'!BI$4)</f>
        <v>0</v>
      </c>
      <c r="BJ170" s="45">
        <f>('Total Revenues by County'!BJ170/'Total Revenues by County'!BJ$4)</f>
        <v>0</v>
      </c>
      <c r="BK170" s="45">
        <f>('Total Revenues by County'!BK170/'Total Revenues by County'!BK$4)</f>
        <v>0</v>
      </c>
      <c r="BL170" s="45">
        <f>('Total Revenues by County'!BL170/'Total Revenues by County'!BL$4)</f>
        <v>0</v>
      </c>
      <c r="BM170" s="45">
        <f>('Total Revenues by County'!BM170/'Total Revenues by County'!BM$4)</f>
        <v>0</v>
      </c>
      <c r="BN170" s="45">
        <f>('Total Revenues by County'!BN170/'Total Revenues by County'!BN$4)</f>
        <v>0</v>
      </c>
      <c r="BO170" s="45">
        <f>('Total Revenues by County'!BO170/'Total Revenues by County'!BO$4)</f>
        <v>0</v>
      </c>
      <c r="BP170" s="45">
        <f>('Total Revenues by County'!BP170/'Total Revenues by County'!BP$4)</f>
        <v>0</v>
      </c>
      <c r="BQ170" s="14">
        <f>('Total Revenues by County'!BQ170/'Total Revenues by County'!BQ$4)</f>
        <v>0</v>
      </c>
    </row>
    <row r="171" spans="1:69" x14ac:dyDescent="0.25">
      <c r="A171" s="10"/>
      <c r="B171" s="11">
        <v>343.8</v>
      </c>
      <c r="C171" s="12" t="s">
        <v>128</v>
      </c>
      <c r="D171" s="45">
        <f>('Total Revenues by County'!D171/'Total Revenues by County'!D$4)</f>
        <v>0</v>
      </c>
      <c r="E171" s="45">
        <f>('Total Revenues by County'!E171/'Total Revenues by County'!E$4)</f>
        <v>0</v>
      </c>
      <c r="F171" s="45">
        <f>('Total Revenues by County'!F171/'Total Revenues by County'!F$4)</f>
        <v>0</v>
      </c>
      <c r="G171" s="45">
        <f>('Total Revenues by County'!G171/'Total Revenues by County'!G$4)</f>
        <v>0</v>
      </c>
      <c r="H171" s="45">
        <f>('Total Revenues by County'!H171/'Total Revenues by County'!H$4)</f>
        <v>0</v>
      </c>
      <c r="I171" s="45">
        <f>('Total Revenues by County'!I171/'Total Revenues by County'!I$4)</f>
        <v>0</v>
      </c>
      <c r="J171" s="45">
        <f>('Total Revenues by County'!J171/'Total Revenues by County'!J$4)</f>
        <v>0</v>
      </c>
      <c r="K171" s="45">
        <f>('Total Revenues by County'!K171/'Total Revenues by County'!K$4)</f>
        <v>0</v>
      </c>
      <c r="L171" s="45">
        <f>('Total Revenues by County'!L171/'Total Revenues by County'!L$4)</f>
        <v>0</v>
      </c>
      <c r="M171" s="45">
        <f>('Total Revenues by County'!M171/'Total Revenues by County'!M$4)</f>
        <v>0</v>
      </c>
      <c r="N171" s="45">
        <f>('Total Revenues by County'!N171/'Total Revenues by County'!N$4)</f>
        <v>0</v>
      </c>
      <c r="O171" s="45">
        <f>('Total Revenues by County'!O171/'Total Revenues by County'!O$4)</f>
        <v>0</v>
      </c>
      <c r="P171" s="45">
        <f>('Total Revenues by County'!P171/'Total Revenues by County'!P$4)</f>
        <v>0</v>
      </c>
      <c r="Q171" s="45">
        <f>('Total Revenues by County'!Q171/'Total Revenues by County'!Q$4)</f>
        <v>0</v>
      </c>
      <c r="R171" s="45">
        <f>('Total Revenues by County'!R171/'Total Revenues by County'!R$4)</f>
        <v>0</v>
      </c>
      <c r="S171" s="45">
        <f>('Total Revenues by County'!S171/'Total Revenues by County'!S$4)</f>
        <v>0</v>
      </c>
      <c r="T171" s="45">
        <f>('Total Revenues by County'!T171/'Total Revenues by County'!T$4)</f>
        <v>0</v>
      </c>
      <c r="U171" s="45">
        <f>('Total Revenues by County'!U171/'Total Revenues by County'!U$4)</f>
        <v>0</v>
      </c>
      <c r="V171" s="45">
        <f>('Total Revenues by County'!V171/'Total Revenues by County'!V$4)</f>
        <v>0</v>
      </c>
      <c r="W171" s="45">
        <f>('Total Revenues by County'!W171/'Total Revenues by County'!W$4)</f>
        <v>2.1310799670239078</v>
      </c>
      <c r="X171" s="45">
        <f>('Total Revenues by County'!X171/'Total Revenues by County'!X$4)</f>
        <v>0</v>
      </c>
      <c r="Y171" s="45">
        <f>('Total Revenues by County'!Y171/'Total Revenues by County'!Y$4)</f>
        <v>0</v>
      </c>
      <c r="Z171" s="45">
        <f>('Total Revenues by County'!Z171/'Total Revenues by County'!Z$4)</f>
        <v>0</v>
      </c>
      <c r="AA171" s="45">
        <f>('Total Revenues by County'!AA171/'Total Revenues by County'!AA$4)</f>
        <v>0</v>
      </c>
      <c r="AB171" s="45">
        <f>('Total Revenues by County'!AB171/'Total Revenues by County'!AB$4)</f>
        <v>0</v>
      </c>
      <c r="AC171" s="45">
        <f>('Total Revenues by County'!AC171/'Total Revenues by County'!AC$4)</f>
        <v>0</v>
      </c>
      <c r="AD171" s="45">
        <f>('Total Revenues by County'!AD171/'Total Revenues by County'!AD$4)</f>
        <v>0</v>
      </c>
      <c r="AE171" s="45">
        <f>('Total Revenues by County'!AE171/'Total Revenues by County'!AE$4)</f>
        <v>0</v>
      </c>
      <c r="AF171" s="45">
        <f>('Total Revenues by County'!AF171/'Total Revenues by County'!AF$4)</f>
        <v>0</v>
      </c>
      <c r="AG171" s="45">
        <f>('Total Revenues by County'!AG171/'Total Revenues by County'!AG$4)</f>
        <v>0</v>
      </c>
      <c r="AH171" s="45">
        <f>('Total Revenues by County'!AH171/'Total Revenues by County'!AH$4)</f>
        <v>0</v>
      </c>
      <c r="AI171" s="45">
        <f>('Total Revenues by County'!AI171/'Total Revenues by County'!AI$4)</f>
        <v>0</v>
      </c>
      <c r="AJ171" s="45">
        <f>('Total Revenues by County'!AJ171/'Total Revenues by County'!AJ$4)</f>
        <v>0</v>
      </c>
      <c r="AK171" s="45">
        <f>('Total Revenues by County'!AK171/'Total Revenues by County'!AK$4)</f>
        <v>0.39454163732990533</v>
      </c>
      <c r="AL171" s="45">
        <f>('Total Revenues by County'!AL171/'Total Revenues by County'!AL$4)</f>
        <v>0.68666975307598987</v>
      </c>
      <c r="AM171" s="45">
        <f>('Total Revenues by County'!AM171/'Total Revenues by County'!AM$4)</f>
        <v>0</v>
      </c>
      <c r="AN171" s="45">
        <f>('Total Revenues by County'!AN171/'Total Revenues by County'!AN$4)</f>
        <v>0</v>
      </c>
      <c r="AO171" s="45">
        <f>('Total Revenues by County'!AO171/'Total Revenues by County'!AO$4)</f>
        <v>0</v>
      </c>
      <c r="AP171" s="45">
        <f>('Total Revenues by County'!AP171/'Total Revenues by County'!AP$4)</f>
        <v>0</v>
      </c>
      <c r="AQ171" s="45">
        <f>('Total Revenues by County'!AQ171/'Total Revenues by County'!AQ$4)</f>
        <v>0</v>
      </c>
      <c r="AR171" s="45">
        <f>('Total Revenues by County'!AR171/'Total Revenues by County'!AR$4)</f>
        <v>0</v>
      </c>
      <c r="AS171" s="45">
        <f>('Total Revenues by County'!AS171/'Total Revenues by County'!AS$4)</f>
        <v>0</v>
      </c>
      <c r="AT171" s="45">
        <f>('Total Revenues by County'!AT171/'Total Revenues by County'!AT$4)</f>
        <v>0</v>
      </c>
      <c r="AU171" s="45">
        <f>('Total Revenues by County'!AU171/'Total Revenues by County'!AU$4)</f>
        <v>0</v>
      </c>
      <c r="AV171" s="45">
        <f>('Total Revenues by County'!AV171/'Total Revenues by County'!AV$4)</f>
        <v>0</v>
      </c>
      <c r="AW171" s="45">
        <f>('Total Revenues by County'!AW171/'Total Revenues by County'!AW$4)</f>
        <v>4.5572443036681314</v>
      </c>
      <c r="AX171" s="45">
        <f>('Total Revenues by County'!AX171/'Total Revenues by County'!AX$4)</f>
        <v>0</v>
      </c>
      <c r="AY171" s="45">
        <f>('Total Revenues by County'!AY171/'Total Revenues by County'!AY$4)</f>
        <v>0</v>
      </c>
      <c r="AZ171" s="45">
        <f>('Total Revenues by County'!AZ171/'Total Revenues by County'!AZ$4)</f>
        <v>0</v>
      </c>
      <c r="BA171" s="45">
        <f>('Total Revenues by County'!BA171/'Total Revenues by County'!BA$4)</f>
        <v>0</v>
      </c>
      <c r="BB171" s="45">
        <f>('Total Revenues by County'!BB171/'Total Revenues by County'!BB$4)</f>
        <v>0</v>
      </c>
      <c r="BC171" s="45">
        <f>('Total Revenues by County'!BC171/'Total Revenues by County'!BC$4)</f>
        <v>0</v>
      </c>
      <c r="BD171" s="45">
        <f>('Total Revenues by County'!BD171/'Total Revenues by County'!BD$4)</f>
        <v>0</v>
      </c>
      <c r="BE171" s="45">
        <f>('Total Revenues by County'!BE171/'Total Revenues by County'!BE$4)</f>
        <v>0</v>
      </c>
      <c r="BF171" s="45">
        <f>('Total Revenues by County'!BF171/'Total Revenues by County'!BF$4)</f>
        <v>0</v>
      </c>
      <c r="BG171" s="45">
        <f>('Total Revenues by County'!BG171/'Total Revenues by County'!BG$4)</f>
        <v>0</v>
      </c>
      <c r="BH171" s="45">
        <f>('Total Revenues by County'!BH171/'Total Revenues by County'!BH$4)</f>
        <v>0</v>
      </c>
      <c r="BI171" s="45">
        <f>('Total Revenues by County'!BI171/'Total Revenues by County'!BI$4)</f>
        <v>0</v>
      </c>
      <c r="BJ171" s="45">
        <f>('Total Revenues by County'!BJ171/'Total Revenues by County'!BJ$4)</f>
        <v>0</v>
      </c>
      <c r="BK171" s="45">
        <f>('Total Revenues by County'!BK171/'Total Revenues by County'!BK$4)</f>
        <v>0</v>
      </c>
      <c r="BL171" s="45">
        <f>('Total Revenues by County'!BL171/'Total Revenues by County'!BL$4)</f>
        <v>0</v>
      </c>
      <c r="BM171" s="45">
        <f>('Total Revenues by County'!BM171/'Total Revenues by County'!BM$4)</f>
        <v>0.43040698778403697</v>
      </c>
      <c r="BN171" s="45">
        <f>('Total Revenues by County'!BN171/'Total Revenues by County'!BN$4)</f>
        <v>0</v>
      </c>
      <c r="BO171" s="45">
        <f>('Total Revenues by County'!BO171/'Total Revenues by County'!BO$4)</f>
        <v>0</v>
      </c>
      <c r="BP171" s="45">
        <f>('Total Revenues by County'!BP171/'Total Revenues by County'!BP$4)</f>
        <v>0</v>
      </c>
      <c r="BQ171" s="14">
        <f>('Total Revenues by County'!BQ171/'Total Revenues by County'!BQ$4)</f>
        <v>0</v>
      </c>
    </row>
    <row r="172" spans="1:69" x14ac:dyDescent="0.25">
      <c r="A172" s="10"/>
      <c r="B172" s="11">
        <v>343.9</v>
      </c>
      <c r="C172" s="12" t="s">
        <v>129</v>
      </c>
      <c r="D172" s="45">
        <f>('Total Revenues by County'!D172/'Total Revenues by County'!D$4)</f>
        <v>0.35524776270436076</v>
      </c>
      <c r="E172" s="45">
        <f>('Total Revenues by County'!E172/'Total Revenues by County'!E$4)</f>
        <v>0</v>
      </c>
      <c r="F172" s="45">
        <f>('Total Revenues by County'!F172/'Total Revenues by County'!F$4)</f>
        <v>9.7557016412200888</v>
      </c>
      <c r="G172" s="45">
        <f>('Total Revenues by County'!G172/'Total Revenues by County'!G$4)</f>
        <v>0.33403684492935076</v>
      </c>
      <c r="H172" s="45">
        <f>('Total Revenues by County'!H172/'Total Revenues by County'!H$4)</f>
        <v>0</v>
      </c>
      <c r="I172" s="45">
        <f>('Total Revenues by County'!I172/'Total Revenues by County'!I$4)</f>
        <v>1.241306143322892</v>
      </c>
      <c r="J172" s="45">
        <f>('Total Revenues by County'!J172/'Total Revenues by County'!J$4)</f>
        <v>0</v>
      </c>
      <c r="K172" s="45">
        <f>('Total Revenues by County'!K172/'Total Revenues by County'!K$4)</f>
        <v>-87.428315054835494</v>
      </c>
      <c r="L172" s="45">
        <f>('Total Revenues by County'!L172/'Total Revenues by County'!L$4)</f>
        <v>0</v>
      </c>
      <c r="M172" s="45">
        <f>('Total Revenues by County'!M172/'Total Revenues by County'!M$4)</f>
        <v>0</v>
      </c>
      <c r="N172" s="45">
        <f>('Total Revenues by County'!N172/'Total Revenues by County'!N$4)</f>
        <v>8.2003161910734814</v>
      </c>
      <c r="O172" s="45">
        <f>('Total Revenues by County'!O172/'Total Revenues by County'!O$4)</f>
        <v>0</v>
      </c>
      <c r="P172" s="45">
        <f>('Total Revenues by County'!P172/'Total Revenues by County'!P$4)</f>
        <v>0</v>
      </c>
      <c r="Q172" s="45">
        <f>('Total Revenues by County'!Q172/'Total Revenues by County'!Q$4)</f>
        <v>0</v>
      </c>
      <c r="R172" s="45">
        <f>('Total Revenues by County'!R172/'Total Revenues by County'!R$4)</f>
        <v>0.10403195482928453</v>
      </c>
      <c r="S172" s="45">
        <f>('Total Revenues by County'!S172/'Total Revenues by County'!S$4)</f>
        <v>0</v>
      </c>
      <c r="T172" s="45">
        <f>('Total Revenues by County'!T172/'Total Revenues by County'!T$4)</f>
        <v>0.29238110643804593</v>
      </c>
      <c r="U172" s="45">
        <f>('Total Revenues by County'!U172/'Total Revenues by County'!U$4)</f>
        <v>0</v>
      </c>
      <c r="V172" s="45">
        <f>('Total Revenues by County'!V172/'Total Revenues by County'!V$4)</f>
        <v>0</v>
      </c>
      <c r="W172" s="45">
        <f>('Total Revenues by County'!W172/'Total Revenues by County'!W$4)</f>
        <v>0</v>
      </c>
      <c r="X172" s="45">
        <f>('Total Revenues by County'!X172/'Total Revenues by County'!X$4)</f>
        <v>0</v>
      </c>
      <c r="Y172" s="45">
        <f>('Total Revenues by County'!Y172/'Total Revenues by County'!Y$4)</f>
        <v>0</v>
      </c>
      <c r="Z172" s="45">
        <f>('Total Revenues by County'!Z172/'Total Revenues by County'!Z$4)</f>
        <v>0</v>
      </c>
      <c r="AA172" s="45">
        <f>('Total Revenues by County'!AA172/'Total Revenues by County'!AA$4)</f>
        <v>0.18349777997039959</v>
      </c>
      <c r="AB172" s="45">
        <f>('Total Revenues by County'!AB172/'Total Revenues by County'!AB$4)</f>
        <v>1.5358095044265798</v>
      </c>
      <c r="AC172" s="45">
        <f>('Total Revenues by County'!AC172/'Total Revenues by County'!AC$4)</f>
        <v>28.621868417185127</v>
      </c>
      <c r="AD172" s="45">
        <f>('Total Revenues by County'!AD172/'Total Revenues by County'!AD$4)</f>
        <v>1.2392862462710703</v>
      </c>
      <c r="AE172" s="45">
        <f>('Total Revenues by County'!AE172/'Total Revenues by County'!AE$4)</f>
        <v>0.40116959064327484</v>
      </c>
      <c r="AF172" s="45">
        <f>('Total Revenues by County'!AF172/'Total Revenues by County'!AF$4)</f>
        <v>0</v>
      </c>
      <c r="AG172" s="45">
        <f>('Total Revenues by County'!AG172/'Total Revenues by County'!AG$4)</f>
        <v>0</v>
      </c>
      <c r="AH172" s="45">
        <f>('Total Revenues by County'!AH172/'Total Revenues by County'!AH$4)</f>
        <v>11.238382453735435</v>
      </c>
      <c r="AI172" s="45">
        <f>('Total Revenues by County'!AI172/'Total Revenues by County'!AI$4)</f>
        <v>0</v>
      </c>
      <c r="AJ172" s="45">
        <f>('Total Revenues by County'!AJ172/'Total Revenues by County'!AJ$4)</f>
        <v>0</v>
      </c>
      <c r="AK172" s="45">
        <f>('Total Revenues by County'!AK172/'Total Revenues by County'!AK$4)</f>
        <v>3.6411186602247185</v>
      </c>
      <c r="AL172" s="45">
        <f>('Total Revenues by County'!AL172/'Total Revenues by County'!AL$4)</f>
        <v>1.5007823033850252</v>
      </c>
      <c r="AM172" s="45">
        <f>('Total Revenues by County'!AM172/'Total Revenues by County'!AM$4)</f>
        <v>0</v>
      </c>
      <c r="AN172" s="45">
        <f>('Total Revenues by County'!AN172/'Total Revenues by County'!AN$4)</f>
        <v>0</v>
      </c>
      <c r="AO172" s="45">
        <f>('Total Revenues by County'!AO172/'Total Revenues by County'!AO$4)</f>
        <v>0</v>
      </c>
      <c r="AP172" s="45">
        <f>('Total Revenues by County'!AP172/'Total Revenues by County'!AP$4)</f>
        <v>0</v>
      </c>
      <c r="AQ172" s="45">
        <f>('Total Revenues by County'!AQ172/'Total Revenues by County'!AQ$4)</f>
        <v>2.114508783344177E-2</v>
      </c>
      <c r="AR172" s="45">
        <f>('Total Revenues by County'!AR172/'Total Revenues by County'!AR$4)</f>
        <v>0</v>
      </c>
      <c r="AS172" s="45">
        <f>('Total Revenues by County'!AS172/'Total Revenues by County'!AS$4)</f>
        <v>14.260712263341166</v>
      </c>
      <c r="AT172" s="45">
        <f>('Total Revenues by County'!AT172/'Total Revenues by County'!AT$4)</f>
        <v>0.14229538070518277</v>
      </c>
      <c r="AU172" s="45">
        <f>('Total Revenues by County'!AU172/'Total Revenues by County'!AU$4)</f>
        <v>0</v>
      </c>
      <c r="AV172" s="45">
        <f>('Total Revenues by County'!AV172/'Total Revenues by County'!AV$4)</f>
        <v>3.0538826663664849</v>
      </c>
      <c r="AW172" s="45">
        <f>('Total Revenues by County'!AW172/'Total Revenues by County'!AW$4)</f>
        <v>0</v>
      </c>
      <c r="AX172" s="45">
        <f>('Total Revenues by County'!AX172/'Total Revenues by County'!AX$4)</f>
        <v>0.5195419564591135</v>
      </c>
      <c r="AY172" s="45">
        <f>('Total Revenues by County'!AY172/'Total Revenues by County'!AY$4)</f>
        <v>0</v>
      </c>
      <c r="AZ172" s="45">
        <f>('Total Revenues by County'!AZ172/'Total Revenues by County'!AZ$4)</f>
        <v>2.1604045271365298</v>
      </c>
      <c r="BA172" s="45">
        <f>('Total Revenues by County'!BA172/'Total Revenues by County'!BA$4)</f>
        <v>0</v>
      </c>
      <c r="BB172" s="45">
        <f>('Total Revenues by County'!BB172/'Total Revenues by County'!BB$4)</f>
        <v>0.92351501829982685</v>
      </c>
      <c r="BC172" s="45">
        <f>('Total Revenues by County'!BC172/'Total Revenues by County'!BC$4)</f>
        <v>0</v>
      </c>
      <c r="BD172" s="45">
        <f>('Total Revenues by County'!BD172/'Total Revenues by County'!BD$4)</f>
        <v>0</v>
      </c>
      <c r="BE172" s="45">
        <f>('Total Revenues by County'!BE172/'Total Revenues by County'!BE$4)</f>
        <v>18.84318800278777</v>
      </c>
      <c r="BF172" s="45">
        <f>('Total Revenues by County'!BF172/'Total Revenues by County'!BF$4)</f>
        <v>2.0114097512203728E-2</v>
      </c>
      <c r="BG172" s="45">
        <f>('Total Revenues by County'!BG172/'Total Revenues by County'!BG$4)</f>
        <v>4.6990532069553073E-2</v>
      </c>
      <c r="BH172" s="45">
        <f>('Total Revenues by County'!BH172/'Total Revenues by County'!BH$4)</f>
        <v>4.585873868650172E-2</v>
      </c>
      <c r="BI172" s="45">
        <f>('Total Revenues by County'!BI172/'Total Revenues by County'!BI$4)</f>
        <v>0.3439800609481522</v>
      </c>
      <c r="BJ172" s="45">
        <f>('Total Revenues by County'!BJ172/'Total Revenues by County'!BJ$4)</f>
        <v>0</v>
      </c>
      <c r="BK172" s="45">
        <f>('Total Revenues by County'!BK172/'Total Revenues by County'!BK$4)</f>
        <v>0</v>
      </c>
      <c r="BL172" s="45">
        <f>('Total Revenues by County'!BL172/'Total Revenues by County'!BL$4)</f>
        <v>0</v>
      </c>
      <c r="BM172" s="45">
        <f>('Total Revenues by County'!BM172/'Total Revenues by County'!BM$4)</f>
        <v>0</v>
      </c>
      <c r="BN172" s="45">
        <f>('Total Revenues by County'!BN172/'Total Revenues by County'!BN$4)</f>
        <v>0</v>
      </c>
      <c r="BO172" s="45">
        <f>('Total Revenues by County'!BO172/'Total Revenues by County'!BO$4)</f>
        <v>0</v>
      </c>
      <c r="BP172" s="45">
        <f>('Total Revenues by County'!BP172/'Total Revenues by County'!BP$4)</f>
        <v>0</v>
      </c>
      <c r="BQ172" s="14">
        <f>('Total Revenues by County'!BQ172/'Total Revenues by County'!BQ$4)</f>
        <v>0</v>
      </c>
    </row>
    <row r="173" spans="1:69" x14ac:dyDescent="0.25">
      <c r="A173" s="10"/>
      <c r="B173" s="11">
        <v>344.1</v>
      </c>
      <c r="C173" s="12" t="s">
        <v>130</v>
      </c>
      <c r="D173" s="45">
        <f>('Total Revenues by County'!D173/'Total Revenues by County'!D$4)</f>
        <v>0</v>
      </c>
      <c r="E173" s="45">
        <f>('Total Revenues by County'!E173/'Total Revenues by County'!E$4)</f>
        <v>0</v>
      </c>
      <c r="F173" s="45">
        <f>('Total Revenues by County'!F173/'Total Revenues by County'!F$4)</f>
        <v>0</v>
      </c>
      <c r="G173" s="45">
        <f>('Total Revenues by County'!G173/'Total Revenues by County'!G$4)</f>
        <v>0</v>
      </c>
      <c r="H173" s="45">
        <f>('Total Revenues by County'!H173/'Total Revenues by County'!H$4)</f>
        <v>5.1209565750346178</v>
      </c>
      <c r="I173" s="45">
        <f>('Total Revenues by County'!I173/'Total Revenues by County'!I$4)</f>
        <v>150.9689957169341</v>
      </c>
      <c r="J173" s="45">
        <f>('Total Revenues by County'!J173/'Total Revenues by County'!J$4)</f>
        <v>11.409559307169481</v>
      </c>
      <c r="K173" s="45">
        <f>('Total Revenues by County'!K173/'Total Revenues by County'!K$4)</f>
        <v>0</v>
      </c>
      <c r="L173" s="45">
        <f>('Total Revenues by County'!L173/'Total Revenues by County'!L$4)</f>
        <v>0</v>
      </c>
      <c r="M173" s="45">
        <f>('Total Revenues by County'!M173/'Total Revenues by County'!M$4)</f>
        <v>0</v>
      </c>
      <c r="N173" s="45">
        <f>('Total Revenues by County'!N173/'Total Revenues by County'!N$4)</f>
        <v>19.073225671579387</v>
      </c>
      <c r="O173" s="45">
        <f>('Total Revenues by County'!O173/'Total Revenues by County'!O$4)</f>
        <v>0</v>
      </c>
      <c r="P173" s="45">
        <f>('Total Revenues by County'!P173/'Total Revenues by County'!P$4)</f>
        <v>0</v>
      </c>
      <c r="Q173" s="45">
        <f>('Total Revenues by County'!Q173/'Total Revenues by County'!Q$4)</f>
        <v>0</v>
      </c>
      <c r="R173" s="45">
        <f>('Total Revenues by County'!R173/'Total Revenues by County'!R$4)</f>
        <v>0</v>
      </c>
      <c r="S173" s="45">
        <f>('Total Revenues by County'!S173/'Total Revenues by County'!S$4)</f>
        <v>20.127784927545921</v>
      </c>
      <c r="T173" s="45">
        <f>('Total Revenues by County'!T173/'Total Revenues by County'!T$4)</f>
        <v>0</v>
      </c>
      <c r="U173" s="45">
        <f>('Total Revenues by County'!U173/'Total Revenues by County'!U$4)</f>
        <v>0</v>
      </c>
      <c r="V173" s="45">
        <f>('Total Revenues by County'!V173/'Total Revenues by County'!V$4)</f>
        <v>0</v>
      </c>
      <c r="W173" s="45">
        <f>('Total Revenues by County'!W173/'Total Revenues by County'!W$4)</f>
        <v>0</v>
      </c>
      <c r="X173" s="45">
        <f>('Total Revenues by County'!X173/'Total Revenues by County'!X$4)</f>
        <v>0</v>
      </c>
      <c r="Y173" s="45">
        <f>('Total Revenues by County'!Y173/'Total Revenues by County'!Y$4)</f>
        <v>0</v>
      </c>
      <c r="Z173" s="45">
        <f>('Total Revenues by County'!Z173/'Total Revenues by County'!Z$4)</f>
        <v>0</v>
      </c>
      <c r="AA173" s="45">
        <f>('Total Revenues by County'!AA173/'Total Revenues by County'!AA$4)</f>
        <v>27.978490379871733</v>
      </c>
      <c r="AB173" s="45">
        <f>('Total Revenues by County'!AB173/'Total Revenues by County'!AB$4)</f>
        <v>0</v>
      </c>
      <c r="AC173" s="45">
        <f>('Total Revenues by County'!AC173/'Total Revenues by County'!AC$4)</f>
        <v>0</v>
      </c>
      <c r="AD173" s="45">
        <f>('Total Revenues by County'!AD173/'Total Revenues by County'!AD$4)</f>
        <v>0</v>
      </c>
      <c r="AE173" s="45">
        <f>('Total Revenues by County'!AE173/'Total Revenues by County'!AE$4)</f>
        <v>0</v>
      </c>
      <c r="AF173" s="45">
        <f>('Total Revenues by County'!AF173/'Total Revenues by County'!AF$4)</f>
        <v>0</v>
      </c>
      <c r="AG173" s="45">
        <f>('Total Revenues by County'!AG173/'Total Revenues by County'!AG$4)</f>
        <v>0</v>
      </c>
      <c r="AH173" s="45">
        <f>('Total Revenues by County'!AH173/'Total Revenues by County'!AH$4)</f>
        <v>0</v>
      </c>
      <c r="AI173" s="45">
        <f>('Total Revenues by County'!AI173/'Total Revenues by County'!AI$4)</f>
        <v>0</v>
      </c>
      <c r="AJ173" s="45">
        <f>('Total Revenues by County'!AJ173/'Total Revenues by County'!AJ$4)</f>
        <v>0</v>
      </c>
      <c r="AK173" s="45">
        <f>('Total Revenues by County'!AK173/'Total Revenues by County'!AK$4)</f>
        <v>162.95787006806981</v>
      </c>
      <c r="AL173" s="45">
        <f>('Total Revenues by County'!AL173/'Total Revenues by County'!AL$4)</f>
        <v>0</v>
      </c>
      <c r="AM173" s="45">
        <f>('Total Revenues by County'!AM173/'Total Revenues by County'!AM$4)</f>
        <v>0</v>
      </c>
      <c r="AN173" s="45">
        <f>('Total Revenues by County'!AN173/'Total Revenues by County'!AN$4)</f>
        <v>0</v>
      </c>
      <c r="AO173" s="45">
        <f>('Total Revenues by County'!AO173/'Total Revenues by County'!AO$4)</f>
        <v>0</v>
      </c>
      <c r="AP173" s="45">
        <f>('Total Revenues by County'!AP173/'Total Revenues by County'!AP$4)</f>
        <v>0</v>
      </c>
      <c r="AQ173" s="45">
        <f>('Total Revenues by County'!AQ173/'Total Revenues by County'!AQ$4)</f>
        <v>1.752901546792033</v>
      </c>
      <c r="AR173" s="45">
        <f>('Total Revenues by County'!AR173/'Total Revenues by County'!AR$4)</f>
        <v>0</v>
      </c>
      <c r="AS173" s="45">
        <f>('Total Revenues by County'!AS173/'Total Revenues by County'!AS$4)</f>
        <v>237.79630511515813</v>
      </c>
      <c r="AT173" s="45">
        <f>('Total Revenues by County'!AT173/'Total Revenues by County'!AT$4)</f>
        <v>150.91443574588484</v>
      </c>
      <c r="AU173" s="45">
        <f>('Total Revenues by County'!AU173/'Total Revenues by County'!AU$4)</f>
        <v>0</v>
      </c>
      <c r="AV173" s="45">
        <f>('Total Revenues by County'!AV173/'Total Revenues by County'!AV$4)</f>
        <v>78.196501941802211</v>
      </c>
      <c r="AW173" s="45">
        <f>('Total Revenues by County'!AW173/'Total Revenues by County'!AW$4)</f>
        <v>10.238428527638705</v>
      </c>
      <c r="AX173" s="45">
        <f>('Total Revenues by County'!AX173/'Total Revenues by County'!AX$4)</f>
        <v>0</v>
      </c>
      <c r="AY173" s="45">
        <f>('Total Revenues by County'!AY173/'Total Revenues by County'!AY$4)</f>
        <v>0</v>
      </c>
      <c r="AZ173" s="45">
        <f>('Total Revenues by County'!AZ173/'Total Revenues by County'!AZ$4)</f>
        <v>42.038778831210756</v>
      </c>
      <c r="BA173" s="45">
        <f>('Total Revenues by County'!BA173/'Total Revenues by County'!BA$4)</f>
        <v>0</v>
      </c>
      <c r="BB173" s="45">
        <f>('Total Revenues by County'!BB173/'Total Revenues by County'!BB$4)</f>
        <v>4.3430953146222357</v>
      </c>
      <c r="BC173" s="45">
        <f>('Total Revenues by County'!BC173/'Total Revenues by County'!BC$4)</f>
        <v>0</v>
      </c>
      <c r="BD173" s="45">
        <f>('Total Revenues by County'!BD173/'Total Revenues by County'!BD$4)</f>
        <v>0</v>
      </c>
      <c r="BE173" s="45">
        <f>('Total Revenues by County'!BE173/'Total Revenues by County'!BE$4)</f>
        <v>0</v>
      </c>
      <c r="BF173" s="45">
        <f>('Total Revenues by County'!BF173/'Total Revenues by County'!BF$4)</f>
        <v>1.574201611480327</v>
      </c>
      <c r="BG173" s="45">
        <f>('Total Revenues by County'!BG173/'Total Revenues by County'!BG$4)</f>
        <v>0</v>
      </c>
      <c r="BH173" s="45">
        <f>('Total Revenues by County'!BH173/'Total Revenues by County'!BH$4)</f>
        <v>0</v>
      </c>
      <c r="BI173" s="45">
        <f>('Total Revenues by County'!BI173/'Total Revenues by County'!BI$4)</f>
        <v>0</v>
      </c>
      <c r="BJ173" s="45">
        <f>('Total Revenues by County'!BJ173/'Total Revenues by County'!BJ$4)</f>
        <v>0</v>
      </c>
      <c r="BK173" s="45">
        <f>('Total Revenues by County'!BK173/'Total Revenues by County'!BK$4)</f>
        <v>0</v>
      </c>
      <c r="BL173" s="45">
        <f>('Total Revenues by County'!BL173/'Total Revenues by County'!BL$4)</f>
        <v>13.985207806460849</v>
      </c>
      <c r="BM173" s="45">
        <f>('Total Revenues by County'!BM173/'Total Revenues by County'!BM$4)</f>
        <v>0</v>
      </c>
      <c r="BN173" s="45">
        <f>('Total Revenues by County'!BN173/'Total Revenues by County'!BN$4)</f>
        <v>0</v>
      </c>
      <c r="BO173" s="45">
        <f>('Total Revenues by County'!BO173/'Total Revenues by County'!BO$4)</f>
        <v>7.5544286089009358E-2</v>
      </c>
      <c r="BP173" s="45">
        <f>('Total Revenues by County'!BP173/'Total Revenues by County'!BP$4)</f>
        <v>0</v>
      </c>
      <c r="BQ173" s="14">
        <f>('Total Revenues by County'!BQ173/'Total Revenues by County'!BQ$4)</f>
        <v>0</v>
      </c>
    </row>
    <row r="174" spans="1:69" x14ac:dyDescent="0.25">
      <c r="A174" s="10"/>
      <c r="B174" s="11">
        <v>344.2</v>
      </c>
      <c r="C174" s="12" t="s">
        <v>131</v>
      </c>
      <c r="D174" s="45">
        <f>('Total Revenues by County'!D174/'Total Revenues by County'!D$4)</f>
        <v>0</v>
      </c>
      <c r="E174" s="45">
        <f>('Total Revenues by County'!E174/'Total Revenues by County'!E$4)</f>
        <v>0</v>
      </c>
      <c r="F174" s="45">
        <f>('Total Revenues by County'!F174/'Total Revenues by County'!F$4)</f>
        <v>0</v>
      </c>
      <c r="G174" s="45">
        <f>('Total Revenues by County'!G174/'Total Revenues by County'!G$4)</f>
        <v>0</v>
      </c>
      <c r="H174" s="45">
        <f>('Total Revenues by County'!H174/'Total Revenues by County'!H$4)</f>
        <v>0</v>
      </c>
      <c r="I174" s="45">
        <f>('Total Revenues by County'!I174/'Total Revenues by County'!I$4)</f>
        <v>52.933120245477213</v>
      </c>
      <c r="J174" s="45">
        <f>('Total Revenues by County'!J174/'Total Revenues by County'!J$4)</f>
        <v>0</v>
      </c>
      <c r="K174" s="45">
        <f>('Total Revenues by County'!K174/'Total Revenues by County'!K$4)</f>
        <v>0</v>
      </c>
      <c r="L174" s="45">
        <f>('Total Revenues by County'!L174/'Total Revenues by County'!L$4)</f>
        <v>0</v>
      </c>
      <c r="M174" s="45">
        <f>('Total Revenues by County'!M174/'Total Revenues by County'!M$4)</f>
        <v>0</v>
      </c>
      <c r="N174" s="45">
        <f>('Total Revenues by County'!N174/'Total Revenues by County'!N$4)</f>
        <v>0</v>
      </c>
      <c r="O174" s="45">
        <f>('Total Revenues by County'!O174/'Total Revenues by County'!O$4)</f>
        <v>0</v>
      </c>
      <c r="P174" s="45">
        <f>('Total Revenues by County'!P174/'Total Revenues by County'!P$4)</f>
        <v>0</v>
      </c>
      <c r="Q174" s="45">
        <f>('Total Revenues by County'!Q174/'Total Revenues by County'!Q$4)</f>
        <v>0</v>
      </c>
      <c r="R174" s="45">
        <f>('Total Revenues by County'!R174/'Total Revenues by County'!R$4)</f>
        <v>0</v>
      </c>
      <c r="S174" s="45">
        <f>('Total Revenues by County'!S174/'Total Revenues by County'!S$4)</f>
        <v>0</v>
      </c>
      <c r="T174" s="45">
        <f>('Total Revenues by County'!T174/'Total Revenues by County'!T$4)</f>
        <v>0</v>
      </c>
      <c r="U174" s="45">
        <f>('Total Revenues by County'!U174/'Total Revenues by County'!U$4)</f>
        <v>0</v>
      </c>
      <c r="V174" s="45">
        <f>('Total Revenues by County'!V174/'Total Revenues by County'!V$4)</f>
        <v>0</v>
      </c>
      <c r="W174" s="45">
        <f>('Total Revenues by County'!W174/'Total Revenues by County'!W$4)</f>
        <v>0</v>
      </c>
      <c r="X174" s="45">
        <f>('Total Revenues by County'!X174/'Total Revenues by County'!X$4)</f>
        <v>0</v>
      </c>
      <c r="Y174" s="45">
        <f>('Total Revenues by County'!Y174/'Total Revenues by County'!Y$4)</f>
        <v>0</v>
      </c>
      <c r="Z174" s="45">
        <f>('Total Revenues by County'!Z174/'Total Revenues by County'!Z$4)</f>
        <v>0</v>
      </c>
      <c r="AA174" s="45">
        <f>('Total Revenues by County'!AA174/'Total Revenues by County'!AA$4)</f>
        <v>0</v>
      </c>
      <c r="AB174" s="45">
        <f>('Total Revenues by County'!AB174/'Total Revenues by County'!AB$4)</f>
        <v>0</v>
      </c>
      <c r="AC174" s="45">
        <f>('Total Revenues by County'!AC174/'Total Revenues by County'!AC$4)</f>
        <v>0</v>
      </c>
      <c r="AD174" s="45">
        <f>('Total Revenues by County'!AD174/'Total Revenues by County'!AD$4)</f>
        <v>0</v>
      </c>
      <c r="AE174" s="45">
        <f>('Total Revenues by County'!AE174/'Total Revenues by County'!AE$4)</f>
        <v>0</v>
      </c>
      <c r="AF174" s="45">
        <f>('Total Revenues by County'!AF174/'Total Revenues by County'!AF$4)</f>
        <v>0</v>
      </c>
      <c r="AG174" s="45">
        <f>('Total Revenues by County'!AG174/'Total Revenues by County'!AG$4)</f>
        <v>0</v>
      </c>
      <c r="AH174" s="45">
        <f>('Total Revenues by County'!AH174/'Total Revenues by County'!AH$4)</f>
        <v>0</v>
      </c>
      <c r="AI174" s="45">
        <f>('Total Revenues by County'!AI174/'Total Revenues by County'!AI$4)</f>
        <v>0</v>
      </c>
      <c r="AJ174" s="45">
        <f>('Total Revenues by County'!AJ174/'Total Revenues by County'!AJ$4)</f>
        <v>0</v>
      </c>
      <c r="AK174" s="45">
        <f>('Total Revenues by County'!AK174/'Total Revenues by County'!AK$4)</f>
        <v>0</v>
      </c>
      <c r="AL174" s="45">
        <f>('Total Revenues by County'!AL174/'Total Revenues by County'!AL$4)</f>
        <v>0</v>
      </c>
      <c r="AM174" s="45">
        <f>('Total Revenues by County'!AM174/'Total Revenues by County'!AM$4)</f>
        <v>0</v>
      </c>
      <c r="AN174" s="45">
        <f>('Total Revenues by County'!AN174/'Total Revenues by County'!AN$4)</f>
        <v>0</v>
      </c>
      <c r="AO174" s="45">
        <f>('Total Revenues by County'!AO174/'Total Revenues by County'!AO$4)</f>
        <v>0</v>
      </c>
      <c r="AP174" s="45">
        <f>('Total Revenues by County'!AP174/'Total Revenues by County'!AP$4)</f>
        <v>46.424081184993518</v>
      </c>
      <c r="AQ174" s="45">
        <f>('Total Revenues by County'!AQ174/'Total Revenues by County'!AQ$4)</f>
        <v>0</v>
      </c>
      <c r="AR174" s="45">
        <f>('Total Revenues by County'!AR174/'Total Revenues by County'!AR$4)</f>
        <v>0</v>
      </c>
      <c r="AS174" s="45">
        <f>('Total Revenues by County'!AS174/'Total Revenues by County'!AS$4)</f>
        <v>36.37193070562703</v>
      </c>
      <c r="AT174" s="45">
        <f>('Total Revenues by County'!AT174/'Total Revenues by County'!AT$4)</f>
        <v>0</v>
      </c>
      <c r="AU174" s="45">
        <f>('Total Revenues by County'!AU174/'Total Revenues by County'!AU$4)</f>
        <v>0</v>
      </c>
      <c r="AV174" s="45">
        <f>('Total Revenues by County'!AV174/'Total Revenues by County'!AV$4)</f>
        <v>0</v>
      </c>
      <c r="AW174" s="45">
        <f>('Total Revenues by County'!AW174/'Total Revenues by County'!AW$4)</f>
        <v>0</v>
      </c>
      <c r="AX174" s="45">
        <f>('Total Revenues by County'!AX174/'Total Revenues by County'!AX$4)</f>
        <v>0</v>
      </c>
      <c r="AY174" s="45">
        <f>('Total Revenues by County'!AY174/'Total Revenues by County'!AY$4)</f>
        <v>0</v>
      </c>
      <c r="AZ174" s="45">
        <f>('Total Revenues by County'!AZ174/'Total Revenues by County'!AZ$4)</f>
        <v>0</v>
      </c>
      <c r="BA174" s="45">
        <f>('Total Revenues by County'!BA174/'Total Revenues by County'!BA$4)</f>
        <v>0</v>
      </c>
      <c r="BB174" s="45">
        <f>('Total Revenues by County'!BB174/'Total Revenues by County'!BB$4)</f>
        <v>0</v>
      </c>
      <c r="BC174" s="45">
        <f>('Total Revenues by County'!BC174/'Total Revenues by County'!BC$4)</f>
        <v>0</v>
      </c>
      <c r="BD174" s="45">
        <f>('Total Revenues by County'!BD174/'Total Revenues by County'!BD$4)</f>
        <v>0</v>
      </c>
      <c r="BE174" s="45">
        <f>('Total Revenues by County'!BE174/'Total Revenues by County'!BE$4)</f>
        <v>0</v>
      </c>
      <c r="BF174" s="45">
        <f>('Total Revenues by County'!BF174/'Total Revenues by County'!BF$4)</f>
        <v>0</v>
      </c>
      <c r="BG174" s="45">
        <f>('Total Revenues by County'!BG174/'Total Revenues by County'!BG$4)</f>
        <v>0</v>
      </c>
      <c r="BH174" s="45">
        <f>('Total Revenues by County'!BH174/'Total Revenues by County'!BH$4)</f>
        <v>0</v>
      </c>
      <c r="BI174" s="45">
        <f>('Total Revenues by County'!BI174/'Total Revenues by County'!BI$4)</f>
        <v>4.3854436543758046</v>
      </c>
      <c r="BJ174" s="45">
        <f>('Total Revenues by County'!BJ174/'Total Revenues by County'!BJ$4)</f>
        <v>0</v>
      </c>
      <c r="BK174" s="45">
        <f>('Total Revenues by County'!BK174/'Total Revenues by County'!BK$4)</f>
        <v>0</v>
      </c>
      <c r="BL174" s="45">
        <f>('Total Revenues by County'!BL174/'Total Revenues by County'!BL$4)</f>
        <v>0</v>
      </c>
      <c r="BM174" s="45">
        <f>('Total Revenues by County'!BM174/'Total Revenues by County'!BM$4)</f>
        <v>0</v>
      </c>
      <c r="BN174" s="45">
        <f>('Total Revenues by County'!BN174/'Total Revenues by County'!BN$4)</f>
        <v>0</v>
      </c>
      <c r="BO174" s="45">
        <f>('Total Revenues by County'!BO174/'Total Revenues by County'!BO$4)</f>
        <v>0</v>
      </c>
      <c r="BP174" s="45">
        <f>('Total Revenues by County'!BP174/'Total Revenues by County'!BP$4)</f>
        <v>0</v>
      </c>
      <c r="BQ174" s="14">
        <f>('Total Revenues by County'!BQ174/'Total Revenues by County'!BQ$4)</f>
        <v>0</v>
      </c>
    </row>
    <row r="175" spans="1:69" x14ac:dyDescent="0.25">
      <c r="A175" s="10"/>
      <c r="B175" s="11">
        <v>344.3</v>
      </c>
      <c r="C175" s="12" t="s">
        <v>132</v>
      </c>
      <c r="D175" s="45">
        <f>('Total Revenues by County'!D175/'Total Revenues by County'!D$4)</f>
        <v>0</v>
      </c>
      <c r="E175" s="45">
        <f>('Total Revenues by County'!E175/'Total Revenues by County'!E$4)</f>
        <v>0</v>
      </c>
      <c r="F175" s="45">
        <f>('Total Revenues by County'!F175/'Total Revenues by County'!F$4)</f>
        <v>2.2553258321086815</v>
      </c>
      <c r="G175" s="45">
        <f>('Total Revenues by County'!G175/'Total Revenues by County'!G$4)</f>
        <v>0</v>
      </c>
      <c r="H175" s="45">
        <f>('Total Revenues by County'!H175/'Total Revenues by County'!H$4)</f>
        <v>1.575761015140853</v>
      </c>
      <c r="I175" s="45">
        <f>('Total Revenues by County'!I175/'Total Revenues by County'!I$4)</f>
        <v>3.4240194336124783</v>
      </c>
      <c r="J175" s="45">
        <f>('Total Revenues by County'!J175/'Total Revenues by County'!J$4)</f>
        <v>0</v>
      </c>
      <c r="K175" s="45">
        <f>('Total Revenues by County'!K175/'Total Revenues by County'!K$4)</f>
        <v>0</v>
      </c>
      <c r="L175" s="45">
        <f>('Total Revenues by County'!L175/'Total Revenues by County'!L$4)</f>
        <v>3.213057867172188E-4</v>
      </c>
      <c r="M175" s="45">
        <f>('Total Revenues by County'!M175/'Total Revenues by County'!M$4)</f>
        <v>0</v>
      </c>
      <c r="N175" s="45">
        <f>('Total Revenues by County'!N175/'Total Revenues by County'!N$4)</f>
        <v>2.3579988502142784</v>
      </c>
      <c r="O175" s="45">
        <f>('Total Revenues by County'!O175/'Total Revenues by County'!O$4)</f>
        <v>0</v>
      </c>
      <c r="P175" s="45">
        <f>('Total Revenues by County'!P175/'Total Revenues by County'!P$4)</f>
        <v>0</v>
      </c>
      <c r="Q175" s="45">
        <f>('Total Revenues by County'!Q175/'Total Revenues by County'!Q$4)</f>
        <v>0</v>
      </c>
      <c r="R175" s="45">
        <f>('Total Revenues by County'!R175/'Total Revenues by County'!R$4)</f>
        <v>2.5100814281047161</v>
      </c>
      <c r="S175" s="45">
        <f>('Total Revenues by County'!S175/'Total Revenues by County'!S$4)</f>
        <v>0.84387691999130887</v>
      </c>
      <c r="T175" s="45">
        <f>('Total Revenues by County'!T175/'Total Revenues by County'!T$4)</f>
        <v>0</v>
      </c>
      <c r="U175" s="45">
        <f>('Total Revenues by County'!U175/'Total Revenues by County'!U$4)</f>
        <v>0</v>
      </c>
      <c r="V175" s="45">
        <f>('Total Revenues by County'!V175/'Total Revenues by County'!V$4)</f>
        <v>0</v>
      </c>
      <c r="W175" s="45">
        <f>('Total Revenues by County'!W175/'Total Revenues by County'!W$4)</f>
        <v>0</v>
      </c>
      <c r="X175" s="45">
        <f>('Total Revenues by County'!X175/'Total Revenues by County'!X$4)</f>
        <v>0</v>
      </c>
      <c r="Y175" s="45">
        <f>('Total Revenues by County'!Y175/'Total Revenues by County'!Y$4)</f>
        <v>0</v>
      </c>
      <c r="Z175" s="45">
        <f>('Total Revenues by County'!Z175/'Total Revenues by County'!Z$4)</f>
        <v>0</v>
      </c>
      <c r="AA175" s="45">
        <f>('Total Revenues by County'!AA175/'Total Revenues by County'!AA$4)</f>
        <v>0</v>
      </c>
      <c r="AB175" s="45">
        <f>('Total Revenues by County'!AB175/'Total Revenues by County'!AB$4)</f>
        <v>0.60109392490078351</v>
      </c>
      <c r="AC175" s="45">
        <f>('Total Revenues by County'!AC175/'Total Revenues by County'!AC$4)</f>
        <v>0</v>
      </c>
      <c r="AD175" s="45">
        <f>('Total Revenues by County'!AD175/'Total Revenues by County'!AD$4)</f>
        <v>0</v>
      </c>
      <c r="AE175" s="45">
        <f>('Total Revenues by County'!AE175/'Total Revenues by County'!AE$4)</f>
        <v>0</v>
      </c>
      <c r="AF175" s="45">
        <f>('Total Revenues by County'!AF175/'Total Revenues by County'!AF$4)</f>
        <v>0</v>
      </c>
      <c r="AG175" s="45">
        <f>('Total Revenues by County'!AG175/'Total Revenues by County'!AG$4)</f>
        <v>0</v>
      </c>
      <c r="AH175" s="45">
        <f>('Total Revenues by County'!AH175/'Total Revenues by County'!AH$4)</f>
        <v>0</v>
      </c>
      <c r="AI175" s="45">
        <f>('Total Revenues by County'!AI175/'Total Revenues by County'!AI$4)</f>
        <v>0</v>
      </c>
      <c r="AJ175" s="45">
        <f>('Total Revenues by County'!AJ175/'Total Revenues by County'!AJ$4)</f>
        <v>0</v>
      </c>
      <c r="AK175" s="45">
        <f>('Total Revenues by County'!AK175/'Total Revenues by County'!AK$4)</f>
        <v>3.9214826873708595</v>
      </c>
      <c r="AL175" s="45">
        <f>('Total Revenues by County'!AL175/'Total Revenues by County'!AL$4)</f>
        <v>0</v>
      </c>
      <c r="AM175" s="45">
        <f>('Total Revenues by County'!AM175/'Total Revenues by County'!AM$4)</f>
        <v>2.6999563990178306</v>
      </c>
      <c r="AN175" s="45">
        <f>('Total Revenues by County'!AN175/'Total Revenues by County'!AN$4)</f>
        <v>6.311897106109325</v>
      </c>
      <c r="AO175" s="45">
        <f>('Total Revenues by County'!AO175/'Total Revenues by County'!AO$4)</f>
        <v>0</v>
      </c>
      <c r="AP175" s="45">
        <f>('Total Revenues by County'!AP175/'Total Revenues by County'!AP$4)</f>
        <v>1.8044352142098057</v>
      </c>
      <c r="AQ175" s="45">
        <f>('Total Revenues by County'!AQ175/'Total Revenues by County'!AQ$4)</f>
        <v>0</v>
      </c>
      <c r="AR175" s="45">
        <f>('Total Revenues by County'!AR175/'Total Revenues by County'!AR$4)</f>
        <v>8.4676177123348823E-2</v>
      </c>
      <c r="AS175" s="45">
        <f>('Total Revenues by County'!AS175/'Total Revenues by County'!AS$4)</f>
        <v>11.297405981612327</v>
      </c>
      <c r="AT175" s="45">
        <f>('Total Revenues by County'!AT175/'Total Revenues by County'!AT$4)</f>
        <v>0</v>
      </c>
      <c r="AU175" s="45">
        <f>('Total Revenues by County'!AU175/'Total Revenues by County'!AU$4)</f>
        <v>0</v>
      </c>
      <c r="AV175" s="45">
        <f>('Total Revenues by County'!AV175/'Total Revenues by County'!AV$4)</f>
        <v>0.18565786758222172</v>
      </c>
      <c r="AW175" s="45">
        <f>('Total Revenues by County'!AW175/'Total Revenues by County'!AW$4)</f>
        <v>0</v>
      </c>
      <c r="AX175" s="45">
        <f>('Total Revenues by County'!AX175/'Total Revenues by County'!AX$4)</f>
        <v>0.57013868883493146</v>
      </c>
      <c r="AY175" s="45">
        <f>('Total Revenues by County'!AY175/'Total Revenues by County'!AY$4)</f>
        <v>0</v>
      </c>
      <c r="AZ175" s="45">
        <f>('Total Revenues by County'!AZ175/'Total Revenues by County'!AZ$4)</f>
        <v>4.6626804082542703</v>
      </c>
      <c r="BA175" s="45">
        <f>('Total Revenues by County'!BA175/'Total Revenues by County'!BA$4)</f>
        <v>1.2897458025911153</v>
      </c>
      <c r="BB175" s="45">
        <f>('Total Revenues by County'!BB175/'Total Revenues by County'!BB$4)</f>
        <v>0</v>
      </c>
      <c r="BC175" s="45">
        <f>('Total Revenues by County'!BC175/'Total Revenues by County'!BC$4)</f>
        <v>0</v>
      </c>
      <c r="BD175" s="45">
        <f>('Total Revenues by County'!BD175/'Total Revenues by County'!BD$4)</f>
        <v>0</v>
      </c>
      <c r="BE175" s="45">
        <f>('Total Revenues by County'!BE175/'Total Revenues by County'!BE$4)</f>
        <v>0</v>
      </c>
      <c r="BF175" s="45">
        <f>('Total Revenues by County'!BF175/'Total Revenues by County'!BF$4)</f>
        <v>0</v>
      </c>
      <c r="BG175" s="45">
        <f>('Total Revenues by County'!BG175/'Total Revenues by County'!BG$4)</f>
        <v>0</v>
      </c>
      <c r="BH175" s="45">
        <f>('Total Revenues by County'!BH175/'Total Revenues by County'!BH$4)</f>
        <v>0.74234441958016617</v>
      </c>
      <c r="BI175" s="45">
        <f>('Total Revenues by County'!BI175/'Total Revenues by County'!BI$4)</f>
        <v>0</v>
      </c>
      <c r="BJ175" s="45">
        <f>('Total Revenues by County'!BJ175/'Total Revenues by County'!BJ$4)</f>
        <v>0</v>
      </c>
      <c r="BK175" s="45">
        <f>('Total Revenues by County'!BK175/'Total Revenues by County'!BK$4)</f>
        <v>0</v>
      </c>
      <c r="BL175" s="45">
        <f>('Total Revenues by County'!BL175/'Total Revenues by County'!BL$4)</f>
        <v>0</v>
      </c>
      <c r="BM175" s="45">
        <f>('Total Revenues by County'!BM175/'Total Revenues by County'!BM$4)</f>
        <v>0</v>
      </c>
      <c r="BN175" s="45">
        <f>('Total Revenues by County'!BN175/'Total Revenues by County'!BN$4)</f>
        <v>0</v>
      </c>
      <c r="BO175" s="45">
        <f>('Total Revenues by County'!BO175/'Total Revenues by County'!BO$4)</f>
        <v>0</v>
      </c>
      <c r="BP175" s="45">
        <f>('Total Revenues by County'!BP175/'Total Revenues by County'!BP$4)</f>
        <v>0</v>
      </c>
      <c r="BQ175" s="14">
        <f>('Total Revenues by County'!BQ175/'Total Revenues by County'!BQ$4)</f>
        <v>0</v>
      </c>
    </row>
    <row r="176" spans="1:69" x14ac:dyDescent="0.25">
      <c r="A176" s="10"/>
      <c r="B176" s="11">
        <v>344.4</v>
      </c>
      <c r="C176" s="12" t="s">
        <v>133</v>
      </c>
      <c r="D176" s="45">
        <f>('Total Revenues by County'!D176/'Total Revenues by County'!D$4)</f>
        <v>0</v>
      </c>
      <c r="E176" s="45">
        <f>('Total Revenues by County'!E176/'Total Revenues by County'!E$4)</f>
        <v>0</v>
      </c>
      <c r="F176" s="45">
        <f>('Total Revenues by County'!F176/'Total Revenues by County'!F$4)</f>
        <v>0</v>
      </c>
      <c r="G176" s="45">
        <f>('Total Revenues by County'!G176/'Total Revenues by County'!G$4)</f>
        <v>0</v>
      </c>
      <c r="H176" s="45">
        <f>('Total Revenues by County'!H176/'Total Revenues by County'!H$4)</f>
        <v>0</v>
      </c>
      <c r="I176" s="45">
        <f>('Total Revenues by County'!I176/'Total Revenues by County'!I$4)</f>
        <v>0</v>
      </c>
      <c r="J176" s="45">
        <f>('Total Revenues by County'!J176/'Total Revenues by County'!J$4)</f>
        <v>0</v>
      </c>
      <c r="K176" s="45">
        <f>('Total Revenues by County'!K176/'Total Revenues by County'!K$4)</f>
        <v>0</v>
      </c>
      <c r="L176" s="45">
        <f>('Total Revenues by County'!L176/'Total Revenues by County'!L$4)</f>
        <v>0</v>
      </c>
      <c r="M176" s="45">
        <f>('Total Revenues by County'!M176/'Total Revenues by County'!M$4)</f>
        <v>0</v>
      </c>
      <c r="N176" s="45">
        <f>('Total Revenues by County'!N176/'Total Revenues by County'!N$4)</f>
        <v>0</v>
      </c>
      <c r="O176" s="45">
        <f>('Total Revenues by County'!O176/'Total Revenues by County'!O$4)</f>
        <v>0</v>
      </c>
      <c r="P176" s="45">
        <f>('Total Revenues by County'!P176/'Total Revenues by County'!P$4)</f>
        <v>0</v>
      </c>
      <c r="Q176" s="45">
        <f>('Total Revenues by County'!Q176/'Total Revenues by County'!Q$4)</f>
        <v>0</v>
      </c>
      <c r="R176" s="45">
        <f>('Total Revenues by County'!R176/'Total Revenues by County'!R$4)</f>
        <v>0</v>
      </c>
      <c r="S176" s="45">
        <f>('Total Revenues by County'!S176/'Total Revenues by County'!S$4)</f>
        <v>0</v>
      </c>
      <c r="T176" s="45">
        <f>('Total Revenues by County'!T176/'Total Revenues by County'!T$4)</f>
        <v>0</v>
      </c>
      <c r="U176" s="45">
        <f>('Total Revenues by County'!U176/'Total Revenues by County'!U$4)</f>
        <v>0</v>
      </c>
      <c r="V176" s="45">
        <f>('Total Revenues by County'!V176/'Total Revenues by County'!V$4)</f>
        <v>0</v>
      </c>
      <c r="W176" s="45">
        <f>('Total Revenues by County'!W176/'Total Revenues by County'!W$4)</f>
        <v>0</v>
      </c>
      <c r="X176" s="45">
        <f>('Total Revenues by County'!X176/'Total Revenues by County'!X$4)</f>
        <v>0</v>
      </c>
      <c r="Y176" s="45">
        <f>('Total Revenues by County'!Y176/'Total Revenues by County'!Y$4)</f>
        <v>0</v>
      </c>
      <c r="Z176" s="45">
        <f>('Total Revenues by County'!Z176/'Total Revenues by County'!Z$4)</f>
        <v>0</v>
      </c>
      <c r="AA176" s="45">
        <f>('Total Revenues by County'!AA176/'Total Revenues by County'!AA$4)</f>
        <v>0</v>
      </c>
      <c r="AB176" s="45">
        <f>('Total Revenues by County'!AB176/'Total Revenues by County'!AB$4)</f>
        <v>0</v>
      </c>
      <c r="AC176" s="45">
        <f>('Total Revenues by County'!AC176/'Total Revenues by County'!AC$4)</f>
        <v>0</v>
      </c>
      <c r="AD176" s="45">
        <f>('Total Revenues by County'!AD176/'Total Revenues by County'!AD$4)</f>
        <v>0</v>
      </c>
      <c r="AE176" s="45">
        <f>('Total Revenues by County'!AE176/'Total Revenues by County'!AE$4)</f>
        <v>0</v>
      </c>
      <c r="AF176" s="45">
        <f>('Total Revenues by County'!AF176/'Total Revenues by County'!AF$4)</f>
        <v>0</v>
      </c>
      <c r="AG176" s="45">
        <f>('Total Revenues by County'!AG176/'Total Revenues by County'!AG$4)</f>
        <v>0</v>
      </c>
      <c r="AH176" s="45">
        <f>('Total Revenues by County'!AH176/'Total Revenues by County'!AH$4)</f>
        <v>0</v>
      </c>
      <c r="AI176" s="45">
        <f>('Total Revenues by County'!AI176/'Total Revenues by County'!AI$4)</f>
        <v>0</v>
      </c>
      <c r="AJ176" s="45">
        <f>('Total Revenues by County'!AJ176/'Total Revenues by County'!AJ$4)</f>
        <v>0</v>
      </c>
      <c r="AK176" s="45">
        <f>('Total Revenues by County'!AK176/'Total Revenues by County'!AK$4)</f>
        <v>0</v>
      </c>
      <c r="AL176" s="45">
        <f>('Total Revenues by County'!AL176/'Total Revenues by County'!AL$4)</f>
        <v>0</v>
      </c>
      <c r="AM176" s="45">
        <f>('Total Revenues by County'!AM176/'Total Revenues by County'!AM$4)</f>
        <v>0</v>
      </c>
      <c r="AN176" s="45">
        <f>('Total Revenues by County'!AN176/'Total Revenues by County'!AN$4)</f>
        <v>0</v>
      </c>
      <c r="AO176" s="45">
        <f>('Total Revenues by County'!AO176/'Total Revenues by County'!AO$4)</f>
        <v>0</v>
      </c>
      <c r="AP176" s="45">
        <f>('Total Revenues by County'!AP176/'Total Revenues by County'!AP$4)</f>
        <v>0.65173670809734219</v>
      </c>
      <c r="AQ176" s="45">
        <f>('Total Revenues by County'!AQ176/'Total Revenues by County'!AQ$4)</f>
        <v>0</v>
      </c>
      <c r="AR176" s="45">
        <f>('Total Revenues by County'!AR176/'Total Revenues by County'!AR$4)</f>
        <v>0</v>
      </c>
      <c r="AS176" s="45">
        <f>('Total Revenues by County'!AS176/'Total Revenues by County'!AS$4)</f>
        <v>0</v>
      </c>
      <c r="AT176" s="45">
        <f>('Total Revenues by County'!AT176/'Total Revenues by County'!AT$4)</f>
        <v>0</v>
      </c>
      <c r="AU176" s="45">
        <f>('Total Revenues by County'!AU176/'Total Revenues by County'!AU$4)</f>
        <v>0</v>
      </c>
      <c r="AV176" s="45">
        <f>('Total Revenues by County'!AV176/'Total Revenues by County'!AV$4)</f>
        <v>0</v>
      </c>
      <c r="AW176" s="45">
        <f>('Total Revenues by County'!AW176/'Total Revenues by County'!AW$4)</f>
        <v>0</v>
      </c>
      <c r="AX176" s="45">
        <f>('Total Revenues by County'!AX176/'Total Revenues by County'!AX$4)</f>
        <v>0</v>
      </c>
      <c r="AY176" s="45">
        <f>('Total Revenues by County'!AY176/'Total Revenues by County'!AY$4)</f>
        <v>0</v>
      </c>
      <c r="AZ176" s="45">
        <f>('Total Revenues by County'!AZ176/'Total Revenues by County'!AZ$4)</f>
        <v>0</v>
      </c>
      <c r="BA176" s="45">
        <f>('Total Revenues by County'!BA176/'Total Revenues by County'!BA$4)</f>
        <v>0</v>
      </c>
      <c r="BB176" s="45">
        <f>('Total Revenues by County'!BB176/'Total Revenues by County'!BB$4)</f>
        <v>0</v>
      </c>
      <c r="BC176" s="45">
        <f>('Total Revenues by County'!BC176/'Total Revenues by County'!BC$4)</f>
        <v>0</v>
      </c>
      <c r="BD176" s="45">
        <f>('Total Revenues by County'!BD176/'Total Revenues by County'!BD$4)</f>
        <v>0</v>
      </c>
      <c r="BE176" s="45">
        <f>('Total Revenues by County'!BE176/'Total Revenues by County'!BE$4)</f>
        <v>0</v>
      </c>
      <c r="BF176" s="45">
        <f>('Total Revenues by County'!BF176/'Total Revenues by County'!BF$4)</f>
        <v>0</v>
      </c>
      <c r="BG176" s="45">
        <f>('Total Revenues by County'!BG176/'Total Revenues by County'!BG$4)</f>
        <v>0</v>
      </c>
      <c r="BH176" s="45">
        <f>('Total Revenues by County'!BH176/'Total Revenues by County'!BH$4)</f>
        <v>0</v>
      </c>
      <c r="BI176" s="45">
        <f>('Total Revenues by County'!BI176/'Total Revenues by County'!BI$4)</f>
        <v>0</v>
      </c>
      <c r="BJ176" s="45">
        <f>('Total Revenues by County'!BJ176/'Total Revenues by County'!BJ$4)</f>
        <v>0</v>
      </c>
      <c r="BK176" s="45">
        <f>('Total Revenues by County'!BK176/'Total Revenues by County'!BK$4)</f>
        <v>0</v>
      </c>
      <c r="BL176" s="45">
        <f>('Total Revenues by County'!BL176/'Total Revenues by County'!BL$4)</f>
        <v>0</v>
      </c>
      <c r="BM176" s="45">
        <f>('Total Revenues by County'!BM176/'Total Revenues by County'!BM$4)</f>
        <v>0</v>
      </c>
      <c r="BN176" s="45">
        <f>('Total Revenues by County'!BN176/'Total Revenues by County'!BN$4)</f>
        <v>0</v>
      </c>
      <c r="BO176" s="45">
        <f>('Total Revenues by County'!BO176/'Total Revenues by County'!BO$4)</f>
        <v>0</v>
      </c>
      <c r="BP176" s="45">
        <f>('Total Revenues by County'!BP176/'Total Revenues by County'!BP$4)</f>
        <v>0</v>
      </c>
      <c r="BQ176" s="14">
        <f>('Total Revenues by County'!BQ176/'Total Revenues by County'!BQ$4)</f>
        <v>0</v>
      </c>
    </row>
    <row r="177" spans="1:69" x14ac:dyDescent="0.25">
      <c r="A177" s="10"/>
      <c r="B177" s="11">
        <v>344.5</v>
      </c>
      <c r="C177" s="12" t="s">
        <v>134</v>
      </c>
      <c r="D177" s="45">
        <f>('Total Revenues by County'!D177/'Total Revenues by County'!D$4)</f>
        <v>0</v>
      </c>
      <c r="E177" s="45">
        <f>('Total Revenues by County'!E177/'Total Revenues by County'!E$4)</f>
        <v>0</v>
      </c>
      <c r="F177" s="45">
        <f>('Total Revenues by County'!F177/'Total Revenues by County'!F$4)</f>
        <v>0</v>
      </c>
      <c r="G177" s="45">
        <f>('Total Revenues by County'!G177/'Total Revenues by County'!G$4)</f>
        <v>0</v>
      </c>
      <c r="H177" s="45">
        <f>('Total Revenues by County'!H177/'Total Revenues by County'!H$4)</f>
        <v>0</v>
      </c>
      <c r="I177" s="45">
        <f>('Total Revenues by County'!I177/'Total Revenues by County'!I$4)</f>
        <v>0.62356734641692768</v>
      </c>
      <c r="J177" s="45">
        <f>('Total Revenues by County'!J177/'Total Revenues by County'!J$4)</f>
        <v>0</v>
      </c>
      <c r="K177" s="45">
        <f>('Total Revenues by County'!K177/'Total Revenues by County'!K$4)</f>
        <v>0</v>
      </c>
      <c r="L177" s="45">
        <f>('Total Revenues by County'!L177/'Total Revenues by County'!L$4)</f>
        <v>0</v>
      </c>
      <c r="M177" s="45">
        <f>('Total Revenues by County'!M177/'Total Revenues by County'!M$4)</f>
        <v>0</v>
      </c>
      <c r="N177" s="45">
        <f>('Total Revenues by County'!N177/'Total Revenues by County'!N$4)</f>
        <v>0</v>
      </c>
      <c r="O177" s="45">
        <f>('Total Revenues by County'!O177/'Total Revenues by County'!O$4)</f>
        <v>0</v>
      </c>
      <c r="P177" s="45">
        <f>('Total Revenues by County'!P177/'Total Revenues by County'!P$4)</f>
        <v>0</v>
      </c>
      <c r="Q177" s="45">
        <f>('Total Revenues by County'!Q177/'Total Revenues by County'!Q$4)</f>
        <v>0</v>
      </c>
      <c r="R177" s="45">
        <f>('Total Revenues by County'!R177/'Total Revenues by County'!R$4)</f>
        <v>0</v>
      </c>
      <c r="S177" s="45">
        <f>('Total Revenues by County'!S177/'Total Revenues by County'!S$4)</f>
        <v>0</v>
      </c>
      <c r="T177" s="45">
        <f>('Total Revenues by County'!T177/'Total Revenues by County'!T$4)</f>
        <v>0</v>
      </c>
      <c r="U177" s="45">
        <f>('Total Revenues by County'!U177/'Total Revenues by County'!U$4)</f>
        <v>0</v>
      </c>
      <c r="V177" s="45">
        <f>('Total Revenues by County'!V177/'Total Revenues by County'!V$4)</f>
        <v>0</v>
      </c>
      <c r="W177" s="45">
        <f>('Total Revenues by County'!W177/'Total Revenues by County'!W$4)</f>
        <v>0</v>
      </c>
      <c r="X177" s="45">
        <f>('Total Revenues by County'!X177/'Total Revenues by County'!X$4)</f>
        <v>0</v>
      </c>
      <c r="Y177" s="45">
        <f>('Total Revenues by County'!Y177/'Total Revenues by County'!Y$4)</f>
        <v>0</v>
      </c>
      <c r="Z177" s="45">
        <f>('Total Revenues by County'!Z177/'Total Revenues by County'!Z$4)</f>
        <v>0</v>
      </c>
      <c r="AA177" s="45">
        <f>('Total Revenues by County'!AA177/'Total Revenues by County'!AA$4)</f>
        <v>0</v>
      </c>
      <c r="AB177" s="45">
        <f>('Total Revenues by County'!AB177/'Total Revenues by County'!AB$4)</f>
        <v>0</v>
      </c>
      <c r="AC177" s="45">
        <f>('Total Revenues by County'!AC177/'Total Revenues by County'!AC$4)</f>
        <v>0</v>
      </c>
      <c r="AD177" s="45">
        <f>('Total Revenues by County'!AD177/'Total Revenues by County'!AD$4)</f>
        <v>0.2314855197420245</v>
      </c>
      <c r="AE177" s="45">
        <f>('Total Revenues by County'!AE177/'Total Revenues by County'!AE$4)</f>
        <v>0</v>
      </c>
      <c r="AF177" s="45">
        <f>('Total Revenues by County'!AF177/'Total Revenues by County'!AF$4)</f>
        <v>0</v>
      </c>
      <c r="AG177" s="45">
        <f>('Total Revenues by County'!AG177/'Total Revenues by County'!AG$4)</f>
        <v>0</v>
      </c>
      <c r="AH177" s="45">
        <f>('Total Revenues by County'!AH177/'Total Revenues by County'!AH$4)</f>
        <v>0</v>
      </c>
      <c r="AI177" s="45">
        <f>('Total Revenues by County'!AI177/'Total Revenues by County'!AI$4)</f>
        <v>0</v>
      </c>
      <c r="AJ177" s="45">
        <f>('Total Revenues by County'!AJ177/'Total Revenues by County'!AJ$4)</f>
        <v>0</v>
      </c>
      <c r="AK177" s="45">
        <f>('Total Revenues by County'!AK177/'Total Revenues by County'!AK$4)</f>
        <v>0.2021674489093114</v>
      </c>
      <c r="AL177" s="45">
        <f>('Total Revenues by County'!AL177/'Total Revenues by County'!AL$4)</f>
        <v>0.77469324583250254</v>
      </c>
      <c r="AM177" s="45">
        <f>('Total Revenues by County'!AM177/'Total Revenues by County'!AM$4)</f>
        <v>0</v>
      </c>
      <c r="AN177" s="45">
        <f>('Total Revenues by County'!AN177/'Total Revenues by County'!AN$4)</f>
        <v>0</v>
      </c>
      <c r="AO177" s="45">
        <f>('Total Revenues by County'!AO177/'Total Revenues by County'!AO$4)</f>
        <v>0</v>
      </c>
      <c r="AP177" s="45">
        <f>('Total Revenues by County'!AP177/'Total Revenues by County'!AP$4)</f>
        <v>3.4045947437920859E-2</v>
      </c>
      <c r="AQ177" s="45">
        <f>('Total Revenues by County'!AQ177/'Total Revenues by County'!AQ$4)</f>
        <v>0</v>
      </c>
      <c r="AR177" s="45">
        <f>('Total Revenues by County'!AR177/'Total Revenues by County'!AR$4)</f>
        <v>0</v>
      </c>
      <c r="AS177" s="45">
        <f>('Total Revenues by County'!AS177/'Total Revenues by County'!AS$4)</f>
        <v>0.84825942306910951</v>
      </c>
      <c r="AT177" s="45">
        <f>('Total Revenues by County'!AT177/'Total Revenues by County'!AT$4)</f>
        <v>0</v>
      </c>
      <c r="AU177" s="45">
        <f>('Total Revenues by County'!AU177/'Total Revenues by County'!AU$4)</f>
        <v>0</v>
      </c>
      <c r="AV177" s="45">
        <f>('Total Revenues by County'!AV177/'Total Revenues by County'!AV$4)</f>
        <v>0</v>
      </c>
      <c r="AW177" s="45">
        <f>('Total Revenues by County'!AW177/'Total Revenues by County'!AW$4)</f>
        <v>0</v>
      </c>
      <c r="AX177" s="45">
        <f>('Total Revenues by County'!AX177/'Total Revenues by County'!AX$4)</f>
        <v>0</v>
      </c>
      <c r="AY177" s="45">
        <f>('Total Revenues by County'!AY177/'Total Revenues by County'!AY$4)</f>
        <v>0</v>
      </c>
      <c r="AZ177" s="45">
        <f>('Total Revenues by County'!AZ177/'Total Revenues by County'!AZ$4)</f>
        <v>0.10737872671789257</v>
      </c>
      <c r="BA177" s="45">
        <f>('Total Revenues by County'!BA177/'Total Revenues by County'!BA$4)</f>
        <v>0</v>
      </c>
      <c r="BB177" s="45">
        <f>('Total Revenues by County'!BB177/'Total Revenues by County'!BB$4)</f>
        <v>0</v>
      </c>
      <c r="BC177" s="45">
        <f>('Total Revenues by County'!BC177/'Total Revenues by County'!BC$4)</f>
        <v>0</v>
      </c>
      <c r="BD177" s="45">
        <f>('Total Revenues by County'!BD177/'Total Revenues by County'!BD$4)</f>
        <v>0</v>
      </c>
      <c r="BE177" s="45">
        <f>('Total Revenues by County'!BE177/'Total Revenues by County'!BE$4)</f>
        <v>1.5050519554657431</v>
      </c>
      <c r="BF177" s="45">
        <f>('Total Revenues by County'!BF177/'Total Revenues by County'!BF$4)</f>
        <v>0</v>
      </c>
      <c r="BG177" s="45">
        <f>('Total Revenues by County'!BG177/'Total Revenues by County'!BG$4)</f>
        <v>0</v>
      </c>
      <c r="BH177" s="45">
        <f>('Total Revenues by County'!BH177/'Total Revenues by County'!BH$4)</f>
        <v>0</v>
      </c>
      <c r="BI177" s="45">
        <f>('Total Revenues by County'!BI177/'Total Revenues by County'!BI$4)</f>
        <v>0</v>
      </c>
      <c r="BJ177" s="45">
        <f>('Total Revenues by County'!BJ177/'Total Revenues by County'!BJ$4)</f>
        <v>0</v>
      </c>
      <c r="BK177" s="45">
        <f>('Total Revenues by County'!BK177/'Total Revenues by County'!BK$4)</f>
        <v>0</v>
      </c>
      <c r="BL177" s="45">
        <f>('Total Revenues by County'!BL177/'Total Revenues by County'!BL$4)</f>
        <v>0</v>
      </c>
      <c r="BM177" s="45">
        <f>('Total Revenues by County'!BM177/'Total Revenues by County'!BM$4)</f>
        <v>0</v>
      </c>
      <c r="BN177" s="45">
        <f>('Total Revenues by County'!BN177/'Total Revenues by County'!BN$4)</f>
        <v>0</v>
      </c>
      <c r="BO177" s="45">
        <f>('Total Revenues by County'!BO177/'Total Revenues by County'!BO$4)</f>
        <v>0</v>
      </c>
      <c r="BP177" s="45">
        <f>('Total Revenues by County'!BP177/'Total Revenues by County'!BP$4)</f>
        <v>0</v>
      </c>
      <c r="BQ177" s="14">
        <f>('Total Revenues by County'!BQ177/'Total Revenues by County'!BQ$4)</f>
        <v>0</v>
      </c>
    </row>
    <row r="178" spans="1:69" x14ac:dyDescent="0.25">
      <c r="A178" s="10"/>
      <c r="B178" s="11">
        <v>344.6</v>
      </c>
      <c r="C178" s="12" t="s">
        <v>135</v>
      </c>
      <c r="D178" s="45">
        <f>('Total Revenues by County'!D178/'Total Revenues by County'!D$4)</f>
        <v>0</v>
      </c>
      <c r="E178" s="45">
        <f>('Total Revenues by County'!E178/'Total Revenues by County'!E$4)</f>
        <v>0</v>
      </c>
      <c r="F178" s="45">
        <f>('Total Revenues by County'!F178/'Total Revenues by County'!F$4)</f>
        <v>0</v>
      </c>
      <c r="G178" s="45">
        <f>('Total Revenues by County'!G178/'Total Revenues by County'!G$4)</f>
        <v>0</v>
      </c>
      <c r="H178" s="45">
        <f>('Total Revenues by County'!H178/'Total Revenues by County'!H$4)</f>
        <v>0</v>
      </c>
      <c r="I178" s="45">
        <f>('Total Revenues by County'!I178/'Total Revenues by County'!I$4)</f>
        <v>0</v>
      </c>
      <c r="J178" s="45">
        <f>('Total Revenues by County'!J178/'Total Revenues by County'!J$4)</f>
        <v>0</v>
      </c>
      <c r="K178" s="45">
        <f>('Total Revenues by County'!K178/'Total Revenues by County'!K$4)</f>
        <v>0</v>
      </c>
      <c r="L178" s="45">
        <f>('Total Revenues by County'!L178/'Total Revenues by County'!L$4)</f>
        <v>0</v>
      </c>
      <c r="M178" s="45">
        <f>('Total Revenues by County'!M178/'Total Revenues by County'!M$4)</f>
        <v>0</v>
      </c>
      <c r="N178" s="45">
        <f>('Total Revenues by County'!N178/'Total Revenues by County'!N$4)</f>
        <v>0</v>
      </c>
      <c r="O178" s="45">
        <f>('Total Revenues by County'!O178/'Total Revenues by County'!O$4)</f>
        <v>0</v>
      </c>
      <c r="P178" s="45">
        <f>('Total Revenues by County'!P178/'Total Revenues by County'!P$4)</f>
        <v>0</v>
      </c>
      <c r="Q178" s="45">
        <f>('Total Revenues by County'!Q178/'Total Revenues by County'!Q$4)</f>
        <v>0</v>
      </c>
      <c r="R178" s="45">
        <f>('Total Revenues by County'!R178/'Total Revenues by County'!R$4)</f>
        <v>6.9191944720117862</v>
      </c>
      <c r="S178" s="45">
        <f>('Total Revenues by County'!S178/'Total Revenues by County'!S$4)</f>
        <v>0</v>
      </c>
      <c r="T178" s="45">
        <f>('Total Revenues by County'!T178/'Total Revenues by County'!T$4)</f>
        <v>0</v>
      </c>
      <c r="U178" s="45">
        <f>('Total Revenues by County'!U178/'Total Revenues by County'!U$4)</f>
        <v>0</v>
      </c>
      <c r="V178" s="45">
        <f>('Total Revenues by County'!V178/'Total Revenues by County'!V$4)</f>
        <v>0</v>
      </c>
      <c r="W178" s="45">
        <f>('Total Revenues by County'!W178/'Total Revenues by County'!W$4)</f>
        <v>0</v>
      </c>
      <c r="X178" s="45">
        <f>('Total Revenues by County'!X178/'Total Revenues by County'!X$4)</f>
        <v>0</v>
      </c>
      <c r="Y178" s="45">
        <f>('Total Revenues by County'!Y178/'Total Revenues by County'!Y$4)</f>
        <v>0</v>
      </c>
      <c r="Z178" s="45">
        <f>('Total Revenues by County'!Z178/'Total Revenues by County'!Z$4)</f>
        <v>0</v>
      </c>
      <c r="AA178" s="45">
        <f>('Total Revenues by County'!AA178/'Total Revenues by County'!AA$4)</f>
        <v>0</v>
      </c>
      <c r="AB178" s="45">
        <f>('Total Revenues by County'!AB178/'Total Revenues by County'!AB$4)</f>
        <v>0</v>
      </c>
      <c r="AC178" s="45">
        <f>('Total Revenues by County'!AC178/'Total Revenues by County'!AC$4)</f>
        <v>0</v>
      </c>
      <c r="AD178" s="45">
        <f>('Total Revenues by County'!AD178/'Total Revenues by County'!AD$4)</f>
        <v>0</v>
      </c>
      <c r="AE178" s="45">
        <f>('Total Revenues by County'!AE178/'Total Revenues by County'!AE$4)</f>
        <v>0</v>
      </c>
      <c r="AF178" s="45">
        <f>('Total Revenues by County'!AF178/'Total Revenues by County'!AF$4)</f>
        <v>0</v>
      </c>
      <c r="AG178" s="45">
        <f>('Total Revenues by County'!AG178/'Total Revenues by County'!AG$4)</f>
        <v>0</v>
      </c>
      <c r="AH178" s="45">
        <f>('Total Revenues by County'!AH178/'Total Revenues by County'!AH$4)</f>
        <v>0</v>
      </c>
      <c r="AI178" s="45">
        <f>('Total Revenues by County'!AI178/'Total Revenues by County'!AI$4)</f>
        <v>0</v>
      </c>
      <c r="AJ178" s="45">
        <f>('Total Revenues by County'!AJ178/'Total Revenues by County'!AJ$4)</f>
        <v>0</v>
      </c>
      <c r="AK178" s="45">
        <f>('Total Revenues by County'!AK178/'Total Revenues by County'!AK$4)</f>
        <v>55.296665256798356</v>
      </c>
      <c r="AL178" s="45">
        <f>('Total Revenues by County'!AL178/'Total Revenues by County'!AL$4)</f>
        <v>0</v>
      </c>
      <c r="AM178" s="45">
        <f>('Total Revenues by County'!AM178/'Total Revenues by County'!AM$4)</f>
        <v>0</v>
      </c>
      <c r="AN178" s="45">
        <f>('Total Revenues by County'!AN178/'Total Revenues by County'!AN$4)</f>
        <v>0</v>
      </c>
      <c r="AO178" s="45">
        <f>('Total Revenues by County'!AO178/'Total Revenues by County'!AO$4)</f>
        <v>0</v>
      </c>
      <c r="AP178" s="45">
        <f>('Total Revenues by County'!AP178/'Total Revenues by County'!AP$4)</f>
        <v>0</v>
      </c>
      <c r="AQ178" s="45">
        <f>('Total Revenues by County'!AQ178/'Total Revenues by County'!AQ$4)</f>
        <v>0</v>
      </c>
      <c r="AR178" s="45">
        <f>('Total Revenues by County'!AR178/'Total Revenues by County'!AR$4)</f>
        <v>0</v>
      </c>
      <c r="AS178" s="45">
        <f>('Total Revenues by County'!AS178/'Total Revenues by County'!AS$4)</f>
        <v>6.6663274692443721</v>
      </c>
      <c r="AT178" s="45">
        <f>('Total Revenues by County'!AT178/'Total Revenues by County'!AT$4)</f>
        <v>25.297682559854216</v>
      </c>
      <c r="AU178" s="45">
        <f>('Total Revenues by County'!AU178/'Total Revenues by County'!AU$4)</f>
        <v>0</v>
      </c>
      <c r="AV178" s="45">
        <f>('Total Revenues by County'!AV178/'Total Revenues by County'!AV$4)</f>
        <v>0</v>
      </c>
      <c r="AW178" s="45">
        <f>('Total Revenues by County'!AW178/'Total Revenues by County'!AW$4)</f>
        <v>0</v>
      </c>
      <c r="AX178" s="45">
        <f>('Total Revenues by County'!AX178/'Total Revenues by County'!AX$4)</f>
        <v>0</v>
      </c>
      <c r="AY178" s="45">
        <f>('Total Revenues by County'!AY178/'Total Revenues by County'!AY$4)</f>
        <v>33.452187177089996</v>
      </c>
      <c r="AZ178" s="45">
        <f>('Total Revenues by County'!AZ178/'Total Revenues by County'!AZ$4)</f>
        <v>0</v>
      </c>
      <c r="BA178" s="45">
        <f>('Total Revenues by County'!BA178/'Total Revenues by County'!BA$4)</f>
        <v>0</v>
      </c>
      <c r="BB178" s="45">
        <f>('Total Revenues by County'!BB178/'Total Revenues by County'!BB$4)</f>
        <v>0</v>
      </c>
      <c r="BC178" s="45">
        <f>('Total Revenues by County'!BC178/'Total Revenues by County'!BC$4)</f>
        <v>0</v>
      </c>
      <c r="BD178" s="45">
        <f>('Total Revenues by County'!BD178/'Total Revenues by County'!BD$4)</f>
        <v>0</v>
      </c>
      <c r="BE178" s="45">
        <f>('Total Revenues by County'!BE178/'Total Revenues by County'!BE$4)</f>
        <v>0</v>
      </c>
      <c r="BF178" s="45">
        <f>('Total Revenues by County'!BF178/'Total Revenues by County'!BF$4)</f>
        <v>0</v>
      </c>
      <c r="BG178" s="45">
        <f>('Total Revenues by County'!BG178/'Total Revenues by County'!BG$4)</f>
        <v>0</v>
      </c>
      <c r="BH178" s="45">
        <f>('Total Revenues by County'!BH178/'Total Revenues by County'!BH$4)</f>
        <v>0</v>
      </c>
      <c r="BI178" s="45">
        <f>('Total Revenues by County'!BI178/'Total Revenues by County'!BI$4)</f>
        <v>0</v>
      </c>
      <c r="BJ178" s="45">
        <f>('Total Revenues by County'!BJ178/'Total Revenues by County'!BJ$4)</f>
        <v>0</v>
      </c>
      <c r="BK178" s="45">
        <f>('Total Revenues by County'!BK178/'Total Revenues by County'!BK$4)</f>
        <v>0</v>
      </c>
      <c r="BL178" s="45">
        <f>('Total Revenues by County'!BL178/'Total Revenues by County'!BL$4)</f>
        <v>0</v>
      </c>
      <c r="BM178" s="45">
        <f>('Total Revenues by County'!BM178/'Total Revenues by County'!BM$4)</f>
        <v>0</v>
      </c>
      <c r="BN178" s="45">
        <f>('Total Revenues by County'!BN178/'Total Revenues by County'!BN$4)</f>
        <v>0</v>
      </c>
      <c r="BO178" s="45">
        <f>('Total Revenues by County'!BO178/'Total Revenues by County'!BO$4)</f>
        <v>0</v>
      </c>
      <c r="BP178" s="45">
        <f>('Total Revenues by County'!BP178/'Total Revenues by County'!BP$4)</f>
        <v>0</v>
      </c>
      <c r="BQ178" s="14">
        <f>('Total Revenues by County'!BQ178/'Total Revenues by County'!BQ$4)</f>
        <v>0</v>
      </c>
    </row>
    <row r="179" spans="1:69" x14ac:dyDescent="0.25">
      <c r="A179" s="10"/>
      <c r="B179" s="11">
        <v>344.9</v>
      </c>
      <c r="C179" s="12" t="s">
        <v>136</v>
      </c>
      <c r="D179" s="45">
        <f>('Total Revenues by County'!D179/'Total Revenues by County'!D$4)</f>
        <v>1.4310997269919574</v>
      </c>
      <c r="E179" s="45">
        <f>('Total Revenues by County'!E179/'Total Revenues by County'!E$4)</f>
        <v>0</v>
      </c>
      <c r="F179" s="45">
        <f>('Total Revenues by County'!F179/'Total Revenues by County'!F$4)</f>
        <v>6.7168586845559286</v>
      </c>
      <c r="G179" s="45">
        <f>('Total Revenues by County'!G179/'Total Revenues by County'!G$4)</f>
        <v>14.742836701842247</v>
      </c>
      <c r="H179" s="45">
        <f>('Total Revenues by County'!H179/'Total Revenues by County'!H$4)</f>
        <v>4.4855223091665559</v>
      </c>
      <c r="I179" s="45">
        <f>('Total Revenues by County'!I179/'Total Revenues by County'!I$4)</f>
        <v>1.2795085341686376</v>
      </c>
      <c r="J179" s="45">
        <f>('Total Revenues by County'!J179/'Total Revenues by County'!J$4)</f>
        <v>0</v>
      </c>
      <c r="K179" s="45">
        <f>('Total Revenues by County'!K179/'Total Revenues by County'!K$4)</f>
        <v>0.62753318990397233</v>
      </c>
      <c r="L179" s="45">
        <f>('Total Revenues by County'!L179/'Total Revenues by County'!L$4)</f>
        <v>4.1834013430581886E-2</v>
      </c>
      <c r="M179" s="45">
        <f>('Total Revenues by County'!M179/'Total Revenues by County'!M$4)</f>
        <v>0</v>
      </c>
      <c r="N179" s="45">
        <f>('Total Revenues by County'!N179/'Total Revenues by County'!N$4)</f>
        <v>0.98488554405769835</v>
      </c>
      <c r="O179" s="45">
        <f>('Total Revenues by County'!O179/'Total Revenues by County'!O$4)</f>
        <v>5.4649114011087394E-2</v>
      </c>
      <c r="P179" s="45">
        <f>('Total Revenues by County'!P179/'Total Revenues by County'!P$4)</f>
        <v>1.2705474420381417</v>
      </c>
      <c r="Q179" s="45">
        <f>('Total Revenues by County'!Q179/'Total Revenues by County'!Q$4)</f>
        <v>0</v>
      </c>
      <c r="R179" s="45">
        <f>('Total Revenues by County'!R179/'Total Revenues by County'!R$4)</f>
        <v>1.6386003735460368</v>
      </c>
      <c r="S179" s="45">
        <f>('Total Revenues by County'!S179/'Total Revenues by County'!S$4)</f>
        <v>2.4138907923985893</v>
      </c>
      <c r="T179" s="45">
        <f>('Total Revenues by County'!T179/'Total Revenues by County'!T$4)</f>
        <v>0</v>
      </c>
      <c r="U179" s="45">
        <f>('Total Revenues by County'!U179/'Total Revenues by County'!U$4)</f>
        <v>0</v>
      </c>
      <c r="V179" s="45">
        <f>('Total Revenues by County'!V179/'Total Revenues by County'!V$4)</f>
        <v>0.35633896060906983</v>
      </c>
      <c r="W179" s="45">
        <f>('Total Revenues by County'!W179/'Total Revenues by County'!W$4)</f>
        <v>0</v>
      </c>
      <c r="X179" s="45">
        <f>('Total Revenues by County'!X179/'Total Revenues by County'!X$4)</f>
        <v>5.9821235833783053</v>
      </c>
      <c r="Y179" s="45">
        <f>('Total Revenues by County'!Y179/'Total Revenues by County'!Y$4)</f>
        <v>0.47527597157114776</v>
      </c>
      <c r="Z179" s="45">
        <f>('Total Revenues by County'!Z179/'Total Revenues by County'!Z$4)</f>
        <v>0</v>
      </c>
      <c r="AA179" s="45">
        <f>('Total Revenues by County'!AA179/'Total Revenues by County'!AA$4)</f>
        <v>0</v>
      </c>
      <c r="AB179" s="45">
        <f>('Total Revenues by County'!AB179/'Total Revenues by County'!AB$4)</f>
        <v>6.116653098605882</v>
      </c>
      <c r="AC179" s="45">
        <f>('Total Revenues by County'!AC179/'Total Revenues by County'!AC$4)</f>
        <v>1.3451623965120267</v>
      </c>
      <c r="AD179" s="45">
        <f>('Total Revenues by County'!AD179/'Total Revenues by County'!AD$4)</f>
        <v>1.4566813430722758</v>
      </c>
      <c r="AE179" s="45">
        <f>('Total Revenues by County'!AE179/'Total Revenues by County'!AE$4)</f>
        <v>0</v>
      </c>
      <c r="AF179" s="45">
        <f>('Total Revenues by County'!AF179/'Total Revenues by County'!AF$4)</f>
        <v>0.39061978206824899</v>
      </c>
      <c r="AG179" s="45">
        <f>('Total Revenues by County'!AG179/'Total Revenues by County'!AG$4)</f>
        <v>0</v>
      </c>
      <c r="AH179" s="45">
        <f>('Total Revenues by County'!AH179/'Total Revenues by County'!AH$4)</f>
        <v>24.978135709389992</v>
      </c>
      <c r="AI179" s="45">
        <f>('Total Revenues by County'!AI179/'Total Revenues by County'!AI$4)</f>
        <v>0</v>
      </c>
      <c r="AJ179" s="45">
        <f>('Total Revenues by County'!AJ179/'Total Revenues by County'!AJ$4)</f>
        <v>0.91498268114819237</v>
      </c>
      <c r="AK179" s="45">
        <f>('Total Revenues by County'!AK179/'Total Revenues by County'!AK$4)</f>
        <v>0.93975176946991934</v>
      </c>
      <c r="AL179" s="45">
        <f>('Total Revenues by County'!AL179/'Total Revenues by County'!AL$4)</f>
        <v>1.0535683510126013</v>
      </c>
      <c r="AM179" s="45">
        <f>('Total Revenues by County'!AM179/'Total Revenues by County'!AM$4)</f>
        <v>0</v>
      </c>
      <c r="AN179" s="45">
        <f>('Total Revenues by County'!AN179/'Total Revenues by County'!AN$4)</f>
        <v>0</v>
      </c>
      <c r="AO179" s="45">
        <f>('Total Revenues by County'!AO179/'Total Revenues by County'!AO$4)</f>
        <v>0.2259684361549498</v>
      </c>
      <c r="AP179" s="45">
        <f>('Total Revenues by County'!AP179/'Total Revenues by County'!AP$4)</f>
        <v>0.19698012446225641</v>
      </c>
      <c r="AQ179" s="45">
        <f>('Total Revenues by County'!AQ179/'Total Revenues by County'!AQ$4)</f>
        <v>0.96317186811341737</v>
      </c>
      <c r="AR179" s="45">
        <f>('Total Revenues by County'!AR179/'Total Revenues by County'!AR$4)</f>
        <v>9.8562743236531212</v>
      </c>
      <c r="AS179" s="45">
        <f>('Total Revenues by County'!AS179/'Total Revenues by County'!AS$4)</f>
        <v>2.0365937892463926</v>
      </c>
      <c r="AT179" s="45">
        <f>('Total Revenues by County'!AT179/'Total Revenues by County'!AT$4)</f>
        <v>4.5197875579959475E-2</v>
      </c>
      <c r="AU179" s="45">
        <f>('Total Revenues by County'!AU179/'Total Revenues by County'!AU$4)</f>
        <v>6.4973874338794992</v>
      </c>
      <c r="AV179" s="45">
        <f>('Total Revenues by County'!AV179/'Total Revenues by County'!AV$4)</f>
        <v>2.9749441849121028</v>
      </c>
      <c r="AW179" s="45">
        <f>('Total Revenues by County'!AW179/'Total Revenues by County'!AW$4)</f>
        <v>0</v>
      </c>
      <c r="AX179" s="45">
        <f>('Total Revenues by County'!AX179/'Total Revenues by County'!AX$4)</f>
        <v>1.4542196523862436</v>
      </c>
      <c r="AY179" s="45">
        <f>('Total Revenues by County'!AY179/'Total Revenues by County'!AY$4)</f>
        <v>8.7290262264429458E-2</v>
      </c>
      <c r="AZ179" s="45">
        <f>('Total Revenues by County'!AZ179/'Total Revenues by County'!AZ$4)</f>
        <v>0.42904169398234271</v>
      </c>
      <c r="BA179" s="45">
        <f>('Total Revenues by County'!BA179/'Total Revenues by County'!BA$4)</f>
        <v>3.9855997054998253</v>
      </c>
      <c r="BB179" s="45">
        <f>('Total Revenues by County'!BB179/'Total Revenues by County'!BB$4)</f>
        <v>0</v>
      </c>
      <c r="BC179" s="45">
        <f>('Total Revenues by County'!BC179/'Total Revenues by County'!BC$4)</f>
        <v>4.1677523668263482E-3</v>
      </c>
      <c r="BD179" s="45">
        <f>('Total Revenues by County'!BD179/'Total Revenues by County'!BD$4)</f>
        <v>3.7400811694922158</v>
      </c>
      <c r="BE179" s="45">
        <f>('Total Revenues by County'!BE179/'Total Revenues by County'!BE$4)</f>
        <v>14.767154759695027</v>
      </c>
      <c r="BF179" s="45">
        <f>('Total Revenues by County'!BF179/'Total Revenues by County'!BF$4)</f>
        <v>3.6449450097041695E-2</v>
      </c>
      <c r="BG179" s="45">
        <f>('Total Revenues by County'!BG179/'Total Revenues by County'!BG$4)</f>
        <v>0</v>
      </c>
      <c r="BH179" s="45">
        <f>('Total Revenues by County'!BH179/'Total Revenues by County'!BH$4)</f>
        <v>2.7704005363436224</v>
      </c>
      <c r="BI179" s="45">
        <f>('Total Revenues by County'!BI179/'Total Revenues by County'!BI$4)</f>
        <v>3.4996072928338795</v>
      </c>
      <c r="BJ179" s="45">
        <f>('Total Revenues by County'!BJ179/'Total Revenues by County'!BJ$4)</f>
        <v>4.0841648525554823E-2</v>
      </c>
      <c r="BK179" s="45">
        <f>('Total Revenues by County'!BK179/'Total Revenues by County'!BK$4)</f>
        <v>10.176183716457551</v>
      </c>
      <c r="BL179" s="45">
        <f>('Total Revenues by County'!BL179/'Total Revenues by County'!BL$4)</f>
        <v>0</v>
      </c>
      <c r="BM179" s="45">
        <f>('Total Revenues by County'!BM179/'Total Revenues by County'!BM$4)</f>
        <v>0</v>
      </c>
      <c r="BN179" s="45">
        <f>('Total Revenues by County'!BN179/'Total Revenues by County'!BN$4)</f>
        <v>0</v>
      </c>
      <c r="BO179" s="45">
        <f>('Total Revenues by County'!BO179/'Total Revenues by County'!BO$4)</f>
        <v>0</v>
      </c>
      <c r="BP179" s="45">
        <f>('Total Revenues by County'!BP179/'Total Revenues by County'!BP$4)</f>
        <v>0</v>
      </c>
      <c r="BQ179" s="14">
        <f>('Total Revenues by County'!BQ179/'Total Revenues by County'!BQ$4)</f>
        <v>0</v>
      </c>
    </row>
    <row r="180" spans="1:69" x14ac:dyDescent="0.25">
      <c r="A180" s="10"/>
      <c r="B180" s="11">
        <v>345.1</v>
      </c>
      <c r="C180" s="12" t="s">
        <v>137</v>
      </c>
      <c r="D180" s="45">
        <f>('Total Revenues by County'!D180/'Total Revenues by County'!D$4)</f>
        <v>0</v>
      </c>
      <c r="E180" s="45">
        <f>('Total Revenues by County'!E180/'Total Revenues by County'!E$4)</f>
        <v>0</v>
      </c>
      <c r="F180" s="45">
        <f>('Total Revenues by County'!F180/'Total Revenues by County'!F$4)</f>
        <v>0</v>
      </c>
      <c r="G180" s="45">
        <f>('Total Revenues by County'!G180/'Total Revenues by County'!G$4)</f>
        <v>0</v>
      </c>
      <c r="H180" s="45">
        <f>('Total Revenues by County'!H180/'Total Revenues by County'!H$4)</f>
        <v>0.6050779742582798</v>
      </c>
      <c r="I180" s="45">
        <f>('Total Revenues by County'!I180/'Total Revenues by County'!I$4)</f>
        <v>1.0924104072108931</v>
      </c>
      <c r="J180" s="45">
        <f>('Total Revenues by County'!J180/'Total Revenues by County'!J$4)</f>
        <v>0</v>
      </c>
      <c r="K180" s="45">
        <f>('Total Revenues by County'!K180/'Total Revenues by County'!K$4)</f>
        <v>0</v>
      </c>
      <c r="L180" s="45">
        <f>('Total Revenues by County'!L180/'Total Revenues by County'!L$4)</f>
        <v>0</v>
      </c>
      <c r="M180" s="45">
        <f>('Total Revenues by County'!M180/'Total Revenues by County'!M$4)</f>
        <v>2.0758083453757226</v>
      </c>
      <c r="N180" s="45">
        <f>('Total Revenues by County'!N180/'Total Revenues by County'!N$4)</f>
        <v>0.83620779763771302</v>
      </c>
      <c r="O180" s="45">
        <f>('Total Revenues by County'!O180/'Total Revenues by County'!O$4)</f>
        <v>0</v>
      </c>
      <c r="P180" s="45">
        <f>('Total Revenues by County'!P180/'Total Revenues by County'!P$4)</f>
        <v>0</v>
      </c>
      <c r="Q180" s="45">
        <f>('Total Revenues by County'!Q180/'Total Revenues by County'!Q$4)</f>
        <v>0</v>
      </c>
      <c r="R180" s="45">
        <f>('Total Revenues by County'!R180/'Total Revenues by County'!R$4)</f>
        <v>0</v>
      </c>
      <c r="S180" s="45">
        <f>('Total Revenues by County'!S180/'Total Revenues by County'!S$4)</f>
        <v>0</v>
      </c>
      <c r="T180" s="45">
        <f>('Total Revenues by County'!T180/'Total Revenues by County'!T$4)</f>
        <v>0</v>
      </c>
      <c r="U180" s="45">
        <f>('Total Revenues by County'!U180/'Total Revenues by County'!U$4)</f>
        <v>0</v>
      </c>
      <c r="V180" s="45">
        <f>('Total Revenues by County'!V180/'Total Revenues by County'!V$4)</f>
        <v>0</v>
      </c>
      <c r="W180" s="45">
        <f>('Total Revenues by County'!W180/'Total Revenues by County'!W$4)</f>
        <v>0</v>
      </c>
      <c r="X180" s="45">
        <f>('Total Revenues by County'!X180/'Total Revenues by County'!X$4)</f>
        <v>0</v>
      </c>
      <c r="Y180" s="45">
        <f>('Total Revenues by County'!Y180/'Total Revenues by County'!Y$4)</f>
        <v>0</v>
      </c>
      <c r="Z180" s="45">
        <f>('Total Revenues by County'!Z180/'Total Revenues by County'!Z$4)</f>
        <v>0</v>
      </c>
      <c r="AA180" s="45">
        <f>('Total Revenues by County'!AA180/'Total Revenues by County'!AA$4)</f>
        <v>0</v>
      </c>
      <c r="AB180" s="45">
        <f>('Total Revenues by County'!AB180/'Total Revenues by County'!AB$4)</f>
        <v>0</v>
      </c>
      <c r="AC180" s="45">
        <f>('Total Revenues by County'!AC180/'Total Revenues by County'!AC$4)</f>
        <v>3.3828834566207808</v>
      </c>
      <c r="AD180" s="45">
        <f>('Total Revenues by County'!AD180/'Total Revenues by County'!AD$4)</f>
        <v>0.67701127368029768</v>
      </c>
      <c r="AE180" s="45">
        <f>('Total Revenues by County'!AE180/'Total Revenues by County'!AE$4)</f>
        <v>0</v>
      </c>
      <c r="AF180" s="45">
        <f>('Total Revenues by County'!AF180/'Total Revenues by County'!AF$4)</f>
        <v>0</v>
      </c>
      <c r="AG180" s="45">
        <f>('Total Revenues by County'!AG180/'Total Revenues by County'!AG$4)</f>
        <v>0</v>
      </c>
      <c r="AH180" s="45">
        <f>('Total Revenues by County'!AH180/'Total Revenues by County'!AH$4)</f>
        <v>0</v>
      </c>
      <c r="AI180" s="45">
        <f>('Total Revenues by County'!AI180/'Total Revenues by County'!AI$4)</f>
        <v>0</v>
      </c>
      <c r="AJ180" s="45">
        <f>('Total Revenues by County'!AJ180/'Total Revenues by County'!AJ$4)</f>
        <v>0</v>
      </c>
      <c r="AK180" s="45">
        <f>('Total Revenues by County'!AK180/'Total Revenues by County'!AK$4)</f>
        <v>0</v>
      </c>
      <c r="AL180" s="45">
        <f>('Total Revenues by County'!AL180/'Total Revenues by County'!AL$4)</f>
        <v>1.5781036154919725</v>
      </c>
      <c r="AM180" s="45">
        <f>('Total Revenues by County'!AM180/'Total Revenues by County'!AM$4)</f>
        <v>0</v>
      </c>
      <c r="AN180" s="45">
        <f>('Total Revenues by County'!AN180/'Total Revenues by County'!AN$4)</f>
        <v>0</v>
      </c>
      <c r="AO180" s="45">
        <f>('Total Revenues by County'!AO180/'Total Revenues by County'!AO$4)</f>
        <v>0</v>
      </c>
      <c r="AP180" s="45">
        <f>('Total Revenues by County'!AP180/'Total Revenues by County'!AP$4)</f>
        <v>0</v>
      </c>
      <c r="AQ180" s="45">
        <f>('Total Revenues by County'!AQ180/'Total Revenues by County'!AQ$4)</f>
        <v>0</v>
      </c>
      <c r="AR180" s="45">
        <f>('Total Revenues by County'!AR180/'Total Revenues by County'!AR$4)</f>
        <v>0</v>
      </c>
      <c r="AS180" s="45">
        <f>('Total Revenues by County'!AS180/'Total Revenues by County'!AS$4)</f>
        <v>29.502956325159531</v>
      </c>
      <c r="AT180" s="45">
        <f>('Total Revenues by County'!AT180/'Total Revenues by County'!AT$4)</f>
        <v>0</v>
      </c>
      <c r="AU180" s="45">
        <f>('Total Revenues by County'!AU180/'Total Revenues by County'!AU$4)</f>
        <v>0</v>
      </c>
      <c r="AV180" s="45">
        <f>('Total Revenues by County'!AV180/'Total Revenues by County'!AV$4)</f>
        <v>0</v>
      </c>
      <c r="AW180" s="45">
        <f>('Total Revenues by County'!AW180/'Total Revenues by County'!AW$4)</f>
        <v>0</v>
      </c>
      <c r="AX180" s="45">
        <f>('Total Revenues by County'!AX180/'Total Revenues by County'!AX$4)</f>
        <v>3.7891922850048698</v>
      </c>
      <c r="AY180" s="45">
        <f>('Total Revenues by County'!AY180/'Total Revenues by County'!AY$4)</f>
        <v>0</v>
      </c>
      <c r="AZ180" s="45">
        <f>('Total Revenues by County'!AZ180/'Total Revenues by County'!AZ$4)</f>
        <v>0</v>
      </c>
      <c r="BA180" s="45">
        <f>('Total Revenues by County'!BA180/'Total Revenues by County'!BA$4)</f>
        <v>0</v>
      </c>
      <c r="BB180" s="45">
        <f>('Total Revenues by County'!BB180/'Total Revenues by County'!BB$4)</f>
        <v>0</v>
      </c>
      <c r="BC180" s="45">
        <f>('Total Revenues by County'!BC180/'Total Revenues by County'!BC$4)</f>
        <v>0</v>
      </c>
      <c r="BD180" s="45">
        <f>('Total Revenues by County'!BD180/'Total Revenues by County'!BD$4)</f>
        <v>0</v>
      </c>
      <c r="BE180" s="45">
        <f>('Total Revenues by County'!BE180/'Total Revenues by County'!BE$4)</f>
        <v>0.60729933142578962</v>
      </c>
      <c r="BF180" s="45">
        <f>('Total Revenues by County'!BF180/'Total Revenues by County'!BF$4)</f>
        <v>0</v>
      </c>
      <c r="BG180" s="45">
        <f>('Total Revenues by County'!BG180/'Total Revenues by County'!BG$4)</f>
        <v>0</v>
      </c>
      <c r="BH180" s="45">
        <f>('Total Revenues by County'!BH180/'Total Revenues by County'!BH$4)</f>
        <v>7.806427063609267E-2</v>
      </c>
      <c r="BI180" s="45">
        <f>('Total Revenues by County'!BI180/'Total Revenues by County'!BI$4)</f>
        <v>0</v>
      </c>
      <c r="BJ180" s="45">
        <f>('Total Revenues by County'!BJ180/'Total Revenues by County'!BJ$4)</f>
        <v>0</v>
      </c>
      <c r="BK180" s="45">
        <f>('Total Revenues by County'!BK180/'Total Revenues by County'!BK$4)</f>
        <v>0</v>
      </c>
      <c r="BL180" s="45">
        <f>('Total Revenues by County'!BL180/'Total Revenues by County'!BL$4)</f>
        <v>0</v>
      </c>
      <c r="BM180" s="45">
        <f>('Total Revenues by County'!BM180/'Total Revenues by County'!BM$4)</f>
        <v>0</v>
      </c>
      <c r="BN180" s="45">
        <f>('Total Revenues by County'!BN180/'Total Revenues by County'!BN$4)</f>
        <v>0</v>
      </c>
      <c r="BO180" s="45">
        <f>('Total Revenues by County'!BO180/'Total Revenues by County'!BO$4)</f>
        <v>0</v>
      </c>
      <c r="BP180" s="45">
        <f>('Total Revenues by County'!BP180/'Total Revenues by County'!BP$4)</f>
        <v>0</v>
      </c>
      <c r="BQ180" s="14">
        <f>('Total Revenues by County'!BQ180/'Total Revenues by County'!BQ$4)</f>
        <v>0</v>
      </c>
    </row>
    <row r="181" spans="1:69" x14ac:dyDescent="0.25">
      <c r="A181" s="10"/>
      <c r="B181" s="11">
        <v>345.9</v>
      </c>
      <c r="C181" s="12" t="s">
        <v>138</v>
      </c>
      <c r="D181" s="45">
        <f>('Total Revenues by County'!D181/'Total Revenues by County'!D$4)</f>
        <v>0</v>
      </c>
      <c r="E181" s="45">
        <f>('Total Revenues by County'!E181/'Total Revenues by County'!E$4)</f>
        <v>0</v>
      </c>
      <c r="F181" s="45">
        <f>('Total Revenues by County'!F181/'Total Revenues by County'!F$4)</f>
        <v>92.282905733613035</v>
      </c>
      <c r="G181" s="45">
        <f>('Total Revenues by County'!G181/'Total Revenues by County'!G$4)</f>
        <v>0</v>
      </c>
      <c r="H181" s="45">
        <f>('Total Revenues by County'!H181/'Total Revenues by County'!H$4)</f>
        <v>0</v>
      </c>
      <c r="I181" s="45">
        <f>('Total Revenues by County'!I181/'Total Revenues by County'!I$4)</f>
        <v>0</v>
      </c>
      <c r="J181" s="45">
        <f>('Total Revenues by County'!J181/'Total Revenues by County'!J$4)</f>
        <v>0</v>
      </c>
      <c r="K181" s="45">
        <f>('Total Revenues by County'!K181/'Total Revenues by County'!K$4)</f>
        <v>0</v>
      </c>
      <c r="L181" s="45">
        <f>('Total Revenues by County'!L181/'Total Revenues by County'!L$4)</f>
        <v>0</v>
      </c>
      <c r="M181" s="45">
        <f>('Total Revenues by County'!M181/'Total Revenues by County'!M$4)</f>
        <v>0</v>
      </c>
      <c r="N181" s="45">
        <f>('Total Revenues by County'!N181/'Total Revenues by County'!N$4)</f>
        <v>0.73972509668652664</v>
      </c>
      <c r="O181" s="45">
        <f>('Total Revenues by County'!O181/'Total Revenues by County'!O$4)</f>
        <v>0</v>
      </c>
      <c r="P181" s="45">
        <f>('Total Revenues by County'!P181/'Total Revenues by County'!P$4)</f>
        <v>0</v>
      </c>
      <c r="Q181" s="45">
        <f>('Total Revenues by County'!Q181/'Total Revenues by County'!Q$4)</f>
        <v>0</v>
      </c>
      <c r="R181" s="45">
        <f>('Total Revenues by County'!R181/'Total Revenues by County'!R$4)</f>
        <v>0</v>
      </c>
      <c r="S181" s="45">
        <f>('Total Revenues by County'!S181/'Total Revenues by County'!S$4)</f>
        <v>0</v>
      </c>
      <c r="T181" s="45">
        <f>('Total Revenues by County'!T181/'Total Revenues by County'!T$4)</f>
        <v>0</v>
      </c>
      <c r="U181" s="45">
        <f>('Total Revenues by County'!U181/'Total Revenues by County'!U$4)</f>
        <v>0</v>
      </c>
      <c r="V181" s="45">
        <f>('Total Revenues by County'!V181/'Total Revenues by County'!V$4)</f>
        <v>0</v>
      </c>
      <c r="W181" s="45">
        <f>('Total Revenues by County'!W181/'Total Revenues by County'!W$4)</f>
        <v>0</v>
      </c>
      <c r="X181" s="45">
        <f>('Total Revenues by County'!X181/'Total Revenues by County'!X$4)</f>
        <v>1.3210334592552617</v>
      </c>
      <c r="Y181" s="45">
        <f>('Total Revenues by County'!Y181/'Total Revenues by County'!Y$4)</f>
        <v>0</v>
      </c>
      <c r="Z181" s="45">
        <f>('Total Revenues by County'!Z181/'Total Revenues by County'!Z$4)</f>
        <v>20.679053385571255</v>
      </c>
      <c r="AA181" s="45">
        <f>('Total Revenues by County'!AA181/'Total Revenues by County'!AA$4)</f>
        <v>1.5153182042427233</v>
      </c>
      <c r="AB181" s="45">
        <f>('Total Revenues by County'!AB181/'Total Revenues by County'!AB$4)</f>
        <v>0</v>
      </c>
      <c r="AC181" s="45">
        <f>('Total Revenues by County'!AC181/'Total Revenues by County'!AC$4)</f>
        <v>0</v>
      </c>
      <c r="AD181" s="45">
        <f>('Total Revenues by County'!AD181/'Total Revenues by County'!AD$4)</f>
        <v>5.6361691763275525E-2</v>
      </c>
      <c r="AE181" s="45">
        <f>('Total Revenues by County'!AE181/'Total Revenues by County'!AE$4)</f>
        <v>0</v>
      </c>
      <c r="AF181" s="45">
        <f>('Total Revenues by County'!AF181/'Total Revenues by County'!AF$4)</f>
        <v>0</v>
      </c>
      <c r="AG181" s="45">
        <f>('Total Revenues by County'!AG181/'Total Revenues by County'!AG$4)</f>
        <v>0</v>
      </c>
      <c r="AH181" s="45">
        <f>('Total Revenues by County'!AH181/'Total Revenues by County'!AH$4)</f>
        <v>0</v>
      </c>
      <c r="AI181" s="45">
        <f>('Total Revenues by County'!AI181/'Total Revenues by County'!AI$4)</f>
        <v>0</v>
      </c>
      <c r="AJ181" s="45">
        <f>('Total Revenues by County'!AJ181/'Total Revenues by County'!AJ$4)</f>
        <v>0</v>
      </c>
      <c r="AK181" s="45">
        <f>('Total Revenues by County'!AK181/'Total Revenues by County'!AK$4)</f>
        <v>0.11295984175399544</v>
      </c>
      <c r="AL181" s="45">
        <f>('Total Revenues by County'!AL181/'Total Revenues by County'!AL$4)</f>
        <v>0</v>
      </c>
      <c r="AM181" s="45">
        <f>('Total Revenues by County'!AM181/'Total Revenues by County'!AM$4)</f>
        <v>0</v>
      </c>
      <c r="AN181" s="45">
        <f>('Total Revenues by County'!AN181/'Total Revenues by County'!AN$4)</f>
        <v>0</v>
      </c>
      <c r="AO181" s="45">
        <f>('Total Revenues by County'!AO181/'Total Revenues by County'!AO$4)</f>
        <v>0</v>
      </c>
      <c r="AP181" s="45">
        <f>('Total Revenues by County'!AP181/'Total Revenues by County'!AP$4)</f>
        <v>0</v>
      </c>
      <c r="AQ181" s="45">
        <f>('Total Revenues by County'!AQ181/'Total Revenues by County'!AQ$4)</f>
        <v>0</v>
      </c>
      <c r="AR181" s="45">
        <f>('Total Revenues by County'!AR181/'Total Revenues by County'!AR$4)</f>
        <v>0</v>
      </c>
      <c r="AS181" s="45">
        <f>('Total Revenues by County'!AS181/'Total Revenues by County'!AS$4)</f>
        <v>1.060869953538494</v>
      </c>
      <c r="AT181" s="45">
        <f>('Total Revenues by County'!AT181/'Total Revenues by County'!AT$4)</f>
        <v>5.5197515915167061</v>
      </c>
      <c r="AU181" s="45">
        <f>('Total Revenues by County'!AU181/'Total Revenues by County'!AU$4)</f>
        <v>0</v>
      </c>
      <c r="AV181" s="45">
        <f>('Total Revenues by County'!AV181/'Total Revenues by County'!AV$4)</f>
        <v>0</v>
      </c>
      <c r="AW181" s="45">
        <f>('Total Revenues by County'!AW181/'Total Revenues by County'!AW$4)</f>
        <v>3.4403290078675792</v>
      </c>
      <c r="AX181" s="45">
        <f>('Total Revenues by County'!AX181/'Total Revenues by County'!AX$4)</f>
        <v>0.10466823051703088</v>
      </c>
      <c r="AY181" s="45">
        <f>('Total Revenues by County'!AY181/'Total Revenues by County'!AY$4)</f>
        <v>0</v>
      </c>
      <c r="AZ181" s="45">
        <f>('Total Revenues by County'!AZ181/'Total Revenues by County'!AZ$4)</f>
        <v>0</v>
      </c>
      <c r="BA181" s="45">
        <f>('Total Revenues by County'!BA181/'Total Revenues by County'!BA$4)</f>
        <v>0</v>
      </c>
      <c r="BB181" s="45">
        <f>('Total Revenues by County'!BB181/'Total Revenues by County'!BB$4)</f>
        <v>6.3764269199265936E-4</v>
      </c>
      <c r="BC181" s="45">
        <f>('Total Revenues by County'!BC181/'Total Revenues by County'!BC$4)</f>
        <v>0</v>
      </c>
      <c r="BD181" s="45">
        <f>('Total Revenues by County'!BD181/'Total Revenues by County'!BD$4)</f>
        <v>0</v>
      </c>
      <c r="BE181" s="45">
        <f>('Total Revenues by County'!BE181/'Total Revenues by County'!BE$4)</f>
        <v>0.40846417051619255</v>
      </c>
      <c r="BF181" s="45">
        <f>('Total Revenues by County'!BF181/'Total Revenues by County'!BF$4)</f>
        <v>0</v>
      </c>
      <c r="BG181" s="45">
        <f>('Total Revenues by County'!BG181/'Total Revenues by County'!BG$4)</f>
        <v>0</v>
      </c>
      <c r="BH181" s="45">
        <f>('Total Revenues by County'!BH181/'Total Revenues by County'!BH$4)</f>
        <v>7.9273761743841563E-3</v>
      </c>
      <c r="BI181" s="45">
        <f>('Total Revenues by County'!BI181/'Total Revenues by County'!BI$4)</f>
        <v>0</v>
      </c>
      <c r="BJ181" s="45">
        <f>('Total Revenues by County'!BJ181/'Total Revenues by County'!BJ$4)</f>
        <v>0</v>
      </c>
      <c r="BK181" s="45">
        <f>('Total Revenues by County'!BK181/'Total Revenues by County'!BK$4)</f>
        <v>0</v>
      </c>
      <c r="BL181" s="45">
        <f>('Total Revenues by County'!BL181/'Total Revenues by County'!BL$4)</f>
        <v>0</v>
      </c>
      <c r="BM181" s="45">
        <f>('Total Revenues by County'!BM181/'Total Revenues by County'!BM$4)</f>
        <v>0</v>
      </c>
      <c r="BN181" s="45">
        <f>('Total Revenues by County'!BN181/'Total Revenues by County'!BN$4)</f>
        <v>0</v>
      </c>
      <c r="BO181" s="45">
        <f>('Total Revenues by County'!BO181/'Total Revenues by County'!BO$4)</f>
        <v>0</v>
      </c>
      <c r="BP181" s="45">
        <f>('Total Revenues by County'!BP181/'Total Revenues by County'!BP$4)</f>
        <v>1.80730295993123</v>
      </c>
      <c r="BQ181" s="14">
        <f>('Total Revenues by County'!BQ181/'Total Revenues by County'!BQ$4)</f>
        <v>0</v>
      </c>
    </row>
    <row r="182" spans="1:69" x14ac:dyDescent="0.25">
      <c r="A182" s="10"/>
      <c r="B182" s="11">
        <v>346.1</v>
      </c>
      <c r="C182" s="12" t="s">
        <v>297</v>
      </c>
      <c r="D182" s="45">
        <f>('Total Revenues by County'!D182/'Total Revenues by County'!D$4)</f>
        <v>0</v>
      </c>
      <c r="E182" s="45">
        <f>('Total Revenues by County'!E182/'Total Revenues by County'!E$4)</f>
        <v>0</v>
      </c>
      <c r="F182" s="45">
        <f>('Total Revenues by County'!F182/'Total Revenues by County'!F$4)</f>
        <v>0</v>
      </c>
      <c r="G182" s="45">
        <f>('Total Revenues by County'!G182/'Total Revenues by County'!G$4)</f>
        <v>0</v>
      </c>
      <c r="H182" s="45">
        <f>('Total Revenues by County'!H182/'Total Revenues by County'!H$4)</f>
        <v>0</v>
      </c>
      <c r="I182" s="45">
        <f>('Total Revenues by County'!I182/'Total Revenues by County'!I$4)</f>
        <v>0</v>
      </c>
      <c r="J182" s="45">
        <f>('Total Revenues by County'!J182/'Total Revenues by County'!J$4)</f>
        <v>0</v>
      </c>
      <c r="K182" s="45">
        <f>('Total Revenues by County'!K182/'Total Revenues by County'!K$4)</f>
        <v>0</v>
      </c>
      <c r="L182" s="45">
        <f>('Total Revenues by County'!L182/'Total Revenues by County'!L$4)</f>
        <v>0</v>
      </c>
      <c r="M182" s="45">
        <f>('Total Revenues by County'!M182/'Total Revenues by County'!M$4)</f>
        <v>0</v>
      </c>
      <c r="N182" s="45">
        <f>('Total Revenues by County'!N182/'Total Revenues by County'!N$4)</f>
        <v>0</v>
      </c>
      <c r="O182" s="45">
        <f>('Total Revenues by County'!O182/'Total Revenues by County'!O$4)</f>
        <v>0</v>
      </c>
      <c r="P182" s="45">
        <f>('Total Revenues by County'!P182/'Total Revenues by County'!P$4)</f>
        <v>0</v>
      </c>
      <c r="Q182" s="45">
        <f>('Total Revenues by County'!Q182/'Total Revenues by County'!Q$4)</f>
        <v>0</v>
      </c>
      <c r="R182" s="45">
        <f>('Total Revenues by County'!R182/'Total Revenues by County'!R$4)</f>
        <v>0</v>
      </c>
      <c r="S182" s="45">
        <f>('Total Revenues by County'!S182/'Total Revenues by County'!S$4)</f>
        <v>0</v>
      </c>
      <c r="T182" s="45">
        <f>('Total Revenues by County'!T182/'Total Revenues by County'!T$4)</f>
        <v>0</v>
      </c>
      <c r="U182" s="45">
        <f>('Total Revenues by County'!U182/'Total Revenues by County'!U$4)</f>
        <v>0</v>
      </c>
      <c r="V182" s="45">
        <f>('Total Revenues by County'!V182/'Total Revenues by County'!V$4)</f>
        <v>0</v>
      </c>
      <c r="W182" s="45">
        <f>('Total Revenues by County'!W182/'Total Revenues by County'!W$4)</f>
        <v>0</v>
      </c>
      <c r="X182" s="45">
        <f>('Total Revenues by County'!X182/'Total Revenues by County'!X$4)</f>
        <v>0</v>
      </c>
      <c r="Y182" s="45">
        <f>('Total Revenues by County'!Y182/'Total Revenues by County'!Y$4)</f>
        <v>0</v>
      </c>
      <c r="Z182" s="45">
        <f>('Total Revenues by County'!Z182/'Total Revenues by County'!Z$4)</f>
        <v>0</v>
      </c>
      <c r="AA182" s="45">
        <f>('Total Revenues by County'!AA182/'Total Revenues by County'!AA$4)</f>
        <v>0</v>
      </c>
      <c r="AB182" s="45">
        <f>('Total Revenues by County'!AB182/'Total Revenues by County'!AB$4)</f>
        <v>0</v>
      </c>
      <c r="AC182" s="45">
        <f>('Total Revenues by County'!AC182/'Total Revenues by County'!AC$4)</f>
        <v>0</v>
      </c>
      <c r="AD182" s="45">
        <f>('Total Revenues by County'!AD182/'Total Revenues by County'!AD$4)</f>
        <v>0</v>
      </c>
      <c r="AE182" s="45">
        <f>('Total Revenues by County'!AE182/'Total Revenues by County'!AE$4)</f>
        <v>0</v>
      </c>
      <c r="AF182" s="45">
        <f>('Total Revenues by County'!AF182/'Total Revenues by County'!AF$4)</f>
        <v>0</v>
      </c>
      <c r="AG182" s="45">
        <f>('Total Revenues by County'!AG182/'Total Revenues by County'!AG$4)</f>
        <v>0</v>
      </c>
      <c r="AH182" s="45">
        <f>('Total Revenues by County'!AH182/'Total Revenues by County'!AH$4)</f>
        <v>0</v>
      </c>
      <c r="AI182" s="45">
        <f>('Total Revenues by County'!AI182/'Total Revenues by County'!AI$4)</f>
        <v>0</v>
      </c>
      <c r="AJ182" s="45">
        <f>('Total Revenues by County'!AJ182/'Total Revenues by County'!AJ$4)</f>
        <v>0</v>
      </c>
      <c r="AK182" s="45">
        <f>('Total Revenues by County'!AK182/'Total Revenues by County'!AK$4)</f>
        <v>0</v>
      </c>
      <c r="AL182" s="45">
        <f>('Total Revenues by County'!AL182/'Total Revenues by County'!AL$4)</f>
        <v>0</v>
      </c>
      <c r="AM182" s="45">
        <f>('Total Revenues by County'!AM182/'Total Revenues by County'!AM$4)</f>
        <v>0</v>
      </c>
      <c r="AN182" s="45">
        <f>('Total Revenues by County'!AN182/'Total Revenues by County'!AN$4)</f>
        <v>0</v>
      </c>
      <c r="AO182" s="45">
        <f>('Total Revenues by County'!AO182/'Total Revenues by County'!AO$4)</f>
        <v>0</v>
      </c>
      <c r="AP182" s="45">
        <f>('Total Revenues by County'!AP182/'Total Revenues by County'!AP$4)</f>
        <v>0</v>
      </c>
      <c r="AQ182" s="45">
        <f>('Total Revenues by County'!AQ182/'Total Revenues by County'!AQ$4)</f>
        <v>0</v>
      </c>
      <c r="AR182" s="45">
        <f>('Total Revenues by County'!AR182/'Total Revenues by County'!AR$4)</f>
        <v>0</v>
      </c>
      <c r="AS182" s="45">
        <f>('Total Revenues by County'!AS182/'Total Revenues by County'!AS$4)</f>
        <v>0</v>
      </c>
      <c r="AT182" s="45">
        <f>('Total Revenues by County'!AT182/'Total Revenues by County'!AT$4)</f>
        <v>0</v>
      </c>
      <c r="AU182" s="45">
        <f>('Total Revenues by County'!AU182/'Total Revenues by County'!AU$4)</f>
        <v>0</v>
      </c>
      <c r="AV182" s="45">
        <f>('Total Revenues by County'!AV182/'Total Revenues by County'!AV$4)</f>
        <v>0</v>
      </c>
      <c r="AW182" s="45">
        <f>('Total Revenues by County'!AW182/'Total Revenues by County'!AW$4)</f>
        <v>0</v>
      </c>
      <c r="AX182" s="45">
        <f>('Total Revenues by County'!AX182/'Total Revenues by County'!AX$4)</f>
        <v>0</v>
      </c>
      <c r="AY182" s="45">
        <f>('Total Revenues by County'!AY182/'Total Revenues by County'!AY$4)</f>
        <v>0</v>
      </c>
      <c r="AZ182" s="45">
        <f>('Total Revenues by County'!AZ182/'Total Revenues by County'!AZ$4)</f>
        <v>0</v>
      </c>
      <c r="BA182" s="45">
        <f>('Total Revenues by County'!BA182/'Total Revenues by County'!BA$4)</f>
        <v>0</v>
      </c>
      <c r="BB182" s="45">
        <f>('Total Revenues by County'!BB182/'Total Revenues by County'!BB$4)</f>
        <v>0</v>
      </c>
      <c r="BC182" s="45">
        <f>('Total Revenues by County'!BC182/'Total Revenues by County'!BC$4)</f>
        <v>0</v>
      </c>
      <c r="BD182" s="45">
        <f>('Total Revenues by County'!BD182/'Total Revenues by County'!BD$4)</f>
        <v>0</v>
      </c>
      <c r="BE182" s="45">
        <f>('Total Revenues by County'!BE182/'Total Revenues by County'!BE$4)</f>
        <v>0</v>
      </c>
      <c r="BF182" s="45">
        <f>('Total Revenues by County'!BF182/'Total Revenues by County'!BF$4)</f>
        <v>0</v>
      </c>
      <c r="BG182" s="45">
        <f>('Total Revenues by County'!BG182/'Total Revenues by County'!BG$4)</f>
        <v>0</v>
      </c>
      <c r="BH182" s="45">
        <f>('Total Revenues by County'!BH182/'Total Revenues by County'!BH$4)</f>
        <v>0</v>
      </c>
      <c r="BI182" s="45">
        <f>('Total Revenues by County'!BI182/'Total Revenues by County'!BI$4)</f>
        <v>0</v>
      </c>
      <c r="BJ182" s="45">
        <f>('Total Revenues by County'!BJ182/'Total Revenues by County'!BJ$4)</f>
        <v>9.7330470381074799E-4</v>
      </c>
      <c r="BK182" s="45">
        <f>('Total Revenues by County'!BK182/'Total Revenues by County'!BK$4)</f>
        <v>0</v>
      </c>
      <c r="BL182" s="45">
        <f>('Total Revenues by County'!BL182/'Total Revenues by County'!BL$4)</f>
        <v>0</v>
      </c>
      <c r="BM182" s="45">
        <f>('Total Revenues by County'!BM182/'Total Revenues by County'!BM$4)</f>
        <v>0</v>
      </c>
      <c r="BN182" s="45">
        <f>('Total Revenues by County'!BN182/'Total Revenues by County'!BN$4)</f>
        <v>0</v>
      </c>
      <c r="BO182" s="45">
        <f>('Total Revenues by County'!BO182/'Total Revenues by County'!BO$4)</f>
        <v>0</v>
      </c>
      <c r="BP182" s="45">
        <f>('Total Revenues by County'!BP182/'Total Revenues by County'!BP$4)</f>
        <v>0</v>
      </c>
      <c r="BQ182" s="14">
        <f>('Total Revenues by County'!BQ182/'Total Revenues by County'!BQ$4)</f>
        <v>0</v>
      </c>
    </row>
    <row r="183" spans="1:69" x14ac:dyDescent="0.25">
      <c r="A183" s="10"/>
      <c r="B183" s="11">
        <v>346.2</v>
      </c>
      <c r="C183" s="12" t="s">
        <v>139</v>
      </c>
      <c r="D183" s="45">
        <f>('Total Revenues by County'!D183/'Total Revenues by County'!D$4)</f>
        <v>0</v>
      </c>
      <c r="E183" s="45">
        <f>('Total Revenues by County'!E183/'Total Revenues by County'!E$4)</f>
        <v>0</v>
      </c>
      <c r="F183" s="45">
        <f>('Total Revenues by County'!F183/'Total Revenues by County'!F$4)</f>
        <v>0</v>
      </c>
      <c r="G183" s="45">
        <f>('Total Revenues by County'!G183/'Total Revenues by County'!G$4)</f>
        <v>0</v>
      </c>
      <c r="H183" s="45">
        <f>('Total Revenues by County'!H183/'Total Revenues by County'!H$4)</f>
        <v>0</v>
      </c>
      <c r="I183" s="45">
        <f>('Total Revenues by County'!I183/'Total Revenues by County'!I$4)</f>
        <v>0</v>
      </c>
      <c r="J183" s="45">
        <f>('Total Revenues by County'!J183/'Total Revenues by County'!J$4)</f>
        <v>0</v>
      </c>
      <c r="K183" s="45">
        <f>('Total Revenues by County'!K183/'Total Revenues by County'!K$4)</f>
        <v>0</v>
      </c>
      <c r="L183" s="45">
        <f>('Total Revenues by County'!L183/'Total Revenues by County'!L$4)</f>
        <v>0</v>
      </c>
      <c r="M183" s="45">
        <f>('Total Revenues by County'!M183/'Total Revenues by County'!M$4)</f>
        <v>0</v>
      </c>
      <c r="N183" s="45">
        <f>('Total Revenues by County'!N183/'Total Revenues by County'!N$4)</f>
        <v>0</v>
      </c>
      <c r="O183" s="45">
        <f>('Total Revenues by County'!O183/'Total Revenues by County'!O$4)</f>
        <v>0</v>
      </c>
      <c r="P183" s="45">
        <f>('Total Revenues by County'!P183/'Total Revenues by County'!P$4)</f>
        <v>0</v>
      </c>
      <c r="Q183" s="45">
        <f>('Total Revenues by County'!Q183/'Total Revenues by County'!Q$4)</f>
        <v>0</v>
      </c>
      <c r="R183" s="45">
        <f>('Total Revenues by County'!R183/'Total Revenues by County'!R$4)</f>
        <v>0</v>
      </c>
      <c r="S183" s="45">
        <f>('Total Revenues by County'!S183/'Total Revenues by County'!S$4)</f>
        <v>0</v>
      </c>
      <c r="T183" s="45">
        <f>('Total Revenues by County'!T183/'Total Revenues by County'!T$4)</f>
        <v>657.46214817211262</v>
      </c>
      <c r="U183" s="45">
        <f>('Total Revenues by County'!U183/'Total Revenues by County'!U$4)</f>
        <v>0</v>
      </c>
      <c r="V183" s="45">
        <f>('Total Revenues by County'!V183/'Total Revenues by County'!V$4)</f>
        <v>0</v>
      </c>
      <c r="W183" s="45">
        <f>('Total Revenues by County'!W183/'Total Revenues by County'!W$4)</f>
        <v>0</v>
      </c>
      <c r="X183" s="45">
        <f>('Total Revenues by County'!X183/'Total Revenues by County'!X$4)</f>
        <v>0</v>
      </c>
      <c r="Y183" s="45">
        <f>('Total Revenues by County'!Y183/'Total Revenues by County'!Y$4)</f>
        <v>0</v>
      </c>
      <c r="Z183" s="45">
        <f>('Total Revenues by County'!Z183/'Total Revenues by County'!Z$4)</f>
        <v>0</v>
      </c>
      <c r="AA183" s="45">
        <f>('Total Revenues by County'!AA183/'Total Revenues by County'!AA$4)</f>
        <v>0</v>
      </c>
      <c r="AB183" s="45">
        <f>('Total Revenues by County'!AB183/'Total Revenues by County'!AB$4)</f>
        <v>0</v>
      </c>
      <c r="AC183" s="45">
        <f>('Total Revenues by County'!AC183/'Total Revenues by County'!AC$4)</f>
        <v>0</v>
      </c>
      <c r="AD183" s="45">
        <f>('Total Revenues by County'!AD183/'Total Revenues by County'!AD$4)</f>
        <v>0</v>
      </c>
      <c r="AE183" s="45">
        <f>('Total Revenues by County'!AE183/'Total Revenues by County'!AE$4)</f>
        <v>0</v>
      </c>
      <c r="AF183" s="45">
        <f>('Total Revenues by County'!AF183/'Total Revenues by County'!AF$4)</f>
        <v>0</v>
      </c>
      <c r="AG183" s="45">
        <f>('Total Revenues by County'!AG183/'Total Revenues by County'!AG$4)</f>
        <v>0</v>
      </c>
      <c r="AH183" s="45">
        <f>('Total Revenues by County'!AH183/'Total Revenues by County'!AH$4)</f>
        <v>0</v>
      </c>
      <c r="AI183" s="45">
        <f>('Total Revenues by County'!AI183/'Total Revenues by County'!AI$4)</f>
        <v>0</v>
      </c>
      <c r="AJ183" s="45">
        <f>('Total Revenues by County'!AJ183/'Total Revenues by County'!AJ$4)</f>
        <v>0</v>
      </c>
      <c r="AK183" s="45">
        <f>('Total Revenues by County'!AK183/'Total Revenues by County'!AK$4)</f>
        <v>0</v>
      </c>
      <c r="AL183" s="45">
        <f>('Total Revenues by County'!AL183/'Total Revenues by County'!AL$4)</f>
        <v>0</v>
      </c>
      <c r="AM183" s="45">
        <f>('Total Revenues by County'!AM183/'Total Revenues by County'!AM$4)</f>
        <v>0</v>
      </c>
      <c r="AN183" s="45">
        <f>('Total Revenues by County'!AN183/'Total Revenues by County'!AN$4)</f>
        <v>0</v>
      </c>
      <c r="AO183" s="45">
        <f>('Total Revenues by County'!AO183/'Total Revenues by County'!AO$4)</f>
        <v>0</v>
      </c>
      <c r="AP183" s="45">
        <f>('Total Revenues by County'!AP183/'Total Revenues by County'!AP$4)</f>
        <v>0</v>
      </c>
      <c r="AQ183" s="45">
        <f>('Total Revenues by County'!AQ183/'Total Revenues by County'!AQ$4)</f>
        <v>0</v>
      </c>
      <c r="AR183" s="45">
        <f>('Total Revenues by County'!AR183/'Total Revenues by County'!AR$4)</f>
        <v>0</v>
      </c>
      <c r="AS183" s="45">
        <f>('Total Revenues by County'!AS183/'Total Revenues by County'!AS$4)</f>
        <v>643.14686382089792</v>
      </c>
      <c r="AT183" s="45">
        <f>('Total Revenues by County'!AT183/'Total Revenues by County'!AT$4)</f>
        <v>0</v>
      </c>
      <c r="AU183" s="45">
        <f>('Total Revenues by County'!AU183/'Total Revenues by County'!AU$4)</f>
        <v>0</v>
      </c>
      <c r="AV183" s="45">
        <f>('Total Revenues by County'!AV183/'Total Revenues by County'!AV$4)</f>
        <v>0</v>
      </c>
      <c r="AW183" s="45">
        <f>('Total Revenues by County'!AW183/'Total Revenues by County'!AW$4)</f>
        <v>0</v>
      </c>
      <c r="AX183" s="45">
        <f>('Total Revenues by County'!AX183/'Total Revenues by County'!AX$4)</f>
        <v>0</v>
      </c>
      <c r="AY183" s="45">
        <f>('Total Revenues by County'!AY183/'Total Revenues by County'!AY$4)</f>
        <v>0</v>
      </c>
      <c r="AZ183" s="45">
        <f>('Total Revenues by County'!AZ183/'Total Revenues by County'!AZ$4)</f>
        <v>0</v>
      </c>
      <c r="BA183" s="45">
        <f>('Total Revenues by County'!BA183/'Total Revenues by County'!BA$4)</f>
        <v>0</v>
      </c>
      <c r="BB183" s="45">
        <f>('Total Revenues by County'!BB183/'Total Revenues by County'!BB$4)</f>
        <v>0</v>
      </c>
      <c r="BC183" s="45">
        <f>('Total Revenues by County'!BC183/'Total Revenues by County'!BC$4)</f>
        <v>5.6722000628035785</v>
      </c>
      <c r="BD183" s="45">
        <f>('Total Revenues by County'!BD183/'Total Revenues by County'!BD$4)</f>
        <v>0</v>
      </c>
      <c r="BE183" s="45">
        <f>('Total Revenues by County'!BE183/'Total Revenues by County'!BE$4)</f>
        <v>0</v>
      </c>
      <c r="BF183" s="45">
        <f>('Total Revenues by County'!BF183/'Total Revenues by County'!BF$4)</f>
        <v>0</v>
      </c>
      <c r="BG183" s="45">
        <f>('Total Revenues by County'!BG183/'Total Revenues by County'!BG$4)</f>
        <v>0</v>
      </c>
      <c r="BH183" s="45">
        <f>('Total Revenues by County'!BH183/'Total Revenues by County'!BH$4)</f>
        <v>0</v>
      </c>
      <c r="BI183" s="45">
        <f>('Total Revenues by County'!BI183/'Total Revenues by County'!BI$4)</f>
        <v>0</v>
      </c>
      <c r="BJ183" s="45">
        <f>('Total Revenues by County'!BJ183/'Total Revenues by County'!BJ$4)</f>
        <v>0</v>
      </c>
      <c r="BK183" s="45">
        <f>('Total Revenues by County'!BK183/'Total Revenues by County'!BK$4)</f>
        <v>0</v>
      </c>
      <c r="BL183" s="45">
        <f>('Total Revenues by County'!BL183/'Total Revenues by County'!BL$4)</f>
        <v>0</v>
      </c>
      <c r="BM183" s="45">
        <f>('Total Revenues by County'!BM183/'Total Revenues by County'!BM$4)</f>
        <v>0</v>
      </c>
      <c r="BN183" s="45">
        <f>('Total Revenues by County'!BN183/'Total Revenues by County'!BN$4)</f>
        <v>0</v>
      </c>
      <c r="BO183" s="45">
        <f>('Total Revenues by County'!BO183/'Total Revenues by County'!BO$4)</f>
        <v>0</v>
      </c>
      <c r="BP183" s="45">
        <f>('Total Revenues by County'!BP183/'Total Revenues by County'!BP$4)</f>
        <v>0</v>
      </c>
      <c r="BQ183" s="14">
        <f>('Total Revenues by County'!BQ183/'Total Revenues by County'!BQ$4)</f>
        <v>0</v>
      </c>
    </row>
    <row r="184" spans="1:69" x14ac:dyDescent="0.25">
      <c r="A184" s="10"/>
      <c r="B184" s="11">
        <v>346.3</v>
      </c>
      <c r="C184" s="12" t="s">
        <v>140</v>
      </c>
      <c r="D184" s="45">
        <f>('Total Revenues by County'!D184/'Total Revenues by County'!D$4)</f>
        <v>0</v>
      </c>
      <c r="E184" s="45">
        <f>('Total Revenues by County'!E184/'Total Revenues by County'!E$4)</f>
        <v>0</v>
      </c>
      <c r="F184" s="45">
        <f>('Total Revenues by County'!F184/'Total Revenues by County'!F$4)</f>
        <v>0</v>
      </c>
      <c r="G184" s="45">
        <f>('Total Revenues by County'!G184/'Total Revenues by County'!G$4)</f>
        <v>0</v>
      </c>
      <c r="H184" s="45">
        <f>('Total Revenues by County'!H184/'Total Revenues by County'!H$4)</f>
        <v>0</v>
      </c>
      <c r="I184" s="45">
        <f>('Total Revenues by County'!I184/'Total Revenues by County'!I$4)</f>
        <v>1.7749025123058235E-2</v>
      </c>
      <c r="J184" s="45">
        <f>('Total Revenues by County'!J184/'Total Revenues by County'!J$4)</f>
        <v>0</v>
      </c>
      <c r="K184" s="45">
        <f>('Total Revenues by County'!K184/'Total Revenues by County'!K$4)</f>
        <v>0</v>
      </c>
      <c r="L184" s="45">
        <f>('Total Revenues by County'!L184/'Total Revenues by County'!L$4)</f>
        <v>0</v>
      </c>
      <c r="M184" s="45">
        <f>('Total Revenues by County'!M184/'Total Revenues by County'!M$4)</f>
        <v>0</v>
      </c>
      <c r="N184" s="45">
        <f>('Total Revenues by County'!N184/'Total Revenues by County'!N$4)</f>
        <v>0</v>
      </c>
      <c r="O184" s="45">
        <f>('Total Revenues by County'!O184/'Total Revenues by County'!O$4)</f>
        <v>0</v>
      </c>
      <c r="P184" s="45">
        <f>('Total Revenues by County'!P184/'Total Revenues by County'!P$4)</f>
        <v>0</v>
      </c>
      <c r="Q184" s="45">
        <f>('Total Revenues by County'!Q184/'Total Revenues by County'!Q$4)</f>
        <v>0</v>
      </c>
      <c r="R184" s="45">
        <f>('Total Revenues by County'!R184/'Total Revenues by County'!R$4)</f>
        <v>0</v>
      </c>
      <c r="S184" s="45">
        <f>('Total Revenues by County'!S184/'Total Revenues by County'!S$4)</f>
        <v>0</v>
      </c>
      <c r="T184" s="45">
        <f>('Total Revenues by County'!T184/'Total Revenues by County'!T$4)</f>
        <v>0</v>
      </c>
      <c r="U184" s="45">
        <f>('Total Revenues by County'!U184/'Total Revenues by County'!U$4)</f>
        <v>0</v>
      </c>
      <c r="V184" s="45">
        <f>('Total Revenues by County'!V184/'Total Revenues by County'!V$4)</f>
        <v>0</v>
      </c>
      <c r="W184" s="45">
        <f>('Total Revenues by County'!W184/'Total Revenues by County'!W$4)</f>
        <v>0</v>
      </c>
      <c r="X184" s="45">
        <f>('Total Revenues by County'!X184/'Total Revenues by County'!X$4)</f>
        <v>0</v>
      </c>
      <c r="Y184" s="45">
        <f>('Total Revenues by County'!Y184/'Total Revenues by County'!Y$4)</f>
        <v>0</v>
      </c>
      <c r="Z184" s="45">
        <f>('Total Revenues by County'!Z184/'Total Revenues by County'!Z$4)</f>
        <v>0</v>
      </c>
      <c r="AA184" s="45">
        <f>('Total Revenues by County'!AA184/'Total Revenues by County'!AA$4)</f>
        <v>0</v>
      </c>
      <c r="AB184" s="45">
        <f>('Total Revenues by County'!AB184/'Total Revenues by County'!AB$4)</f>
        <v>0</v>
      </c>
      <c r="AC184" s="45">
        <f>('Total Revenues by County'!AC184/'Total Revenues by County'!AC$4)</f>
        <v>0</v>
      </c>
      <c r="AD184" s="45">
        <f>('Total Revenues by County'!AD184/'Total Revenues by County'!AD$4)</f>
        <v>0</v>
      </c>
      <c r="AE184" s="45">
        <f>('Total Revenues by County'!AE184/'Total Revenues by County'!AE$4)</f>
        <v>0</v>
      </c>
      <c r="AF184" s="45">
        <f>('Total Revenues by County'!AF184/'Total Revenues by County'!AF$4)</f>
        <v>0</v>
      </c>
      <c r="AG184" s="45">
        <f>('Total Revenues by County'!AG184/'Total Revenues by County'!AG$4)</f>
        <v>0</v>
      </c>
      <c r="AH184" s="45">
        <f>('Total Revenues by County'!AH184/'Total Revenues by County'!AH$4)</f>
        <v>0</v>
      </c>
      <c r="AI184" s="45">
        <f>('Total Revenues by County'!AI184/'Total Revenues by County'!AI$4)</f>
        <v>0</v>
      </c>
      <c r="AJ184" s="45">
        <f>('Total Revenues by County'!AJ184/'Total Revenues by County'!AJ$4)</f>
        <v>0</v>
      </c>
      <c r="AK184" s="45">
        <f>('Total Revenues by County'!AK184/'Total Revenues by County'!AK$4)</f>
        <v>0</v>
      </c>
      <c r="AL184" s="45">
        <f>('Total Revenues by County'!AL184/'Total Revenues by County'!AL$4)</f>
        <v>0</v>
      </c>
      <c r="AM184" s="45">
        <f>('Total Revenues by County'!AM184/'Total Revenues by County'!AM$4)</f>
        <v>0</v>
      </c>
      <c r="AN184" s="45">
        <f>('Total Revenues by County'!AN184/'Total Revenues by County'!AN$4)</f>
        <v>0</v>
      </c>
      <c r="AO184" s="45">
        <f>('Total Revenues by County'!AO184/'Total Revenues by County'!AO$4)</f>
        <v>0</v>
      </c>
      <c r="AP184" s="45">
        <f>('Total Revenues by County'!AP184/'Total Revenues by County'!AP$4)</f>
        <v>0.12402452280956885</v>
      </c>
      <c r="AQ184" s="45">
        <f>('Total Revenues by County'!AQ184/'Total Revenues by County'!AQ$4)</f>
        <v>0</v>
      </c>
      <c r="AR184" s="45">
        <f>('Total Revenues by County'!AR184/'Total Revenues by County'!AR$4)</f>
        <v>0</v>
      </c>
      <c r="AS184" s="45">
        <f>('Total Revenues by County'!AS184/'Total Revenues by County'!AS$4)</f>
        <v>0</v>
      </c>
      <c r="AT184" s="45">
        <f>('Total Revenues by County'!AT184/'Total Revenues by County'!AT$4)</f>
        <v>0</v>
      </c>
      <c r="AU184" s="45">
        <f>('Total Revenues by County'!AU184/'Total Revenues by County'!AU$4)</f>
        <v>0</v>
      </c>
      <c r="AV184" s="45">
        <f>('Total Revenues by County'!AV184/'Total Revenues by County'!AV$4)</f>
        <v>0</v>
      </c>
      <c r="AW184" s="45">
        <f>('Total Revenues by County'!AW184/'Total Revenues by County'!AW$4)</f>
        <v>0</v>
      </c>
      <c r="AX184" s="45">
        <f>('Total Revenues by County'!AX184/'Total Revenues by County'!AX$4)</f>
        <v>0</v>
      </c>
      <c r="AY184" s="45">
        <f>('Total Revenues by County'!AY184/'Total Revenues by County'!AY$4)</f>
        <v>0</v>
      </c>
      <c r="AZ184" s="45">
        <f>('Total Revenues by County'!AZ184/'Total Revenues by County'!AZ$4)</f>
        <v>0</v>
      </c>
      <c r="BA184" s="45">
        <f>('Total Revenues by County'!BA184/'Total Revenues by County'!BA$4)</f>
        <v>0</v>
      </c>
      <c r="BB184" s="45">
        <f>('Total Revenues by County'!BB184/'Total Revenues by County'!BB$4)</f>
        <v>2.0361289386100427</v>
      </c>
      <c r="BC184" s="45">
        <f>('Total Revenues by County'!BC184/'Total Revenues by County'!BC$4)</f>
        <v>0</v>
      </c>
      <c r="BD184" s="45">
        <f>('Total Revenues by County'!BD184/'Total Revenues by County'!BD$4)</f>
        <v>0</v>
      </c>
      <c r="BE184" s="45">
        <f>('Total Revenues by County'!BE184/'Total Revenues by County'!BE$4)</f>
        <v>0</v>
      </c>
      <c r="BF184" s="45">
        <f>('Total Revenues by County'!BF184/'Total Revenues by County'!BF$4)</f>
        <v>0</v>
      </c>
      <c r="BG184" s="45">
        <f>('Total Revenues by County'!BG184/'Total Revenues by County'!BG$4)</f>
        <v>0</v>
      </c>
      <c r="BH184" s="45">
        <f>('Total Revenues by County'!BH184/'Total Revenues by County'!BH$4)</f>
        <v>0</v>
      </c>
      <c r="BI184" s="45">
        <f>('Total Revenues by County'!BI184/'Total Revenues by County'!BI$4)</f>
        <v>0</v>
      </c>
      <c r="BJ184" s="45">
        <f>('Total Revenues by County'!BJ184/'Total Revenues by County'!BJ$4)</f>
        <v>0</v>
      </c>
      <c r="BK184" s="45">
        <f>('Total Revenues by County'!BK184/'Total Revenues by County'!BK$4)</f>
        <v>0</v>
      </c>
      <c r="BL184" s="45">
        <f>('Total Revenues by County'!BL184/'Total Revenues by County'!BL$4)</f>
        <v>0</v>
      </c>
      <c r="BM184" s="45">
        <f>('Total Revenues by County'!BM184/'Total Revenues by County'!BM$4)</f>
        <v>0</v>
      </c>
      <c r="BN184" s="45">
        <f>('Total Revenues by County'!BN184/'Total Revenues by County'!BN$4)</f>
        <v>0</v>
      </c>
      <c r="BO184" s="45">
        <f>('Total Revenues by County'!BO184/'Total Revenues by County'!BO$4)</f>
        <v>0</v>
      </c>
      <c r="BP184" s="45">
        <f>('Total Revenues by County'!BP184/'Total Revenues by County'!BP$4)</f>
        <v>0</v>
      </c>
      <c r="BQ184" s="14">
        <f>('Total Revenues by County'!BQ184/'Total Revenues by County'!BQ$4)</f>
        <v>0</v>
      </c>
    </row>
    <row r="185" spans="1:69" x14ac:dyDescent="0.25">
      <c r="A185" s="10"/>
      <c r="B185" s="11">
        <v>346.4</v>
      </c>
      <c r="C185" s="12" t="s">
        <v>141</v>
      </c>
      <c r="D185" s="45">
        <f>('Total Revenues by County'!D185/'Total Revenues by County'!D$4)</f>
        <v>0.70935359987632063</v>
      </c>
      <c r="E185" s="45">
        <f>('Total Revenues by County'!E185/'Total Revenues by County'!E$4)</f>
        <v>0.38554300850411266</v>
      </c>
      <c r="F185" s="45">
        <f>('Total Revenues by County'!F185/'Total Revenues by County'!F$4)</f>
        <v>3.8888446393915257</v>
      </c>
      <c r="G185" s="45">
        <f>('Total Revenues by County'!G185/'Total Revenues by County'!G$4)</f>
        <v>0</v>
      </c>
      <c r="H185" s="45">
        <f>('Total Revenues by County'!H185/'Total Revenues by County'!H$4)</f>
        <v>0</v>
      </c>
      <c r="I185" s="45">
        <f>('Total Revenues by County'!I185/'Total Revenues by County'!I$4)</f>
        <v>1.5498029789682286</v>
      </c>
      <c r="J185" s="45">
        <f>('Total Revenues by County'!J185/'Total Revenues by County'!J$4)</f>
        <v>0</v>
      </c>
      <c r="K185" s="45">
        <f>('Total Revenues by County'!K185/'Total Revenues by County'!K$4)</f>
        <v>2.5369103216665794</v>
      </c>
      <c r="L185" s="45">
        <f>('Total Revenues by County'!L185/'Total Revenues by County'!L$4)</f>
        <v>0.34676605725669118</v>
      </c>
      <c r="M185" s="45">
        <f>('Total Revenues by County'!M185/'Total Revenues by County'!M$4)</f>
        <v>0.22448067196531793</v>
      </c>
      <c r="N185" s="45">
        <f>('Total Revenues by County'!N185/'Total Revenues by County'!N$4)</f>
        <v>0.3037916797324135</v>
      </c>
      <c r="O185" s="45">
        <f>('Total Revenues by County'!O185/'Total Revenues by County'!O$4)</f>
        <v>2.1616123995473364E-2</v>
      </c>
      <c r="P185" s="45">
        <f>('Total Revenues by County'!P185/'Total Revenues by County'!P$4)</f>
        <v>0.5846140283858835</v>
      </c>
      <c r="Q185" s="45">
        <f>('Total Revenues by County'!Q185/'Total Revenues by County'!Q$4)</f>
        <v>1.1901928112354201</v>
      </c>
      <c r="R185" s="45">
        <f>('Total Revenues by County'!R185/'Total Revenues by County'!R$4)</f>
        <v>2.0106793483285972</v>
      </c>
      <c r="S185" s="45">
        <f>('Total Revenues by County'!S185/'Total Revenues by County'!S$4)</f>
        <v>0</v>
      </c>
      <c r="T185" s="45">
        <f>('Total Revenues by County'!T185/'Total Revenues by County'!T$4)</f>
        <v>4.1653186670980266E-2</v>
      </c>
      <c r="U185" s="45">
        <f>('Total Revenues by County'!U185/'Total Revenues by County'!U$4)</f>
        <v>0.24059069226028804</v>
      </c>
      <c r="V185" s="45">
        <f>('Total Revenues by County'!V185/'Total Revenues by County'!V$4)</f>
        <v>1.2357938872338079</v>
      </c>
      <c r="W185" s="45">
        <f>('Total Revenues by County'!W185/'Total Revenues by County'!W$4)</f>
        <v>1.9785655399835119E-2</v>
      </c>
      <c r="X185" s="45">
        <f>('Total Revenues by County'!X185/'Total Revenues by County'!X$4)</f>
        <v>0</v>
      </c>
      <c r="Y185" s="45">
        <f>('Total Revenues by County'!Y185/'Total Revenues by County'!Y$4)</f>
        <v>0.13533948283683653</v>
      </c>
      <c r="Z185" s="45">
        <f>('Total Revenues by County'!Z185/'Total Revenues by County'!Z$4)</f>
        <v>0.58700383869563499</v>
      </c>
      <c r="AA185" s="45">
        <f>('Total Revenues by County'!AA185/'Total Revenues by County'!AA$4)</f>
        <v>0</v>
      </c>
      <c r="AB185" s="45">
        <f>('Total Revenues by County'!AB185/'Total Revenues by County'!AB$4)</f>
        <v>0.99150300193344865</v>
      </c>
      <c r="AC185" s="45">
        <f>('Total Revenues by County'!AC185/'Total Revenues by County'!AC$4)</f>
        <v>0.20494782736491451</v>
      </c>
      <c r="AD185" s="45">
        <f>('Total Revenues by County'!AD185/'Total Revenues by County'!AD$4)</f>
        <v>2.0800148150732636E-2</v>
      </c>
      <c r="AE185" s="45">
        <f>('Total Revenues by County'!AE185/'Total Revenues by County'!AE$4)</f>
        <v>3.4579201627256547E-3</v>
      </c>
      <c r="AF185" s="45">
        <f>('Total Revenues by County'!AF185/'Total Revenues by County'!AF$4)</f>
        <v>0</v>
      </c>
      <c r="AG185" s="45">
        <f>('Total Revenues by County'!AG185/'Total Revenues by County'!AG$4)</f>
        <v>4.6718081274630278E-2</v>
      </c>
      <c r="AH185" s="45">
        <f>('Total Revenues by County'!AH185/'Total Revenues by County'!AH$4)</f>
        <v>0.76093214530500342</v>
      </c>
      <c r="AI185" s="45">
        <f>('Total Revenues by County'!AI185/'Total Revenues by County'!AI$4)</f>
        <v>0</v>
      </c>
      <c r="AJ185" s="45">
        <f>('Total Revenues by County'!AJ185/'Total Revenues by County'!AJ$4)</f>
        <v>0.24278880997245977</v>
      </c>
      <c r="AK185" s="45">
        <f>('Total Revenues by County'!AK185/'Total Revenues by County'!AK$4)</f>
        <v>1.742193439895525</v>
      </c>
      <c r="AL185" s="45">
        <f>('Total Revenues by County'!AL185/'Total Revenues by County'!AL$4)</f>
        <v>0</v>
      </c>
      <c r="AM185" s="45">
        <f>('Total Revenues by County'!AM185/'Total Revenues by County'!AM$4)</f>
        <v>0.77713013745783321</v>
      </c>
      <c r="AN185" s="45">
        <f>('Total Revenues by County'!AN185/'Total Revenues by County'!AN$4)</f>
        <v>0</v>
      </c>
      <c r="AO185" s="45">
        <f>('Total Revenues by County'!AO185/'Total Revenues by County'!AO$4)</f>
        <v>0.93792075929809071</v>
      </c>
      <c r="AP185" s="45">
        <f>('Total Revenues by County'!AP185/'Total Revenues by County'!AP$4)</f>
        <v>8.9978575371647995E-2</v>
      </c>
      <c r="AQ185" s="45">
        <f>('Total Revenues by County'!AQ185/'Total Revenues by County'!AQ$4)</f>
        <v>1.411298192960732</v>
      </c>
      <c r="AR185" s="45">
        <f>('Total Revenues by County'!AR185/'Total Revenues by County'!AR$4)</f>
        <v>1.3372586496325125</v>
      </c>
      <c r="AS185" s="45">
        <f>('Total Revenues by County'!AS185/'Total Revenues by County'!AS$4)</f>
        <v>0</v>
      </c>
      <c r="AT185" s="45">
        <f>('Total Revenues by County'!AT185/'Total Revenues by County'!AT$4)</f>
        <v>0.34710050233182671</v>
      </c>
      <c r="AU185" s="45">
        <f>('Total Revenues by County'!AU185/'Total Revenues by County'!AU$4)</f>
        <v>0.7973272265944179</v>
      </c>
      <c r="AV185" s="45">
        <f>('Total Revenues by County'!AV185/'Total Revenues by County'!AV$4)</f>
        <v>0</v>
      </c>
      <c r="AW185" s="45">
        <f>('Total Revenues by County'!AW185/'Total Revenues by County'!AW$4)</f>
        <v>-0.11264943292122202</v>
      </c>
      <c r="AX185" s="45">
        <f>('Total Revenues by County'!AX185/'Total Revenues by County'!AX$4)</f>
        <v>0.1433049371030358</v>
      </c>
      <c r="AY185" s="45">
        <f>('Total Revenues by County'!AY185/'Total Revenues by County'!AY$4)</f>
        <v>0.38225901687742952</v>
      </c>
      <c r="AZ185" s="45">
        <f>('Total Revenues by County'!AZ185/'Total Revenues by County'!AZ$4)</f>
        <v>1.8366430503928466</v>
      </c>
      <c r="BA185" s="45">
        <f>('Total Revenues by County'!BA185/'Total Revenues by County'!BA$4)</f>
        <v>2.4819870426868973</v>
      </c>
      <c r="BB185" s="45">
        <f>('Total Revenues by County'!BB185/'Total Revenues by County'!BB$4)</f>
        <v>3.5585552986552478</v>
      </c>
      <c r="BC185" s="45">
        <f>('Total Revenues by County'!BC185/'Total Revenues by County'!BC$4)</f>
        <v>0.14587534157797333</v>
      </c>
      <c r="BD185" s="45">
        <f>('Total Revenues by County'!BD185/'Total Revenues by County'!BD$4)</f>
        <v>0.12319302865364516</v>
      </c>
      <c r="BE185" s="45">
        <f>('Total Revenues by County'!BE185/'Total Revenues by County'!BE$4)</f>
        <v>0.21893091166345047</v>
      </c>
      <c r="BF185" s="45">
        <f>('Total Revenues by County'!BF185/'Total Revenues by County'!BF$4)</f>
        <v>0</v>
      </c>
      <c r="BG185" s="45">
        <f>('Total Revenues by County'!BG185/'Total Revenues by County'!BG$4)</f>
        <v>0.12582916039205674</v>
      </c>
      <c r="BH185" s="45">
        <f>('Total Revenues by County'!BH185/'Total Revenues by County'!BH$4)</f>
        <v>1.8848491986555169</v>
      </c>
      <c r="BI185" s="45">
        <f>('Total Revenues by County'!BI185/'Total Revenues by County'!BI$4)</f>
        <v>0.46533181137489399</v>
      </c>
      <c r="BJ185" s="45">
        <f>('Total Revenues by County'!BJ185/'Total Revenues by County'!BJ$4)</f>
        <v>0.12988788421388928</v>
      </c>
      <c r="BK185" s="45">
        <f>('Total Revenues by County'!BK185/'Total Revenues by County'!BK$4)</f>
        <v>0</v>
      </c>
      <c r="BL185" s="45">
        <f>('Total Revenues by County'!BL185/'Total Revenues by County'!BL$4)</f>
        <v>0.25504604666698477</v>
      </c>
      <c r="BM185" s="45">
        <f>('Total Revenues by County'!BM185/'Total Revenues by County'!BM$4)</f>
        <v>0.25159820241787456</v>
      </c>
      <c r="BN185" s="45">
        <f>('Total Revenues by County'!BN185/'Total Revenues by County'!BN$4)</f>
        <v>0</v>
      </c>
      <c r="BO185" s="45">
        <f>('Total Revenues by County'!BO185/'Total Revenues by County'!BO$4)</f>
        <v>0.31672058523505581</v>
      </c>
      <c r="BP185" s="45">
        <f>('Total Revenues by County'!BP185/'Total Revenues by County'!BP$4)</f>
        <v>0.73972620315366755</v>
      </c>
      <c r="BQ185" s="14">
        <f>('Total Revenues by County'!BQ185/'Total Revenues by County'!BQ$4)</f>
        <v>0</v>
      </c>
    </row>
    <row r="186" spans="1:69" x14ac:dyDescent="0.25">
      <c r="A186" s="10"/>
      <c r="B186" s="11">
        <v>346.9</v>
      </c>
      <c r="C186" s="12" t="s">
        <v>142</v>
      </c>
      <c r="D186" s="45">
        <f>('Total Revenues by County'!D186/'Total Revenues by County'!D$4)</f>
        <v>0.33068406609816342</v>
      </c>
      <c r="E186" s="45">
        <f>('Total Revenues by County'!E186/'Total Revenues by County'!E$4)</f>
        <v>0</v>
      </c>
      <c r="F186" s="45">
        <f>('Total Revenues by County'!F186/'Total Revenues by County'!F$4)</f>
        <v>1.9667885709157402</v>
      </c>
      <c r="G186" s="45">
        <f>('Total Revenues by County'!G186/'Total Revenues by County'!G$4)</f>
        <v>0</v>
      </c>
      <c r="H186" s="45">
        <f>('Total Revenues by County'!H186/'Total Revenues by County'!H$4)</f>
        <v>1.217689082306702E-2</v>
      </c>
      <c r="I186" s="45">
        <f>('Total Revenues by County'!I186/'Total Revenues by County'!I$4)</f>
        <v>1.073962794860321E-2</v>
      </c>
      <c r="J186" s="45">
        <f>('Total Revenues by County'!J186/'Total Revenues by County'!J$4)</f>
        <v>0</v>
      </c>
      <c r="K186" s="45">
        <f>('Total Revenues by County'!K186/'Total Revenues by County'!K$4)</f>
        <v>0</v>
      </c>
      <c r="L186" s="45">
        <f>('Total Revenues by County'!L186/'Total Revenues by County'!L$4)</f>
        <v>0.20111171802204159</v>
      </c>
      <c r="M186" s="45">
        <f>('Total Revenues by County'!M186/'Total Revenues by County'!M$4)</f>
        <v>0</v>
      </c>
      <c r="N186" s="45">
        <f>('Total Revenues by County'!N186/'Total Revenues by County'!N$4)</f>
        <v>0</v>
      </c>
      <c r="O186" s="45">
        <f>('Total Revenues by County'!O186/'Total Revenues by County'!O$4)</f>
        <v>0</v>
      </c>
      <c r="P186" s="45">
        <f>('Total Revenues by County'!P186/'Total Revenues by County'!P$4)</f>
        <v>0</v>
      </c>
      <c r="Q186" s="45">
        <f>('Total Revenues by County'!Q186/'Total Revenues by County'!Q$4)</f>
        <v>0</v>
      </c>
      <c r="R186" s="45">
        <f>('Total Revenues by County'!R186/'Total Revenues by County'!R$4)</f>
        <v>0</v>
      </c>
      <c r="S186" s="45">
        <f>('Total Revenues by County'!S186/'Total Revenues by County'!S$4)</f>
        <v>0.34251474987882535</v>
      </c>
      <c r="T186" s="45">
        <f>('Total Revenues by County'!T186/'Total Revenues by County'!T$4)</f>
        <v>0</v>
      </c>
      <c r="U186" s="45">
        <f>('Total Revenues by County'!U186/'Total Revenues by County'!U$4)</f>
        <v>0</v>
      </c>
      <c r="V186" s="45">
        <f>('Total Revenues by County'!V186/'Total Revenues by County'!V$4)</f>
        <v>0</v>
      </c>
      <c r="W186" s="45">
        <f>('Total Revenues by County'!W186/'Total Revenues by County'!W$4)</f>
        <v>0</v>
      </c>
      <c r="X186" s="45">
        <f>('Total Revenues by County'!X186/'Total Revenues by County'!X$4)</f>
        <v>0</v>
      </c>
      <c r="Y186" s="45">
        <f>('Total Revenues by County'!Y186/'Total Revenues by County'!Y$4)</f>
        <v>0</v>
      </c>
      <c r="Z186" s="45">
        <f>('Total Revenues by County'!Z186/'Total Revenues by County'!Z$4)</f>
        <v>0</v>
      </c>
      <c r="AA186" s="45">
        <f>('Total Revenues by County'!AA186/'Total Revenues by County'!AA$4)</f>
        <v>0</v>
      </c>
      <c r="AB186" s="45">
        <f>('Total Revenues by County'!AB186/'Total Revenues by County'!AB$4)</f>
        <v>0</v>
      </c>
      <c r="AC186" s="45">
        <f>('Total Revenues by County'!AC186/'Total Revenues by County'!AC$4)</f>
        <v>0</v>
      </c>
      <c r="AD186" s="45">
        <f>('Total Revenues by County'!AD186/'Total Revenues by County'!AD$4)</f>
        <v>16.271083634040853</v>
      </c>
      <c r="AE186" s="45">
        <f>('Total Revenues by County'!AE186/'Total Revenues by County'!AE$4)</f>
        <v>0</v>
      </c>
      <c r="AF186" s="45">
        <f>('Total Revenues by County'!AF186/'Total Revenues by County'!AF$4)</f>
        <v>2.4415839012504486</v>
      </c>
      <c r="AG186" s="45">
        <f>('Total Revenues by County'!AG186/'Total Revenues by County'!AG$4)</f>
        <v>0</v>
      </c>
      <c r="AH186" s="45">
        <f>('Total Revenues by County'!AH186/'Total Revenues by County'!AH$4)</f>
        <v>0</v>
      </c>
      <c r="AI186" s="45">
        <f>('Total Revenues by County'!AI186/'Total Revenues by County'!AI$4)</f>
        <v>0</v>
      </c>
      <c r="AJ186" s="45">
        <f>('Total Revenues by County'!AJ186/'Total Revenues by County'!AJ$4)</f>
        <v>2.6970425498947872E-2</v>
      </c>
      <c r="AK186" s="45">
        <f>('Total Revenues by County'!AK186/'Total Revenues by County'!AK$4)</f>
        <v>7.922522837949907E-5</v>
      </c>
      <c r="AL186" s="45">
        <f>('Total Revenues by County'!AL186/'Total Revenues by County'!AL$4)</f>
        <v>0</v>
      </c>
      <c r="AM186" s="45">
        <f>('Total Revenues by County'!AM186/'Total Revenues by County'!AM$4)</f>
        <v>0</v>
      </c>
      <c r="AN186" s="45">
        <f>('Total Revenues by County'!AN186/'Total Revenues by County'!AN$4)</f>
        <v>0</v>
      </c>
      <c r="AO186" s="45">
        <f>('Total Revenues by County'!AO186/'Total Revenues by County'!AO$4)</f>
        <v>0</v>
      </c>
      <c r="AP186" s="45">
        <f>('Total Revenues by County'!AP186/'Total Revenues by County'!AP$4)</f>
        <v>0</v>
      </c>
      <c r="AQ186" s="45">
        <f>('Total Revenues by County'!AQ186/'Total Revenues by County'!AQ$4)</f>
        <v>0</v>
      </c>
      <c r="AR186" s="45">
        <f>('Total Revenues by County'!AR186/'Total Revenues by County'!AR$4)</f>
        <v>0</v>
      </c>
      <c r="AS186" s="45">
        <f>('Total Revenues by County'!AS186/'Total Revenues by County'!AS$4)</f>
        <v>-0.11383123854522374</v>
      </c>
      <c r="AT186" s="45">
        <f>('Total Revenues by County'!AT186/'Total Revenues by County'!AT$4)</f>
        <v>2.1511910899042093</v>
      </c>
      <c r="AU186" s="45">
        <f>('Total Revenues by County'!AU186/'Total Revenues by County'!AU$4)</f>
        <v>0</v>
      </c>
      <c r="AV186" s="45">
        <f>('Total Revenues by County'!AV186/'Total Revenues by County'!AV$4)</f>
        <v>0</v>
      </c>
      <c r="AW186" s="45">
        <f>('Total Revenues by County'!AW186/'Total Revenues by County'!AW$4)</f>
        <v>0.44487585572698479</v>
      </c>
      <c r="AX186" s="45">
        <f>('Total Revenues by County'!AX186/'Total Revenues by County'!AX$4)</f>
        <v>0</v>
      </c>
      <c r="AY186" s="45">
        <f>('Total Revenues by County'!AY186/'Total Revenues by County'!AY$4)</f>
        <v>5.1488953402548834</v>
      </c>
      <c r="AZ186" s="45">
        <f>('Total Revenues by County'!AZ186/'Total Revenues by County'!AZ$4)</f>
        <v>3.5055025141514616E-3</v>
      </c>
      <c r="BA186" s="45">
        <f>('Total Revenues by County'!BA186/'Total Revenues by County'!BA$4)</f>
        <v>0.57787150693447198</v>
      </c>
      <c r="BB186" s="45">
        <f>('Total Revenues by County'!BB186/'Total Revenues by County'!BB$4)</f>
        <v>0</v>
      </c>
      <c r="BC186" s="45">
        <f>('Total Revenues by County'!BC186/'Total Revenues by County'!BC$4)</f>
        <v>2.3215436317839555</v>
      </c>
      <c r="BD186" s="45">
        <f>('Total Revenues by County'!BD186/'Total Revenues by County'!BD$4)</f>
        <v>0</v>
      </c>
      <c r="BE186" s="45">
        <f>('Total Revenues by County'!BE186/'Total Revenues by County'!BE$4)</f>
        <v>0</v>
      </c>
      <c r="BF186" s="45">
        <f>('Total Revenues by County'!BF186/'Total Revenues by County'!BF$4)</f>
        <v>0</v>
      </c>
      <c r="BG186" s="45">
        <f>('Total Revenues by County'!BG186/'Total Revenues by County'!BG$4)</f>
        <v>5.0856907629057216E-2</v>
      </c>
      <c r="BH186" s="45">
        <f>('Total Revenues by County'!BH186/'Total Revenues by County'!BH$4)</f>
        <v>2.3081824111907374</v>
      </c>
      <c r="BI186" s="45">
        <f>('Total Revenues by County'!BI186/'Total Revenues by County'!BI$4)</f>
        <v>0</v>
      </c>
      <c r="BJ186" s="45">
        <f>('Total Revenues by County'!BJ186/'Total Revenues by County'!BJ$4)</f>
        <v>0</v>
      </c>
      <c r="BK186" s="45">
        <f>('Total Revenues by County'!BK186/'Total Revenues by County'!BK$4)</f>
        <v>0</v>
      </c>
      <c r="BL186" s="45">
        <f>('Total Revenues by County'!BL186/'Total Revenues by County'!BL$4)</f>
        <v>0</v>
      </c>
      <c r="BM186" s="45">
        <f>('Total Revenues by County'!BM186/'Total Revenues by County'!BM$4)</f>
        <v>0</v>
      </c>
      <c r="BN186" s="45">
        <f>('Total Revenues by County'!BN186/'Total Revenues by County'!BN$4)</f>
        <v>0</v>
      </c>
      <c r="BO186" s="45">
        <f>('Total Revenues by County'!BO186/'Total Revenues by County'!BO$4)</f>
        <v>0</v>
      </c>
      <c r="BP186" s="45">
        <f>('Total Revenues by County'!BP186/'Total Revenues by County'!BP$4)</f>
        <v>0</v>
      </c>
      <c r="BQ186" s="14">
        <f>('Total Revenues by County'!BQ186/'Total Revenues by County'!BQ$4)</f>
        <v>0</v>
      </c>
    </row>
    <row r="187" spans="1:69" x14ac:dyDescent="0.25">
      <c r="A187" s="10"/>
      <c r="B187" s="11">
        <v>347.1</v>
      </c>
      <c r="C187" s="12" t="s">
        <v>143</v>
      </c>
      <c r="D187" s="45">
        <f>('Total Revenues by County'!D187/'Total Revenues by County'!D$4)</f>
        <v>1.6939604436995577</v>
      </c>
      <c r="E187" s="45">
        <f>('Total Revenues by County'!E187/'Total Revenues by County'!E$4)</f>
        <v>0.20361076258190436</v>
      </c>
      <c r="F187" s="45">
        <f>('Total Revenues by County'!F187/'Total Revenues by County'!F$4)</f>
        <v>2.5468359116455952</v>
      </c>
      <c r="G187" s="45">
        <f>('Total Revenues by County'!G187/'Total Revenues by County'!G$4)</f>
        <v>0</v>
      </c>
      <c r="H187" s="45">
        <f>('Total Revenues by County'!H187/'Total Revenues by County'!H$4)</f>
        <v>0</v>
      </c>
      <c r="I187" s="45">
        <f>('Total Revenues by County'!I187/'Total Revenues by County'!I$4)</f>
        <v>6.6479831234417947E-2</v>
      </c>
      <c r="J187" s="45">
        <f>('Total Revenues by County'!J187/'Total Revenues by County'!J$4)</f>
        <v>0.29861872396404299</v>
      </c>
      <c r="K187" s="45">
        <f>('Total Revenues by County'!K187/'Total Revenues by County'!K$4)</f>
        <v>3.2728131395287824E-2</v>
      </c>
      <c r="L187" s="45">
        <f>('Total Revenues by County'!L187/'Total Revenues by County'!L$4)</f>
        <v>0</v>
      </c>
      <c r="M187" s="45">
        <f>('Total Revenues by County'!M187/'Total Revenues by County'!M$4)</f>
        <v>6.7024927745664736E-2</v>
      </c>
      <c r="N187" s="45">
        <f>('Total Revenues by County'!N187/'Total Revenues by County'!N$4)</f>
        <v>-0.55640482910003131</v>
      </c>
      <c r="O187" s="45">
        <f>('Total Revenues by County'!O187/'Total Revenues by County'!O$4)</f>
        <v>0.10677706312939593</v>
      </c>
      <c r="P187" s="45">
        <f>('Total Revenues by County'!P187/'Total Revenues by County'!P$4)</f>
        <v>2.6211395492345215E-2</v>
      </c>
      <c r="Q187" s="45">
        <f>('Total Revenues by County'!Q187/'Total Revenues by County'!Q$4)</f>
        <v>0</v>
      </c>
      <c r="R187" s="45">
        <f>('Total Revenues by County'!R187/'Total Revenues by County'!R$4)</f>
        <v>8.0525060254331843E-2</v>
      </c>
      <c r="S187" s="45">
        <f>('Total Revenues by County'!S187/'Total Revenues by County'!S$4)</f>
        <v>0.19964566863331717</v>
      </c>
      <c r="T187" s="45">
        <f>('Total Revenues by County'!T187/'Total Revenues by County'!T$4)</f>
        <v>0</v>
      </c>
      <c r="U187" s="45">
        <f>('Total Revenues by County'!U187/'Total Revenues by County'!U$4)</f>
        <v>8.9242918768402069E-2</v>
      </c>
      <c r="V187" s="45">
        <f>('Total Revenues by County'!V187/'Total Revenues by County'!V$4)</f>
        <v>0</v>
      </c>
      <c r="W187" s="45">
        <f>('Total Revenues by County'!W187/'Total Revenues by County'!W$4)</f>
        <v>0</v>
      </c>
      <c r="X187" s="45">
        <f>('Total Revenues by County'!X187/'Total Revenues by County'!X$4)</f>
        <v>0</v>
      </c>
      <c r="Y187" s="45">
        <f>('Total Revenues by County'!Y187/'Total Revenues by County'!Y$4)</f>
        <v>6.0486919703614097</v>
      </c>
      <c r="Z187" s="45">
        <f>('Total Revenues by County'!Z187/'Total Revenues by County'!Z$4)</f>
        <v>0.16751751157544817</v>
      </c>
      <c r="AA187" s="45">
        <f>('Total Revenues by County'!AA187/'Total Revenues by County'!AA$4)</f>
        <v>0</v>
      </c>
      <c r="AB187" s="45">
        <f>('Total Revenues by County'!AB187/'Total Revenues by County'!AB$4)</f>
        <v>0.1056426172789254</v>
      </c>
      <c r="AC187" s="45">
        <f>('Total Revenues by County'!AC187/'Total Revenues by County'!AC$4)</f>
        <v>0</v>
      </c>
      <c r="AD187" s="45">
        <f>('Total Revenues by County'!AD187/'Total Revenues by County'!AD$4)</f>
        <v>2.6838900839655012E-3</v>
      </c>
      <c r="AE187" s="45">
        <f>('Total Revenues by County'!AE187/'Total Revenues by County'!AE$4)</f>
        <v>0.18540554284261379</v>
      </c>
      <c r="AF187" s="45">
        <f>('Total Revenues by County'!AF187/'Total Revenues by County'!AF$4)</f>
        <v>0</v>
      </c>
      <c r="AG187" s="45">
        <f>('Total Revenues by County'!AG187/'Total Revenues by County'!AG$4)</f>
        <v>0</v>
      </c>
      <c r="AH187" s="45">
        <f>('Total Revenues by County'!AH187/'Total Revenues by County'!AH$4)</f>
        <v>0</v>
      </c>
      <c r="AI187" s="45">
        <f>('Total Revenues by County'!AI187/'Total Revenues by County'!AI$4)</f>
        <v>0</v>
      </c>
      <c r="AJ187" s="45">
        <f>('Total Revenues by County'!AJ187/'Total Revenues by County'!AJ$4)</f>
        <v>3.0184284578974464E-2</v>
      </c>
      <c r="AK187" s="45">
        <f>('Total Revenues by County'!AK187/'Total Revenues by County'!AK$4)</f>
        <v>9.895869937731526E-2</v>
      </c>
      <c r="AL187" s="45">
        <f>('Total Revenues by County'!AL187/'Total Revenues by County'!AL$4)</f>
        <v>7.7872134792731848E-2</v>
      </c>
      <c r="AM187" s="45">
        <f>('Total Revenues by County'!AM187/'Total Revenues by County'!AM$4)</f>
        <v>0</v>
      </c>
      <c r="AN187" s="45">
        <f>('Total Revenues by County'!AN187/'Total Revenues by County'!AN$4)</f>
        <v>0</v>
      </c>
      <c r="AO187" s="45">
        <f>('Total Revenues by County'!AO187/'Total Revenues by County'!AO$4)</f>
        <v>5.2892616708972522</v>
      </c>
      <c r="AP187" s="45">
        <f>('Total Revenues by County'!AP187/'Total Revenues by County'!AP$4)</f>
        <v>0</v>
      </c>
      <c r="AQ187" s="45">
        <f>('Total Revenues by County'!AQ187/'Total Revenues by County'!AQ$4)</f>
        <v>4.8061787730602134E-3</v>
      </c>
      <c r="AR187" s="45">
        <f>('Total Revenues by County'!AR187/'Total Revenues by County'!AR$4)</f>
        <v>0</v>
      </c>
      <c r="AS187" s="45">
        <f>('Total Revenues by County'!AS187/'Total Revenues by County'!AS$4)</f>
        <v>4.7627710574796873E-2</v>
      </c>
      <c r="AT187" s="45">
        <f>('Total Revenues by County'!AT187/'Total Revenues by County'!AT$4)</f>
        <v>1.5621440817158409E-2</v>
      </c>
      <c r="AU187" s="45">
        <f>('Total Revenues by County'!AU187/'Total Revenues by County'!AU$4)</f>
        <v>9.4288908957983909E-3</v>
      </c>
      <c r="AV187" s="45">
        <f>('Total Revenues by County'!AV187/'Total Revenues by County'!AV$4)</f>
        <v>0</v>
      </c>
      <c r="AW187" s="45">
        <f>('Total Revenues by County'!AW187/'Total Revenues by County'!AW$4)</f>
        <v>0</v>
      </c>
      <c r="AX187" s="45">
        <f>('Total Revenues by County'!AX187/'Total Revenues by County'!AX$4)</f>
        <v>0</v>
      </c>
      <c r="AY187" s="45">
        <f>('Total Revenues by County'!AY187/'Total Revenues by County'!AY$4)</f>
        <v>9.1029867637651921E-3</v>
      </c>
      <c r="AZ187" s="45">
        <f>('Total Revenues by County'!AZ187/'Total Revenues by County'!AZ$4)</f>
        <v>0</v>
      </c>
      <c r="BA187" s="45">
        <f>('Total Revenues by County'!BA187/'Total Revenues by County'!BA$4)</f>
        <v>1.2028317858761467E-2</v>
      </c>
      <c r="BB187" s="45">
        <f>('Total Revenues by County'!BB187/'Total Revenues by County'!BB$4)</f>
        <v>0</v>
      </c>
      <c r="BC187" s="45">
        <f>('Total Revenues by County'!BC187/'Total Revenues by County'!BC$4)</f>
        <v>0</v>
      </c>
      <c r="BD187" s="45">
        <f>('Total Revenues by County'!BD187/'Total Revenues by County'!BD$4)</f>
        <v>8.4440704192852198E-2</v>
      </c>
      <c r="BE187" s="45">
        <f>('Total Revenues by County'!BE187/'Total Revenues by County'!BE$4)</f>
        <v>0</v>
      </c>
      <c r="BF187" s="45">
        <f>('Total Revenues by County'!BF187/'Total Revenues by County'!BF$4)</f>
        <v>7.0125860142327828E-2</v>
      </c>
      <c r="BG187" s="45">
        <f>('Total Revenues by County'!BG187/'Total Revenues by County'!BG$4)</f>
        <v>5.152388346681535E-2</v>
      </c>
      <c r="BH187" s="45">
        <f>('Total Revenues by County'!BH187/'Total Revenues by County'!BH$4)</f>
        <v>0.11201609030866938</v>
      </c>
      <c r="BI187" s="45">
        <f>('Total Revenues by County'!BI187/'Total Revenues by County'!BI$4)</f>
        <v>0</v>
      </c>
      <c r="BJ187" s="45">
        <f>('Total Revenues by County'!BJ187/'Total Revenues by County'!BJ$4)</f>
        <v>0.30757171621109569</v>
      </c>
      <c r="BK187" s="45">
        <f>('Total Revenues by County'!BK187/'Total Revenues by County'!BK$4)</f>
        <v>2.9764630460664896</v>
      </c>
      <c r="BL187" s="45">
        <f>('Total Revenues by County'!BL187/'Total Revenues by County'!BL$4)</f>
        <v>0</v>
      </c>
      <c r="BM187" s="45">
        <f>('Total Revenues by County'!BM187/'Total Revenues by County'!BM$4)</f>
        <v>0.12576745363630609</v>
      </c>
      <c r="BN187" s="45">
        <f>('Total Revenues by County'!BN187/'Total Revenues by County'!BN$4)</f>
        <v>0</v>
      </c>
      <c r="BO187" s="45">
        <f>('Total Revenues by County'!BO187/'Total Revenues by County'!BO$4)</f>
        <v>0</v>
      </c>
      <c r="BP187" s="45">
        <f>('Total Revenues by County'!BP187/'Total Revenues by County'!BP$4)</f>
        <v>0.21921710011418893</v>
      </c>
      <c r="BQ187" s="14">
        <f>('Total Revenues by County'!BQ187/'Total Revenues by County'!BQ$4)</f>
        <v>0</v>
      </c>
    </row>
    <row r="188" spans="1:69" x14ac:dyDescent="0.25">
      <c r="A188" s="10"/>
      <c r="B188" s="11">
        <v>347.2</v>
      </c>
      <c r="C188" s="12" t="s">
        <v>144</v>
      </c>
      <c r="D188" s="45">
        <f>('Total Revenues by County'!D188/'Total Revenues by County'!D$4)</f>
        <v>9.6462841743175681E-2</v>
      </c>
      <c r="E188" s="45">
        <f>('Total Revenues by County'!E188/'Total Revenues by County'!E$4)</f>
        <v>0.71445002091175236</v>
      </c>
      <c r="F188" s="45">
        <f>('Total Revenues by County'!F188/'Total Revenues by County'!F$4)</f>
        <v>5.620999315690872</v>
      </c>
      <c r="G188" s="45">
        <f>('Total Revenues by County'!G188/'Total Revenues by County'!G$4)</f>
        <v>0</v>
      </c>
      <c r="H188" s="45">
        <f>('Total Revenues by County'!H188/'Total Revenues by County'!H$4)</f>
        <v>7.3719383469911239</v>
      </c>
      <c r="I188" s="45">
        <f>('Total Revenues by County'!I188/'Total Revenues by County'!I$4)</f>
        <v>3.6185601227386051</v>
      </c>
      <c r="J188" s="45">
        <f>('Total Revenues by County'!J188/'Total Revenues by County'!J$4)</f>
        <v>7.3083388145874442E-5</v>
      </c>
      <c r="K188" s="45">
        <f>('Total Revenues by County'!K188/'Total Revenues by County'!K$4)</f>
        <v>2.4851550611323923</v>
      </c>
      <c r="L188" s="45">
        <f>('Total Revenues by County'!L188/'Total Revenues by County'!L$4)</f>
        <v>0.80749927706197988</v>
      </c>
      <c r="M188" s="45">
        <f>('Total Revenues by County'!M188/'Total Revenues by County'!M$4)</f>
        <v>0</v>
      </c>
      <c r="N188" s="45">
        <f>('Total Revenues by County'!N188/'Total Revenues by County'!N$4)</f>
        <v>12.529651405874359</v>
      </c>
      <c r="O188" s="45">
        <f>('Total Revenues by County'!O188/'Total Revenues by County'!O$4)</f>
        <v>0</v>
      </c>
      <c r="P188" s="45">
        <f>('Total Revenues by County'!P188/'Total Revenues by County'!P$4)</f>
        <v>1.9628280097558108</v>
      </c>
      <c r="Q188" s="45">
        <f>('Total Revenues by County'!Q188/'Total Revenues by County'!Q$4)</f>
        <v>4.0933111164008569</v>
      </c>
      <c r="R188" s="45">
        <f>('Total Revenues by County'!R188/'Total Revenues by County'!R$4)</f>
        <v>0.22234927170851082</v>
      </c>
      <c r="S188" s="45">
        <f>('Total Revenues by County'!S188/'Total Revenues by County'!S$4)</f>
        <v>2.6287793952967524</v>
      </c>
      <c r="T188" s="45">
        <f>('Total Revenues by County'!T188/'Total Revenues by County'!T$4)</f>
        <v>0</v>
      </c>
      <c r="U188" s="45">
        <f>('Total Revenues by County'!U188/'Total Revenues by County'!U$4)</f>
        <v>0.58783922580056147</v>
      </c>
      <c r="V188" s="45">
        <f>('Total Revenues by County'!V188/'Total Revenues by County'!V$4)</f>
        <v>31.172459450513074</v>
      </c>
      <c r="W188" s="45">
        <f>('Total Revenues by County'!W188/'Total Revenues by County'!W$4)</f>
        <v>0.32357790601813685</v>
      </c>
      <c r="X188" s="45">
        <f>('Total Revenues by County'!X188/'Total Revenues by County'!X$4)</f>
        <v>50.49392876416622</v>
      </c>
      <c r="Y188" s="45">
        <f>('Total Revenues by County'!Y188/'Total Revenues by County'!Y$4)</f>
        <v>2.994858611825193</v>
      </c>
      <c r="Z188" s="45">
        <f>('Total Revenues by County'!Z188/'Total Revenues by County'!Z$4)</f>
        <v>15.800704420436107</v>
      </c>
      <c r="AA188" s="45">
        <f>('Total Revenues by County'!AA188/'Total Revenues by County'!AA$4)</f>
        <v>0</v>
      </c>
      <c r="AB188" s="45">
        <f>('Total Revenues by County'!AB188/'Total Revenues by County'!AB$4)</f>
        <v>5.1164648417624914</v>
      </c>
      <c r="AC188" s="45">
        <f>('Total Revenues by County'!AC188/'Total Revenues by County'!AC$4)</f>
        <v>0</v>
      </c>
      <c r="AD188" s="45">
        <f>('Total Revenues by County'!AD188/'Total Revenues by County'!AD$4)</f>
        <v>2.0786728700312809</v>
      </c>
      <c r="AE188" s="45">
        <f>('Total Revenues by County'!AE188/'Total Revenues by County'!AE$4)</f>
        <v>0</v>
      </c>
      <c r="AF188" s="45">
        <f>('Total Revenues by County'!AF188/'Total Revenues by County'!AF$4)</f>
        <v>30.829853681463433</v>
      </c>
      <c r="AG188" s="45">
        <f>('Total Revenues by County'!AG188/'Total Revenues by County'!AG$4)</f>
        <v>2.2700538158396544</v>
      </c>
      <c r="AH188" s="45">
        <f>('Total Revenues by County'!AH188/'Total Revenues by County'!AH$4)</f>
        <v>0.60191912268677172</v>
      </c>
      <c r="AI188" s="45">
        <f>('Total Revenues by County'!AI188/'Total Revenues by County'!AI$4)</f>
        <v>2.0066775859896686</v>
      </c>
      <c r="AJ188" s="45">
        <f>('Total Revenues by County'!AJ188/'Total Revenues by County'!AJ$4)</f>
        <v>0.26643291631470828</v>
      </c>
      <c r="AK188" s="45">
        <f>('Total Revenues by County'!AK188/'Total Revenues by County'!AK$4)</f>
        <v>4.3045315552806809</v>
      </c>
      <c r="AL188" s="45">
        <f>('Total Revenues by County'!AL188/'Total Revenues by County'!AL$4)</f>
        <v>0.40300958701815687</v>
      </c>
      <c r="AM188" s="45">
        <f>('Total Revenues by County'!AM188/'Total Revenues by County'!AM$4)</f>
        <v>2.8525827844964087</v>
      </c>
      <c r="AN188" s="45">
        <f>('Total Revenues by County'!AN188/'Total Revenues by County'!AN$4)</f>
        <v>2.3084137191854235</v>
      </c>
      <c r="AO188" s="45">
        <f>('Total Revenues by County'!AO188/'Total Revenues by County'!AO$4)</f>
        <v>2.9025493874848252E-2</v>
      </c>
      <c r="AP188" s="45">
        <f>('Total Revenues by County'!AP188/'Total Revenues by County'!AP$4)</f>
        <v>4.1609011475916136</v>
      </c>
      <c r="AQ188" s="45">
        <f>('Total Revenues by County'!AQ188/'Total Revenues by County'!AQ$4)</f>
        <v>4.6606659390937519</v>
      </c>
      <c r="AR188" s="45">
        <f>('Total Revenues by County'!AR188/'Total Revenues by County'!AR$4)</f>
        <v>6.2486906880096571</v>
      </c>
      <c r="AS188" s="45">
        <f>('Total Revenues by County'!AS188/'Total Revenues by County'!AS$4)</f>
        <v>20.850963729424411</v>
      </c>
      <c r="AT188" s="45">
        <f>('Total Revenues by County'!AT188/'Total Revenues by County'!AT$4)</f>
        <v>2.0662502547625614</v>
      </c>
      <c r="AU188" s="45">
        <f>('Total Revenues by County'!AU188/'Total Revenues by County'!AU$4)</f>
        <v>0</v>
      </c>
      <c r="AV188" s="45">
        <f>('Total Revenues by County'!AV188/'Total Revenues by County'!AV$4)</f>
        <v>0.34919607512054185</v>
      </c>
      <c r="AW188" s="45">
        <f>('Total Revenues by County'!AW188/'Total Revenues by County'!AW$4)</f>
        <v>9.6902779196893842</v>
      </c>
      <c r="AX188" s="45">
        <f>('Total Revenues by County'!AX188/'Total Revenues by County'!AX$4)</f>
        <v>1.3839904248460155</v>
      </c>
      <c r="AY188" s="45">
        <f>('Total Revenues by County'!AY188/'Total Revenues by County'!AY$4)</f>
        <v>0</v>
      </c>
      <c r="AZ188" s="45">
        <f>('Total Revenues by County'!AZ188/'Total Revenues by County'!AZ$4)</f>
        <v>11.704148100326456</v>
      </c>
      <c r="BA188" s="45">
        <f>('Total Revenues by County'!BA188/'Total Revenues by County'!BA$4)</f>
        <v>2.1861254994434711</v>
      </c>
      <c r="BB188" s="45">
        <f>('Total Revenues by County'!BB188/'Total Revenues by County'!BB$4)</f>
        <v>7.4505178902839839</v>
      </c>
      <c r="BC188" s="45">
        <f>('Total Revenues by County'!BC188/'Total Revenues by County'!BC$4)</f>
        <v>1.1492814335250847</v>
      </c>
      <c r="BD188" s="45">
        <f>('Total Revenues by County'!BD188/'Total Revenues by County'!BD$4)</f>
        <v>0.81071763061094293</v>
      </c>
      <c r="BE188" s="45">
        <f>('Total Revenues by County'!BE188/'Total Revenues by County'!BE$4)</f>
        <v>7.8692060112141151</v>
      </c>
      <c r="BF188" s="45">
        <f>('Total Revenues by County'!BF188/'Total Revenues by County'!BF$4)</f>
        <v>8.4516497088749052</v>
      </c>
      <c r="BG188" s="45">
        <f>('Total Revenues by County'!BG188/'Total Revenues by County'!BG$4)</f>
        <v>0</v>
      </c>
      <c r="BH188" s="45">
        <f>('Total Revenues by County'!BH188/'Total Revenues by County'!BH$4)</f>
        <v>2.2217694809607074</v>
      </c>
      <c r="BI188" s="45">
        <f>('Total Revenues by County'!BI188/'Total Revenues by County'!BI$4)</f>
        <v>4.8457027363835339</v>
      </c>
      <c r="BJ188" s="45">
        <f>('Total Revenues by County'!BJ188/'Total Revenues by County'!BJ$4)</f>
        <v>0</v>
      </c>
      <c r="BK188" s="45">
        <f>('Total Revenues by County'!BK188/'Total Revenues by County'!BK$4)</f>
        <v>4.9660225295356719</v>
      </c>
      <c r="BL188" s="45">
        <f>('Total Revenues by County'!BL188/'Total Revenues by County'!BL$4)</f>
        <v>1.3644128453500024</v>
      </c>
      <c r="BM188" s="45">
        <f>('Total Revenues by County'!BM188/'Total Revenues by County'!BM$4)</f>
        <v>0</v>
      </c>
      <c r="BN188" s="45">
        <f>('Total Revenues by County'!BN188/'Total Revenues by County'!BN$4)</f>
        <v>0</v>
      </c>
      <c r="BO188" s="45">
        <f>('Total Revenues by County'!BO188/'Total Revenues by County'!BO$4)</f>
        <v>8.2790650228789602</v>
      </c>
      <c r="BP188" s="45">
        <f>('Total Revenues by County'!BP188/'Total Revenues by County'!BP$4)</f>
        <v>6.2227069193364208</v>
      </c>
      <c r="BQ188" s="14">
        <f>('Total Revenues by County'!BQ188/'Total Revenues by County'!BQ$4)</f>
        <v>0</v>
      </c>
    </row>
    <row r="189" spans="1:69" x14ac:dyDescent="0.25">
      <c r="A189" s="10"/>
      <c r="B189" s="11">
        <v>347.3</v>
      </c>
      <c r="C189" s="12" t="s">
        <v>145</v>
      </c>
      <c r="D189" s="45">
        <f>('Total Revenues by County'!D189/'Total Revenues by County'!D$4)</f>
        <v>0</v>
      </c>
      <c r="E189" s="45">
        <f>('Total Revenues by County'!E189/'Total Revenues by County'!E$4)</f>
        <v>2.5442632092569358E-2</v>
      </c>
      <c r="F189" s="45">
        <f>('Total Revenues by County'!F189/'Total Revenues by County'!F$4)</f>
        <v>0</v>
      </c>
      <c r="G189" s="45">
        <f>('Total Revenues by County'!G189/'Total Revenues by County'!G$4)</f>
        <v>0</v>
      </c>
      <c r="H189" s="45">
        <f>('Total Revenues by County'!H189/'Total Revenues by County'!H$4)</f>
        <v>0</v>
      </c>
      <c r="I189" s="45">
        <f>('Total Revenues by County'!I189/'Total Revenues by County'!I$4)</f>
        <v>0</v>
      </c>
      <c r="J189" s="45">
        <f>('Total Revenues by County'!J189/'Total Revenues by County'!J$4)</f>
        <v>0</v>
      </c>
      <c r="K189" s="45">
        <f>('Total Revenues by County'!K189/'Total Revenues by County'!K$4)</f>
        <v>0</v>
      </c>
      <c r="L189" s="45">
        <f>('Total Revenues by County'!L189/'Total Revenues by County'!L$4)</f>
        <v>0</v>
      </c>
      <c r="M189" s="45">
        <f>('Total Revenues by County'!M189/'Total Revenues by County'!M$4)</f>
        <v>0</v>
      </c>
      <c r="N189" s="45">
        <f>('Total Revenues by County'!N189/'Total Revenues by County'!N$4)</f>
        <v>0</v>
      </c>
      <c r="O189" s="45">
        <f>('Total Revenues by County'!O189/'Total Revenues by County'!O$4)</f>
        <v>0</v>
      </c>
      <c r="P189" s="45">
        <f>('Total Revenues by County'!P189/'Total Revenues by County'!P$4)</f>
        <v>9.8880432546795571E-2</v>
      </c>
      <c r="Q189" s="45">
        <f>('Total Revenues by County'!Q189/'Total Revenues by County'!Q$4)</f>
        <v>0</v>
      </c>
      <c r="R189" s="45">
        <f>('Total Revenues by County'!R189/'Total Revenues by County'!R$4)</f>
        <v>1.9339945385843469E-2</v>
      </c>
      <c r="S189" s="45">
        <f>('Total Revenues by County'!S189/'Total Revenues by County'!S$4)</f>
        <v>0</v>
      </c>
      <c r="T189" s="45">
        <f>('Total Revenues by County'!T189/'Total Revenues by County'!T$4)</f>
        <v>0</v>
      </c>
      <c r="U189" s="45">
        <f>('Total Revenues by County'!U189/'Total Revenues by County'!U$4)</f>
        <v>0</v>
      </c>
      <c r="V189" s="45">
        <f>('Total Revenues by County'!V189/'Total Revenues by County'!V$4)</f>
        <v>0</v>
      </c>
      <c r="W189" s="45">
        <f>('Total Revenues by County'!W189/'Total Revenues by County'!W$4)</f>
        <v>0</v>
      </c>
      <c r="X189" s="45">
        <f>('Total Revenues by County'!X189/'Total Revenues by County'!X$4)</f>
        <v>0</v>
      </c>
      <c r="Y189" s="45">
        <f>('Total Revenues by County'!Y189/'Total Revenues by County'!Y$4)</f>
        <v>0</v>
      </c>
      <c r="Z189" s="45">
        <f>('Total Revenues by County'!Z189/'Total Revenues by County'!Z$4)</f>
        <v>0</v>
      </c>
      <c r="AA189" s="45">
        <f>('Total Revenues by County'!AA189/'Total Revenues by County'!AA$4)</f>
        <v>0.16736556487419832</v>
      </c>
      <c r="AB189" s="45">
        <f>('Total Revenues by County'!AB189/'Total Revenues by County'!AB$4)</f>
        <v>0</v>
      </c>
      <c r="AC189" s="45">
        <f>('Total Revenues by County'!AC189/'Total Revenues by County'!AC$4)</f>
        <v>0</v>
      </c>
      <c r="AD189" s="45">
        <f>('Total Revenues by County'!AD189/'Total Revenues by County'!AD$4)</f>
        <v>0</v>
      </c>
      <c r="AE189" s="45">
        <f>('Total Revenues by County'!AE189/'Total Revenues by County'!AE$4)</f>
        <v>0</v>
      </c>
      <c r="AF189" s="45">
        <f>('Total Revenues by County'!AF189/'Total Revenues by County'!AF$4)</f>
        <v>0</v>
      </c>
      <c r="AG189" s="45">
        <f>('Total Revenues by County'!AG189/'Total Revenues by County'!AG$4)</f>
        <v>0</v>
      </c>
      <c r="AH189" s="45">
        <f>('Total Revenues by County'!AH189/'Total Revenues by County'!AH$4)</f>
        <v>0</v>
      </c>
      <c r="AI189" s="45">
        <f>('Total Revenues by County'!AI189/'Total Revenues by County'!AI$4)</f>
        <v>0</v>
      </c>
      <c r="AJ189" s="45">
        <f>('Total Revenues by County'!AJ189/'Total Revenues by County'!AJ$4)</f>
        <v>0</v>
      </c>
      <c r="AK189" s="45">
        <f>('Total Revenues by County'!AK189/'Total Revenues by County'!AK$4)</f>
        <v>0</v>
      </c>
      <c r="AL189" s="45">
        <f>('Total Revenues by County'!AL189/'Total Revenues by County'!AL$4)</f>
        <v>0</v>
      </c>
      <c r="AM189" s="45">
        <f>('Total Revenues by County'!AM189/'Total Revenues by County'!AM$4)</f>
        <v>0</v>
      </c>
      <c r="AN189" s="45">
        <f>('Total Revenues by County'!AN189/'Total Revenues by County'!AN$4)</f>
        <v>0.79220257234726688</v>
      </c>
      <c r="AO189" s="45">
        <f>('Total Revenues by County'!AO189/'Total Revenues by County'!AO$4)</f>
        <v>0</v>
      </c>
      <c r="AP189" s="45">
        <f>('Total Revenues by County'!AP189/'Total Revenues by County'!AP$4)</f>
        <v>0</v>
      </c>
      <c r="AQ189" s="45">
        <f>('Total Revenues by County'!AQ189/'Total Revenues by County'!AQ$4)</f>
        <v>0</v>
      </c>
      <c r="AR189" s="45">
        <f>('Total Revenues by County'!AR189/'Total Revenues by County'!AR$4)</f>
        <v>0</v>
      </c>
      <c r="AS189" s="45">
        <f>('Total Revenues by County'!AS189/'Total Revenues by County'!AS$4)</f>
        <v>3.3478426860921857</v>
      </c>
      <c r="AT189" s="45">
        <f>('Total Revenues by County'!AT189/'Total Revenues by County'!AT$4)</f>
        <v>6.4127513157736988</v>
      </c>
      <c r="AU189" s="45">
        <f>('Total Revenues by County'!AU189/'Total Revenues by County'!AU$4)</f>
        <v>0</v>
      </c>
      <c r="AV189" s="45">
        <f>('Total Revenues by County'!AV189/'Total Revenues by County'!AV$4)</f>
        <v>0</v>
      </c>
      <c r="AW189" s="45">
        <f>('Total Revenues by County'!AW189/'Total Revenues by County'!AW$4)</f>
        <v>0</v>
      </c>
      <c r="AX189" s="45">
        <f>('Total Revenues by County'!AX189/'Total Revenues by County'!AX$4)</f>
        <v>0</v>
      </c>
      <c r="AY189" s="45">
        <f>('Total Revenues by County'!AY189/'Total Revenues by County'!AY$4)</f>
        <v>0</v>
      </c>
      <c r="AZ189" s="45">
        <f>('Total Revenues by County'!AZ189/'Total Revenues by County'!AZ$4)</f>
        <v>2.1692058875403912</v>
      </c>
      <c r="BA189" s="45">
        <f>('Total Revenues by County'!BA189/'Total Revenues by County'!BA$4)</f>
        <v>0</v>
      </c>
      <c r="BB189" s="45">
        <f>('Total Revenues by County'!BB189/'Total Revenues by County'!BB$4)</f>
        <v>5.8538709577082189E-3</v>
      </c>
      <c r="BC189" s="45">
        <f>('Total Revenues by County'!BC189/'Total Revenues by County'!BC$4)</f>
        <v>0</v>
      </c>
      <c r="BD189" s="45">
        <f>('Total Revenues by County'!BD189/'Total Revenues by County'!BD$4)</f>
        <v>0</v>
      </c>
      <c r="BE189" s="45">
        <f>('Total Revenues by County'!BE189/'Total Revenues by County'!BE$4)</f>
        <v>18.879215362147281</v>
      </c>
      <c r="BF189" s="45">
        <f>('Total Revenues by County'!BF189/'Total Revenues by County'!BF$4)</f>
        <v>0</v>
      </c>
      <c r="BG189" s="45">
        <f>('Total Revenues by County'!BG189/'Total Revenues by County'!BG$4)</f>
        <v>0</v>
      </c>
      <c r="BH189" s="45">
        <f>('Total Revenues by County'!BH189/'Total Revenues by County'!BH$4)</f>
        <v>0</v>
      </c>
      <c r="BI189" s="45">
        <f>('Total Revenues by County'!BI189/'Total Revenues by County'!BI$4)</f>
        <v>3.0264632269009647E-3</v>
      </c>
      <c r="BJ189" s="45">
        <f>('Total Revenues by County'!BJ189/'Total Revenues by County'!BJ$4)</f>
        <v>0</v>
      </c>
      <c r="BK189" s="45">
        <f>('Total Revenues by County'!BK189/'Total Revenues by County'!BK$4)</f>
        <v>0</v>
      </c>
      <c r="BL189" s="45">
        <f>('Total Revenues by County'!BL189/'Total Revenues by County'!BL$4)</f>
        <v>0</v>
      </c>
      <c r="BM189" s="45">
        <f>('Total Revenues by County'!BM189/'Total Revenues by County'!BM$4)</f>
        <v>0</v>
      </c>
      <c r="BN189" s="45">
        <f>('Total Revenues by County'!BN189/'Total Revenues by County'!BN$4)</f>
        <v>0</v>
      </c>
      <c r="BO189" s="45">
        <f>('Total Revenues by County'!BO189/'Total Revenues by County'!BO$4)</f>
        <v>0</v>
      </c>
      <c r="BP189" s="45">
        <f>('Total Revenues by County'!BP189/'Total Revenues by County'!BP$4)</f>
        <v>0</v>
      </c>
      <c r="BQ189" s="14">
        <f>('Total Revenues by County'!BQ189/'Total Revenues by County'!BQ$4)</f>
        <v>0</v>
      </c>
    </row>
    <row r="190" spans="1:69" x14ac:dyDescent="0.25">
      <c r="A190" s="10"/>
      <c r="B190" s="11">
        <v>347.4</v>
      </c>
      <c r="C190" s="12" t="s">
        <v>146</v>
      </c>
      <c r="D190" s="45">
        <f>('Total Revenues by County'!D190/'Total Revenues by County'!D$4)</f>
        <v>0</v>
      </c>
      <c r="E190" s="45">
        <f>('Total Revenues by County'!E190/'Total Revenues by County'!E$4)</f>
        <v>0</v>
      </c>
      <c r="F190" s="45">
        <f>('Total Revenues by County'!F190/'Total Revenues by County'!F$4)</f>
        <v>0</v>
      </c>
      <c r="G190" s="45">
        <f>('Total Revenues by County'!G190/'Total Revenues by County'!G$4)</f>
        <v>0</v>
      </c>
      <c r="H190" s="45">
        <f>('Total Revenues by County'!H190/'Total Revenues by County'!H$4)</f>
        <v>0</v>
      </c>
      <c r="I190" s="45">
        <f>('Total Revenues by County'!I190/'Total Revenues by County'!I$4)</f>
        <v>0</v>
      </c>
      <c r="J190" s="45">
        <f>('Total Revenues by County'!J190/'Total Revenues by County'!J$4)</f>
        <v>0</v>
      </c>
      <c r="K190" s="45">
        <f>('Total Revenues by County'!K190/'Total Revenues by County'!K$4)</f>
        <v>0.11141312903395077</v>
      </c>
      <c r="L190" s="45">
        <f>('Total Revenues by County'!L190/'Total Revenues by County'!L$4)</f>
        <v>6.7795520997333165E-3</v>
      </c>
      <c r="M190" s="45">
        <f>('Total Revenues by County'!M190/'Total Revenues by County'!M$4)</f>
        <v>0</v>
      </c>
      <c r="N190" s="45">
        <f>('Total Revenues by County'!N190/'Total Revenues by County'!N$4)</f>
        <v>6.9449670743179676E-2</v>
      </c>
      <c r="O190" s="45">
        <f>('Total Revenues by County'!O190/'Total Revenues by County'!O$4)</f>
        <v>0</v>
      </c>
      <c r="P190" s="45">
        <f>('Total Revenues by County'!P190/'Total Revenues by County'!P$4)</f>
        <v>0</v>
      </c>
      <c r="Q190" s="45">
        <f>('Total Revenues by County'!Q190/'Total Revenues by County'!Q$4)</f>
        <v>0</v>
      </c>
      <c r="R190" s="45">
        <f>('Total Revenues by County'!R190/'Total Revenues by County'!R$4)</f>
        <v>8.241436487927559E-3</v>
      </c>
      <c r="S190" s="45">
        <f>('Total Revenues by County'!S190/'Total Revenues by County'!S$4)</f>
        <v>0</v>
      </c>
      <c r="T190" s="45">
        <f>('Total Revenues by County'!T190/'Total Revenues by County'!T$4)</f>
        <v>0</v>
      </c>
      <c r="U190" s="45">
        <f>('Total Revenues by County'!U190/'Total Revenues by County'!U$4)</f>
        <v>0</v>
      </c>
      <c r="V190" s="45">
        <f>('Total Revenues by County'!V190/'Total Revenues by County'!V$4)</f>
        <v>0</v>
      </c>
      <c r="W190" s="45">
        <f>('Total Revenues by County'!W190/'Total Revenues by County'!W$4)</f>
        <v>0</v>
      </c>
      <c r="X190" s="45">
        <f>('Total Revenues by County'!X190/'Total Revenues by County'!X$4)</f>
        <v>1.7581624392876416</v>
      </c>
      <c r="Y190" s="45">
        <f>('Total Revenues by County'!Y190/'Total Revenues by County'!Y$4)</f>
        <v>0</v>
      </c>
      <c r="Z190" s="45">
        <f>('Total Revenues by County'!Z190/'Total Revenues by County'!Z$4)</f>
        <v>4.3531599984170328E-3</v>
      </c>
      <c r="AA190" s="45">
        <f>('Total Revenues by County'!AA190/'Total Revenues by County'!AA$4)</f>
        <v>0</v>
      </c>
      <c r="AB190" s="45">
        <f>('Total Revenues by County'!AB190/'Total Revenues by County'!AB$4)</f>
        <v>5.7352192937824363E-2</v>
      </c>
      <c r="AC190" s="45">
        <f>('Total Revenues by County'!AC190/'Total Revenues by County'!AC$4)</f>
        <v>0</v>
      </c>
      <c r="AD190" s="45">
        <f>('Total Revenues by County'!AD190/'Total Revenues by County'!AD$4)</f>
        <v>0.10064587814870629</v>
      </c>
      <c r="AE190" s="45">
        <f>('Total Revenues by County'!AE190/'Total Revenues by County'!AE$4)</f>
        <v>0</v>
      </c>
      <c r="AF190" s="45">
        <f>('Total Revenues by County'!AF190/'Total Revenues by County'!AF$4)</f>
        <v>0</v>
      </c>
      <c r="AG190" s="45">
        <f>('Total Revenues by County'!AG190/'Total Revenues by County'!AG$4)</f>
        <v>0.27465146828255432</v>
      </c>
      <c r="AH190" s="45">
        <f>('Total Revenues by County'!AH190/'Total Revenues by County'!AH$4)</f>
        <v>0</v>
      </c>
      <c r="AI190" s="45">
        <f>('Total Revenues by County'!AI190/'Total Revenues by County'!AI$4)</f>
        <v>0</v>
      </c>
      <c r="AJ190" s="45">
        <f>('Total Revenues by County'!AJ190/'Total Revenues by County'!AJ$4)</f>
        <v>0</v>
      </c>
      <c r="AK190" s="45">
        <f>('Total Revenues by County'!AK190/'Total Revenues by County'!AK$4)</f>
        <v>0.37789539458636123</v>
      </c>
      <c r="AL190" s="45">
        <f>('Total Revenues by County'!AL190/'Total Revenues by County'!AL$4)</f>
        <v>0</v>
      </c>
      <c r="AM190" s="45">
        <f>('Total Revenues by County'!AM190/'Total Revenues by County'!AM$4)</f>
        <v>0</v>
      </c>
      <c r="AN190" s="45">
        <f>('Total Revenues by County'!AN190/'Total Revenues by County'!AN$4)</f>
        <v>0</v>
      </c>
      <c r="AO190" s="45">
        <f>('Total Revenues by County'!AO190/'Total Revenues by County'!AO$4)</f>
        <v>0</v>
      </c>
      <c r="AP190" s="45">
        <f>('Total Revenues by County'!AP190/'Total Revenues by County'!AP$4)</f>
        <v>0</v>
      </c>
      <c r="AQ190" s="45">
        <f>('Total Revenues by County'!AQ190/'Total Revenues by County'!AQ$4)</f>
        <v>0</v>
      </c>
      <c r="AR190" s="45">
        <f>('Total Revenues by County'!AR190/'Total Revenues by County'!AR$4)</f>
        <v>0</v>
      </c>
      <c r="AS190" s="45">
        <f>('Total Revenues by County'!AS190/'Total Revenues by County'!AS$4)</f>
        <v>0</v>
      </c>
      <c r="AT190" s="45">
        <f>('Total Revenues by County'!AT190/'Total Revenues by County'!AT$4)</f>
        <v>0</v>
      </c>
      <c r="AU190" s="45">
        <f>('Total Revenues by County'!AU190/'Total Revenues by County'!AU$4)</f>
        <v>4.8380854083344086E-3</v>
      </c>
      <c r="AV190" s="45">
        <f>('Total Revenues by County'!AV190/'Total Revenues by County'!AV$4)</f>
        <v>0</v>
      </c>
      <c r="AW190" s="45">
        <f>('Total Revenues by County'!AW190/'Total Revenues by County'!AW$4)</f>
        <v>0</v>
      </c>
      <c r="AX190" s="45">
        <f>('Total Revenues by County'!AX190/'Total Revenues by County'!AX$4)</f>
        <v>0</v>
      </c>
      <c r="AY190" s="45">
        <f>('Total Revenues by County'!AY190/'Total Revenues by County'!AY$4)</f>
        <v>4.8157457068346208</v>
      </c>
      <c r="AZ190" s="45">
        <f>('Total Revenues by County'!AZ190/'Total Revenues by County'!AZ$4)</f>
        <v>0</v>
      </c>
      <c r="BA190" s="45">
        <f>('Total Revenues by County'!BA190/'Total Revenues by County'!BA$4)</f>
        <v>0</v>
      </c>
      <c r="BB190" s="45">
        <f>('Total Revenues by County'!BB190/'Total Revenues by County'!BB$4)</f>
        <v>4.3981793486713187E-3</v>
      </c>
      <c r="BC190" s="45">
        <f>('Total Revenues by County'!BC190/'Total Revenues by County'!BC$4)</f>
        <v>0</v>
      </c>
      <c r="BD190" s="45">
        <f>('Total Revenues by County'!BD190/'Total Revenues by County'!BD$4)</f>
        <v>0</v>
      </c>
      <c r="BE190" s="45">
        <f>('Total Revenues by County'!BE190/'Total Revenues by County'!BE$4)</f>
        <v>0</v>
      </c>
      <c r="BF190" s="45">
        <f>('Total Revenues by County'!BF190/'Total Revenues by County'!BF$4)</f>
        <v>1.9205434335117334E-2</v>
      </c>
      <c r="BG190" s="45">
        <f>('Total Revenues by County'!BG190/'Total Revenues by County'!BG$4)</f>
        <v>0</v>
      </c>
      <c r="BH190" s="45">
        <f>('Total Revenues by County'!BH190/'Total Revenues by County'!BH$4)</f>
        <v>0.50755818694111998</v>
      </c>
      <c r="BI190" s="45">
        <f>('Total Revenues by County'!BI190/'Total Revenues by County'!BI$4)</f>
        <v>0</v>
      </c>
      <c r="BJ190" s="45">
        <f>('Total Revenues by County'!BJ190/'Total Revenues by County'!BJ$4)</f>
        <v>0</v>
      </c>
      <c r="BK190" s="45">
        <f>('Total Revenues by County'!BK190/'Total Revenues by County'!BK$4)</f>
        <v>0</v>
      </c>
      <c r="BL190" s="45">
        <f>('Total Revenues by County'!BL190/'Total Revenues by County'!BL$4)</f>
        <v>0</v>
      </c>
      <c r="BM190" s="45">
        <f>('Total Revenues by County'!BM190/'Total Revenues by County'!BM$4)</f>
        <v>0</v>
      </c>
      <c r="BN190" s="45">
        <f>('Total Revenues by County'!BN190/'Total Revenues by County'!BN$4)</f>
        <v>0</v>
      </c>
      <c r="BO190" s="45">
        <f>('Total Revenues by County'!BO190/'Total Revenues by County'!BO$4)</f>
        <v>1.0456121943400076</v>
      </c>
      <c r="BP190" s="45">
        <f>('Total Revenues by County'!BP190/'Total Revenues by County'!BP$4)</f>
        <v>0</v>
      </c>
      <c r="BQ190" s="14">
        <f>('Total Revenues by County'!BQ190/'Total Revenues by County'!BQ$4)</f>
        <v>0</v>
      </c>
    </row>
    <row r="191" spans="1:69" x14ac:dyDescent="0.25">
      <c r="A191" s="10"/>
      <c r="B191" s="11">
        <v>347.5</v>
      </c>
      <c r="C191" s="12" t="s">
        <v>147</v>
      </c>
      <c r="D191" s="45">
        <f>('Total Revenues by County'!D191/'Total Revenues by County'!D$4)</f>
        <v>0</v>
      </c>
      <c r="E191" s="45">
        <f>('Total Revenues by County'!E191/'Total Revenues by County'!E$4)</f>
        <v>0</v>
      </c>
      <c r="F191" s="45">
        <f>('Total Revenues by County'!F191/'Total Revenues by County'!F$4)</f>
        <v>0</v>
      </c>
      <c r="G191" s="45">
        <f>('Total Revenues by County'!G191/'Total Revenues by County'!G$4)</f>
        <v>0</v>
      </c>
      <c r="H191" s="45">
        <f>('Total Revenues by County'!H191/'Total Revenues by County'!H$4)</f>
        <v>0</v>
      </c>
      <c r="I191" s="45">
        <f>('Total Revenues by County'!I191/'Total Revenues by County'!I$4)</f>
        <v>0</v>
      </c>
      <c r="J191" s="45">
        <f>('Total Revenues by County'!J191/'Total Revenues by County'!J$4)</f>
        <v>0</v>
      </c>
      <c r="K191" s="45">
        <f>('Total Revenues by County'!K191/'Total Revenues by County'!K$4)</f>
        <v>4.7052211785695546</v>
      </c>
      <c r="L191" s="45">
        <f>('Total Revenues by County'!L191/'Total Revenues by County'!L$4)</f>
        <v>0</v>
      </c>
      <c r="M191" s="45">
        <f>('Total Revenues by County'!M191/'Total Revenues by County'!M$4)</f>
        <v>0.21343027456647398</v>
      </c>
      <c r="N191" s="45">
        <f>('Total Revenues by County'!N191/'Total Revenues by County'!N$4)</f>
        <v>0</v>
      </c>
      <c r="O191" s="45">
        <f>('Total Revenues by County'!O191/'Total Revenues by County'!O$4)</f>
        <v>0</v>
      </c>
      <c r="P191" s="45">
        <f>('Total Revenues by County'!P191/'Total Revenues by County'!P$4)</f>
        <v>0</v>
      </c>
      <c r="Q191" s="45">
        <f>('Total Revenues by County'!Q191/'Total Revenues by County'!Q$4)</f>
        <v>0</v>
      </c>
      <c r="R191" s="45">
        <f>('Total Revenues by County'!R191/'Total Revenues by County'!R$4)</f>
        <v>9.1474705508879417</v>
      </c>
      <c r="S191" s="45">
        <f>('Total Revenues by County'!S191/'Total Revenues by County'!S$4)</f>
        <v>0</v>
      </c>
      <c r="T191" s="45">
        <f>('Total Revenues by County'!T191/'Total Revenues by County'!T$4)</f>
        <v>-0.12738595923649304</v>
      </c>
      <c r="U191" s="45">
        <f>('Total Revenues by County'!U191/'Total Revenues by County'!U$4)</f>
        <v>0</v>
      </c>
      <c r="V191" s="45">
        <f>('Total Revenues by County'!V191/'Total Revenues by County'!V$4)</f>
        <v>1.6550810989738499E-2</v>
      </c>
      <c r="W191" s="45">
        <f>('Total Revenues by County'!W191/'Total Revenues by County'!W$4)</f>
        <v>0</v>
      </c>
      <c r="X191" s="45">
        <f>('Total Revenues by County'!X191/'Total Revenues by County'!X$4)</f>
        <v>0</v>
      </c>
      <c r="Y191" s="45">
        <f>('Total Revenues by County'!Y191/'Total Revenues by County'!Y$4)</f>
        <v>0</v>
      </c>
      <c r="Z191" s="45">
        <f>('Total Revenues by County'!Z191/'Total Revenues by County'!Z$4)</f>
        <v>5.4530452332898021</v>
      </c>
      <c r="AA191" s="45">
        <f>('Total Revenues by County'!AA191/'Total Revenues by County'!AA$4)</f>
        <v>0</v>
      </c>
      <c r="AB191" s="45">
        <f>('Total Revenues by County'!AB191/'Total Revenues by County'!AB$4)</f>
        <v>0</v>
      </c>
      <c r="AC191" s="45">
        <f>('Total Revenues by County'!AC191/'Total Revenues by County'!AC$4)</f>
        <v>0.52023710380639787</v>
      </c>
      <c r="AD191" s="45">
        <f>('Total Revenues by County'!AD191/'Total Revenues by County'!AD$4)</f>
        <v>0.19927883873443847</v>
      </c>
      <c r="AE191" s="45">
        <f>('Total Revenues by County'!AE191/'Total Revenues by County'!AE$4)</f>
        <v>0</v>
      </c>
      <c r="AF191" s="45">
        <f>('Total Revenues by County'!AF191/'Total Revenues by County'!AF$4)</f>
        <v>2.9493945653114988</v>
      </c>
      <c r="AG191" s="45">
        <f>('Total Revenues by County'!AG191/'Total Revenues by County'!AG$4)</f>
        <v>0.57087164710369087</v>
      </c>
      <c r="AH191" s="45">
        <f>('Total Revenues by County'!AH191/'Total Revenues by County'!AH$4)</f>
        <v>0</v>
      </c>
      <c r="AI191" s="45">
        <f>('Total Revenues by County'!AI191/'Total Revenues by County'!AI$4)</f>
        <v>0.87249590525387422</v>
      </c>
      <c r="AJ191" s="45">
        <f>('Total Revenues by County'!AJ191/'Total Revenues by County'!AJ$4)</f>
        <v>0.31855191407050498</v>
      </c>
      <c r="AK191" s="45">
        <f>('Total Revenues by County'!AK191/'Total Revenues by County'!AK$4)</f>
        <v>3.029262221449847</v>
      </c>
      <c r="AL191" s="45">
        <f>('Total Revenues by County'!AL191/'Total Revenues by County'!AL$4)</f>
        <v>0</v>
      </c>
      <c r="AM191" s="45">
        <f>('Total Revenues by County'!AM191/'Total Revenues by County'!AM$4)</f>
        <v>0</v>
      </c>
      <c r="AN191" s="45">
        <f>('Total Revenues by County'!AN191/'Total Revenues by County'!AN$4)</f>
        <v>0</v>
      </c>
      <c r="AO191" s="45">
        <f>('Total Revenues by County'!AO191/'Total Revenues by County'!AO$4)</f>
        <v>0</v>
      </c>
      <c r="AP191" s="45">
        <f>('Total Revenues by County'!AP191/'Total Revenues by County'!AP$4)</f>
        <v>4.1609011475916136</v>
      </c>
      <c r="AQ191" s="45">
        <f>('Total Revenues by County'!AQ191/'Total Revenues by County'!AQ$4)</f>
        <v>0.96454656116859405</v>
      </c>
      <c r="AR191" s="45">
        <f>('Total Revenues by County'!AR191/'Total Revenues by County'!AR$4)</f>
        <v>10.894921818513327</v>
      </c>
      <c r="AS191" s="45">
        <f>('Total Revenues by County'!AS191/'Total Revenues by County'!AS$4)</f>
        <v>0</v>
      </c>
      <c r="AT191" s="45">
        <f>('Total Revenues by County'!AT191/'Total Revenues by County'!AT$4)</f>
        <v>0</v>
      </c>
      <c r="AU191" s="45">
        <f>('Total Revenues by County'!AU191/'Total Revenues by County'!AU$4)</f>
        <v>0</v>
      </c>
      <c r="AV191" s="45">
        <f>('Total Revenues by County'!AV191/'Total Revenues by County'!AV$4)</f>
        <v>2.6859064557888219</v>
      </c>
      <c r="AW191" s="45">
        <f>('Total Revenues by County'!AW191/'Total Revenues by County'!AW$4)</f>
        <v>0</v>
      </c>
      <c r="AX191" s="45">
        <f>('Total Revenues by County'!AX191/'Total Revenues by County'!AX$4)</f>
        <v>10.915977337887705</v>
      </c>
      <c r="AY191" s="45">
        <f>('Total Revenues by County'!AY191/'Total Revenues by County'!AY$4)</f>
        <v>0.94415932687103277</v>
      </c>
      <c r="AZ191" s="45">
        <f>('Total Revenues by County'!AZ191/'Total Revenues by County'!AZ$4)</f>
        <v>0.53565303045933599</v>
      </c>
      <c r="BA191" s="45">
        <f>('Total Revenues by County'!BA191/'Total Revenues by County'!BA$4)</f>
        <v>0.48659555367248314</v>
      </c>
      <c r="BB191" s="45">
        <f>('Total Revenues by County'!BB191/'Total Revenues by County'!BB$4)</f>
        <v>0</v>
      </c>
      <c r="BC191" s="45">
        <f>('Total Revenues by County'!BC191/'Total Revenues by County'!BC$4)</f>
        <v>0</v>
      </c>
      <c r="BD191" s="45">
        <f>('Total Revenues by County'!BD191/'Total Revenues by County'!BD$4)</f>
        <v>0</v>
      </c>
      <c r="BE191" s="45">
        <f>('Total Revenues by County'!BE191/'Total Revenues by County'!BE$4)</f>
        <v>6.2447878178704386</v>
      </c>
      <c r="BF191" s="45">
        <f>('Total Revenues by County'!BF191/'Total Revenues by County'!BF$4)</f>
        <v>0</v>
      </c>
      <c r="BG191" s="45">
        <f>('Total Revenues by County'!BG191/'Total Revenues by County'!BG$4)</f>
        <v>3.4585979959460373</v>
      </c>
      <c r="BH191" s="45">
        <f>('Total Revenues by County'!BH191/'Total Revenues by County'!BH$4)</f>
        <v>1.7507610281127408</v>
      </c>
      <c r="BI191" s="45">
        <f>('Total Revenues by County'!BI191/'Total Revenues by County'!BI$4)</f>
        <v>8.4904336534333075E-2</v>
      </c>
      <c r="BJ191" s="45">
        <f>('Total Revenues by County'!BJ191/'Total Revenues by County'!BJ$4)</f>
        <v>0</v>
      </c>
      <c r="BK191" s="45">
        <f>('Total Revenues by County'!BK191/'Total Revenues by County'!BK$4)</f>
        <v>0</v>
      </c>
      <c r="BL191" s="45">
        <f>('Total Revenues by County'!BL191/'Total Revenues by County'!BL$4)</f>
        <v>1.4547406594455314</v>
      </c>
      <c r="BM191" s="45">
        <f>('Total Revenues by County'!BM191/'Total Revenues by County'!BM$4)</f>
        <v>0</v>
      </c>
      <c r="BN191" s="45">
        <f>('Total Revenues by County'!BN191/'Total Revenues by County'!BN$4)</f>
        <v>0</v>
      </c>
      <c r="BO191" s="45">
        <f>('Total Revenues by County'!BO191/'Total Revenues by County'!BO$4)</f>
        <v>2.8066800734458337E-2</v>
      </c>
      <c r="BP191" s="45">
        <f>('Total Revenues by County'!BP191/'Total Revenues by County'!BP$4)</f>
        <v>0</v>
      </c>
      <c r="BQ191" s="14">
        <f>('Total Revenues by County'!BQ191/'Total Revenues by County'!BQ$4)</f>
        <v>0</v>
      </c>
    </row>
    <row r="192" spans="1:69" x14ac:dyDescent="0.25">
      <c r="A192" s="10"/>
      <c r="B192" s="11">
        <v>347.9</v>
      </c>
      <c r="C192" s="12" t="s">
        <v>148</v>
      </c>
      <c r="D192" s="45">
        <f>('Total Revenues by County'!D192/'Total Revenues by County'!D$4)</f>
        <v>0</v>
      </c>
      <c r="E192" s="45">
        <f>('Total Revenues by County'!E192/'Total Revenues by County'!E$4)</f>
        <v>0</v>
      </c>
      <c r="F192" s="45">
        <f>('Total Revenues by County'!F192/'Total Revenues by County'!F$4)</f>
        <v>0</v>
      </c>
      <c r="G192" s="45">
        <f>('Total Revenues by County'!G192/'Total Revenues by County'!G$4)</f>
        <v>0</v>
      </c>
      <c r="H192" s="45">
        <f>('Total Revenues by County'!H192/'Total Revenues by County'!H$4)</f>
        <v>0</v>
      </c>
      <c r="I192" s="45">
        <f>('Total Revenues by County'!I192/'Total Revenues by County'!I$4)</f>
        <v>0</v>
      </c>
      <c r="J192" s="45">
        <f>('Total Revenues by County'!J192/'Total Revenues by County'!J$4)</f>
        <v>0</v>
      </c>
      <c r="K192" s="45">
        <f>('Total Revenues by County'!K192/'Total Revenues by County'!K$4)</f>
        <v>1.2842577530566197</v>
      </c>
      <c r="L192" s="45">
        <f>('Total Revenues by County'!L192/'Total Revenues by County'!L$4)</f>
        <v>0</v>
      </c>
      <c r="M192" s="45">
        <f>('Total Revenues by County'!M192/'Total Revenues by County'!M$4)</f>
        <v>0</v>
      </c>
      <c r="N192" s="45">
        <f>('Total Revenues by County'!N192/'Total Revenues by County'!N$4)</f>
        <v>3.0330850841434098</v>
      </c>
      <c r="O192" s="45">
        <f>('Total Revenues by County'!O192/'Total Revenues by County'!O$4)</f>
        <v>0.49850305834491254</v>
      </c>
      <c r="P192" s="45">
        <f>('Total Revenues by County'!P192/'Total Revenues by County'!P$4)</f>
        <v>1.4673973729834562</v>
      </c>
      <c r="Q192" s="45">
        <f>('Total Revenues by County'!Q192/'Total Revenues by County'!Q$4)</f>
        <v>0</v>
      </c>
      <c r="R192" s="45">
        <f>('Total Revenues by County'!R192/'Total Revenues by County'!R$4)</f>
        <v>0</v>
      </c>
      <c r="S192" s="45">
        <f>('Total Revenues by County'!S192/'Total Revenues by County'!S$4)</f>
        <v>0</v>
      </c>
      <c r="T192" s="45">
        <f>('Total Revenues by County'!T192/'Total Revenues by County'!T$4)</f>
        <v>0</v>
      </c>
      <c r="U192" s="45">
        <f>('Total Revenues by County'!U192/'Total Revenues by County'!U$4)</f>
        <v>0</v>
      </c>
      <c r="V192" s="45">
        <f>('Total Revenues by County'!V192/'Total Revenues by County'!V$4)</f>
        <v>0</v>
      </c>
      <c r="W192" s="45">
        <f>('Total Revenues by County'!W192/'Total Revenues by County'!W$4)</f>
        <v>0</v>
      </c>
      <c r="X192" s="45">
        <f>('Total Revenues by County'!X192/'Total Revenues by County'!X$4)</f>
        <v>0</v>
      </c>
      <c r="Y192" s="45">
        <f>('Total Revenues by County'!Y192/'Total Revenues by County'!Y$4)</f>
        <v>0</v>
      </c>
      <c r="Z192" s="45">
        <f>('Total Revenues by County'!Z192/'Total Revenues by County'!Z$4)</f>
        <v>0</v>
      </c>
      <c r="AA192" s="45">
        <f>('Total Revenues by County'!AA192/'Total Revenues by County'!AA$4)</f>
        <v>0</v>
      </c>
      <c r="AB192" s="45">
        <f>('Total Revenues by County'!AB192/'Total Revenues by County'!AB$4)</f>
        <v>0</v>
      </c>
      <c r="AC192" s="45">
        <f>('Total Revenues by County'!AC192/'Total Revenues by County'!AC$4)</f>
        <v>0</v>
      </c>
      <c r="AD192" s="45">
        <f>('Total Revenues by County'!AD192/'Total Revenues by County'!AD$4)</f>
        <v>1.3419450419827506E-2</v>
      </c>
      <c r="AE192" s="45">
        <f>('Total Revenues by County'!AE192/'Total Revenues by County'!AE$4)</f>
        <v>0</v>
      </c>
      <c r="AF192" s="45">
        <f>('Total Revenues by County'!AF192/'Total Revenues by County'!AF$4)</f>
        <v>0</v>
      </c>
      <c r="AG192" s="45">
        <f>('Total Revenues by County'!AG192/'Total Revenues by County'!AG$4)</f>
        <v>0</v>
      </c>
      <c r="AH192" s="45">
        <f>('Total Revenues by County'!AH192/'Total Revenues by County'!AH$4)</f>
        <v>0</v>
      </c>
      <c r="AI192" s="45">
        <f>('Total Revenues by County'!AI192/'Total Revenues by County'!AI$4)</f>
        <v>0</v>
      </c>
      <c r="AJ192" s="45">
        <f>('Total Revenues by County'!AJ192/'Total Revenues by County'!AJ$4)</f>
        <v>0</v>
      </c>
      <c r="AK192" s="45">
        <f>('Total Revenues by County'!AK192/'Total Revenues by County'!AK$4)</f>
        <v>0</v>
      </c>
      <c r="AL192" s="45">
        <f>('Total Revenues by County'!AL192/'Total Revenues by County'!AL$4)</f>
        <v>0</v>
      </c>
      <c r="AM192" s="45">
        <f>('Total Revenues by County'!AM192/'Total Revenues by County'!AM$4)</f>
        <v>0</v>
      </c>
      <c r="AN192" s="45">
        <f>('Total Revenues by County'!AN192/'Total Revenues by County'!AN$4)</f>
        <v>-0.20431404072883172</v>
      </c>
      <c r="AO192" s="45">
        <f>('Total Revenues by County'!AO192/'Total Revenues by County'!AO$4)</f>
        <v>0</v>
      </c>
      <c r="AP192" s="45">
        <f>('Total Revenues by County'!AP192/'Total Revenues by County'!AP$4)</f>
        <v>0.34775503454447737</v>
      </c>
      <c r="AQ192" s="45">
        <f>('Total Revenues by County'!AQ192/'Total Revenues by County'!AQ$4)</f>
        <v>0</v>
      </c>
      <c r="AR192" s="45">
        <f>('Total Revenues by County'!AR192/'Total Revenues by County'!AR$4)</f>
        <v>0</v>
      </c>
      <c r="AS192" s="45">
        <f>('Total Revenues by County'!AS192/'Total Revenues by County'!AS$4)</f>
        <v>0.16153252323715867</v>
      </c>
      <c r="AT192" s="45">
        <f>('Total Revenues by County'!AT192/'Total Revenues by County'!AT$4)</f>
        <v>2.5481770989437842</v>
      </c>
      <c r="AU192" s="45">
        <f>('Total Revenues by County'!AU192/'Total Revenues by County'!AU$4)</f>
        <v>0</v>
      </c>
      <c r="AV192" s="45">
        <f>('Total Revenues by County'!AV192/'Total Revenues by County'!AV$4)</f>
        <v>0.66285810772780995</v>
      </c>
      <c r="AW192" s="45">
        <f>('Total Revenues by County'!AW192/'Total Revenues by County'!AW$4)</f>
        <v>0</v>
      </c>
      <c r="AX192" s="45">
        <f>('Total Revenues by County'!AX192/'Total Revenues by County'!AX$4)</f>
        <v>0.1049048657695104</v>
      </c>
      <c r="AY192" s="45">
        <f>('Total Revenues by County'!AY192/'Total Revenues by County'!AY$4)</f>
        <v>0</v>
      </c>
      <c r="AZ192" s="45">
        <f>('Total Revenues by County'!AZ192/'Total Revenues by County'!AZ$4)</f>
        <v>3.3138213438314271E-3</v>
      </c>
      <c r="BA192" s="45">
        <f>('Total Revenues by County'!BA192/'Total Revenues by County'!BA$4)</f>
        <v>0</v>
      </c>
      <c r="BB192" s="45">
        <f>('Total Revenues by County'!BB192/'Total Revenues by County'!BB$4)</f>
        <v>0</v>
      </c>
      <c r="BC192" s="45">
        <f>('Total Revenues by County'!BC192/'Total Revenues by County'!BC$4)</f>
        <v>0</v>
      </c>
      <c r="BD192" s="45">
        <f>('Total Revenues by County'!BD192/'Total Revenues by County'!BD$4)</f>
        <v>0</v>
      </c>
      <c r="BE192" s="45">
        <f>('Total Revenues by County'!BE192/'Total Revenues by County'!BE$4)</f>
        <v>3.9506817075434362</v>
      </c>
      <c r="BF192" s="45">
        <f>('Total Revenues by County'!BF192/'Total Revenues by County'!BF$4)</f>
        <v>0</v>
      </c>
      <c r="BG192" s="45">
        <f>('Total Revenues by County'!BG192/'Total Revenues by County'!BG$4)</f>
        <v>0</v>
      </c>
      <c r="BH192" s="45">
        <f>('Total Revenues by County'!BH192/'Total Revenues by County'!BH$4)</f>
        <v>0</v>
      </c>
      <c r="BI192" s="45">
        <f>('Total Revenues by County'!BI192/'Total Revenues by County'!BI$4)</f>
        <v>0</v>
      </c>
      <c r="BJ192" s="45">
        <f>('Total Revenues by County'!BJ192/'Total Revenues by County'!BJ$4)</f>
        <v>0</v>
      </c>
      <c r="BK192" s="45">
        <f>('Total Revenues by County'!BK192/'Total Revenues by County'!BK$4)</f>
        <v>0</v>
      </c>
      <c r="BL192" s="45">
        <f>('Total Revenues by County'!BL192/'Total Revenues by County'!BL$4)</f>
        <v>3.9872596268549887</v>
      </c>
      <c r="BM192" s="45">
        <f>('Total Revenues by County'!BM192/'Total Revenues by County'!BM$4)</f>
        <v>0</v>
      </c>
      <c r="BN192" s="45">
        <f>('Total Revenues by County'!BN192/'Total Revenues by County'!BN$4)</f>
        <v>0</v>
      </c>
      <c r="BO192" s="45">
        <f>('Total Revenues by County'!BO192/'Total Revenues by County'!BO$4)</f>
        <v>0</v>
      </c>
      <c r="BP192" s="45">
        <f>('Total Revenues by County'!BP192/'Total Revenues by County'!BP$4)</f>
        <v>0</v>
      </c>
      <c r="BQ192" s="14">
        <f>('Total Revenues by County'!BQ192/'Total Revenues by County'!BQ$4)</f>
        <v>0</v>
      </c>
    </row>
    <row r="193" spans="1:69" x14ac:dyDescent="0.25">
      <c r="A193" s="10"/>
      <c r="B193" s="11">
        <v>348.11</v>
      </c>
      <c r="C193" s="12" t="s">
        <v>149</v>
      </c>
      <c r="D193" s="45">
        <f>('Total Revenues by County'!D193/'Total Revenues by County'!D$4)</f>
        <v>0</v>
      </c>
      <c r="E193" s="45">
        <f>('Total Revenues by County'!E193/'Total Revenues by County'!E$4)</f>
        <v>0</v>
      </c>
      <c r="F193" s="45">
        <f>('Total Revenues by County'!F193/'Total Revenues by County'!F$4)</f>
        <v>8.0843831682390815E-2</v>
      </c>
      <c r="G193" s="45">
        <f>('Total Revenues by County'!G193/'Total Revenues by County'!G$4)</f>
        <v>0.38139867644428543</v>
      </c>
      <c r="H193" s="45">
        <f>('Total Revenues by County'!H193/'Total Revenues by County'!H$4)</f>
        <v>2.323499940007329E-2</v>
      </c>
      <c r="I193" s="45">
        <f>('Total Revenues by County'!I193/'Total Revenues by County'!I$4)</f>
        <v>0</v>
      </c>
      <c r="J193" s="45">
        <f>('Total Revenues by County'!J193/'Total Revenues by County'!J$4)</f>
        <v>0</v>
      </c>
      <c r="K193" s="45">
        <f>('Total Revenues by County'!K193/'Total Revenues by County'!K$4)</f>
        <v>0</v>
      </c>
      <c r="L193" s="45">
        <f>('Total Revenues by County'!L193/'Total Revenues by County'!L$4)</f>
        <v>6.8116826784050382E-3</v>
      </c>
      <c r="M193" s="45">
        <f>('Total Revenues by County'!M193/'Total Revenues by County'!M$4)</f>
        <v>0.12080021676300579</v>
      </c>
      <c r="N193" s="45">
        <f>('Total Revenues by County'!N193/'Total Revenues by County'!N$4)</f>
        <v>0</v>
      </c>
      <c r="O193" s="45">
        <f>('Total Revenues by County'!O193/'Total Revenues by County'!O$4)</f>
        <v>5.7299202108610642E-4</v>
      </c>
      <c r="P193" s="45">
        <f>('Total Revenues by County'!P193/'Total Revenues by County'!P$4)</f>
        <v>0</v>
      </c>
      <c r="Q193" s="45">
        <f>('Total Revenues by County'!Q193/'Total Revenues by County'!Q$4)</f>
        <v>0</v>
      </c>
      <c r="R193" s="45">
        <f>('Total Revenues by County'!R193/'Total Revenues by County'!R$4)</f>
        <v>1.192758384752418E-2</v>
      </c>
      <c r="S193" s="45">
        <f>('Total Revenues by County'!S193/'Total Revenues by County'!S$4)</f>
        <v>0</v>
      </c>
      <c r="T193" s="45">
        <f>('Total Revenues by County'!T193/'Total Revenues by County'!T$4)</f>
        <v>0</v>
      </c>
      <c r="U193" s="45">
        <f>('Total Revenues by County'!U193/'Total Revenues by County'!U$4)</f>
        <v>0</v>
      </c>
      <c r="V193" s="45">
        <f>('Total Revenues by County'!V193/'Total Revenues by County'!V$4)</f>
        <v>4.9652432969215492E-3</v>
      </c>
      <c r="W193" s="45">
        <f>('Total Revenues by County'!W193/'Total Revenues by County'!W$4)</f>
        <v>5.3087386644682608</v>
      </c>
      <c r="X193" s="45">
        <f>('Total Revenues by County'!X193/'Total Revenues by County'!X$4)</f>
        <v>0.23273070696168377</v>
      </c>
      <c r="Y193" s="45">
        <f>('Total Revenues by County'!Y193/'Total Revenues by County'!Y$4)</f>
        <v>0</v>
      </c>
      <c r="Z193" s="45">
        <f>('Total Revenues by County'!Z193/'Total Revenues by County'!Z$4)</f>
        <v>0</v>
      </c>
      <c r="AA193" s="45">
        <f>('Total Revenues by County'!AA193/'Total Revenues by County'!AA$4)</f>
        <v>0</v>
      </c>
      <c r="AB193" s="45">
        <f>('Total Revenues by County'!AB193/'Total Revenues by County'!AB$4)</f>
        <v>0.20681795054441843</v>
      </c>
      <c r="AC193" s="45">
        <f>('Total Revenues by County'!AC193/'Total Revenues by County'!AC$4)</f>
        <v>0</v>
      </c>
      <c r="AD193" s="45">
        <f>('Total Revenues by County'!AD193/'Total Revenues by County'!AD$4)</f>
        <v>2.5496955797672263E-2</v>
      </c>
      <c r="AE193" s="45">
        <f>('Total Revenues by County'!AE193/'Total Revenues by County'!AE$4)</f>
        <v>0</v>
      </c>
      <c r="AF193" s="45">
        <f>('Total Revenues by County'!AF193/'Total Revenues by County'!AF$4)</f>
        <v>0</v>
      </c>
      <c r="AG193" s="45">
        <f>('Total Revenues by County'!AG193/'Total Revenues by County'!AG$4)</f>
        <v>0</v>
      </c>
      <c r="AH193" s="45">
        <f>('Total Revenues by County'!AH193/'Total Revenues by County'!AH$4)</f>
        <v>0</v>
      </c>
      <c r="AI193" s="45">
        <f>('Total Revenues by County'!AI193/'Total Revenues by County'!AI$4)</f>
        <v>0</v>
      </c>
      <c r="AJ193" s="45">
        <f>('Total Revenues by County'!AJ193/'Total Revenues by County'!AJ$4)</f>
        <v>0</v>
      </c>
      <c r="AK193" s="45">
        <f>('Total Revenues by County'!AK193/'Total Revenues by County'!AK$4)</f>
        <v>7.1558270794386258E-4</v>
      </c>
      <c r="AL193" s="45">
        <f>('Total Revenues by County'!AL193/'Total Revenues by County'!AL$4)</f>
        <v>0</v>
      </c>
      <c r="AM193" s="45">
        <f>('Total Revenues by County'!AM193/'Total Revenues by County'!AM$4)</f>
        <v>0</v>
      </c>
      <c r="AN193" s="45">
        <f>('Total Revenues by County'!AN193/'Total Revenues by County'!AN$4)</f>
        <v>0</v>
      </c>
      <c r="AO193" s="45">
        <f>('Total Revenues by County'!AO193/'Total Revenues by County'!AO$4)</f>
        <v>0</v>
      </c>
      <c r="AP193" s="45">
        <f>('Total Revenues by County'!AP193/'Total Revenues by County'!AP$4)</f>
        <v>0</v>
      </c>
      <c r="AQ193" s="45">
        <f>('Total Revenues by County'!AQ193/'Total Revenues by County'!AQ$4)</f>
        <v>1.092671102063089E-2</v>
      </c>
      <c r="AR193" s="45">
        <f>('Total Revenues by County'!AR193/'Total Revenues by County'!AR$4)</f>
        <v>5.6710656196362216E-2</v>
      </c>
      <c r="AS193" s="45">
        <f>('Total Revenues by County'!AS193/'Total Revenues by County'!AS$4)</f>
        <v>7.0488396702854637E-3</v>
      </c>
      <c r="AT193" s="45">
        <f>('Total Revenues by County'!AT193/'Total Revenues by County'!AT$4)</f>
        <v>0</v>
      </c>
      <c r="AU193" s="45">
        <f>('Total Revenues by County'!AU193/'Total Revenues by County'!AU$4)</f>
        <v>9.5686578075947198E-3</v>
      </c>
      <c r="AV193" s="45">
        <f>('Total Revenues by County'!AV193/'Total Revenues by County'!AV$4)</f>
        <v>0</v>
      </c>
      <c r="AW193" s="45">
        <f>('Total Revenues by County'!AW193/'Total Revenues by County'!AW$4)</f>
        <v>0</v>
      </c>
      <c r="AX193" s="45">
        <f>('Total Revenues by County'!AX193/'Total Revenues by County'!AX$4)</f>
        <v>2.1673045529994377E-2</v>
      </c>
      <c r="AY193" s="45">
        <f>('Total Revenues by County'!AY193/'Total Revenues by County'!AY$4)</f>
        <v>0</v>
      </c>
      <c r="AZ193" s="45">
        <f>('Total Revenues by County'!AZ193/'Total Revenues by County'!AZ$4)</f>
        <v>0</v>
      </c>
      <c r="BA193" s="45">
        <f>('Total Revenues by County'!BA193/'Total Revenues by County'!BA$4)</f>
        <v>0</v>
      </c>
      <c r="BB193" s="45">
        <f>('Total Revenues by County'!BB193/'Total Revenues by County'!BB$4)</f>
        <v>4.002115107466122E-2</v>
      </c>
      <c r="BC193" s="45">
        <f>('Total Revenues by County'!BC193/'Total Revenues by County'!BC$4)</f>
        <v>0.64054973174854513</v>
      </c>
      <c r="BD193" s="45">
        <f>('Total Revenues by County'!BD193/'Total Revenues by County'!BD$4)</f>
        <v>0</v>
      </c>
      <c r="BE193" s="45">
        <f>('Total Revenues by County'!BE193/'Total Revenues by County'!BE$4)</f>
        <v>0</v>
      </c>
      <c r="BF193" s="45">
        <f>('Total Revenues by County'!BF193/'Total Revenues by County'!BF$4)</f>
        <v>0</v>
      </c>
      <c r="BG193" s="45">
        <f>('Total Revenues by County'!BG193/'Total Revenues by County'!BG$4)</f>
        <v>0</v>
      </c>
      <c r="BH193" s="45">
        <f>('Total Revenues by County'!BH193/'Total Revenues by County'!BH$4)</f>
        <v>9.535501055473513E-4</v>
      </c>
      <c r="BI193" s="45">
        <f>('Total Revenues by County'!BI193/'Total Revenues by County'!BI$4)</f>
        <v>0</v>
      </c>
      <c r="BJ193" s="45">
        <f>('Total Revenues by County'!BJ193/'Total Revenues by County'!BJ$4)</f>
        <v>1.1887691038909899E-3</v>
      </c>
      <c r="BK193" s="45">
        <f>('Total Revenues by County'!BK193/'Total Revenues by County'!BK$4)</f>
        <v>0</v>
      </c>
      <c r="BL193" s="45">
        <f>('Total Revenues by County'!BL193/'Total Revenues by County'!BL$4)</f>
        <v>0</v>
      </c>
      <c r="BM193" s="45">
        <f>('Total Revenues by County'!BM193/'Total Revenues by County'!BM$4)</f>
        <v>0</v>
      </c>
      <c r="BN193" s="45">
        <f>('Total Revenues by County'!BN193/'Total Revenues by County'!BN$4)</f>
        <v>0</v>
      </c>
      <c r="BO193" s="45">
        <f>('Total Revenues by County'!BO193/'Total Revenues by County'!BO$4)</f>
        <v>0</v>
      </c>
      <c r="BP193" s="45">
        <f>('Total Revenues by County'!BP193/'Total Revenues by County'!BP$4)</f>
        <v>0</v>
      </c>
      <c r="BQ193" s="14">
        <f>('Total Revenues by County'!BQ193/'Total Revenues by County'!BQ$4)</f>
        <v>0</v>
      </c>
    </row>
    <row r="194" spans="1:69" x14ac:dyDescent="0.25">
      <c r="A194" s="10"/>
      <c r="B194" s="11">
        <v>348.12</v>
      </c>
      <c r="C194" s="12" t="s">
        <v>150</v>
      </c>
      <c r="D194" s="45">
        <f>('Total Revenues by County'!D194/'Total Revenues by County'!D$4)</f>
        <v>8.3012715780005408E-2</v>
      </c>
      <c r="E194" s="45">
        <f>('Total Revenues by County'!E194/'Total Revenues by County'!E$4)</f>
        <v>0.20984943538268508</v>
      </c>
      <c r="F194" s="45">
        <f>('Total Revenues by County'!F194/'Total Revenues by County'!F$4)</f>
        <v>0.25924658686799562</v>
      </c>
      <c r="G194" s="45">
        <f>('Total Revenues by County'!G194/'Total Revenues by County'!G$4)</f>
        <v>3.0508316937935969</v>
      </c>
      <c r="H194" s="45">
        <f>('Total Revenues by County'!H194/'Total Revenues by County'!H$4)</f>
        <v>0.11457627338498108</v>
      </c>
      <c r="I194" s="45">
        <f>('Total Revenues by County'!I194/'Total Revenues by County'!I$4)</f>
        <v>0</v>
      </c>
      <c r="J194" s="45">
        <f>('Total Revenues by County'!J194/'Total Revenues by County'!J$4)</f>
        <v>0.17934663450997587</v>
      </c>
      <c r="K194" s="45">
        <f>('Total Revenues by County'!K194/'Total Revenues by County'!K$4)</f>
        <v>0.23194101904811881</v>
      </c>
      <c r="L194" s="45">
        <f>('Total Revenues by County'!L194/'Total Revenues by County'!L$4)</f>
        <v>0.3168332101661151</v>
      </c>
      <c r="M194" s="45">
        <f>('Total Revenues by County'!M194/'Total Revenues by County'!M$4)</f>
        <v>0.12077312138728323</v>
      </c>
      <c r="N194" s="45">
        <f>('Total Revenues by County'!N194/'Total Revenues by County'!N$4)</f>
        <v>0</v>
      </c>
      <c r="O194" s="45">
        <f>('Total Revenues by County'!O194/'Total Revenues by County'!O$4)</f>
        <v>6.7641708089214853E-2</v>
      </c>
      <c r="P194" s="45">
        <f>('Total Revenues by County'!P194/'Total Revenues by County'!P$4)</f>
        <v>0</v>
      </c>
      <c r="Q194" s="45">
        <f>('Total Revenues by County'!Q194/'Total Revenues by County'!Q$4)</f>
        <v>1.1306831706736492E-3</v>
      </c>
      <c r="R194" s="45">
        <f>('Total Revenues by County'!R194/'Total Revenues by County'!R$4)</f>
        <v>0.70072859969549217</v>
      </c>
      <c r="S194" s="45">
        <f>('Total Revenues by County'!S194/'Total Revenues by County'!S$4)</f>
        <v>0.19599371563236451</v>
      </c>
      <c r="T194" s="45">
        <f>('Total Revenues by County'!T194/'Total Revenues by County'!T$4)</f>
        <v>0</v>
      </c>
      <c r="U194" s="45">
        <f>('Total Revenues by County'!U194/'Total Revenues by County'!U$4)</f>
        <v>4.3297651382009902E-2</v>
      </c>
      <c r="V194" s="45">
        <f>('Total Revenues by County'!V194/'Total Revenues by County'!V$4)</f>
        <v>3.2163742690058478E-2</v>
      </c>
      <c r="W194" s="45">
        <f>('Total Revenues by County'!W194/'Total Revenues by County'!W$4)</f>
        <v>2.0036273701566363</v>
      </c>
      <c r="X194" s="45">
        <f>('Total Revenues by County'!X194/'Total Revenues by County'!X$4)</f>
        <v>9.1068537506745817E-2</v>
      </c>
      <c r="Y194" s="45">
        <f>('Total Revenues by County'!Y194/'Total Revenues by County'!Y$4)</f>
        <v>1.239981853924089E-2</v>
      </c>
      <c r="Z194" s="45">
        <f>('Total Revenues by County'!Z194/'Total Revenues by County'!Z$4)</f>
        <v>0</v>
      </c>
      <c r="AA194" s="45">
        <f>('Total Revenues by County'!AA194/'Total Revenues by County'!AA$4)</f>
        <v>29.085668475579673</v>
      </c>
      <c r="AB194" s="45">
        <f>('Total Revenues by County'!AB194/'Total Revenues by County'!AB$4)</f>
        <v>1.8365370916861707</v>
      </c>
      <c r="AC194" s="45">
        <f>('Total Revenues by County'!AC194/'Total Revenues by County'!AC$4)</f>
        <v>1.5676284720521236E-4</v>
      </c>
      <c r="AD194" s="45">
        <f>('Total Revenues by County'!AD194/'Total Revenues by County'!AD$4)</f>
        <v>5.7032664284266905E-2</v>
      </c>
      <c r="AE194" s="45">
        <f>('Total Revenues by County'!AE194/'Total Revenues by County'!AE$4)</f>
        <v>0</v>
      </c>
      <c r="AF194" s="45">
        <f>('Total Revenues by County'!AF194/'Total Revenues by County'!AF$4)</f>
        <v>6.0728995312364718E-2</v>
      </c>
      <c r="AG194" s="45">
        <f>('Total Revenues by County'!AG194/'Total Revenues by County'!AG$4)</f>
        <v>5.3879401669562267E-2</v>
      </c>
      <c r="AH194" s="45">
        <f>('Total Revenues by County'!AH194/'Total Revenues by County'!AH$4)</f>
        <v>0</v>
      </c>
      <c r="AI194" s="45">
        <f>('Total Revenues by County'!AI194/'Total Revenues by County'!AI$4)</f>
        <v>0</v>
      </c>
      <c r="AJ194" s="45">
        <f>('Total Revenues by County'!AJ194/'Total Revenues by County'!AJ$4)</f>
        <v>0.14548585252235458</v>
      </c>
      <c r="AK194" s="45">
        <f>('Total Revenues by County'!AK194/'Total Revenues by County'!AK$4)</f>
        <v>6.5342923845388132E-2</v>
      </c>
      <c r="AL194" s="45">
        <f>('Total Revenues by County'!AL194/'Total Revenues by County'!AL$4)</f>
        <v>0.21316162083799392</v>
      </c>
      <c r="AM194" s="45">
        <f>('Total Revenues by County'!AM194/'Total Revenues by County'!AM$4)</f>
        <v>0.26748055166716389</v>
      </c>
      <c r="AN194" s="45">
        <f>('Total Revenues by County'!AN194/'Total Revenues by County'!AN$4)</f>
        <v>0</v>
      </c>
      <c r="AO194" s="45">
        <f>('Total Revenues by County'!AO194/'Total Revenues by County'!AO$4)</f>
        <v>0</v>
      </c>
      <c r="AP194" s="45">
        <f>('Total Revenues by County'!AP194/'Total Revenues by County'!AP$4)</f>
        <v>0</v>
      </c>
      <c r="AQ194" s="45">
        <f>('Total Revenues by County'!AQ194/'Total Revenues by County'!AQ$4)</f>
        <v>2.3105888093689004</v>
      </c>
      <c r="AR194" s="45">
        <f>('Total Revenues by County'!AR194/'Total Revenues by County'!AR$4)</f>
        <v>0.44891954254242294</v>
      </c>
      <c r="AS194" s="45">
        <f>('Total Revenues by County'!AS194/'Total Revenues by County'!AS$4)</f>
        <v>4.5038706940381902E-2</v>
      </c>
      <c r="AT194" s="45">
        <f>('Total Revenues by County'!AT194/'Total Revenues by County'!AT$4)</f>
        <v>0.10261236527556318</v>
      </c>
      <c r="AU194" s="45">
        <f>('Total Revenues by County'!AU194/'Total Revenues by County'!AU$4)</f>
        <v>6.890508751558938E-2</v>
      </c>
      <c r="AV194" s="45">
        <f>('Total Revenues by County'!AV194/'Total Revenues by County'!AV$4)</f>
        <v>0</v>
      </c>
      <c r="AW194" s="45">
        <f>('Total Revenues by County'!AW194/'Total Revenues by County'!AW$4)</f>
        <v>0.10493511801369163</v>
      </c>
      <c r="AX194" s="45">
        <f>('Total Revenues by County'!AX194/'Total Revenues by County'!AX$4)</f>
        <v>1.0765161803640753</v>
      </c>
      <c r="AY194" s="45">
        <f>('Total Revenues by County'!AY194/'Total Revenues by County'!AY$4)</f>
        <v>2.8075677803473895</v>
      </c>
      <c r="AZ194" s="45">
        <f>('Total Revenues by County'!AZ194/'Total Revenues by County'!AZ$4)</f>
        <v>0</v>
      </c>
      <c r="BA194" s="45">
        <f>('Total Revenues by County'!BA194/'Total Revenues by County'!BA$4)</f>
        <v>0</v>
      </c>
      <c r="BB194" s="45">
        <f>('Total Revenues by County'!BB194/'Total Revenues by County'!BB$4)</f>
        <v>0.12863896981824591</v>
      </c>
      <c r="BC194" s="45">
        <f>('Total Revenues by County'!BC194/'Total Revenues by County'!BC$4)</f>
        <v>0.21449827290159212</v>
      </c>
      <c r="BD194" s="45">
        <f>('Total Revenues by County'!BD194/'Total Revenues by County'!BD$4)</f>
        <v>0</v>
      </c>
      <c r="BE194" s="45">
        <f>('Total Revenues by County'!BE194/'Total Revenues by County'!BE$4)</f>
        <v>7.8670416379192601E-2</v>
      </c>
      <c r="BF194" s="45">
        <f>('Total Revenues by County'!BF194/'Total Revenues by County'!BF$4)</f>
        <v>0.26506498853143562</v>
      </c>
      <c r="BG194" s="45">
        <f>('Total Revenues by County'!BG194/'Total Revenues by County'!BG$4)</f>
        <v>0</v>
      </c>
      <c r="BH194" s="45">
        <f>('Total Revenues by County'!BH194/'Total Revenues by County'!BH$4)</f>
        <v>5.1799740888047327E-2</v>
      </c>
      <c r="BI194" s="45">
        <f>('Total Revenues by County'!BI194/'Total Revenues by County'!BI$4)</f>
        <v>4.1633850310500469</v>
      </c>
      <c r="BJ194" s="45">
        <f>('Total Revenues by County'!BJ194/'Total Revenues by County'!BJ$4)</f>
        <v>0.19905195663964695</v>
      </c>
      <c r="BK194" s="45">
        <f>('Total Revenues by County'!BK194/'Total Revenues by County'!BK$4)</f>
        <v>0</v>
      </c>
      <c r="BL194" s="45">
        <f>('Total Revenues by County'!BL194/'Total Revenues by County'!BL$4)</f>
        <v>0.2057546404542635</v>
      </c>
      <c r="BM194" s="45">
        <f>('Total Revenues by County'!BM194/'Total Revenues by County'!BM$4)</f>
        <v>0.106145958604975</v>
      </c>
      <c r="BN194" s="45">
        <f>('Total Revenues by County'!BN194/'Total Revenues by County'!BN$4)</f>
        <v>0</v>
      </c>
      <c r="BO194" s="45">
        <f>('Total Revenues by County'!BO194/'Total Revenues by County'!BO$4)</f>
        <v>1.1960887179038793</v>
      </c>
      <c r="BP194" s="45">
        <f>('Total Revenues by County'!BP194/'Total Revenues by County'!BP$4)</f>
        <v>0</v>
      </c>
      <c r="BQ194" s="14">
        <f>('Total Revenues by County'!BQ194/'Total Revenues by County'!BQ$4)</f>
        <v>0.12682536507301459</v>
      </c>
    </row>
    <row r="195" spans="1:69" x14ac:dyDescent="0.25">
      <c r="A195" s="10"/>
      <c r="B195" s="11">
        <v>348.13</v>
      </c>
      <c r="C195" s="12" t="s">
        <v>151</v>
      </c>
      <c r="D195" s="45">
        <f>('Total Revenues by County'!D195/'Total Revenues by County'!D$4)</f>
        <v>0.1027908660011876</v>
      </c>
      <c r="E195" s="45">
        <f>('Total Revenues by County'!E195/'Total Revenues by County'!E$4)</f>
        <v>0.44430503276174543</v>
      </c>
      <c r="F195" s="45">
        <f>('Total Revenues by County'!F195/'Total Revenues by County'!F$4)</f>
        <v>0.44095870587047487</v>
      </c>
      <c r="G195" s="45">
        <f>('Total Revenues by County'!G195/'Total Revenues by County'!G$4)</f>
        <v>0.6610624217492399</v>
      </c>
      <c r="H195" s="45">
        <f>('Total Revenues by County'!H195/'Total Revenues by County'!H$4)</f>
        <v>0.34043895178210659</v>
      </c>
      <c r="I195" s="45">
        <f>('Total Revenues by County'!I195/'Total Revenues by County'!I$4)</f>
        <v>1.0664823882886914</v>
      </c>
      <c r="J195" s="45">
        <f>('Total Revenues by County'!J195/'Total Revenues by County'!J$4)</f>
        <v>1.1105020828765622</v>
      </c>
      <c r="K195" s="45">
        <f>('Total Revenues by County'!K195/'Total Revenues by County'!K$4)</f>
        <v>0.39369260639135228</v>
      </c>
      <c r="L195" s="45">
        <f>('Total Revenues by County'!L195/'Total Revenues by County'!L$4)</f>
        <v>0.31207145840696593</v>
      </c>
      <c r="M195" s="45">
        <f>('Total Revenues by County'!M195/'Total Revenues by County'!M$4)</f>
        <v>0.24960711705202313</v>
      </c>
      <c r="N195" s="45">
        <f>('Total Revenues by County'!N195/'Total Revenues by County'!N$4)</f>
        <v>0</v>
      </c>
      <c r="O195" s="45">
        <f>('Total Revenues by County'!O195/'Total Revenues by County'!O$4)</f>
        <v>8.0362130957326427E-3</v>
      </c>
      <c r="P195" s="45">
        <f>('Total Revenues by County'!P195/'Total Revenues by County'!P$4)</f>
        <v>0</v>
      </c>
      <c r="Q195" s="45">
        <f>('Total Revenues by County'!Q195/'Total Revenues by County'!Q$4)</f>
        <v>1.2604736967388717</v>
      </c>
      <c r="R195" s="45">
        <f>('Total Revenues by County'!R195/'Total Revenues by County'!R$4)</f>
        <v>0.40075140696176392</v>
      </c>
      <c r="S195" s="45">
        <f>('Total Revenues by County'!S195/'Total Revenues by County'!S$4)</f>
        <v>0.41550366866674465</v>
      </c>
      <c r="T195" s="45">
        <f>('Total Revenues by County'!T195/'Total Revenues by County'!T$4)</f>
        <v>0</v>
      </c>
      <c r="U195" s="45">
        <f>('Total Revenues by County'!U195/'Total Revenues by County'!U$4)</f>
        <v>8.9722228562298861E-2</v>
      </c>
      <c r="V195" s="45">
        <f>('Total Revenues by County'!V195/'Total Revenues by County'!V$4)</f>
        <v>2.3450292397660819</v>
      </c>
      <c r="W195" s="45">
        <f>('Total Revenues by County'!W195/'Total Revenues by County'!W$4)</f>
        <v>9.9859027205276174</v>
      </c>
      <c r="X195" s="45">
        <f>('Total Revenues by County'!X195/'Total Revenues by County'!X$4)</f>
        <v>0.31496222342147867</v>
      </c>
      <c r="Y195" s="45">
        <f>('Total Revenues by County'!Y195/'Total Revenues by County'!Y$4)</f>
        <v>0.55451383638288221</v>
      </c>
      <c r="Z195" s="45">
        <f>('Total Revenues by County'!Z195/'Total Revenues by County'!Z$4)</f>
        <v>0</v>
      </c>
      <c r="AA195" s="45">
        <f>('Total Revenues by County'!AA195/'Total Revenues by County'!AA$4)</f>
        <v>0</v>
      </c>
      <c r="AB195" s="45">
        <f>('Total Revenues by County'!AB195/'Total Revenues by County'!AB$4)</f>
        <v>0.32359316169736441</v>
      </c>
      <c r="AC195" s="45">
        <f>('Total Revenues by County'!AC195/'Total Revenues by County'!AC$4)</f>
        <v>3.2636065252535151E-2</v>
      </c>
      <c r="AD195" s="45">
        <f>('Total Revenues by County'!AD195/'Total Revenues by County'!AD$4)</f>
        <v>0.13285255915629232</v>
      </c>
      <c r="AE195" s="45">
        <f>('Total Revenues by County'!AE195/'Total Revenues by County'!AE$4)</f>
        <v>0</v>
      </c>
      <c r="AF195" s="45">
        <f>('Total Revenues by County'!AF195/'Total Revenues by County'!AF$4)</f>
        <v>0.43966679447378509</v>
      </c>
      <c r="AG195" s="45">
        <f>('Total Revenues by County'!AG195/'Total Revenues by County'!AG$4)</f>
        <v>0.38416882071274205</v>
      </c>
      <c r="AH195" s="45">
        <f>('Total Revenues by County'!AH195/'Total Revenues by County'!AH$4)</f>
        <v>0</v>
      </c>
      <c r="AI195" s="45">
        <f>('Total Revenues by County'!AI195/'Total Revenues by County'!AI$4)</f>
        <v>0</v>
      </c>
      <c r="AJ195" s="45">
        <f>('Total Revenues by County'!AJ195/'Total Revenues by County'!AJ$4)</f>
        <v>0.32317777189097868</v>
      </c>
      <c r="AK195" s="45">
        <f>('Total Revenues by County'!AK195/'Total Revenues by County'!AK$4)</f>
        <v>0.20292264423144502</v>
      </c>
      <c r="AL195" s="45">
        <f>('Total Revenues by County'!AL195/'Total Revenues by County'!AL$4)</f>
        <v>0.1952750903112655</v>
      </c>
      <c r="AM195" s="45">
        <f>('Total Revenues by County'!AM195/'Total Revenues by County'!AM$4)</f>
        <v>0</v>
      </c>
      <c r="AN195" s="45">
        <f>('Total Revenues by County'!AN195/'Total Revenues by County'!AN$4)</f>
        <v>0</v>
      </c>
      <c r="AO195" s="45">
        <f>('Total Revenues by County'!AO195/'Total Revenues by County'!AO$4)</f>
        <v>0</v>
      </c>
      <c r="AP195" s="45">
        <f>('Total Revenues by County'!AP195/'Total Revenues by County'!AP$4)</f>
        <v>0</v>
      </c>
      <c r="AQ195" s="45">
        <f>('Total Revenues by County'!AQ195/'Total Revenues by County'!AQ$4)</f>
        <v>0.42970701198396544</v>
      </c>
      <c r="AR195" s="45">
        <f>('Total Revenues by County'!AR195/'Total Revenues by County'!AR$4)</f>
        <v>0.67548552998057254</v>
      </c>
      <c r="AS195" s="45">
        <f>('Total Revenues by County'!AS195/'Total Revenues by County'!AS$4)</f>
        <v>4.8229847006100793E-2</v>
      </c>
      <c r="AT195" s="45">
        <f>('Total Revenues by County'!AT195/'Total Revenues by County'!AT$4)</f>
        <v>0.572214695903418</v>
      </c>
      <c r="AU195" s="45">
        <f>('Total Revenues by County'!AU195/'Total Revenues by County'!AU$4)</f>
        <v>0.19940437792972951</v>
      </c>
      <c r="AV195" s="45">
        <f>('Total Revenues by County'!AV195/'Total Revenues by County'!AV$4)</f>
        <v>0</v>
      </c>
      <c r="AW195" s="45">
        <f>('Total Revenues by County'!AW195/'Total Revenues by County'!AW$4)</f>
        <v>0</v>
      </c>
      <c r="AX195" s="45">
        <f>('Total Revenues by County'!AX195/'Total Revenues by County'!AX$4)</f>
        <v>0.17017024020192875</v>
      </c>
      <c r="AY195" s="45">
        <f>('Total Revenues by County'!AY195/'Total Revenues by County'!AY$4)</f>
        <v>0</v>
      </c>
      <c r="AZ195" s="45">
        <f>('Total Revenues by County'!AZ195/'Total Revenues by County'!AZ$4)</f>
        <v>0</v>
      </c>
      <c r="BA195" s="45">
        <f>('Total Revenues by County'!BA195/'Total Revenues by County'!BA$4)</f>
        <v>0</v>
      </c>
      <c r="BB195" s="45">
        <f>('Total Revenues by County'!BB195/'Total Revenues by County'!BB$4)</f>
        <v>0.2321133448765669</v>
      </c>
      <c r="BC195" s="45">
        <f>('Total Revenues by County'!BC195/'Total Revenues by County'!BC$4)</f>
        <v>1.2404588669967196</v>
      </c>
      <c r="BD195" s="45">
        <f>('Total Revenues by County'!BD195/'Total Revenues by County'!BD$4)</f>
        <v>0</v>
      </c>
      <c r="BE195" s="45">
        <f>('Total Revenues by County'!BE195/'Total Revenues by County'!BE$4)</f>
        <v>0.1079349847478225</v>
      </c>
      <c r="BF195" s="45">
        <f>('Total Revenues by County'!BF195/'Total Revenues by County'!BF$4)</f>
        <v>5.79603599364818E-3</v>
      </c>
      <c r="BG195" s="45">
        <f>('Total Revenues by County'!BG195/'Total Revenues by County'!BG$4)</f>
        <v>0</v>
      </c>
      <c r="BH195" s="45">
        <f>('Total Revenues by County'!BH195/'Total Revenues by County'!BH$4)</f>
        <v>6.6152821692925162E-2</v>
      </c>
      <c r="BI195" s="45">
        <f>('Total Revenues by County'!BI195/'Total Revenues by County'!BI$4)</f>
        <v>0.20593982678995926</v>
      </c>
      <c r="BJ195" s="45">
        <f>('Total Revenues by County'!BJ195/'Total Revenues by County'!BJ$4)</f>
        <v>1.0690972041636637</v>
      </c>
      <c r="BK195" s="45">
        <f>('Total Revenues by County'!BK195/'Total Revenues by County'!BK$4)</f>
        <v>0</v>
      </c>
      <c r="BL195" s="45">
        <f>('Total Revenues by County'!BL195/'Total Revenues by County'!BL$4)</f>
        <v>0.56229422150116903</v>
      </c>
      <c r="BM195" s="45">
        <f>('Total Revenues by County'!BM195/'Total Revenues by County'!BM$4)</f>
        <v>0.2618520159503766</v>
      </c>
      <c r="BN195" s="45">
        <f>('Total Revenues by County'!BN195/'Total Revenues by County'!BN$4)</f>
        <v>0</v>
      </c>
      <c r="BO195" s="45">
        <f>('Total Revenues by County'!BO195/'Total Revenues by County'!BO$4)</f>
        <v>0.50971991489609747</v>
      </c>
      <c r="BP195" s="45">
        <f>('Total Revenues by County'!BP195/'Total Revenues by County'!BP$4)</f>
        <v>0</v>
      </c>
      <c r="BQ195" s="14">
        <f>('Total Revenues by County'!BQ195/'Total Revenues by County'!BQ$4)</f>
        <v>1.2402480496099219E-2</v>
      </c>
    </row>
    <row r="196" spans="1:69" x14ac:dyDescent="0.25">
      <c r="A196" s="10"/>
      <c r="B196" s="11">
        <v>348.14</v>
      </c>
      <c r="C196" s="12" t="s">
        <v>152</v>
      </c>
      <c r="D196" s="45">
        <f>('Total Revenues by County'!D196/'Total Revenues by County'!D$4)</f>
        <v>0</v>
      </c>
      <c r="E196" s="45">
        <f>('Total Revenues by County'!E196/'Total Revenues by County'!E$4)</f>
        <v>1.155339467447372</v>
      </c>
      <c r="F196" s="45">
        <f>('Total Revenues by County'!F196/'Total Revenues by County'!F$4)</f>
        <v>0</v>
      </c>
      <c r="G196" s="45">
        <f>('Total Revenues by County'!G196/'Total Revenues by County'!G$4)</f>
        <v>0</v>
      </c>
      <c r="H196" s="45">
        <f>('Total Revenues by County'!H196/'Total Revenues by County'!H$4)</f>
        <v>0</v>
      </c>
      <c r="I196" s="45">
        <f>('Total Revenues by County'!I196/'Total Revenues by County'!I$4)</f>
        <v>0</v>
      </c>
      <c r="J196" s="45">
        <f>('Total Revenues by County'!J196/'Total Revenues by County'!J$4)</f>
        <v>0</v>
      </c>
      <c r="K196" s="45">
        <f>('Total Revenues by County'!K196/'Total Revenues by County'!K$4)</f>
        <v>0</v>
      </c>
      <c r="L196" s="45">
        <f>('Total Revenues by County'!L196/'Total Revenues by County'!L$4)</f>
        <v>0</v>
      </c>
      <c r="M196" s="45">
        <f>('Total Revenues by County'!M196/'Total Revenues by County'!M$4)</f>
        <v>0</v>
      </c>
      <c r="N196" s="45">
        <f>('Total Revenues by County'!N196/'Total Revenues by County'!N$4)</f>
        <v>0</v>
      </c>
      <c r="O196" s="45">
        <f>('Total Revenues by County'!O196/'Total Revenues by County'!O$4)</f>
        <v>1.28394619604922</v>
      </c>
      <c r="P196" s="45">
        <f>('Total Revenues by County'!P196/'Total Revenues by County'!P$4)</f>
        <v>0</v>
      </c>
      <c r="Q196" s="45">
        <f>('Total Revenues by County'!Q196/'Total Revenues by County'!Q$4)</f>
        <v>0</v>
      </c>
      <c r="R196" s="45">
        <f>('Total Revenues by County'!R196/'Total Revenues by County'!R$4)</f>
        <v>0</v>
      </c>
      <c r="S196" s="45">
        <f>('Total Revenues by County'!S196/'Total Revenues by County'!S$4)</f>
        <v>0</v>
      </c>
      <c r="T196" s="45">
        <f>('Total Revenues by County'!T196/'Total Revenues by County'!T$4)</f>
        <v>0</v>
      </c>
      <c r="U196" s="45">
        <f>('Total Revenues by County'!U196/'Total Revenues by County'!U$4)</f>
        <v>0</v>
      </c>
      <c r="V196" s="45">
        <f>('Total Revenues by County'!V196/'Total Revenues by County'!V$4)</f>
        <v>0.17041818382434074</v>
      </c>
      <c r="W196" s="45">
        <f>('Total Revenues by County'!W196/'Total Revenues by County'!W$4)</f>
        <v>18.173371805441054</v>
      </c>
      <c r="X196" s="45">
        <f>('Total Revenues by County'!X196/'Total Revenues by County'!X$4)</f>
        <v>0</v>
      </c>
      <c r="Y196" s="45">
        <f>('Total Revenues by County'!Y196/'Total Revenues by County'!Y$4)</f>
        <v>0</v>
      </c>
      <c r="Z196" s="45">
        <f>('Total Revenues by County'!Z196/'Total Revenues by County'!Z$4)</f>
        <v>0</v>
      </c>
      <c r="AA196" s="45">
        <f>('Total Revenues by County'!AA196/'Total Revenues by County'!AA$4)</f>
        <v>0</v>
      </c>
      <c r="AB196" s="45">
        <f>('Total Revenues by County'!AB196/'Total Revenues by County'!AB$4)</f>
        <v>0</v>
      </c>
      <c r="AC196" s="45">
        <f>('Total Revenues by County'!AC196/'Total Revenues by County'!AC$4)</f>
        <v>0.10790182726693774</v>
      </c>
      <c r="AD196" s="45">
        <f>('Total Revenues by County'!AD196/'Total Revenues by County'!AD$4)</f>
        <v>0</v>
      </c>
      <c r="AE196" s="45">
        <f>('Total Revenues by County'!AE196/'Total Revenues by County'!AE$4)</f>
        <v>0</v>
      </c>
      <c r="AF196" s="45">
        <f>('Total Revenues by County'!AF196/'Total Revenues by County'!AF$4)</f>
        <v>7.7834535132527735E-2</v>
      </c>
      <c r="AG196" s="45">
        <f>('Total Revenues by County'!AG196/'Total Revenues by County'!AG$4)</f>
        <v>0</v>
      </c>
      <c r="AH196" s="45">
        <f>('Total Revenues by County'!AH196/'Total Revenues by County'!AH$4)</f>
        <v>0</v>
      </c>
      <c r="AI196" s="45">
        <f>('Total Revenues by County'!AI196/'Total Revenues by County'!AI$4)</f>
        <v>0</v>
      </c>
      <c r="AJ196" s="45">
        <f>('Total Revenues by County'!AJ196/'Total Revenues by County'!AJ$4)</f>
        <v>0</v>
      </c>
      <c r="AK196" s="45">
        <f>('Total Revenues by County'!AK196/'Total Revenues by County'!AK$4)</f>
        <v>0</v>
      </c>
      <c r="AL196" s="45">
        <f>('Total Revenues by County'!AL196/'Total Revenues by County'!AL$4)</f>
        <v>0.26715914044626776</v>
      </c>
      <c r="AM196" s="45">
        <f>('Total Revenues by County'!AM196/'Total Revenues by County'!AM$4)</f>
        <v>0</v>
      </c>
      <c r="AN196" s="45">
        <f>('Total Revenues by County'!AN196/'Total Revenues by County'!AN$4)</f>
        <v>0</v>
      </c>
      <c r="AO196" s="45">
        <f>('Total Revenues by County'!AO196/'Total Revenues by County'!AO$4)</f>
        <v>0</v>
      </c>
      <c r="AP196" s="45">
        <f>('Total Revenues by County'!AP196/'Total Revenues by County'!AP$4)</f>
        <v>0</v>
      </c>
      <c r="AQ196" s="45">
        <f>('Total Revenues by County'!AQ196/'Total Revenues by County'!AQ$4)</f>
        <v>0</v>
      </c>
      <c r="AR196" s="45">
        <f>('Total Revenues by County'!AR196/'Total Revenues by County'!AR$4)</f>
        <v>0</v>
      </c>
      <c r="AS196" s="45">
        <f>('Total Revenues by County'!AS196/'Total Revenues by County'!AS$4)</f>
        <v>0</v>
      </c>
      <c r="AT196" s="45">
        <f>('Total Revenues by County'!AT196/'Total Revenues by County'!AT$4)</f>
        <v>4.5774538130462412</v>
      </c>
      <c r="AU196" s="45">
        <f>('Total Revenues by County'!AU196/'Total Revenues by County'!AU$4)</f>
        <v>0</v>
      </c>
      <c r="AV196" s="45">
        <f>('Total Revenues by County'!AV196/'Total Revenues by County'!AV$4)</f>
        <v>0</v>
      </c>
      <c r="AW196" s="45">
        <f>('Total Revenues by County'!AW196/'Total Revenues by County'!AW$4)</f>
        <v>0</v>
      </c>
      <c r="AX196" s="45">
        <f>('Total Revenues by County'!AX196/'Total Revenues by County'!AX$4)</f>
        <v>0</v>
      </c>
      <c r="AY196" s="45">
        <f>('Total Revenues by County'!AY196/'Total Revenues by County'!AY$4)</f>
        <v>0</v>
      </c>
      <c r="AZ196" s="45">
        <f>('Total Revenues by County'!AZ196/'Total Revenues by County'!AZ$4)</f>
        <v>0</v>
      </c>
      <c r="BA196" s="45">
        <f>('Total Revenues by County'!BA196/'Total Revenues by County'!BA$4)</f>
        <v>0</v>
      </c>
      <c r="BB196" s="45">
        <f>('Total Revenues by County'!BB196/'Total Revenues by County'!BB$4)</f>
        <v>0</v>
      </c>
      <c r="BC196" s="45">
        <f>('Total Revenues by County'!BC196/'Total Revenues by County'!BC$4)</f>
        <v>0</v>
      </c>
      <c r="BD196" s="45">
        <f>('Total Revenues by County'!BD196/'Total Revenues by County'!BD$4)</f>
        <v>0</v>
      </c>
      <c r="BE196" s="45">
        <f>('Total Revenues by County'!BE196/'Total Revenues by County'!BE$4)</f>
        <v>0.16512627261997737</v>
      </c>
      <c r="BF196" s="45">
        <f>('Total Revenues by County'!BF196/'Total Revenues by County'!BF$4)</f>
        <v>0.28851967299888254</v>
      </c>
      <c r="BG196" s="45">
        <f>('Total Revenues by County'!BG196/'Total Revenues by County'!BG$4)</f>
        <v>0</v>
      </c>
      <c r="BH196" s="45">
        <f>('Total Revenues by County'!BH196/'Total Revenues by County'!BH$4)</f>
        <v>0.10674325267039329</v>
      </c>
      <c r="BI196" s="45">
        <f>('Total Revenues by County'!BI196/'Total Revenues by County'!BI$4)</f>
        <v>0.23362830004921931</v>
      </c>
      <c r="BJ196" s="45">
        <f>('Total Revenues by County'!BJ196/'Total Revenues by County'!BJ$4)</f>
        <v>0</v>
      </c>
      <c r="BK196" s="45">
        <f>('Total Revenues by County'!BK196/'Total Revenues by County'!BK$4)</f>
        <v>0</v>
      </c>
      <c r="BL196" s="45">
        <f>('Total Revenues by County'!BL196/'Total Revenues by County'!BL$4)</f>
        <v>0.11886243260008589</v>
      </c>
      <c r="BM196" s="45">
        <f>('Total Revenues by County'!BM196/'Total Revenues by County'!BM$4)</f>
        <v>0</v>
      </c>
      <c r="BN196" s="45">
        <f>('Total Revenues by County'!BN196/'Total Revenues by County'!BN$4)</f>
        <v>0</v>
      </c>
      <c r="BO196" s="45">
        <f>('Total Revenues by County'!BO196/'Total Revenues by County'!BO$4)</f>
        <v>0</v>
      </c>
      <c r="BP196" s="45">
        <f>('Total Revenues by County'!BP196/'Total Revenues by County'!BP$4)</f>
        <v>2.5614503278120631</v>
      </c>
      <c r="BQ196" s="14">
        <f>('Total Revenues by County'!BQ196/'Total Revenues by County'!BQ$4)</f>
        <v>0.98199639927985594</v>
      </c>
    </row>
    <row r="197" spans="1:69" x14ac:dyDescent="0.25">
      <c r="A197" s="10"/>
      <c r="B197" s="11">
        <v>348.21</v>
      </c>
      <c r="C197" s="12" t="s">
        <v>153</v>
      </c>
      <c r="D197" s="45">
        <f>('Total Revenues by County'!D197/'Total Revenues by County'!D$4)</f>
        <v>1.6619408517710387E-3</v>
      </c>
      <c r="E197" s="45">
        <f>('Total Revenues by County'!E197/'Total Revenues by County'!E$4)</f>
        <v>0</v>
      </c>
      <c r="F197" s="45">
        <f>('Total Revenues by County'!F197/'Total Revenues by County'!F$4)</f>
        <v>0</v>
      </c>
      <c r="G197" s="45">
        <f>('Total Revenues by County'!G197/'Total Revenues by County'!G$4)</f>
        <v>52.318619209443746</v>
      </c>
      <c r="H197" s="45">
        <f>('Total Revenues by County'!H197/'Total Revenues by County'!H$4)</f>
        <v>0</v>
      </c>
      <c r="I197" s="45">
        <f>('Total Revenues by County'!I197/'Total Revenues by County'!I$4)</f>
        <v>0</v>
      </c>
      <c r="J197" s="45">
        <f>('Total Revenues by County'!J197/'Total Revenues by County'!J$4)</f>
        <v>0</v>
      </c>
      <c r="K197" s="45">
        <f>('Total Revenues by County'!K197/'Total Revenues by County'!K$4)</f>
        <v>0</v>
      </c>
      <c r="L197" s="45">
        <f>('Total Revenues by County'!L197/'Total Revenues by County'!L$4)</f>
        <v>0</v>
      </c>
      <c r="M197" s="45">
        <f>('Total Revenues by County'!M197/'Total Revenues by County'!M$4)</f>
        <v>0</v>
      </c>
      <c r="N197" s="45">
        <f>('Total Revenues by County'!N197/'Total Revenues by County'!N$4)</f>
        <v>0</v>
      </c>
      <c r="O197" s="45">
        <f>('Total Revenues by County'!O197/'Total Revenues by County'!O$4)</f>
        <v>0</v>
      </c>
      <c r="P197" s="45">
        <f>('Total Revenues by County'!P197/'Total Revenues by County'!P$4)</f>
        <v>0.30116658340924451</v>
      </c>
      <c r="Q197" s="45">
        <f>('Total Revenues by County'!Q197/'Total Revenues by County'!Q$4)</f>
        <v>0.16674601285408236</v>
      </c>
      <c r="R197" s="45">
        <f>('Total Revenues by County'!R197/'Total Revenues by County'!R$4)</f>
        <v>9.8626016310277443E-4</v>
      </c>
      <c r="S197" s="45">
        <f>('Total Revenues by County'!S197/'Total Revenues by County'!S$4)</f>
        <v>0</v>
      </c>
      <c r="T197" s="45">
        <f>('Total Revenues by County'!T197/'Total Revenues by County'!T$4)</f>
        <v>0</v>
      </c>
      <c r="U197" s="45">
        <f>('Total Revenues by County'!U197/'Total Revenues by County'!U$4)</f>
        <v>0</v>
      </c>
      <c r="V197" s="45">
        <f>('Total Revenues by County'!V197/'Total Revenues by County'!V$4)</f>
        <v>4.4080326602670195E-2</v>
      </c>
      <c r="W197" s="45">
        <f>('Total Revenues by County'!W197/'Total Revenues by County'!W$4)</f>
        <v>0</v>
      </c>
      <c r="X197" s="45">
        <f>('Total Revenues by County'!X197/'Total Revenues by County'!X$4)</f>
        <v>0</v>
      </c>
      <c r="Y197" s="45">
        <f>('Total Revenues by County'!Y197/'Total Revenues by County'!Y$4)</f>
        <v>1.7389989414789051E-3</v>
      </c>
      <c r="Z197" s="45">
        <f>('Total Revenues by County'!Z197/'Total Revenues by County'!Z$4)</f>
        <v>0</v>
      </c>
      <c r="AA197" s="45">
        <f>('Total Revenues by County'!AA197/'Total Revenues by County'!AA$4)</f>
        <v>0</v>
      </c>
      <c r="AB197" s="45">
        <f>('Total Revenues by County'!AB197/'Total Revenues by County'!AB$4)</f>
        <v>0.78987483463925923</v>
      </c>
      <c r="AC197" s="45">
        <f>('Total Revenues by County'!AC197/'Total Revenues by County'!AC$4)</f>
        <v>0</v>
      </c>
      <c r="AD197" s="45">
        <f>('Total Revenues by County'!AD197/'Total Revenues by County'!AD$4)</f>
        <v>3.3548626049568764E-3</v>
      </c>
      <c r="AE197" s="45">
        <f>('Total Revenues by County'!AE197/'Total Revenues by County'!AE$4)</f>
        <v>0</v>
      </c>
      <c r="AF197" s="45">
        <f>('Total Revenues by County'!AF197/'Total Revenues by County'!AF$4)</f>
        <v>0.19885344646324721</v>
      </c>
      <c r="AG197" s="45">
        <f>('Total Revenues by County'!AG197/'Total Revenues by County'!AG$4)</f>
        <v>0</v>
      </c>
      <c r="AH197" s="45">
        <f>('Total Revenues by County'!AH197/'Total Revenues by County'!AH$4)</f>
        <v>0</v>
      </c>
      <c r="AI197" s="45">
        <f>('Total Revenues by County'!AI197/'Total Revenues by County'!AI$4)</f>
        <v>0</v>
      </c>
      <c r="AJ197" s="45">
        <f>('Total Revenues by County'!AJ197/'Total Revenues by County'!AJ$4)</f>
        <v>0</v>
      </c>
      <c r="AK197" s="45">
        <f>('Total Revenues by County'!AK197/'Total Revenues by County'!AK$4)</f>
        <v>5.2007528952348586E-4</v>
      </c>
      <c r="AL197" s="45">
        <f>('Total Revenues by County'!AL197/'Total Revenues by County'!AL$4)</f>
        <v>0</v>
      </c>
      <c r="AM197" s="45">
        <f>('Total Revenues by County'!AM197/'Total Revenues by County'!AM$4)</f>
        <v>0</v>
      </c>
      <c r="AN197" s="45">
        <f>('Total Revenues by County'!AN197/'Total Revenues by County'!AN$4)</f>
        <v>0</v>
      </c>
      <c r="AO197" s="45">
        <f>('Total Revenues by County'!AO197/'Total Revenues by County'!AO$4)</f>
        <v>0</v>
      </c>
      <c r="AP197" s="45">
        <f>('Total Revenues by County'!AP197/'Total Revenues by County'!AP$4)</f>
        <v>0</v>
      </c>
      <c r="AQ197" s="45">
        <f>('Total Revenues by County'!AQ197/'Total Revenues by County'!AQ$4)</f>
        <v>3.2819484962327114E-3</v>
      </c>
      <c r="AR197" s="45">
        <f>('Total Revenues by County'!AR197/'Total Revenues by County'!AR$4)</f>
        <v>0</v>
      </c>
      <c r="AS197" s="45">
        <f>('Total Revenues by County'!AS197/'Total Revenues by County'!AS$4)</f>
        <v>0</v>
      </c>
      <c r="AT197" s="45">
        <f>('Total Revenues by County'!AT197/'Total Revenues by County'!AT$4)</f>
        <v>4.7955305655129421E-3</v>
      </c>
      <c r="AU197" s="45">
        <f>('Total Revenues by County'!AU197/'Total Revenues by County'!AU$4)</f>
        <v>0</v>
      </c>
      <c r="AV197" s="45">
        <f>('Total Revenues by County'!AV197/'Total Revenues by County'!AV$4)</f>
        <v>0</v>
      </c>
      <c r="AW197" s="45">
        <f>('Total Revenues by County'!AW197/'Total Revenues by County'!AW$4)</f>
        <v>0</v>
      </c>
      <c r="AX197" s="45">
        <f>('Total Revenues by County'!AX197/'Total Revenues by County'!AX$4)</f>
        <v>2.1098261931218019E-3</v>
      </c>
      <c r="AY197" s="45">
        <f>('Total Revenues by County'!AY197/'Total Revenues by County'!AY$4)</f>
        <v>0</v>
      </c>
      <c r="AZ197" s="45">
        <f>('Total Revenues by County'!AZ197/'Total Revenues by County'!AZ$4)</f>
        <v>0</v>
      </c>
      <c r="BA197" s="45">
        <f>('Total Revenues by County'!BA197/'Total Revenues by County'!BA$4)</f>
        <v>0</v>
      </c>
      <c r="BB197" s="45">
        <f>('Total Revenues by County'!BB197/'Total Revenues by County'!BB$4)</f>
        <v>0</v>
      </c>
      <c r="BC197" s="45">
        <f>('Total Revenues by County'!BC197/'Total Revenues by County'!BC$4)</f>
        <v>9.6209737227155199E-4</v>
      </c>
      <c r="BD197" s="45">
        <f>('Total Revenues by County'!BD197/'Total Revenues by County'!BD$4)</f>
        <v>0</v>
      </c>
      <c r="BE197" s="45">
        <f>('Total Revenues by County'!BE197/'Total Revenues by County'!BE$4)</f>
        <v>5.9887998935324459E-4</v>
      </c>
      <c r="BF197" s="45">
        <f>('Total Revenues by County'!BF197/'Total Revenues by County'!BF$4)</f>
        <v>9.2336646474151622E-4</v>
      </c>
      <c r="BG197" s="45">
        <f>('Total Revenues by County'!BG197/'Total Revenues by County'!BG$4)</f>
        <v>0</v>
      </c>
      <c r="BH197" s="45">
        <f>('Total Revenues by County'!BH197/'Total Revenues by County'!BH$4)</f>
        <v>5.0282214591808078E-4</v>
      </c>
      <c r="BI197" s="45">
        <f>('Total Revenues by County'!BI197/'Total Revenues by County'!BI$4)</f>
        <v>8.3777528772345034E-4</v>
      </c>
      <c r="BJ197" s="45">
        <f>('Total Revenues by County'!BJ197/'Total Revenues by County'!BJ$4)</f>
        <v>0</v>
      </c>
      <c r="BK197" s="45">
        <f>('Total Revenues by County'!BK197/'Total Revenues by County'!BK$4)</f>
        <v>0</v>
      </c>
      <c r="BL197" s="45">
        <f>('Total Revenues by County'!BL197/'Total Revenues by County'!BL$4)</f>
        <v>0</v>
      </c>
      <c r="BM197" s="45">
        <f>('Total Revenues by County'!BM197/'Total Revenues by County'!BM$4)</f>
        <v>0</v>
      </c>
      <c r="BN197" s="45">
        <f>('Total Revenues by County'!BN197/'Total Revenues by County'!BN$4)</f>
        <v>0</v>
      </c>
      <c r="BO197" s="45">
        <f>('Total Revenues by County'!BO197/'Total Revenues by County'!BO$4)</f>
        <v>0</v>
      </c>
      <c r="BP197" s="45">
        <f>('Total Revenues by County'!BP197/'Total Revenues by County'!BP$4)</f>
        <v>0</v>
      </c>
      <c r="BQ197" s="14">
        <f>('Total Revenues by County'!BQ197/'Total Revenues by County'!BQ$4)</f>
        <v>1.0242048409681936E-2</v>
      </c>
    </row>
    <row r="198" spans="1:69" x14ac:dyDescent="0.25">
      <c r="A198" s="10"/>
      <c r="B198" s="11">
        <v>348.22</v>
      </c>
      <c r="C198" s="12" t="s">
        <v>154</v>
      </c>
      <c r="D198" s="45">
        <f>('Total Revenues by County'!D198/'Total Revenues by County'!D$4)</f>
        <v>7.5669256202412452E-2</v>
      </c>
      <c r="E198" s="45">
        <f>('Total Revenues by County'!E198/'Total Revenues by County'!E$4)</f>
        <v>3.3005715878990656E-2</v>
      </c>
      <c r="F198" s="45">
        <f>('Total Revenues by County'!F198/'Total Revenues by County'!F$4)</f>
        <v>0.31618447179188031</v>
      </c>
      <c r="G198" s="45">
        <f>('Total Revenues by County'!G198/'Total Revenues by County'!G$4)</f>
        <v>0.32255410481130387</v>
      </c>
      <c r="H198" s="45">
        <f>('Total Revenues by County'!H198/'Total Revenues by County'!H$4)</f>
        <v>0.17193413128990728</v>
      </c>
      <c r="I198" s="45">
        <f>('Total Revenues by County'!I198/'Total Revenues by County'!I$4)</f>
        <v>0</v>
      </c>
      <c r="J198" s="45">
        <f>('Total Revenues by County'!J198/'Total Revenues by County'!J$4)</f>
        <v>4.5092450486004534E-2</v>
      </c>
      <c r="K198" s="45">
        <f>('Total Revenues by County'!K198/'Total Revenues by County'!K$4)</f>
        <v>5.3177310174738944E-2</v>
      </c>
      <c r="L198" s="45">
        <f>('Total Revenues by County'!L198/'Total Revenues by County'!L$4)</f>
        <v>0.42706679947305853</v>
      </c>
      <c r="M198" s="45">
        <f>('Total Revenues by County'!M198/'Total Revenues by County'!M$4)</f>
        <v>0.28468659682080927</v>
      </c>
      <c r="N198" s="45">
        <f>('Total Revenues by County'!N198/'Total Revenues by County'!N$4)</f>
        <v>0</v>
      </c>
      <c r="O198" s="45">
        <f>('Total Revenues by County'!O198/'Total Revenues by County'!O$4)</f>
        <v>4.8145654571760087E-2</v>
      </c>
      <c r="P198" s="45">
        <f>('Total Revenues by County'!P198/'Total Revenues by County'!P$4)</f>
        <v>1.8600687608357085E-2</v>
      </c>
      <c r="Q198" s="45">
        <f>('Total Revenues by County'!Q198/'Total Revenues by County'!Q$4)</f>
        <v>8.2956438943108779E-2</v>
      </c>
      <c r="R198" s="45">
        <f>('Total Revenues by County'!R198/'Total Revenues by County'!R$4)</f>
        <v>0.13523784280245826</v>
      </c>
      <c r="S198" s="45">
        <f>('Total Revenues by County'!S198/'Total Revenues by County'!S$4)</f>
        <v>3.2817435777439792E-2</v>
      </c>
      <c r="T198" s="45">
        <f>('Total Revenues by County'!T198/'Total Revenues by County'!T$4)</f>
        <v>0</v>
      </c>
      <c r="U198" s="45">
        <f>('Total Revenues by County'!U198/'Total Revenues by County'!U$4)</f>
        <v>2.8233629288110833E-2</v>
      </c>
      <c r="V198" s="45">
        <f>('Total Revenues by County'!V198/'Total Revenues by County'!V$4)</f>
        <v>4.73904888006179E-2</v>
      </c>
      <c r="W198" s="45">
        <f>('Total Revenues by County'!W198/'Total Revenues by County'!W$4)</f>
        <v>0</v>
      </c>
      <c r="X198" s="45">
        <f>('Total Revenues by County'!X198/'Total Revenues by County'!X$4)</f>
        <v>0.22436589314624933</v>
      </c>
      <c r="Y198" s="45">
        <f>('Total Revenues by County'!Y198/'Total Revenues by County'!Y$4)</f>
        <v>5.5799183426583999E-2</v>
      </c>
      <c r="Z198" s="45">
        <f>('Total Revenues by County'!Z198/'Total Revenues by County'!Z$4)</f>
        <v>0</v>
      </c>
      <c r="AA198" s="45">
        <f>('Total Revenues by County'!AA198/'Total Revenues by County'!AA$4)</f>
        <v>0</v>
      </c>
      <c r="AB198" s="45">
        <f>('Total Revenues by County'!AB198/'Total Revenues by County'!AB$4)</f>
        <v>0.92036226722295711</v>
      </c>
      <c r="AC198" s="45">
        <f>('Total Revenues by County'!AC198/'Total Revenues by County'!AC$4)</f>
        <v>8.7297310537402632E-3</v>
      </c>
      <c r="AD198" s="45">
        <f>('Total Revenues by County'!AD198/'Total Revenues by County'!AD$4)</f>
        <v>5.4348774200301403E-2</v>
      </c>
      <c r="AE198" s="45">
        <f>('Total Revenues by County'!AE198/'Total Revenues by County'!AE$4)</f>
        <v>0</v>
      </c>
      <c r="AF198" s="45">
        <f>('Total Revenues by County'!AF198/'Total Revenues by County'!AF$4)</f>
        <v>1.0500797763787708E-2</v>
      </c>
      <c r="AG198" s="45">
        <f>('Total Revenues by County'!AG198/'Total Revenues by County'!AG$4)</f>
        <v>0.30297893978558416</v>
      </c>
      <c r="AH198" s="45">
        <f>('Total Revenues by County'!AH198/'Total Revenues by County'!AH$4)</f>
        <v>0</v>
      </c>
      <c r="AI198" s="45">
        <f>('Total Revenues by County'!AI198/'Total Revenues by County'!AI$4)</f>
        <v>0</v>
      </c>
      <c r="AJ198" s="45">
        <f>('Total Revenues by County'!AJ198/'Total Revenues by County'!AJ$4)</f>
        <v>0.12666753302577585</v>
      </c>
      <c r="AK198" s="45">
        <f>('Total Revenues by County'!AK198/'Total Revenues by County'!AK$4)</f>
        <v>5.1345614947500506E-2</v>
      </c>
      <c r="AL198" s="45">
        <f>('Total Revenues by County'!AL198/'Total Revenues by County'!AL$4)</f>
        <v>0.39752501512227928</v>
      </c>
      <c r="AM198" s="45">
        <f>('Total Revenues by County'!AM198/'Total Revenues by County'!AM$4)</f>
        <v>0.51853041742203454</v>
      </c>
      <c r="AN198" s="45">
        <f>('Total Revenues by County'!AN198/'Total Revenues by County'!AN$4)</f>
        <v>0</v>
      </c>
      <c r="AO198" s="45">
        <f>('Total Revenues by County'!AO198/'Total Revenues by County'!AO$4)</f>
        <v>0</v>
      </c>
      <c r="AP198" s="45">
        <f>('Total Revenues by County'!AP198/'Total Revenues by County'!AP$4)</f>
        <v>0</v>
      </c>
      <c r="AQ198" s="45">
        <f>('Total Revenues by County'!AQ198/'Total Revenues by County'!AQ$4)</f>
        <v>14.508770226876823</v>
      </c>
      <c r="AR198" s="45">
        <f>('Total Revenues by County'!AR198/'Total Revenues by County'!AR$4)</f>
        <v>7.4390297573764724E-2</v>
      </c>
      <c r="AS198" s="45">
        <f>('Total Revenues by County'!AS198/'Total Revenues by County'!AS$4)</f>
        <v>0.41743208761249795</v>
      </c>
      <c r="AT198" s="45">
        <f>('Total Revenues by County'!AT198/'Total Revenues by County'!AT$4)</f>
        <v>3.6829674743139397E-2</v>
      </c>
      <c r="AU198" s="45">
        <f>('Total Revenues by County'!AU198/'Total Revenues by County'!AU$4)</f>
        <v>3.8242377327656646E-2</v>
      </c>
      <c r="AV198" s="45">
        <f>('Total Revenues by County'!AV198/'Total Revenues by County'!AV$4)</f>
        <v>0</v>
      </c>
      <c r="AW198" s="45">
        <f>('Total Revenues by County'!AW198/'Total Revenues by County'!AW$4)</f>
        <v>0.18026463676305304</v>
      </c>
      <c r="AX198" s="45">
        <f>('Total Revenues by County'!AX198/'Total Revenues by County'!AX$4)</f>
        <v>0.33625046298201572</v>
      </c>
      <c r="AY198" s="45">
        <f>('Total Revenues by County'!AY198/'Total Revenues by County'!AY$4)</f>
        <v>0</v>
      </c>
      <c r="AZ198" s="45">
        <f>('Total Revenues by County'!AZ198/'Total Revenues by County'!AZ$4)</f>
        <v>0</v>
      </c>
      <c r="BA198" s="45">
        <f>('Total Revenues by County'!BA198/'Total Revenues by County'!BA$4)</f>
        <v>0</v>
      </c>
      <c r="BB198" s="45">
        <f>('Total Revenues by County'!BB198/'Total Revenues by County'!BB$4)</f>
        <v>0.11939263237565967</v>
      </c>
      <c r="BC198" s="45">
        <f>('Total Revenues by County'!BC198/'Total Revenues by County'!BC$4)</f>
        <v>0.11007462935866856</v>
      </c>
      <c r="BD198" s="45">
        <f>('Total Revenues by County'!BD198/'Total Revenues by County'!BD$4)</f>
        <v>0</v>
      </c>
      <c r="BE198" s="45">
        <f>('Total Revenues by County'!BE198/'Total Revenues by County'!BE$4)</f>
        <v>5.5976016782648588E-2</v>
      </c>
      <c r="BF198" s="45">
        <f>('Total Revenues by County'!BF198/'Total Revenues by County'!BF$4)</f>
        <v>7.4166323589954716E-2</v>
      </c>
      <c r="BG198" s="45">
        <f>('Total Revenues by County'!BG198/'Total Revenues by County'!BG$4)</f>
        <v>0</v>
      </c>
      <c r="BH198" s="45">
        <f>('Total Revenues by County'!BH198/'Total Revenues by County'!BH$4)</f>
        <v>4.8304900477454539E-2</v>
      </c>
      <c r="BI198" s="45">
        <f>('Total Revenues by County'!BI198/'Total Revenues by County'!BI$4)</f>
        <v>0.66492549036034809</v>
      </c>
      <c r="BJ198" s="45">
        <f>('Total Revenues by County'!BJ198/'Total Revenues by County'!BJ$4)</f>
        <v>7.7804937849665287E-2</v>
      </c>
      <c r="BK198" s="45">
        <f>('Total Revenues by County'!BK198/'Total Revenues by County'!BK$4)</f>
        <v>0</v>
      </c>
      <c r="BL198" s="45">
        <f>('Total Revenues by County'!BL198/'Total Revenues by County'!BL$4)</f>
        <v>1.5109509948943074</v>
      </c>
      <c r="BM198" s="45">
        <f>('Total Revenues by County'!BM198/'Total Revenues by County'!BM$4)</f>
        <v>0.20184821824166085</v>
      </c>
      <c r="BN198" s="45">
        <f>('Total Revenues by County'!BN198/'Total Revenues by County'!BN$4)</f>
        <v>0</v>
      </c>
      <c r="BO198" s="45">
        <f>('Total Revenues by County'!BO198/'Total Revenues by County'!BO$4)</f>
        <v>1.5733729707673925</v>
      </c>
      <c r="BP198" s="45">
        <f>('Total Revenues by County'!BP198/'Total Revenues by County'!BP$4)</f>
        <v>0</v>
      </c>
      <c r="BQ198" s="14">
        <f>('Total Revenues by County'!BQ198/'Total Revenues by County'!BQ$4)</f>
        <v>2.1450690138027606</v>
      </c>
    </row>
    <row r="199" spans="1:69" x14ac:dyDescent="0.25">
      <c r="A199" s="10"/>
      <c r="B199" s="11">
        <v>348.23</v>
      </c>
      <c r="C199" s="12" t="s">
        <v>155</v>
      </c>
      <c r="D199" s="45">
        <f>('Total Revenues by County'!D199/'Total Revenues by County'!D$4)</f>
        <v>0.44478175167863054</v>
      </c>
      <c r="E199" s="45">
        <f>('Total Revenues by County'!E199/'Total Revenues by County'!E$4)</f>
        <v>1.6052558204377527</v>
      </c>
      <c r="F199" s="45">
        <f>('Total Revenues by County'!F199/'Total Revenues by County'!F$4)</f>
        <v>0.84465621879943009</v>
      </c>
      <c r="G199" s="45">
        <f>('Total Revenues by County'!G199/'Total Revenues by County'!G$4)</f>
        <v>1.8281881595421212</v>
      </c>
      <c r="H199" s="45">
        <f>('Total Revenues by County'!H199/'Total Revenues by County'!H$4)</f>
        <v>0.9360315983020453</v>
      </c>
      <c r="I199" s="45">
        <f>('Total Revenues by County'!I199/'Total Revenues by County'!I$4)</f>
        <v>0.74477069615802594</v>
      </c>
      <c r="J199" s="45">
        <f>('Total Revenues by County'!J199/'Total Revenues by County'!J$4)</f>
        <v>1.3692903603011035</v>
      </c>
      <c r="K199" s="45">
        <f>('Total Revenues by County'!K199/'Total Revenues by County'!K$4)</f>
        <v>0.56965944272445823</v>
      </c>
      <c r="L199" s="45">
        <f>('Total Revenues by County'!L199/'Total Revenues by County'!L$4)</f>
        <v>0.80182501686855379</v>
      </c>
      <c r="M199" s="45">
        <f>('Total Revenues by County'!M199/'Total Revenues by County'!M$4)</f>
        <v>0.75374819364161849</v>
      </c>
      <c r="N199" s="45">
        <f>('Total Revenues by County'!N199/'Total Revenues by County'!N$4)</f>
        <v>0</v>
      </c>
      <c r="O199" s="45">
        <f>('Total Revenues by County'!O199/'Total Revenues by County'!O$4)</f>
        <v>1.5016115400593046</v>
      </c>
      <c r="P199" s="45">
        <f>('Total Revenues by County'!P199/'Total Revenues by County'!P$4)</f>
        <v>0.52837119097293639</v>
      </c>
      <c r="Q199" s="45">
        <f>('Total Revenues by County'!Q199/'Total Revenues by County'!Q$4)</f>
        <v>0.41662699357295879</v>
      </c>
      <c r="R199" s="45">
        <f>('Total Revenues by County'!R199/'Total Revenues by County'!R$4)</f>
        <v>1.7463831990581216</v>
      </c>
      <c r="S199" s="45">
        <f>('Total Revenues by County'!S199/'Total Revenues by County'!S$4)</f>
        <v>0.4656532566729622</v>
      </c>
      <c r="T199" s="45">
        <f>('Total Revenues by County'!T199/'Total Revenues by County'!T$4)</f>
        <v>0</v>
      </c>
      <c r="U199" s="45">
        <f>('Total Revenues by County'!U199/'Total Revenues by County'!U$4)</f>
        <v>0.57377947184625566</v>
      </c>
      <c r="V199" s="45">
        <f>('Total Revenues by County'!V199/'Total Revenues by County'!V$4)</f>
        <v>0.8819375482731987</v>
      </c>
      <c r="W199" s="45">
        <f>('Total Revenues by County'!W199/'Total Revenues by County'!W$4)</f>
        <v>0</v>
      </c>
      <c r="X199" s="45">
        <f>('Total Revenues by County'!X199/'Total Revenues by County'!X$4)</f>
        <v>0.69684295736643276</v>
      </c>
      <c r="Y199" s="45">
        <f>('Total Revenues by County'!Y199/'Total Revenues by County'!Y$4)</f>
        <v>0.83955844548616365</v>
      </c>
      <c r="Z199" s="45">
        <f>('Total Revenues by County'!Z199/'Total Revenues by County'!Z$4)</f>
        <v>0</v>
      </c>
      <c r="AA199" s="45">
        <f>('Total Revenues by County'!AA199/'Total Revenues by County'!AA$4)</f>
        <v>0</v>
      </c>
      <c r="AB199" s="45">
        <f>('Total Revenues by County'!AB199/'Total Revenues by County'!AB$4)</f>
        <v>5.5326345782029103</v>
      </c>
      <c r="AC199" s="45">
        <f>('Total Revenues by County'!AC199/'Total Revenues by County'!AC$4)</f>
        <v>1.5186400823004947E-3</v>
      </c>
      <c r="AD199" s="45">
        <f>('Total Revenues by County'!AD199/'Total Revenues by County'!AD$4)</f>
        <v>0.49853258309659187</v>
      </c>
      <c r="AE199" s="45">
        <f>('Total Revenues by County'!AE199/'Total Revenues by County'!AE$4)</f>
        <v>0</v>
      </c>
      <c r="AF199" s="45">
        <f>('Total Revenues by County'!AF199/'Total Revenues by County'!AF$4)</f>
        <v>1.0277980482616171</v>
      </c>
      <c r="AG199" s="45">
        <f>('Total Revenues by County'!AG199/'Total Revenues by County'!AG$4)</f>
        <v>1.1174837916860885</v>
      </c>
      <c r="AH199" s="45">
        <f>('Total Revenues by County'!AH199/'Total Revenues by County'!AH$4)</f>
        <v>0</v>
      </c>
      <c r="AI199" s="45">
        <f>('Total Revenues by County'!AI199/'Total Revenues by County'!AI$4)</f>
        <v>0</v>
      </c>
      <c r="AJ199" s="45">
        <f>('Total Revenues by County'!AJ199/'Total Revenues by County'!AJ$4)</f>
        <v>0</v>
      </c>
      <c r="AK199" s="45">
        <f>('Total Revenues by County'!AK199/'Total Revenues by County'!AK$4)</f>
        <v>0.47504852545238246</v>
      </c>
      <c r="AL199" s="45">
        <f>('Total Revenues by County'!AL199/'Total Revenues by County'!AL$4)</f>
        <v>0.81077044211123916</v>
      </c>
      <c r="AM199" s="45">
        <f>('Total Revenues by County'!AM199/'Total Revenues by County'!AM$4)</f>
        <v>0</v>
      </c>
      <c r="AN199" s="45">
        <f>('Total Revenues by County'!AN199/'Total Revenues by County'!AN$4)</f>
        <v>0</v>
      </c>
      <c r="AO199" s="45">
        <f>('Total Revenues by County'!AO199/'Total Revenues by County'!AO$4)</f>
        <v>0</v>
      </c>
      <c r="AP199" s="45">
        <f>('Total Revenues by County'!AP199/'Total Revenues by County'!AP$4)</f>
        <v>0</v>
      </c>
      <c r="AQ199" s="45">
        <f>('Total Revenues by County'!AQ199/'Total Revenues by County'!AQ$4)</f>
        <v>0.89659894641845239</v>
      </c>
      <c r="AR199" s="45">
        <f>('Total Revenues by County'!AR199/'Total Revenues by County'!AR$4)</f>
        <v>1.0749247106310476</v>
      </c>
      <c r="AS199" s="45">
        <f>('Total Revenues by County'!AS199/'Total Revenues by County'!AS$4)</f>
        <v>1.7956206196404825</v>
      </c>
      <c r="AT199" s="45">
        <f>('Total Revenues by County'!AT199/'Total Revenues by County'!AT$4)</f>
        <v>0</v>
      </c>
      <c r="AU199" s="45">
        <f>('Total Revenues by County'!AU199/'Total Revenues by County'!AU$4)</f>
        <v>0.37382273255063864</v>
      </c>
      <c r="AV199" s="45">
        <f>('Total Revenues by County'!AV199/'Total Revenues by County'!AV$4)</f>
        <v>0</v>
      </c>
      <c r="AW199" s="45">
        <f>('Total Revenues by County'!AW199/'Total Revenues by County'!AW$4)</f>
        <v>0</v>
      </c>
      <c r="AX199" s="45">
        <f>('Total Revenues by County'!AX199/'Total Revenues by County'!AX$4)</f>
        <v>0.74639559927020316</v>
      </c>
      <c r="AY199" s="45">
        <f>('Total Revenues by County'!AY199/'Total Revenues by County'!AY$4)</f>
        <v>0</v>
      </c>
      <c r="AZ199" s="45">
        <f>('Total Revenues by County'!AZ199/'Total Revenues by County'!AZ$4)</f>
        <v>0</v>
      </c>
      <c r="BA199" s="45">
        <f>('Total Revenues by County'!BA199/'Total Revenues by County'!BA$4)</f>
        <v>0</v>
      </c>
      <c r="BB199" s="45">
        <f>('Total Revenues by County'!BB199/'Total Revenues by County'!BB$4)</f>
        <v>1.2320894980767036</v>
      </c>
      <c r="BC199" s="45">
        <f>('Total Revenues by County'!BC199/'Total Revenues by County'!BC$4)</f>
        <v>0.56377837018032639</v>
      </c>
      <c r="BD199" s="45">
        <f>('Total Revenues by County'!BD199/'Total Revenues by County'!BD$4)</f>
        <v>0</v>
      </c>
      <c r="BE199" s="45">
        <f>('Total Revenues by County'!BE199/'Total Revenues by County'!BE$4)</f>
        <v>0.46446120063180085</v>
      </c>
      <c r="BF199" s="45">
        <f>('Total Revenues by County'!BF199/'Total Revenues by County'!BF$4)</f>
        <v>0</v>
      </c>
      <c r="BG199" s="45">
        <f>('Total Revenues by County'!BG199/'Total Revenues by County'!BG$4)</f>
        <v>0</v>
      </c>
      <c r="BH199" s="45">
        <f>('Total Revenues by County'!BH199/'Total Revenues by County'!BH$4)</f>
        <v>0</v>
      </c>
      <c r="BI199" s="45">
        <f>('Total Revenues by County'!BI199/'Total Revenues by County'!BI$4)</f>
        <v>0.91107434208459437</v>
      </c>
      <c r="BJ199" s="45">
        <f>('Total Revenues by County'!BJ199/'Total Revenues by County'!BJ$4)</f>
        <v>0.62021799053442606</v>
      </c>
      <c r="BK199" s="45">
        <f>('Total Revenues by County'!BK199/'Total Revenues by County'!BK$4)</f>
        <v>0</v>
      </c>
      <c r="BL199" s="45">
        <f>('Total Revenues by County'!BL199/'Total Revenues by County'!BL$4)</f>
        <v>0.7954859951328912</v>
      </c>
      <c r="BM199" s="45">
        <f>('Total Revenues by County'!BM199/'Total Revenues by County'!BM$4)</f>
        <v>0</v>
      </c>
      <c r="BN199" s="45">
        <f>('Total Revenues by County'!BN199/'Total Revenues by County'!BN$4)</f>
        <v>0</v>
      </c>
      <c r="BO199" s="45">
        <f>('Total Revenues by County'!BO199/'Total Revenues by County'!BO$4)</f>
        <v>0</v>
      </c>
      <c r="BP199" s="45">
        <f>('Total Revenues by County'!BP199/'Total Revenues by County'!BP$4)</f>
        <v>0</v>
      </c>
      <c r="BQ199" s="14">
        <f>('Total Revenues by County'!BQ199/'Total Revenues by County'!BQ$4)</f>
        <v>0.91678335667133426</v>
      </c>
    </row>
    <row r="200" spans="1:69" x14ac:dyDescent="0.25">
      <c r="A200" s="10"/>
      <c r="B200" s="11">
        <v>348.24</v>
      </c>
      <c r="C200" s="12" t="s">
        <v>156</v>
      </c>
      <c r="D200" s="45">
        <f>('Total Revenues by County'!D200/'Total Revenues by County'!D$4)</f>
        <v>0</v>
      </c>
      <c r="E200" s="45">
        <f>('Total Revenues by County'!E200/'Total Revenues by County'!E$4)</f>
        <v>0</v>
      </c>
      <c r="F200" s="45">
        <f>('Total Revenues by County'!F200/'Total Revenues by County'!F$4)</f>
        <v>0</v>
      </c>
      <c r="G200" s="45">
        <f>('Total Revenues by County'!G200/'Total Revenues by County'!G$4)</f>
        <v>0</v>
      </c>
      <c r="H200" s="45">
        <f>('Total Revenues by County'!H200/'Total Revenues by County'!H$4)</f>
        <v>0</v>
      </c>
      <c r="I200" s="45">
        <f>('Total Revenues by County'!I200/'Total Revenues by County'!I$4)</f>
        <v>0</v>
      </c>
      <c r="J200" s="45">
        <f>('Total Revenues by County'!J200/'Total Revenues by County'!J$4)</f>
        <v>0</v>
      </c>
      <c r="K200" s="45">
        <f>('Total Revenues by County'!K200/'Total Revenues by County'!K$4)</f>
        <v>0</v>
      </c>
      <c r="L200" s="45">
        <f>('Total Revenues by County'!L200/'Total Revenues by County'!L$4)</f>
        <v>0</v>
      </c>
      <c r="M200" s="45">
        <f>('Total Revenues by County'!M200/'Total Revenues by County'!M$4)</f>
        <v>0</v>
      </c>
      <c r="N200" s="45">
        <f>('Total Revenues by County'!N200/'Total Revenues by County'!N$4)</f>
        <v>0</v>
      </c>
      <c r="O200" s="45">
        <f>('Total Revenues by County'!O200/'Total Revenues by County'!O$4)</f>
        <v>0</v>
      </c>
      <c r="P200" s="45">
        <f>('Total Revenues by County'!P200/'Total Revenues by County'!P$4)</f>
        <v>0</v>
      </c>
      <c r="Q200" s="45">
        <f>('Total Revenues by County'!Q200/'Total Revenues by County'!Q$4)</f>
        <v>0</v>
      </c>
      <c r="R200" s="45">
        <f>('Total Revenues by County'!R200/'Total Revenues by County'!R$4)</f>
        <v>0</v>
      </c>
      <c r="S200" s="45">
        <f>('Total Revenues by County'!S200/'Total Revenues by County'!S$4)</f>
        <v>0</v>
      </c>
      <c r="T200" s="45">
        <f>('Total Revenues by County'!T200/'Total Revenues by County'!T$4)</f>
        <v>0</v>
      </c>
      <c r="U200" s="45">
        <f>('Total Revenues by County'!U200/'Total Revenues by County'!U$4)</f>
        <v>0</v>
      </c>
      <c r="V200" s="45">
        <f>('Total Revenues by County'!V200/'Total Revenues by County'!V$4)</f>
        <v>2.0909191217036303E-2</v>
      </c>
      <c r="W200" s="45">
        <f>('Total Revenues by County'!W200/'Total Revenues by County'!W$4)</f>
        <v>0</v>
      </c>
      <c r="X200" s="45">
        <f>('Total Revenues by County'!X200/'Total Revenues by County'!X$4)</f>
        <v>0</v>
      </c>
      <c r="Y200" s="45">
        <f>('Total Revenues by County'!Y200/'Total Revenues by County'!Y$4)</f>
        <v>0</v>
      </c>
      <c r="Z200" s="45">
        <f>('Total Revenues by County'!Z200/'Total Revenues by County'!Z$4)</f>
        <v>0</v>
      </c>
      <c r="AA200" s="45">
        <f>('Total Revenues by County'!AA200/'Total Revenues by County'!AA$4)</f>
        <v>0</v>
      </c>
      <c r="AB200" s="45">
        <f>('Total Revenues by County'!AB200/'Total Revenues by County'!AB$4)</f>
        <v>5.0351073572809608E-2</v>
      </c>
      <c r="AC200" s="45">
        <f>('Total Revenues by County'!AC200/'Total Revenues by County'!AC$4)</f>
        <v>1.3520795571449566E-3</v>
      </c>
      <c r="AD200" s="45">
        <f>('Total Revenues by County'!AD200/'Total Revenues by County'!AD$4)</f>
        <v>0</v>
      </c>
      <c r="AE200" s="45">
        <f>('Total Revenues by County'!AE200/'Total Revenues by County'!AE$4)</f>
        <v>0</v>
      </c>
      <c r="AF200" s="45">
        <f>('Total Revenues by County'!AF200/'Total Revenues by County'!AF$4)</f>
        <v>0</v>
      </c>
      <c r="AG200" s="45">
        <f>('Total Revenues by County'!AG200/'Total Revenues by County'!AG$4)</f>
        <v>0</v>
      </c>
      <c r="AH200" s="45">
        <f>('Total Revenues by County'!AH200/'Total Revenues by County'!AH$4)</f>
        <v>0</v>
      </c>
      <c r="AI200" s="45">
        <f>('Total Revenues by County'!AI200/'Total Revenues by County'!AI$4)</f>
        <v>0</v>
      </c>
      <c r="AJ200" s="45">
        <f>('Total Revenues by County'!AJ200/'Total Revenues by County'!AJ$4)</f>
        <v>0</v>
      </c>
      <c r="AK200" s="45">
        <f>('Total Revenues by County'!AK200/'Total Revenues by County'!AK$4)</f>
        <v>0</v>
      </c>
      <c r="AL200" s="45">
        <f>('Total Revenues by County'!AL200/'Total Revenues by County'!AL$4)</f>
        <v>1.7808638116254001</v>
      </c>
      <c r="AM200" s="45">
        <f>('Total Revenues by County'!AM200/'Total Revenues by County'!AM$4)</f>
        <v>0</v>
      </c>
      <c r="AN200" s="45">
        <f>('Total Revenues by County'!AN200/'Total Revenues by County'!AN$4)</f>
        <v>0</v>
      </c>
      <c r="AO200" s="45">
        <f>('Total Revenues by County'!AO200/'Total Revenues by County'!AO$4)</f>
        <v>0</v>
      </c>
      <c r="AP200" s="45">
        <f>('Total Revenues by County'!AP200/'Total Revenues by County'!AP$4)</f>
        <v>0</v>
      </c>
      <c r="AQ200" s="45">
        <f>('Total Revenues by County'!AQ200/'Total Revenues by County'!AQ$4)</f>
        <v>0</v>
      </c>
      <c r="AR200" s="45">
        <f>('Total Revenues by County'!AR200/'Total Revenues by County'!AR$4)</f>
        <v>0</v>
      </c>
      <c r="AS200" s="45">
        <f>('Total Revenues by County'!AS200/'Total Revenues by County'!AS$4)</f>
        <v>0</v>
      </c>
      <c r="AT200" s="45">
        <f>('Total Revenues by County'!AT200/'Total Revenues by County'!AT$4)</f>
        <v>0</v>
      </c>
      <c r="AU200" s="45">
        <f>('Total Revenues by County'!AU200/'Total Revenues by County'!AU$4)</f>
        <v>0</v>
      </c>
      <c r="AV200" s="45">
        <f>('Total Revenues by County'!AV200/'Total Revenues by County'!AV$4)</f>
        <v>0</v>
      </c>
      <c r="AW200" s="45">
        <f>('Total Revenues by County'!AW200/'Total Revenues by County'!AW$4)</f>
        <v>0</v>
      </c>
      <c r="AX200" s="45">
        <f>('Total Revenues by County'!AX200/'Total Revenues by County'!AX$4)</f>
        <v>0</v>
      </c>
      <c r="AY200" s="45">
        <f>('Total Revenues by County'!AY200/'Total Revenues by County'!AY$4)</f>
        <v>0</v>
      </c>
      <c r="AZ200" s="45">
        <f>('Total Revenues by County'!AZ200/'Total Revenues by County'!AZ$4)</f>
        <v>0</v>
      </c>
      <c r="BA200" s="45">
        <f>('Total Revenues by County'!BA200/'Total Revenues by County'!BA$4)</f>
        <v>0</v>
      </c>
      <c r="BB200" s="45">
        <f>('Total Revenues by County'!BB200/'Total Revenues by County'!BB$4)</f>
        <v>0</v>
      </c>
      <c r="BC200" s="45">
        <f>('Total Revenues by County'!BC200/'Total Revenues by County'!BC$4)</f>
        <v>0</v>
      </c>
      <c r="BD200" s="45">
        <f>('Total Revenues by County'!BD200/'Total Revenues by County'!BD$4)</f>
        <v>0</v>
      </c>
      <c r="BE200" s="45">
        <f>('Total Revenues by County'!BE200/'Total Revenues by County'!BE$4)</f>
        <v>0</v>
      </c>
      <c r="BF200" s="45">
        <f>('Total Revenues by County'!BF200/'Total Revenues by County'!BF$4)</f>
        <v>1.4378991942598365</v>
      </c>
      <c r="BG200" s="45">
        <f>('Total Revenues by County'!BG200/'Total Revenues by County'!BG$4)</f>
        <v>0</v>
      </c>
      <c r="BH200" s="45">
        <f>('Total Revenues by County'!BH200/'Total Revenues by County'!BH$4)</f>
        <v>0.77585457115159862</v>
      </c>
      <c r="BI200" s="45">
        <f>('Total Revenues by County'!BI200/'Total Revenues by County'!BI$4)</f>
        <v>0.6950770229655151</v>
      </c>
      <c r="BJ200" s="45">
        <f>('Total Revenues by County'!BJ200/'Total Revenues by County'!BJ$4)</f>
        <v>0</v>
      </c>
      <c r="BK200" s="45">
        <f>('Total Revenues by County'!BK200/'Total Revenues by County'!BK$4)</f>
        <v>0</v>
      </c>
      <c r="BL200" s="45">
        <f>('Total Revenues by County'!BL200/'Total Revenues by County'!BL$4)</f>
        <v>0</v>
      </c>
      <c r="BM200" s="45">
        <f>('Total Revenues by County'!BM200/'Total Revenues by County'!BM$4)</f>
        <v>0.69175264257231472</v>
      </c>
      <c r="BN200" s="45">
        <f>('Total Revenues by County'!BN200/'Total Revenues by County'!BN$4)</f>
        <v>0</v>
      </c>
      <c r="BO200" s="45">
        <f>('Total Revenues by County'!BO200/'Total Revenues by County'!BO$4)</f>
        <v>5.5917052840197021</v>
      </c>
      <c r="BP200" s="45">
        <f>('Total Revenues by County'!BP200/'Total Revenues by County'!BP$4)</f>
        <v>0</v>
      </c>
      <c r="BQ200" s="14">
        <f>('Total Revenues by County'!BQ200/'Total Revenues by County'!BQ$4)</f>
        <v>4.4725745149029805</v>
      </c>
    </row>
    <row r="201" spans="1:69" x14ac:dyDescent="0.25">
      <c r="A201" s="10"/>
      <c r="B201" s="11">
        <v>348.31</v>
      </c>
      <c r="C201" s="12" t="s">
        <v>157</v>
      </c>
      <c r="D201" s="45">
        <f>('Total Revenues by County'!D201/'Total Revenues by County'!D$4)</f>
        <v>3.6208772096259052</v>
      </c>
      <c r="E201" s="45">
        <f>('Total Revenues by County'!E201/'Total Revenues by County'!E$4)</f>
        <v>2.8266415725637808</v>
      </c>
      <c r="F201" s="45">
        <f>('Total Revenues by County'!F201/'Total Revenues by County'!F$4)</f>
        <v>3.1430879168957047</v>
      </c>
      <c r="G201" s="45">
        <f>('Total Revenues by County'!G201/'Total Revenues by County'!G$4)</f>
        <v>8.4286174208549447</v>
      </c>
      <c r="H201" s="45">
        <f>('Total Revenues by County'!H201/'Total Revenues by County'!H$4)</f>
        <v>4.0998261833959742</v>
      </c>
      <c r="I201" s="45">
        <f>('Total Revenues by County'!I201/'Total Revenues by County'!I$4)</f>
        <v>6.5775040593236591</v>
      </c>
      <c r="J201" s="45">
        <f>('Total Revenues by County'!J201/'Total Revenues by County'!J$4)</f>
        <v>3.112256084192063</v>
      </c>
      <c r="K201" s="45">
        <f>('Total Revenues by County'!K201/'Total Revenues by County'!K$4)</f>
        <v>4.2898882300467021</v>
      </c>
      <c r="L201" s="45">
        <f>('Total Revenues by County'!L201/'Total Revenues by County'!L$4)</f>
        <v>4.2335121935546063</v>
      </c>
      <c r="M201" s="45">
        <f>('Total Revenues by County'!M201/'Total Revenues by County'!M$4)</f>
        <v>4.7192467485549132</v>
      </c>
      <c r="N201" s="45">
        <f>('Total Revenues by County'!N201/'Total Revenues by County'!N$4)</f>
        <v>0</v>
      </c>
      <c r="O201" s="45">
        <f>('Total Revenues by County'!O201/'Total Revenues by County'!O$4)</f>
        <v>4.5436118552049161</v>
      </c>
      <c r="P201" s="45">
        <f>('Total Revenues by County'!P201/'Total Revenues by County'!P$4)</f>
        <v>2.8441714906996562</v>
      </c>
      <c r="Q201" s="45">
        <f>('Total Revenues by County'!Q201/'Total Revenues by County'!Q$4)</f>
        <v>4.0368364675077366</v>
      </c>
      <c r="R201" s="45">
        <f>('Total Revenues by County'!R201/'Total Revenues by County'!R$4)</f>
        <v>4.4405069377238346</v>
      </c>
      <c r="S201" s="45">
        <f>('Total Revenues by County'!S201/'Total Revenues by County'!S$4)</f>
        <v>4.5611472313683539</v>
      </c>
      <c r="T201" s="45">
        <f>('Total Revenues by County'!T201/'Total Revenues by County'!T$4)</f>
        <v>0</v>
      </c>
      <c r="U201" s="45">
        <f>('Total Revenues by County'!U201/'Total Revenues by County'!U$4)</f>
        <v>4.0861388172460229</v>
      </c>
      <c r="V201" s="45">
        <f>('Total Revenues by County'!V201/'Total Revenues by County'!V$4)</f>
        <v>3.4483614697120157</v>
      </c>
      <c r="W201" s="45">
        <f>('Total Revenues by County'!W201/'Total Revenues by County'!W$4)</f>
        <v>0</v>
      </c>
      <c r="X201" s="45">
        <f>('Total Revenues by County'!X201/'Total Revenues by County'!X$4)</f>
        <v>2.9347004856988668</v>
      </c>
      <c r="Y201" s="45">
        <f>('Total Revenues by County'!Y201/'Total Revenues by County'!Y$4)</f>
        <v>3.4606078935430213</v>
      </c>
      <c r="Z201" s="45">
        <f>('Total Revenues by County'!Z201/'Total Revenues by County'!Z$4)</f>
        <v>0</v>
      </c>
      <c r="AA201" s="45">
        <f>('Total Revenues by County'!AA201/'Total Revenues by County'!AA$4)</f>
        <v>0</v>
      </c>
      <c r="AB201" s="45">
        <f>('Total Revenues by County'!AB201/'Total Revenues by County'!AB$4)</f>
        <v>6.3427444794952681</v>
      </c>
      <c r="AC201" s="45">
        <f>('Total Revenues by County'!AC201/'Total Revenues by County'!AC$4)</f>
        <v>0</v>
      </c>
      <c r="AD201" s="45">
        <f>('Total Revenues by County'!AD201/'Total Revenues by County'!AD$4)</f>
        <v>10.768437989390582</v>
      </c>
      <c r="AE201" s="45">
        <f>('Total Revenues by County'!AE201/'Total Revenues by County'!AE$4)</f>
        <v>0</v>
      </c>
      <c r="AF201" s="45">
        <f>('Total Revenues by County'!AF201/'Total Revenues by County'!AF$4)</f>
        <v>3.1405424793756418</v>
      </c>
      <c r="AG201" s="45">
        <f>('Total Revenues by County'!AG201/'Total Revenues by County'!AG$4)</f>
        <v>3.3694224331539471</v>
      </c>
      <c r="AH201" s="45">
        <f>('Total Revenues by County'!AH201/'Total Revenues by County'!AH$4)</f>
        <v>0</v>
      </c>
      <c r="AI201" s="45">
        <f>('Total Revenues by County'!AI201/'Total Revenues by County'!AI$4)</f>
        <v>0</v>
      </c>
      <c r="AJ201" s="45">
        <f>('Total Revenues by County'!AJ201/'Total Revenues by County'!AJ$4)</f>
        <v>3.9593194415982325</v>
      </c>
      <c r="AK201" s="45">
        <f>('Total Revenues by County'!AK201/'Total Revenues by County'!AK$4)</f>
        <v>5.0878045539172403</v>
      </c>
      <c r="AL201" s="45">
        <f>('Total Revenues by County'!AL201/'Total Revenues by County'!AL$4)</f>
        <v>2.2386211184741875</v>
      </c>
      <c r="AM201" s="45">
        <f>('Total Revenues by County'!AM201/'Total Revenues by County'!AM$4)</f>
        <v>0</v>
      </c>
      <c r="AN201" s="45">
        <f>('Total Revenues by County'!AN201/'Total Revenues by County'!AN$4)</f>
        <v>0</v>
      </c>
      <c r="AO201" s="45">
        <f>('Total Revenues by County'!AO201/'Total Revenues by County'!AO$4)</f>
        <v>0</v>
      </c>
      <c r="AP201" s="45">
        <f>('Total Revenues by County'!AP201/'Total Revenues by County'!AP$4)</f>
        <v>0</v>
      </c>
      <c r="AQ201" s="45">
        <f>('Total Revenues by County'!AQ201/'Total Revenues by County'!AQ$4)</f>
        <v>4.542303292967028</v>
      </c>
      <c r="AR201" s="45">
        <f>('Total Revenues by County'!AR201/'Total Revenues by County'!AR$4)</f>
        <v>3.2042149472188517</v>
      </c>
      <c r="AS201" s="45">
        <f>('Total Revenues by County'!AS201/'Total Revenues by County'!AS$4)</f>
        <v>9.7547489164289534</v>
      </c>
      <c r="AT201" s="45">
        <f>('Total Revenues by County'!AT201/'Total Revenues by County'!AT$4)</f>
        <v>3.2741844600832026</v>
      </c>
      <c r="AU201" s="45">
        <f>('Total Revenues by County'!AU201/'Total Revenues by County'!AU$4)</f>
        <v>3.0286092117146173</v>
      </c>
      <c r="AV201" s="45">
        <f>('Total Revenues by County'!AV201/'Total Revenues by County'!AV$4)</f>
        <v>0</v>
      </c>
      <c r="AW201" s="45">
        <f>('Total Revenues by County'!AW201/'Total Revenues by County'!AW$4)</f>
        <v>4.0505517523245125</v>
      </c>
      <c r="AX201" s="45">
        <f>('Total Revenues by County'!AX201/'Total Revenues by County'!AX$4)</f>
        <v>9.7435134504849312</v>
      </c>
      <c r="AY201" s="45">
        <f>('Total Revenues by County'!AY201/'Total Revenues by County'!AY$4)</f>
        <v>0</v>
      </c>
      <c r="AZ201" s="45">
        <f>('Total Revenues by County'!AZ201/'Total Revenues by County'!AZ$4)</f>
        <v>0</v>
      </c>
      <c r="BA201" s="45">
        <f>('Total Revenues by County'!BA201/'Total Revenues by County'!BA$4)</f>
        <v>0</v>
      </c>
      <c r="BB201" s="45">
        <f>('Total Revenues by County'!BB201/'Total Revenues by County'!BB$4)</f>
        <v>4.947822165082064</v>
      </c>
      <c r="BC201" s="45">
        <f>('Total Revenues by County'!BC201/'Total Revenues by County'!BC$4)</f>
        <v>1.3152245227930222</v>
      </c>
      <c r="BD201" s="45">
        <f>('Total Revenues by County'!BD201/'Total Revenues by County'!BD$4)</f>
        <v>0</v>
      </c>
      <c r="BE201" s="45">
        <f>('Total Revenues by County'!BE201/'Total Revenues by County'!BE$4)</f>
        <v>2.2189729383293701</v>
      </c>
      <c r="BF201" s="45">
        <f>('Total Revenues by County'!BF201/'Total Revenues by County'!BF$4)</f>
        <v>2.3834529200729282</v>
      </c>
      <c r="BG201" s="45">
        <f>('Total Revenues by County'!BG201/'Total Revenues by County'!BG$4)</f>
        <v>0</v>
      </c>
      <c r="BH201" s="45">
        <f>('Total Revenues by County'!BH201/'Total Revenues by County'!BH$4)</f>
        <v>3.6905763881968165</v>
      </c>
      <c r="BI201" s="45">
        <f>('Total Revenues by County'!BI201/'Total Revenues by County'!BI$4)</f>
        <v>5.0191641097066739</v>
      </c>
      <c r="BJ201" s="45">
        <f>('Total Revenues by County'!BJ201/'Total Revenues by County'!BJ$4)</f>
        <v>1.4072202863447578</v>
      </c>
      <c r="BK201" s="45">
        <f>('Total Revenues by County'!BK201/'Total Revenues by County'!BK$4)</f>
        <v>0</v>
      </c>
      <c r="BL201" s="45">
        <f>('Total Revenues by County'!BL201/'Total Revenues by County'!BL$4)</f>
        <v>2.9414992603903229</v>
      </c>
      <c r="BM201" s="45">
        <f>('Total Revenues by County'!BM201/'Total Revenues by County'!BM$4)</f>
        <v>2.6871953921134248</v>
      </c>
      <c r="BN201" s="45">
        <f>('Total Revenues by County'!BN201/'Total Revenues by County'!BN$4)</f>
        <v>0</v>
      </c>
      <c r="BO201" s="45">
        <f>('Total Revenues by County'!BO201/'Total Revenues by County'!BO$4)</f>
        <v>3.9081052723616332</v>
      </c>
      <c r="BP201" s="45">
        <f>('Total Revenues by County'!BP201/'Total Revenues by County'!BP$4)</f>
        <v>0</v>
      </c>
      <c r="BQ201" s="14">
        <f>('Total Revenues by County'!BQ201/'Total Revenues by County'!BQ$4)</f>
        <v>3.2285257051410281</v>
      </c>
    </row>
    <row r="202" spans="1:69" x14ac:dyDescent="0.25">
      <c r="A202" s="10"/>
      <c r="B202" s="11">
        <v>348.32</v>
      </c>
      <c r="C202" s="12" t="s">
        <v>158</v>
      </c>
      <c r="D202" s="45">
        <f>('Total Revenues by County'!D202/'Total Revenues by County'!D$4)</f>
        <v>3.6415126824006439E-2</v>
      </c>
      <c r="E202" s="45">
        <f>('Total Revenues by County'!E202/'Total Revenues by County'!E$4)</f>
        <v>2.4954691203122822E-2</v>
      </c>
      <c r="F202" s="45">
        <f>('Total Revenues by County'!F202/'Total Revenues by County'!F$4)</f>
        <v>4.7284638942798489E-2</v>
      </c>
      <c r="G202" s="45">
        <f>('Total Revenues by County'!G202/'Total Revenues by County'!G$4)</f>
        <v>1.1160794133428725E-2</v>
      </c>
      <c r="H202" s="45">
        <f>('Total Revenues by County'!H202/'Total Revenues by County'!H$4)</f>
        <v>0.16515171660110711</v>
      </c>
      <c r="I202" s="45">
        <f>('Total Revenues by County'!I202/'Total Revenues by County'!I$4)</f>
        <v>0</v>
      </c>
      <c r="J202" s="45">
        <f>('Total Revenues by County'!J202/'Total Revenues by County'!J$4)</f>
        <v>1.0450924504860045E-2</v>
      </c>
      <c r="K202" s="45">
        <f>('Total Revenues by County'!K202/'Total Revenues by County'!K$4)</f>
        <v>4.294484966154169E-2</v>
      </c>
      <c r="L202" s="45">
        <f>('Total Revenues by County'!L202/'Total Revenues by County'!L$4)</f>
        <v>2.8833981300003211E-2</v>
      </c>
      <c r="M202" s="45">
        <f>('Total Revenues by County'!M202/'Total Revenues by County'!M$4)</f>
        <v>1.8582911849710983E-2</v>
      </c>
      <c r="N202" s="45">
        <f>('Total Revenues by County'!N202/'Total Revenues by County'!N$4)</f>
        <v>0</v>
      </c>
      <c r="O202" s="45">
        <f>('Total Revenues by County'!O202/'Total Revenues by County'!O$4)</f>
        <v>2.9405520778123164</v>
      </c>
      <c r="P202" s="45">
        <f>('Total Revenues by County'!P202/'Total Revenues by County'!P$4)</f>
        <v>0.56915753283770676</v>
      </c>
      <c r="Q202" s="45">
        <f>('Total Revenues by County'!Q202/'Total Revenues by County'!Q$4)</f>
        <v>62.765472506546061</v>
      </c>
      <c r="R202" s="45">
        <f>('Total Revenues by County'!R202/'Total Revenues by County'!R$4)</f>
        <v>7.1657964975435961E-3</v>
      </c>
      <c r="S202" s="45">
        <f>('Total Revenues by County'!S202/'Total Revenues by County'!S$4)</f>
        <v>4.6539419364543463E-2</v>
      </c>
      <c r="T202" s="45">
        <f>('Total Revenues by County'!T202/'Total Revenues by County'!T$4)</f>
        <v>0</v>
      </c>
      <c r="U202" s="45">
        <f>('Total Revenues by County'!U202/'Total Revenues by County'!U$4)</f>
        <v>0.26145208043274826</v>
      </c>
      <c r="V202" s="45">
        <f>('Total Revenues by County'!V202/'Total Revenues by County'!V$4)</f>
        <v>0.15430872779432858</v>
      </c>
      <c r="W202" s="45">
        <f>('Total Revenues by County'!W202/'Total Revenues by County'!W$4)</f>
        <v>0</v>
      </c>
      <c r="X202" s="45">
        <f>('Total Revenues by County'!X202/'Total Revenues by County'!X$4)</f>
        <v>2.9479222881813275E-2</v>
      </c>
      <c r="Y202" s="45">
        <f>('Total Revenues by County'!Y202/'Total Revenues by County'!Y$4)</f>
        <v>0</v>
      </c>
      <c r="Z202" s="45">
        <f>('Total Revenues by County'!Z202/'Total Revenues by County'!Z$4)</f>
        <v>0</v>
      </c>
      <c r="AA202" s="45">
        <f>('Total Revenues by County'!AA202/'Total Revenues by County'!AA$4)</f>
        <v>0</v>
      </c>
      <c r="AB202" s="45">
        <f>('Total Revenues by County'!AB202/'Total Revenues by County'!AB$4)</f>
        <v>2.7348122519588888E-2</v>
      </c>
      <c r="AC202" s="45">
        <f>('Total Revenues by County'!AC202/'Total Revenues by County'!AC$4)</f>
        <v>0</v>
      </c>
      <c r="AD202" s="45">
        <f>('Total Revenues by County'!AD202/'Total Revenues by County'!AD$4)</f>
        <v>0.12345894386241306</v>
      </c>
      <c r="AE202" s="45">
        <f>('Total Revenues by County'!AE202/'Total Revenues by County'!AE$4)</f>
        <v>0</v>
      </c>
      <c r="AF202" s="45">
        <f>('Total Revenues by County'!AF202/'Total Revenues by County'!AF$4)</f>
        <v>2.9727523469097475E-2</v>
      </c>
      <c r="AG202" s="45">
        <f>('Total Revenues by County'!AG202/'Total Revenues by County'!AG$4)</f>
        <v>9.8944870545362093E-2</v>
      </c>
      <c r="AH202" s="45">
        <f>('Total Revenues by County'!AH202/'Total Revenues by County'!AH$4)</f>
        <v>0</v>
      </c>
      <c r="AI202" s="45">
        <f>('Total Revenues by County'!AI202/'Total Revenues by County'!AI$4)</f>
        <v>0</v>
      </c>
      <c r="AJ202" s="45">
        <f>('Total Revenues by County'!AJ202/'Total Revenues by County'!AJ$4)</f>
        <v>0.20395759505375591</v>
      </c>
      <c r="AK202" s="45">
        <f>('Total Revenues by County'!AK202/'Total Revenues by County'!AK$4)</f>
        <v>6.377375319296838E-2</v>
      </c>
      <c r="AL202" s="45">
        <f>('Total Revenues by County'!AL202/'Total Revenues by County'!AL$4)</f>
        <v>9.022678349965025E-3</v>
      </c>
      <c r="AM202" s="45">
        <f>('Total Revenues by County'!AM202/'Total Revenues by County'!AM$4)</f>
        <v>4.0421093696215893</v>
      </c>
      <c r="AN202" s="45">
        <f>('Total Revenues by County'!AN202/'Total Revenues by County'!AN$4)</f>
        <v>0</v>
      </c>
      <c r="AO202" s="45">
        <f>('Total Revenues by County'!AO202/'Total Revenues by County'!AO$4)</f>
        <v>0</v>
      </c>
      <c r="AP202" s="45">
        <f>('Total Revenues by County'!AP202/'Total Revenues by County'!AP$4)</f>
        <v>0</v>
      </c>
      <c r="AQ202" s="45">
        <f>('Total Revenues by County'!AQ202/'Total Revenues by County'!AQ$4)</f>
        <v>8.7849182529854977E-2</v>
      </c>
      <c r="AR202" s="45">
        <f>('Total Revenues by County'!AR202/'Total Revenues by County'!AR$4)</f>
        <v>7.3579247169182599E-2</v>
      </c>
      <c r="AS202" s="45">
        <f>('Total Revenues by County'!AS202/'Total Revenues by County'!AS$4)</f>
        <v>0.27245959737754027</v>
      </c>
      <c r="AT202" s="45">
        <f>('Total Revenues by County'!AT202/'Total Revenues by County'!AT$4)</f>
        <v>0.12850823032933306</v>
      </c>
      <c r="AU202" s="45">
        <f>('Total Revenues by County'!AU202/'Total Revenues by County'!AU$4)</f>
        <v>1.8750268782522686E-2</v>
      </c>
      <c r="AV202" s="45">
        <f>('Total Revenues by County'!AV202/'Total Revenues by County'!AV$4)</f>
        <v>0</v>
      </c>
      <c r="AW202" s="45">
        <f>('Total Revenues by County'!AW202/'Total Revenues by County'!AW$4)</f>
        <v>0.49798201696127514</v>
      </c>
      <c r="AX202" s="45">
        <f>('Total Revenues by County'!AX202/'Total Revenues by County'!AX$4)</f>
        <v>7.058520926787111E-2</v>
      </c>
      <c r="AY202" s="45">
        <f>('Total Revenues by County'!AY202/'Total Revenues by County'!AY$4)</f>
        <v>3.3143138316193475</v>
      </c>
      <c r="AZ202" s="45">
        <f>('Total Revenues by County'!AZ202/'Total Revenues by County'!AZ$4)</f>
        <v>0</v>
      </c>
      <c r="BA202" s="45">
        <f>('Total Revenues by County'!BA202/'Total Revenues by County'!BA$4)</f>
        <v>0</v>
      </c>
      <c r="BB202" s="45">
        <f>('Total Revenues by County'!BB202/'Total Revenues by County'!BB$4)</f>
        <v>2.4945826291615258E-3</v>
      </c>
      <c r="BC202" s="45">
        <f>('Total Revenues by County'!BC202/'Total Revenues by County'!BC$4)</f>
        <v>9.3891349809250832E-2</v>
      </c>
      <c r="BD202" s="45">
        <f>('Total Revenues by County'!BD202/'Total Revenues by County'!BD$4)</f>
        <v>0</v>
      </c>
      <c r="BE202" s="45">
        <f>('Total Revenues by County'!BE202/'Total Revenues by County'!BE$4)</f>
        <v>7.1613438726872203E-2</v>
      </c>
      <c r="BF202" s="45">
        <f>('Total Revenues by County'!BF202/'Total Revenues by County'!BF$4)</f>
        <v>4.7853320002352526E-2</v>
      </c>
      <c r="BG202" s="45">
        <f>('Total Revenues by County'!BG202/'Total Revenues by County'!BG$4)</f>
        <v>0</v>
      </c>
      <c r="BH202" s="45">
        <f>('Total Revenues by County'!BH202/'Total Revenues by County'!BH$4)</f>
        <v>2.0384681591273544E-3</v>
      </c>
      <c r="BI202" s="45">
        <f>('Total Revenues by County'!BI202/'Total Revenues by County'!BI$4)</f>
        <v>3.4156098480485071E-2</v>
      </c>
      <c r="BJ202" s="45">
        <f>('Total Revenues by County'!BJ202/'Total Revenues by County'!BJ$4)</f>
        <v>2.1843632283996939E-2</v>
      </c>
      <c r="BK202" s="45">
        <f>('Total Revenues by County'!BK202/'Total Revenues by County'!BK$4)</f>
        <v>0</v>
      </c>
      <c r="BL202" s="45">
        <f>('Total Revenues by County'!BL202/'Total Revenues by County'!BL$4)</f>
        <v>4.2945078016891732E-4</v>
      </c>
      <c r="BM202" s="45">
        <f>('Total Revenues by County'!BM202/'Total Revenues by County'!BM$4)</f>
        <v>0.16918792328628393</v>
      </c>
      <c r="BN202" s="45">
        <f>('Total Revenues by County'!BN202/'Total Revenues by County'!BN$4)</f>
        <v>0</v>
      </c>
      <c r="BO202" s="45">
        <f>('Total Revenues by County'!BO202/'Total Revenues by County'!BO$4)</f>
        <v>0.14214100434263063</v>
      </c>
      <c r="BP202" s="45">
        <f>('Total Revenues by County'!BP202/'Total Revenues by County'!BP$4)</f>
        <v>0</v>
      </c>
      <c r="BQ202" s="14">
        <f>('Total Revenues by County'!BQ202/'Total Revenues by County'!BQ$4)</f>
        <v>0.28957791558311663</v>
      </c>
    </row>
    <row r="203" spans="1:69" x14ac:dyDescent="0.25">
      <c r="A203" s="10"/>
      <c r="B203" s="11">
        <v>348.33</v>
      </c>
      <c r="C203" s="12" t="s">
        <v>159</v>
      </c>
      <c r="D203" s="45">
        <f>('Total Revenues by County'!D203/'Total Revenues by County'!D$4)</f>
        <v>0</v>
      </c>
      <c r="E203" s="45">
        <f>('Total Revenues by County'!E203/'Total Revenues by County'!E$4)</f>
        <v>0</v>
      </c>
      <c r="F203" s="45">
        <f>('Total Revenues by County'!F203/'Total Revenues by County'!F$4)</f>
        <v>0</v>
      </c>
      <c r="G203" s="45">
        <f>('Total Revenues by County'!G203/'Total Revenues by County'!G$4)</f>
        <v>0</v>
      </c>
      <c r="H203" s="45">
        <f>('Total Revenues by County'!H203/'Total Revenues by County'!H$4)</f>
        <v>0</v>
      </c>
      <c r="I203" s="45">
        <f>('Total Revenues by County'!I203/'Total Revenues by County'!I$4)</f>
        <v>0.99646512817234545</v>
      </c>
      <c r="J203" s="45">
        <f>('Total Revenues by County'!J203/'Total Revenues by County'!J$4)</f>
        <v>0</v>
      </c>
      <c r="K203" s="45">
        <f>('Total Revenues by County'!K203/'Total Revenues by County'!K$4)</f>
        <v>0</v>
      </c>
      <c r="L203" s="45">
        <f>('Total Revenues by County'!L203/'Total Revenues by County'!L$4)</f>
        <v>0</v>
      </c>
      <c r="M203" s="45">
        <f>('Total Revenues by County'!M203/'Total Revenues by County'!M$4)</f>
        <v>0</v>
      </c>
      <c r="N203" s="45">
        <f>('Total Revenues by County'!N203/'Total Revenues by County'!N$4)</f>
        <v>0</v>
      </c>
      <c r="O203" s="45">
        <f>('Total Revenues by County'!O203/'Total Revenues by County'!O$4)</f>
        <v>0</v>
      </c>
      <c r="P203" s="45">
        <f>('Total Revenues by County'!P203/'Total Revenues by County'!P$4)</f>
        <v>0</v>
      </c>
      <c r="Q203" s="45">
        <f>('Total Revenues by County'!Q203/'Total Revenues by County'!Q$4)</f>
        <v>7.3490240418947872</v>
      </c>
      <c r="R203" s="45">
        <f>('Total Revenues by County'!R203/'Total Revenues by County'!R$4)</f>
        <v>0</v>
      </c>
      <c r="S203" s="45">
        <f>('Total Revenues by County'!S203/'Total Revenues by County'!S$4)</f>
        <v>0</v>
      </c>
      <c r="T203" s="45">
        <f>('Total Revenues by County'!T203/'Total Revenues by County'!T$4)</f>
        <v>0</v>
      </c>
      <c r="U203" s="45">
        <f>('Total Revenues by County'!U203/'Total Revenues by County'!U$4)</f>
        <v>8.4883482071531277E-2</v>
      </c>
      <c r="V203" s="45">
        <f>('Total Revenues by County'!V203/'Total Revenues by County'!V$4)</f>
        <v>0</v>
      </c>
      <c r="W203" s="45">
        <f>('Total Revenues by County'!W203/'Total Revenues by County'!W$4)</f>
        <v>0</v>
      </c>
      <c r="X203" s="45">
        <f>('Total Revenues by County'!X203/'Total Revenues by County'!X$4)</f>
        <v>0</v>
      </c>
      <c r="Y203" s="45">
        <f>('Total Revenues by County'!Y203/'Total Revenues by County'!Y$4)</f>
        <v>0</v>
      </c>
      <c r="Z203" s="45">
        <f>('Total Revenues by County'!Z203/'Total Revenues by County'!Z$4)</f>
        <v>0</v>
      </c>
      <c r="AA203" s="45">
        <f>('Total Revenues by County'!AA203/'Total Revenues by County'!AA$4)</f>
        <v>0</v>
      </c>
      <c r="AB203" s="45">
        <f>('Total Revenues by County'!AB203/'Total Revenues by County'!AB$4)</f>
        <v>0.39859570570876157</v>
      </c>
      <c r="AC203" s="45">
        <f>('Total Revenues by County'!AC203/'Total Revenues by County'!AC$4)</f>
        <v>0</v>
      </c>
      <c r="AD203" s="45">
        <f>('Total Revenues by County'!AD203/'Total Revenues by County'!AD$4)</f>
        <v>0</v>
      </c>
      <c r="AE203" s="45">
        <f>('Total Revenues by County'!AE203/'Total Revenues by County'!AE$4)</f>
        <v>0</v>
      </c>
      <c r="AF203" s="45">
        <f>('Total Revenues by County'!AF203/'Total Revenues by County'!AF$4)</f>
        <v>0</v>
      </c>
      <c r="AG203" s="45">
        <f>('Total Revenues by County'!AG203/'Total Revenues by County'!AG$4)</f>
        <v>0</v>
      </c>
      <c r="AH203" s="45">
        <f>('Total Revenues by County'!AH203/'Total Revenues by County'!AH$4)</f>
        <v>0</v>
      </c>
      <c r="AI203" s="45">
        <f>('Total Revenues by County'!AI203/'Total Revenues by County'!AI$4)</f>
        <v>0</v>
      </c>
      <c r="AJ203" s="45">
        <f>('Total Revenues by County'!AJ203/'Total Revenues by County'!AJ$4)</f>
        <v>0</v>
      </c>
      <c r="AK203" s="45">
        <f>('Total Revenues by County'!AK203/'Total Revenues by County'!AK$4)</f>
        <v>0</v>
      </c>
      <c r="AL203" s="45">
        <f>('Total Revenues by County'!AL203/'Total Revenues by County'!AL$4)</f>
        <v>0</v>
      </c>
      <c r="AM203" s="45">
        <f>('Total Revenues by County'!AM203/'Total Revenues by County'!AM$4)</f>
        <v>0</v>
      </c>
      <c r="AN203" s="45">
        <f>('Total Revenues by County'!AN203/'Total Revenues by County'!AN$4)</f>
        <v>0</v>
      </c>
      <c r="AO203" s="45">
        <f>('Total Revenues by County'!AO203/'Total Revenues by County'!AO$4)</f>
        <v>0</v>
      </c>
      <c r="AP203" s="45">
        <f>('Total Revenues by County'!AP203/'Total Revenues by County'!AP$4)</f>
        <v>0</v>
      </c>
      <c r="AQ203" s="45">
        <f>('Total Revenues by County'!AQ203/'Total Revenues by County'!AQ$4)</f>
        <v>0</v>
      </c>
      <c r="AR203" s="45">
        <f>('Total Revenues by County'!AR203/'Total Revenues by County'!AR$4)</f>
        <v>0</v>
      </c>
      <c r="AS203" s="45">
        <f>('Total Revenues by County'!AS203/'Total Revenues by County'!AS$4)</f>
        <v>0.49949651145212248</v>
      </c>
      <c r="AT203" s="45">
        <f>('Total Revenues by County'!AT203/'Total Revenues by County'!AT$4)</f>
        <v>0</v>
      </c>
      <c r="AU203" s="45">
        <f>('Total Revenues by County'!AU203/'Total Revenues by County'!AU$4)</f>
        <v>0</v>
      </c>
      <c r="AV203" s="45">
        <f>('Total Revenues by County'!AV203/'Total Revenues by County'!AV$4)</f>
        <v>0</v>
      </c>
      <c r="AW203" s="45">
        <f>('Total Revenues by County'!AW203/'Total Revenues by County'!AW$4)</f>
        <v>0</v>
      </c>
      <c r="AX203" s="45">
        <f>('Total Revenues by County'!AX203/'Total Revenues by County'!AX$4)</f>
        <v>0</v>
      </c>
      <c r="AY203" s="45">
        <f>('Total Revenues by County'!AY203/'Total Revenues by County'!AY$4)</f>
        <v>0</v>
      </c>
      <c r="AZ203" s="45">
        <f>('Total Revenues by County'!AZ203/'Total Revenues by County'!AZ$4)</f>
        <v>0</v>
      </c>
      <c r="BA203" s="45">
        <f>('Total Revenues by County'!BA203/'Total Revenues by County'!BA$4)</f>
        <v>0</v>
      </c>
      <c r="BB203" s="45">
        <f>('Total Revenues by County'!BB203/'Total Revenues by County'!BB$4)</f>
        <v>0</v>
      </c>
      <c r="BC203" s="45">
        <f>('Total Revenues by County'!BC203/'Total Revenues by County'!BC$4)</f>
        <v>0</v>
      </c>
      <c r="BD203" s="45">
        <f>('Total Revenues by County'!BD203/'Total Revenues by County'!BD$4)</f>
        <v>0</v>
      </c>
      <c r="BE203" s="45">
        <f>('Total Revenues by County'!BE203/'Total Revenues by County'!BE$4)</f>
        <v>0</v>
      </c>
      <c r="BF203" s="45">
        <f>('Total Revenues by County'!BF203/'Total Revenues by County'!BF$4)</f>
        <v>0</v>
      </c>
      <c r="BG203" s="45">
        <f>('Total Revenues by County'!BG203/'Total Revenues by County'!BG$4)</f>
        <v>0</v>
      </c>
      <c r="BH203" s="45">
        <f>('Total Revenues by County'!BH203/'Total Revenues by County'!BH$4)</f>
        <v>0</v>
      </c>
      <c r="BI203" s="45">
        <f>('Total Revenues by County'!BI203/'Total Revenues by County'!BI$4)</f>
        <v>0</v>
      </c>
      <c r="BJ203" s="45">
        <f>('Total Revenues by County'!BJ203/'Total Revenues by County'!BJ$4)</f>
        <v>2.897624690734288E-3</v>
      </c>
      <c r="BK203" s="45">
        <f>('Total Revenues by County'!BK203/'Total Revenues by County'!BK$4)</f>
        <v>0</v>
      </c>
      <c r="BL203" s="45">
        <f>('Total Revenues by County'!BL203/'Total Revenues by County'!BL$4)</f>
        <v>0</v>
      </c>
      <c r="BM203" s="45">
        <f>('Total Revenues by County'!BM203/'Total Revenues by County'!BM$4)</f>
        <v>0</v>
      </c>
      <c r="BN203" s="45">
        <f>('Total Revenues by County'!BN203/'Total Revenues by County'!BN$4)</f>
        <v>0</v>
      </c>
      <c r="BO203" s="45">
        <f>('Total Revenues by County'!BO203/'Total Revenues by County'!BO$4)</f>
        <v>0</v>
      </c>
      <c r="BP203" s="45">
        <f>('Total Revenues by County'!BP203/'Total Revenues by County'!BP$4)</f>
        <v>0</v>
      </c>
      <c r="BQ203" s="14">
        <f>('Total Revenues by County'!BQ203/'Total Revenues by County'!BQ$4)</f>
        <v>0</v>
      </c>
    </row>
    <row r="204" spans="1:69" x14ac:dyDescent="0.25">
      <c r="A204" s="10"/>
      <c r="B204" s="11">
        <v>348.41</v>
      </c>
      <c r="C204" s="12" t="s">
        <v>160</v>
      </c>
      <c r="D204" s="45">
        <f>('Total Revenues by County'!D204/'Total Revenues by County'!D$4)</f>
        <v>1.7277825211607585</v>
      </c>
      <c r="E204" s="45">
        <f>('Total Revenues by County'!E204/'Total Revenues by County'!E$4)</f>
        <v>1.9543078209953995</v>
      </c>
      <c r="F204" s="45">
        <f>('Total Revenues by County'!F204/'Total Revenues by County'!F$4)</f>
        <v>2.5168048372802638</v>
      </c>
      <c r="G204" s="45">
        <f>('Total Revenues by County'!G204/'Total Revenues by County'!G$4)</f>
        <v>1.7560364872115901</v>
      </c>
      <c r="H204" s="45">
        <f>('Total Revenues by County'!H204/'Total Revenues by County'!H$4)</f>
        <v>2.4960988549506924</v>
      </c>
      <c r="I204" s="45">
        <f>('Total Revenues by County'!I204/'Total Revenues by County'!I$4)</f>
        <v>2.5158258646039764</v>
      </c>
      <c r="J204" s="45">
        <f>('Total Revenues by County'!J204/'Total Revenues by County'!J$4)</f>
        <v>2.0466272016370679</v>
      </c>
      <c r="K204" s="45">
        <f>('Total Revenues by County'!K204/'Total Revenues by County'!K$4)</f>
        <v>2.2945584299732382</v>
      </c>
      <c r="L204" s="45">
        <f>('Total Revenues by County'!L204/'Total Revenues by County'!L$4)</f>
        <v>1.8552838736625648</v>
      </c>
      <c r="M204" s="45">
        <f>('Total Revenues by County'!M204/'Total Revenues by County'!M$4)</f>
        <v>2.4140941112716763</v>
      </c>
      <c r="N204" s="45">
        <f>('Total Revenues by County'!N204/'Total Revenues by County'!N$4)</f>
        <v>0</v>
      </c>
      <c r="O204" s="45">
        <f>('Total Revenues by County'!O204/'Total Revenues by County'!O$4)</f>
        <v>0</v>
      </c>
      <c r="P204" s="45">
        <f>('Total Revenues by County'!P204/'Total Revenues by County'!P$4)</f>
        <v>1.1033469483706033</v>
      </c>
      <c r="Q204" s="45">
        <f>('Total Revenues by County'!Q204/'Total Revenues by County'!Q$4)</f>
        <v>1.7598786003332541</v>
      </c>
      <c r="R204" s="45">
        <f>('Total Revenues by County'!R204/'Total Revenues by County'!R$4)</f>
        <v>3.1123535249554641</v>
      </c>
      <c r="S204" s="45">
        <f>('Total Revenues by County'!S204/'Total Revenues by County'!S$4)</f>
        <v>2.1625328007220337</v>
      </c>
      <c r="T204" s="45">
        <f>('Total Revenues by County'!T204/'Total Revenues by County'!T$4)</f>
        <v>0</v>
      </c>
      <c r="U204" s="45">
        <f>('Total Revenues by County'!U204/'Total Revenues by County'!U$4)</f>
        <v>1.9432588501129802</v>
      </c>
      <c r="V204" s="45">
        <f>('Total Revenues by County'!V204/'Total Revenues by County'!V$4)</f>
        <v>1.5371841553569459</v>
      </c>
      <c r="W204" s="45">
        <f>('Total Revenues by County'!W204/'Total Revenues by County'!W$4)</f>
        <v>0</v>
      </c>
      <c r="X204" s="45">
        <f>('Total Revenues by County'!X204/'Total Revenues by County'!X$4)</f>
        <v>2.549042093901781</v>
      </c>
      <c r="Y204" s="45">
        <f>('Total Revenues by County'!Y204/'Total Revenues by County'!Y$4)</f>
        <v>1.5353848480266143</v>
      </c>
      <c r="Z204" s="45">
        <f>('Total Revenues by County'!Z204/'Total Revenues by County'!Z$4)</f>
        <v>0</v>
      </c>
      <c r="AA204" s="45">
        <f>('Total Revenues by County'!AA204/'Total Revenues by County'!AA$4)</f>
        <v>0</v>
      </c>
      <c r="AB204" s="45">
        <f>('Total Revenues by County'!AB204/'Total Revenues by County'!AB$4)</f>
        <v>5.8736745700620743</v>
      </c>
      <c r="AC204" s="45">
        <f>('Total Revenues by County'!AC204/'Total Revenues by County'!AC$4)</f>
        <v>0.75038455885955024</v>
      </c>
      <c r="AD204" s="45">
        <f>('Total Revenues by County'!AD204/'Total Revenues by County'!AD$4)</f>
        <v>2.3752427243094685</v>
      </c>
      <c r="AE204" s="45">
        <f>('Total Revenues by County'!AE204/'Total Revenues by County'!AE$4)</f>
        <v>0</v>
      </c>
      <c r="AF204" s="45">
        <f>('Total Revenues by County'!AF204/'Total Revenues by County'!AF$4)</f>
        <v>2.0679645273404161</v>
      </c>
      <c r="AG204" s="45">
        <f>('Total Revenues by County'!AG204/'Total Revenues by County'!AG$4)</f>
        <v>2.4423280647485064</v>
      </c>
      <c r="AH204" s="45">
        <f>('Total Revenues by County'!AH204/'Total Revenues by County'!AH$4)</f>
        <v>0</v>
      </c>
      <c r="AI204" s="45">
        <f>('Total Revenues by County'!AI204/'Total Revenues by County'!AI$4)</f>
        <v>0</v>
      </c>
      <c r="AJ204" s="45">
        <f>('Total Revenues by County'!AJ204/'Total Revenues by County'!AJ$4)</f>
        <v>1.9764858475241289</v>
      </c>
      <c r="AK204" s="45">
        <f>('Total Revenues by County'!AK204/'Total Revenues by County'!AK$4)</f>
        <v>3.4575231382390785</v>
      </c>
      <c r="AL204" s="45">
        <f>('Total Revenues by County'!AL204/'Total Revenues by County'!AL$4)</f>
        <v>4.0134934661615773</v>
      </c>
      <c r="AM204" s="45">
        <f>('Total Revenues by County'!AM204/'Total Revenues by County'!AM$4)</f>
        <v>0</v>
      </c>
      <c r="AN204" s="45">
        <f>('Total Revenues by County'!AN204/'Total Revenues by County'!AN$4)</f>
        <v>0</v>
      </c>
      <c r="AO204" s="45">
        <f>('Total Revenues by County'!AO204/'Total Revenues by County'!AO$4)</f>
        <v>0</v>
      </c>
      <c r="AP204" s="45">
        <f>('Total Revenues by County'!AP204/'Total Revenues by County'!AP$4)</f>
        <v>0</v>
      </c>
      <c r="AQ204" s="45">
        <f>('Total Revenues by County'!AQ204/'Total Revenues by County'!AQ$4)</f>
        <v>2.1841852582534051</v>
      </c>
      <c r="AR204" s="45">
        <f>('Total Revenues by County'!AR204/'Total Revenues by County'!AR$4)</f>
        <v>2.6004350751007528</v>
      </c>
      <c r="AS204" s="45">
        <f>('Total Revenues by County'!AS204/'Total Revenues by County'!AS$4)</f>
        <v>3.4639115295034042</v>
      </c>
      <c r="AT204" s="45">
        <f>('Total Revenues by County'!AT204/'Total Revenues by County'!AT$4)</f>
        <v>3.7886010238457759</v>
      </c>
      <c r="AU204" s="45">
        <f>('Total Revenues by County'!AU204/'Total Revenues by County'!AU$4)</f>
        <v>2.1820087730615403</v>
      </c>
      <c r="AV204" s="45">
        <f>('Total Revenues by County'!AV204/'Total Revenues by County'!AV$4)</f>
        <v>0</v>
      </c>
      <c r="AW204" s="45">
        <f>('Total Revenues by County'!AW204/'Total Revenues by County'!AW$4)</f>
        <v>2.5172422601410034</v>
      </c>
      <c r="AX204" s="45">
        <f>('Total Revenues by County'!AX204/'Total Revenues by County'!AX$4)</f>
        <v>2.8037950807303456</v>
      </c>
      <c r="AY204" s="45">
        <f>('Total Revenues by County'!AY204/'Total Revenues by County'!AY$4)</f>
        <v>0</v>
      </c>
      <c r="AZ204" s="45">
        <f>('Total Revenues by County'!AZ204/'Total Revenues by County'!AZ$4)</f>
        <v>0</v>
      </c>
      <c r="BA204" s="45">
        <f>('Total Revenues by County'!BA204/'Total Revenues by County'!BA$4)</f>
        <v>0</v>
      </c>
      <c r="BB204" s="45">
        <f>('Total Revenues by County'!BB204/'Total Revenues by County'!BB$4)</f>
        <v>2.579877448185051</v>
      </c>
      <c r="BC204" s="45">
        <f>('Total Revenues by County'!BC204/'Total Revenues by County'!BC$4)</f>
        <v>1.9086795881688747</v>
      </c>
      <c r="BD204" s="45">
        <f>('Total Revenues by County'!BD204/'Total Revenues by County'!BD$4)</f>
        <v>0</v>
      </c>
      <c r="BE204" s="45">
        <f>('Total Revenues by County'!BE204/'Total Revenues by County'!BE$4)</f>
        <v>0.78946741707613477</v>
      </c>
      <c r="BF204" s="45">
        <f>('Total Revenues by County'!BF204/'Total Revenues by County'!BF$4)</f>
        <v>2.4221108039757691</v>
      </c>
      <c r="BG204" s="45">
        <f>('Total Revenues by County'!BG204/'Total Revenues by County'!BG$4)</f>
        <v>0</v>
      </c>
      <c r="BH204" s="45">
        <f>('Total Revenues by County'!BH204/'Total Revenues by County'!BH$4)</f>
        <v>2.2214184114444131</v>
      </c>
      <c r="BI204" s="45">
        <f>('Total Revenues by County'!BI204/'Total Revenues by County'!BI$4)</f>
        <v>2.0891811793781612</v>
      </c>
      <c r="BJ204" s="45">
        <f>('Total Revenues by County'!BJ204/'Total Revenues by County'!BJ$4)</f>
        <v>0.75388764646006845</v>
      </c>
      <c r="BK204" s="45">
        <f>('Total Revenues by County'!BK204/'Total Revenues by County'!BK$4)</f>
        <v>0</v>
      </c>
      <c r="BL204" s="45">
        <f>('Total Revenues by County'!BL204/'Total Revenues by County'!BL$4)</f>
        <v>2.3087273941880992</v>
      </c>
      <c r="BM204" s="45">
        <f>('Total Revenues by County'!BM204/'Total Revenues by County'!BM$4)</f>
        <v>1.5308563833153996</v>
      </c>
      <c r="BN204" s="45">
        <f>('Total Revenues by County'!BN204/'Total Revenues by County'!BN$4)</f>
        <v>0</v>
      </c>
      <c r="BO204" s="45">
        <f>('Total Revenues by County'!BO204/'Total Revenues by County'!BO$4)</f>
        <v>0</v>
      </c>
      <c r="BP204" s="45">
        <f>('Total Revenues by County'!BP204/'Total Revenues by County'!BP$4)</f>
        <v>0</v>
      </c>
      <c r="BQ204" s="14">
        <f>('Total Revenues by County'!BQ204/'Total Revenues by County'!BQ$4)</f>
        <v>0.34046809361872377</v>
      </c>
    </row>
    <row r="205" spans="1:69" x14ac:dyDescent="0.25">
      <c r="A205" s="10"/>
      <c r="B205" s="11">
        <v>348.42</v>
      </c>
      <c r="C205" s="12" t="s">
        <v>161</v>
      </c>
      <c r="D205" s="45">
        <f>('Total Revenues by County'!D205/'Total Revenues by County'!D$4)</f>
        <v>0.61301724834596483</v>
      </c>
      <c r="E205" s="45">
        <f>('Total Revenues by County'!E205/'Total Revenues by County'!E$4)</f>
        <v>0.98661647846089506</v>
      </c>
      <c r="F205" s="45">
        <f>('Total Revenues by County'!F205/'Total Revenues by County'!F$4)</f>
        <v>0.65650486308208345</v>
      </c>
      <c r="G205" s="45">
        <f>('Total Revenues by County'!G205/'Total Revenues by County'!G$4)</f>
        <v>35.007297442318013</v>
      </c>
      <c r="H205" s="45">
        <f>('Total Revenues by County'!H205/'Total Revenues by County'!H$4)</f>
        <v>0.63509700977069827</v>
      </c>
      <c r="I205" s="45">
        <f>('Total Revenues by County'!I205/'Total Revenues by County'!I$4)</f>
        <v>0</v>
      </c>
      <c r="J205" s="45">
        <f>('Total Revenues by County'!J205/'Total Revenues by County'!J$4)</f>
        <v>0.35752393480961775</v>
      </c>
      <c r="K205" s="45">
        <f>('Total Revenues by County'!K205/'Total Revenues by County'!K$4)</f>
        <v>0.76518339717689043</v>
      </c>
      <c r="L205" s="45">
        <f>('Total Revenues by County'!L205/'Total Revenues by County'!L$4)</f>
        <v>0.73987083507373963</v>
      </c>
      <c r="M205" s="45">
        <f>('Total Revenues by County'!M205/'Total Revenues by County'!M$4)</f>
        <v>1.0170339595375724</v>
      </c>
      <c r="N205" s="45">
        <f>('Total Revenues by County'!N205/'Total Revenues by County'!N$4)</f>
        <v>0</v>
      </c>
      <c r="O205" s="45">
        <f>('Total Revenues by County'!O205/'Total Revenues by County'!O$4)</f>
        <v>0</v>
      </c>
      <c r="P205" s="45">
        <f>('Total Revenues by County'!P205/'Total Revenues by County'!P$4)</f>
        <v>0</v>
      </c>
      <c r="Q205" s="45">
        <f>('Total Revenues by County'!Q205/'Total Revenues by County'!Q$4)</f>
        <v>0.45364199000238037</v>
      </c>
      <c r="R205" s="45">
        <f>('Total Revenues by County'!R205/'Total Revenues by County'!R$4)</f>
        <v>64.272626965585687</v>
      </c>
      <c r="S205" s="45">
        <f>('Total Revenues by County'!S205/'Total Revenues by County'!S$4)</f>
        <v>1.1180742424495662</v>
      </c>
      <c r="T205" s="45">
        <f>('Total Revenues by County'!T205/'Total Revenues by County'!T$4)</f>
        <v>0</v>
      </c>
      <c r="U205" s="45">
        <f>('Total Revenues by County'!U205/'Total Revenues by County'!U$4)</f>
        <v>0.23164357610754799</v>
      </c>
      <c r="V205" s="45">
        <f>('Total Revenues by County'!V205/'Total Revenues by County'!V$4)</f>
        <v>0.14520578174997242</v>
      </c>
      <c r="W205" s="45">
        <f>('Total Revenues by County'!W205/'Total Revenues by County'!W$4)</f>
        <v>0</v>
      </c>
      <c r="X205" s="45">
        <f>('Total Revenues by County'!X205/'Total Revenues by County'!X$4)</f>
        <v>0.43942255801403129</v>
      </c>
      <c r="Y205" s="45">
        <f>('Total Revenues by County'!Y205/'Total Revenues by County'!Y$4)</f>
        <v>0.22947225162558596</v>
      </c>
      <c r="Z205" s="45">
        <f>('Total Revenues by County'!Z205/'Total Revenues by County'!Z$4)</f>
        <v>0</v>
      </c>
      <c r="AA205" s="45">
        <f>('Total Revenues by County'!AA205/'Total Revenues by County'!AA$4)</f>
        <v>0</v>
      </c>
      <c r="AB205" s="45">
        <f>('Total Revenues by County'!AB205/'Total Revenues by County'!AB$4)</f>
        <v>14.509931820494556</v>
      </c>
      <c r="AC205" s="45">
        <f>('Total Revenues by County'!AC205/'Total Revenues by County'!AC$4)</f>
        <v>0</v>
      </c>
      <c r="AD205" s="45">
        <f>('Total Revenues by County'!AD205/'Total Revenues by County'!AD$4)</f>
        <v>0.83066398098732264</v>
      </c>
      <c r="AE205" s="45">
        <f>('Total Revenues by County'!AE205/'Total Revenues by County'!AE$4)</f>
        <v>0</v>
      </c>
      <c r="AF205" s="45">
        <f>('Total Revenues by County'!AF205/'Total Revenues by County'!AF$4)</f>
        <v>1.1546301220764121</v>
      </c>
      <c r="AG205" s="45">
        <f>('Total Revenues by County'!AG205/'Total Revenues by County'!AG$4)</f>
        <v>0.55515064197635489</v>
      </c>
      <c r="AH205" s="45">
        <f>('Total Revenues by County'!AH205/'Total Revenues by County'!AH$4)</f>
        <v>0</v>
      </c>
      <c r="AI205" s="45">
        <f>('Total Revenues by County'!AI205/'Total Revenues by County'!AI$4)</f>
        <v>0</v>
      </c>
      <c r="AJ205" s="45">
        <f>('Total Revenues by County'!AJ205/'Total Revenues by County'!AJ$4)</f>
        <v>0.60781422594978785</v>
      </c>
      <c r="AK205" s="45">
        <f>('Total Revenues by County'!AK205/'Total Revenues by County'!AK$4)</f>
        <v>0.8225329327773937</v>
      </c>
      <c r="AL205" s="45">
        <f>('Total Revenues by County'!AL205/'Total Revenues by County'!AL$4)</f>
        <v>0.51885131504692128</v>
      </c>
      <c r="AM205" s="45">
        <f>('Total Revenues by County'!AM205/'Total Revenues by County'!AM$4)</f>
        <v>2.3056199371227941</v>
      </c>
      <c r="AN205" s="45">
        <f>('Total Revenues by County'!AN205/'Total Revenues by County'!AN$4)</f>
        <v>0</v>
      </c>
      <c r="AO205" s="45">
        <f>('Total Revenues by County'!AO205/'Total Revenues by County'!AO$4)</f>
        <v>1.0705220174373689E-2</v>
      </c>
      <c r="AP205" s="45">
        <f>('Total Revenues by County'!AP205/'Total Revenues by County'!AP$4)</f>
        <v>0</v>
      </c>
      <c r="AQ205" s="45">
        <f>('Total Revenues by County'!AQ205/'Total Revenues by County'!AQ$4)</f>
        <v>59.814796839255358</v>
      </c>
      <c r="AR205" s="45">
        <f>('Total Revenues by County'!AR205/'Total Revenues by County'!AR$4)</f>
        <v>0.88505718219712926</v>
      </c>
      <c r="AS205" s="45">
        <f>('Total Revenues by County'!AS205/'Total Revenues by County'!AS$4)</f>
        <v>1.1810318605210439</v>
      </c>
      <c r="AT205" s="45">
        <f>('Total Revenues by County'!AT205/'Total Revenues by County'!AT$4)</f>
        <v>7.2196712663797347E-2</v>
      </c>
      <c r="AU205" s="45">
        <f>('Total Revenues by County'!AU205/'Total Revenues by County'!AU$4)</f>
        <v>0.83830043435255663</v>
      </c>
      <c r="AV205" s="45">
        <f>('Total Revenues by County'!AV205/'Total Revenues by County'!AV$4)</f>
        <v>0</v>
      </c>
      <c r="AW205" s="45">
        <f>('Total Revenues by County'!AW205/'Total Revenues by County'!AW$4)</f>
        <v>0.16455502196791663</v>
      </c>
      <c r="AX205" s="45">
        <f>('Total Revenues by County'!AX205/'Total Revenues by County'!AX$4)</f>
        <v>72.189651837524181</v>
      </c>
      <c r="AY205" s="45">
        <f>('Total Revenues by County'!AY205/'Total Revenues by County'!AY$4)</f>
        <v>71.30551837819219</v>
      </c>
      <c r="AZ205" s="45">
        <f>('Total Revenues by County'!AZ205/'Total Revenues by County'!AZ$4)</f>
        <v>0</v>
      </c>
      <c r="BA205" s="45">
        <f>('Total Revenues by County'!BA205/'Total Revenues by County'!BA$4)</f>
        <v>0</v>
      </c>
      <c r="BB205" s="45">
        <f>('Total Revenues by County'!BB205/'Total Revenues by County'!BB$4)</f>
        <v>1.2344689939760909</v>
      </c>
      <c r="BC205" s="45">
        <f>('Total Revenues by County'!BC205/'Total Revenues by County'!BC$4)</f>
        <v>0.66969593714297171</v>
      </c>
      <c r="BD205" s="45">
        <f>('Total Revenues by County'!BD205/'Total Revenues by County'!BD$4)</f>
        <v>0</v>
      </c>
      <c r="BE205" s="45">
        <f>('Total Revenues by County'!BE205/'Total Revenues by County'!BE$4)</f>
        <v>0.3398416295139266</v>
      </c>
      <c r="BF205" s="45">
        <f>('Total Revenues by County'!BF205/'Total Revenues by County'!BF$4)</f>
        <v>1.0782920661059814</v>
      </c>
      <c r="BG205" s="45">
        <f>('Total Revenues by County'!BG205/'Total Revenues by County'!BG$4)</f>
        <v>0</v>
      </c>
      <c r="BH205" s="45">
        <f>('Total Revenues by County'!BH205/'Total Revenues by County'!BH$4)</f>
        <v>1.3693840202216041</v>
      </c>
      <c r="BI205" s="45">
        <f>('Total Revenues by County'!BI205/'Total Revenues by County'!BI$4)</f>
        <v>0.88492318647830681</v>
      </c>
      <c r="BJ205" s="45">
        <f>('Total Revenues by County'!BJ205/'Total Revenues by County'!BJ$4)</f>
        <v>0.27924929231089285</v>
      </c>
      <c r="BK205" s="45">
        <f>('Total Revenues by County'!BK205/'Total Revenues by County'!BK$4)</f>
        <v>0</v>
      </c>
      <c r="BL205" s="45">
        <f>('Total Revenues by County'!BL205/'Total Revenues by County'!BL$4)</f>
        <v>0.69332442620604096</v>
      </c>
      <c r="BM205" s="45">
        <f>('Total Revenues by County'!BM205/'Total Revenues by County'!BM$4)</f>
        <v>0.35711120957022596</v>
      </c>
      <c r="BN205" s="45">
        <f>('Total Revenues by County'!BN205/'Total Revenues by County'!BN$4)</f>
        <v>0</v>
      </c>
      <c r="BO205" s="45">
        <f>('Total Revenues by County'!BO205/'Total Revenues by County'!BO$4)</f>
        <v>0</v>
      </c>
      <c r="BP205" s="45">
        <f>('Total Revenues by County'!BP205/'Total Revenues by County'!BP$4)</f>
        <v>0</v>
      </c>
      <c r="BQ205" s="14">
        <f>('Total Revenues by County'!BQ205/'Total Revenues by County'!BQ$4)</f>
        <v>0.42800560112022407</v>
      </c>
    </row>
    <row r="206" spans="1:69" x14ac:dyDescent="0.25">
      <c r="A206" s="10"/>
      <c r="B206" s="11">
        <v>348.43</v>
      </c>
      <c r="C206" s="12" t="s">
        <v>162</v>
      </c>
      <c r="D206" s="45">
        <f>('Total Revenues by County'!D206/'Total Revenues by County'!D$4)</f>
        <v>0</v>
      </c>
      <c r="E206" s="45">
        <f>('Total Revenues by County'!E206/'Total Revenues by County'!E$4)</f>
        <v>0</v>
      </c>
      <c r="F206" s="45">
        <f>('Total Revenues by County'!F206/'Total Revenues by County'!F$4)</f>
        <v>0</v>
      </c>
      <c r="G206" s="45">
        <f>('Total Revenues by County'!G206/'Total Revenues by County'!G$4)</f>
        <v>34.462207118583436</v>
      </c>
      <c r="H206" s="45">
        <f>('Total Revenues by County'!H206/'Total Revenues by County'!H$4)</f>
        <v>0</v>
      </c>
      <c r="I206" s="45">
        <f>('Total Revenues by County'!I206/'Total Revenues by County'!I$4)</f>
        <v>1.0701850028766862</v>
      </c>
      <c r="J206" s="45">
        <f>('Total Revenues by County'!J206/'Total Revenues by County'!J$4)</f>
        <v>0</v>
      </c>
      <c r="K206" s="45">
        <f>('Total Revenues by County'!K206/'Total Revenues by County'!K$4)</f>
        <v>0</v>
      </c>
      <c r="L206" s="45">
        <f>('Total Revenues by County'!L206/'Total Revenues by County'!L$4)</f>
        <v>0</v>
      </c>
      <c r="M206" s="45">
        <f>('Total Revenues by County'!M206/'Total Revenues by County'!M$4)</f>
        <v>0</v>
      </c>
      <c r="N206" s="45">
        <f>('Total Revenues by County'!N206/'Total Revenues by County'!N$4)</f>
        <v>0</v>
      </c>
      <c r="O206" s="45">
        <f>('Total Revenues by County'!O206/'Total Revenues by County'!O$4)</f>
        <v>0</v>
      </c>
      <c r="P206" s="45">
        <f>('Total Revenues by County'!P206/'Total Revenues by County'!P$4)</f>
        <v>7.6694778290382293E-2</v>
      </c>
      <c r="Q206" s="45">
        <f>('Total Revenues by County'!Q206/'Total Revenues by County'!Q$4)</f>
        <v>0</v>
      </c>
      <c r="R206" s="45">
        <f>('Total Revenues by County'!R206/'Total Revenues by County'!R$4)</f>
        <v>0</v>
      </c>
      <c r="S206" s="45">
        <f>('Total Revenues by County'!S206/'Total Revenues by County'!S$4)</f>
        <v>0</v>
      </c>
      <c r="T206" s="45">
        <f>('Total Revenues by County'!T206/'Total Revenues by County'!T$4)</f>
        <v>0</v>
      </c>
      <c r="U206" s="45">
        <f>('Total Revenues by County'!U206/'Total Revenues by County'!U$4)</f>
        <v>0</v>
      </c>
      <c r="V206" s="45">
        <f>('Total Revenues by County'!V206/'Total Revenues by County'!V$4)</f>
        <v>0</v>
      </c>
      <c r="W206" s="45">
        <f>('Total Revenues by County'!W206/'Total Revenues by County'!W$4)</f>
        <v>0</v>
      </c>
      <c r="X206" s="45">
        <f>('Total Revenues by County'!X206/'Total Revenues by County'!X$4)</f>
        <v>0</v>
      </c>
      <c r="Y206" s="45">
        <f>('Total Revenues by County'!Y206/'Total Revenues by County'!Y$4)</f>
        <v>0</v>
      </c>
      <c r="Z206" s="45">
        <f>('Total Revenues by County'!Z206/'Total Revenues by County'!Z$4)</f>
        <v>0</v>
      </c>
      <c r="AA206" s="45">
        <f>('Total Revenues by County'!AA206/'Total Revenues by County'!AA$4)</f>
        <v>0</v>
      </c>
      <c r="AB206" s="45">
        <f>('Total Revenues by County'!AB206/'Total Revenues by County'!AB$4)</f>
        <v>8.4969980665513378E-3</v>
      </c>
      <c r="AC206" s="45">
        <f>('Total Revenues by County'!AC206/'Total Revenues by County'!AC$4)</f>
        <v>0</v>
      </c>
      <c r="AD206" s="45">
        <f>('Total Revenues by County'!AD206/'Total Revenues by County'!AD$4)</f>
        <v>0</v>
      </c>
      <c r="AE206" s="45">
        <f>('Total Revenues by County'!AE206/'Total Revenues by County'!AE$4)</f>
        <v>0</v>
      </c>
      <c r="AF206" s="45">
        <f>('Total Revenues by County'!AF206/'Total Revenues by County'!AF$4)</f>
        <v>0</v>
      </c>
      <c r="AG206" s="45">
        <f>('Total Revenues by County'!AG206/'Total Revenues by County'!AG$4)</f>
        <v>0</v>
      </c>
      <c r="AH206" s="45">
        <f>('Total Revenues by County'!AH206/'Total Revenues by County'!AH$4)</f>
        <v>0</v>
      </c>
      <c r="AI206" s="45">
        <f>('Total Revenues by County'!AI206/'Total Revenues by County'!AI$4)</f>
        <v>0</v>
      </c>
      <c r="AJ206" s="45">
        <f>('Total Revenues by County'!AJ206/'Total Revenues by County'!AJ$4)</f>
        <v>0</v>
      </c>
      <c r="AK206" s="45">
        <f>('Total Revenues by County'!AK206/'Total Revenues by County'!AK$4)</f>
        <v>0</v>
      </c>
      <c r="AL206" s="45">
        <f>('Total Revenues by County'!AL206/'Total Revenues by County'!AL$4)</f>
        <v>0</v>
      </c>
      <c r="AM206" s="45">
        <f>('Total Revenues by County'!AM206/'Total Revenues by County'!AM$4)</f>
        <v>0</v>
      </c>
      <c r="AN206" s="45">
        <f>('Total Revenues by County'!AN206/'Total Revenues by County'!AN$4)</f>
        <v>0</v>
      </c>
      <c r="AO206" s="45">
        <f>('Total Revenues by County'!AO206/'Total Revenues by County'!AO$4)</f>
        <v>0</v>
      </c>
      <c r="AP206" s="45">
        <f>('Total Revenues by County'!AP206/'Total Revenues by County'!AP$4)</f>
        <v>0</v>
      </c>
      <c r="AQ206" s="45">
        <f>('Total Revenues by County'!AQ206/'Total Revenues by County'!AQ$4)</f>
        <v>0</v>
      </c>
      <c r="AR206" s="45">
        <f>('Total Revenues by County'!AR206/'Total Revenues by County'!AR$4)</f>
        <v>0</v>
      </c>
      <c r="AS206" s="45">
        <f>('Total Revenues by County'!AS206/'Total Revenues by County'!AS$4)</f>
        <v>0</v>
      </c>
      <c r="AT206" s="45">
        <f>('Total Revenues by County'!AT206/'Total Revenues by County'!AT$4)</f>
        <v>1.0868590473678532</v>
      </c>
      <c r="AU206" s="45">
        <f>('Total Revenues by County'!AU206/'Total Revenues by County'!AU$4)</f>
        <v>0</v>
      </c>
      <c r="AV206" s="45">
        <f>('Total Revenues by County'!AV206/'Total Revenues by County'!AV$4)</f>
        <v>0</v>
      </c>
      <c r="AW206" s="45">
        <f>('Total Revenues by County'!AW206/'Total Revenues by County'!AW$4)</f>
        <v>0</v>
      </c>
      <c r="AX206" s="45">
        <f>('Total Revenues by County'!AX206/'Total Revenues by County'!AX$4)</f>
        <v>0</v>
      </c>
      <c r="AY206" s="45">
        <f>('Total Revenues by County'!AY206/'Total Revenues by County'!AY$4)</f>
        <v>0</v>
      </c>
      <c r="AZ206" s="45">
        <f>('Total Revenues by County'!AZ206/'Total Revenues by County'!AZ$4)</f>
        <v>0</v>
      </c>
      <c r="BA206" s="45">
        <f>('Total Revenues by County'!BA206/'Total Revenues by County'!BA$4)</f>
        <v>0</v>
      </c>
      <c r="BB206" s="45">
        <f>('Total Revenues by County'!BB206/'Total Revenues by County'!BB$4)</f>
        <v>0</v>
      </c>
      <c r="BC206" s="45">
        <f>('Total Revenues by County'!BC206/'Total Revenues by County'!BC$4)</f>
        <v>0</v>
      </c>
      <c r="BD206" s="45">
        <f>('Total Revenues by County'!BD206/'Total Revenues by County'!BD$4)</f>
        <v>0</v>
      </c>
      <c r="BE206" s="45">
        <f>('Total Revenues by County'!BE206/'Total Revenues by County'!BE$4)</f>
        <v>0</v>
      </c>
      <c r="BF206" s="45">
        <f>('Total Revenues by County'!BF206/'Total Revenues by County'!BF$4)</f>
        <v>0</v>
      </c>
      <c r="BG206" s="45">
        <f>('Total Revenues by County'!BG206/'Total Revenues by County'!BG$4)</f>
        <v>0</v>
      </c>
      <c r="BH206" s="45">
        <f>('Total Revenues by County'!BH206/'Total Revenues by County'!BH$4)</f>
        <v>0</v>
      </c>
      <c r="BI206" s="45">
        <f>('Total Revenues by County'!BI206/'Total Revenues by County'!BI$4)</f>
        <v>0</v>
      </c>
      <c r="BJ206" s="45">
        <f>('Total Revenues by County'!BJ206/'Total Revenues by County'!BJ$4)</f>
        <v>9.8073451071006672E-4</v>
      </c>
      <c r="BK206" s="45">
        <f>('Total Revenues by County'!BK206/'Total Revenues by County'!BK$4)</f>
        <v>0</v>
      </c>
      <c r="BL206" s="45">
        <f>('Total Revenues by County'!BL206/'Total Revenues by County'!BL$4)</f>
        <v>9.5433506704203843E-4</v>
      </c>
      <c r="BM206" s="45">
        <f>('Total Revenues by County'!BM206/'Total Revenues by County'!BM$4)</f>
        <v>0</v>
      </c>
      <c r="BN206" s="45">
        <f>('Total Revenues by County'!BN206/'Total Revenues by County'!BN$4)</f>
        <v>0</v>
      </c>
      <c r="BO206" s="45">
        <f>('Total Revenues by County'!BO206/'Total Revenues by County'!BO$4)</f>
        <v>0</v>
      </c>
      <c r="BP206" s="45">
        <f>('Total Revenues by County'!BP206/'Total Revenues by County'!BP$4)</f>
        <v>0</v>
      </c>
      <c r="BQ206" s="14">
        <f>('Total Revenues by County'!BQ206/'Total Revenues by County'!BQ$4)</f>
        <v>0</v>
      </c>
    </row>
    <row r="207" spans="1:69" x14ac:dyDescent="0.25">
      <c r="A207" s="10"/>
      <c r="B207" s="11">
        <v>348.48</v>
      </c>
      <c r="C207" s="12" t="s">
        <v>163</v>
      </c>
      <c r="D207" s="45">
        <f>('Total Revenues by County'!D207/'Total Revenues by County'!D$4)</f>
        <v>0.1215360128176749</v>
      </c>
      <c r="E207" s="45">
        <f>('Total Revenues by County'!E207/'Total Revenues by County'!E$4)</f>
        <v>3.8198801059528789E-2</v>
      </c>
      <c r="F207" s="45">
        <f>('Total Revenues by County'!F207/'Total Revenues by County'!F$4)</f>
        <v>0</v>
      </c>
      <c r="G207" s="45">
        <f>('Total Revenues by County'!G207/'Total Revenues by County'!G$4)</f>
        <v>7.3040243248077266</v>
      </c>
      <c r="H207" s="45">
        <f>('Total Revenues by County'!H207/'Total Revenues by County'!H$4)</f>
        <v>0.15203440012193106</v>
      </c>
      <c r="I207" s="45">
        <f>('Total Revenues by County'!I207/'Total Revenues by County'!I$4)</f>
        <v>0</v>
      </c>
      <c r="J207" s="45">
        <f>('Total Revenues by County'!J207/'Total Revenues by County'!J$4)</f>
        <v>5.3643206899071844E-2</v>
      </c>
      <c r="K207" s="45">
        <f>('Total Revenues by County'!K207/'Total Revenues by County'!K$4)</f>
        <v>6.8358083643805426E-2</v>
      </c>
      <c r="L207" s="45">
        <f>('Total Revenues by County'!L207/'Total Revenues by County'!L$4)</f>
        <v>0.15908492111942937</v>
      </c>
      <c r="M207" s="45">
        <f>('Total Revenues by County'!M207/'Total Revenues by County'!M$4)</f>
        <v>0.14853684971098266</v>
      </c>
      <c r="N207" s="45">
        <f>('Total Revenues by County'!N207/'Total Revenues by County'!N$4)</f>
        <v>6.5110431692275528</v>
      </c>
      <c r="O207" s="45">
        <f>('Total Revenues by County'!O207/'Total Revenues by County'!O$4)</f>
        <v>0</v>
      </c>
      <c r="P207" s="45">
        <f>('Total Revenues by County'!P207/'Total Revenues by County'!P$4)</f>
        <v>1.4854103611413123</v>
      </c>
      <c r="Q207" s="45">
        <f>('Total Revenues by County'!Q207/'Total Revenues by County'!Q$4)</f>
        <v>3.3523565817662462</v>
      </c>
      <c r="R207" s="45">
        <f>('Total Revenues by County'!R207/'Total Revenues by County'!R$4)</f>
        <v>0.14232350566174976</v>
      </c>
      <c r="S207" s="45">
        <f>('Total Revenues by County'!S207/'Total Revenues by County'!S$4)</f>
        <v>9.1691598001036254E-2</v>
      </c>
      <c r="T207" s="45">
        <f>('Total Revenues by County'!T207/'Total Revenues by County'!T$4)</f>
        <v>0</v>
      </c>
      <c r="U207" s="45">
        <f>('Total Revenues by County'!U207/'Total Revenues by County'!U$4)</f>
        <v>0.14048341816355875</v>
      </c>
      <c r="V207" s="45">
        <f>('Total Revenues by County'!V207/'Total Revenues by County'!V$4)</f>
        <v>2.0247158777446761E-2</v>
      </c>
      <c r="W207" s="45">
        <f>('Total Revenues by County'!W207/'Total Revenues by County'!W$4)</f>
        <v>0</v>
      </c>
      <c r="X207" s="45">
        <f>('Total Revenues by County'!X207/'Total Revenues by County'!X$4)</f>
        <v>6.3882892606583919E-2</v>
      </c>
      <c r="Y207" s="45">
        <f>('Total Revenues by County'!Y207/'Total Revenues by County'!Y$4)</f>
        <v>0</v>
      </c>
      <c r="Z207" s="45">
        <f>('Total Revenues by County'!Z207/'Total Revenues by County'!Z$4)</f>
        <v>0</v>
      </c>
      <c r="AA207" s="45">
        <f>('Total Revenues by County'!AA207/'Total Revenues by County'!AA$4)</f>
        <v>0</v>
      </c>
      <c r="AB207" s="45">
        <f>('Total Revenues by County'!AB207/'Total Revenues by County'!AB$4)</f>
        <v>0.99089243919812764</v>
      </c>
      <c r="AC207" s="45">
        <f>('Total Revenues by County'!AC207/'Total Revenues by County'!AC$4)</f>
        <v>0</v>
      </c>
      <c r="AD207" s="45">
        <f>('Total Revenues by County'!AD207/'Total Revenues by County'!AD$4)</f>
        <v>0</v>
      </c>
      <c r="AE207" s="45">
        <f>('Total Revenues by County'!AE207/'Total Revenues by County'!AE$4)</f>
        <v>0</v>
      </c>
      <c r="AF207" s="45">
        <f>('Total Revenues by County'!AF207/'Total Revenues by County'!AF$4)</f>
        <v>0</v>
      </c>
      <c r="AG207" s="45">
        <f>('Total Revenues by County'!AG207/'Total Revenues by County'!AG$4)</f>
        <v>0</v>
      </c>
      <c r="AH207" s="45">
        <f>('Total Revenues by County'!AH207/'Total Revenues by County'!AH$4)</f>
        <v>3.6375599725839618</v>
      </c>
      <c r="AI207" s="45">
        <f>('Total Revenues by County'!AI207/'Total Revenues by County'!AI$4)</f>
        <v>0</v>
      </c>
      <c r="AJ207" s="45">
        <f>('Total Revenues by County'!AJ207/'Total Revenues by County'!AJ$4)</f>
        <v>0.23231252905218647</v>
      </c>
      <c r="AK207" s="45">
        <f>('Total Revenues by County'!AK207/'Total Revenues by County'!AK$4)</f>
        <v>0</v>
      </c>
      <c r="AL207" s="45">
        <f>('Total Revenues by County'!AL207/'Total Revenues by County'!AL$4)</f>
        <v>8.5384274857140924E-2</v>
      </c>
      <c r="AM207" s="45">
        <f>('Total Revenues by County'!AM207/'Total Revenues by County'!AM$4)</f>
        <v>0</v>
      </c>
      <c r="AN207" s="45">
        <f>('Total Revenues by County'!AN207/'Total Revenues by County'!AN$4)</f>
        <v>0</v>
      </c>
      <c r="AO207" s="45">
        <f>('Total Revenues by County'!AO207/'Total Revenues by County'!AO$4)</f>
        <v>0</v>
      </c>
      <c r="AP207" s="45">
        <f>('Total Revenues by County'!AP207/'Total Revenues by County'!AP$4)</f>
        <v>0</v>
      </c>
      <c r="AQ207" s="45">
        <f>('Total Revenues by County'!AQ207/'Total Revenues by County'!AQ$4)</f>
        <v>0.90619556320439898</v>
      </c>
      <c r="AR207" s="45">
        <f>('Total Revenues by County'!AR207/'Total Revenues by County'!AR$4)</f>
        <v>0.11193753025720986</v>
      </c>
      <c r="AS207" s="45">
        <f>('Total Revenues by County'!AS207/'Total Revenues by County'!AS$4)</f>
        <v>7.5865163900072433E-2</v>
      </c>
      <c r="AT207" s="45">
        <f>('Total Revenues by County'!AT207/'Total Revenues by County'!AT$4)</f>
        <v>0</v>
      </c>
      <c r="AU207" s="45">
        <f>('Total Revenues by County'!AU207/'Total Revenues by County'!AU$4)</f>
        <v>0.10944824323743173</v>
      </c>
      <c r="AV207" s="45">
        <f>('Total Revenues by County'!AV207/'Total Revenues by County'!AV$4)</f>
        <v>6.4897000056284124</v>
      </c>
      <c r="AW207" s="45">
        <f>('Total Revenues by County'!AW207/'Total Revenues by County'!AW$4)</f>
        <v>0</v>
      </c>
      <c r="AX207" s="45">
        <f>('Total Revenues by County'!AX207/'Total Revenues by County'!AX$4)</f>
        <v>0.2511440800032923</v>
      </c>
      <c r="AY207" s="45">
        <f>('Total Revenues by County'!AY207/'Total Revenues by County'!AY$4)</f>
        <v>2.0062466171332973</v>
      </c>
      <c r="AZ207" s="45">
        <f>('Total Revenues by County'!AZ207/'Total Revenues by County'!AZ$4)</f>
        <v>3.1946861720005724E-5</v>
      </c>
      <c r="BA207" s="45">
        <f>('Total Revenues by County'!BA207/'Total Revenues by County'!BA$4)</f>
        <v>0</v>
      </c>
      <c r="BB207" s="45">
        <f>('Total Revenues by County'!BB207/'Total Revenues by County'!BB$4)</f>
        <v>0.14824103930574709</v>
      </c>
      <c r="BC207" s="45">
        <f>('Total Revenues by County'!BC207/'Total Revenues by County'!BC$4)</f>
        <v>0.20291702578287332</v>
      </c>
      <c r="BD207" s="45">
        <f>('Total Revenues by County'!BD207/'Total Revenues by County'!BD$4)</f>
        <v>0</v>
      </c>
      <c r="BE207" s="45">
        <f>('Total Revenues by County'!BE207/'Total Revenues by County'!BE$4)</f>
        <v>0</v>
      </c>
      <c r="BF207" s="45">
        <f>('Total Revenues by County'!BF207/'Total Revenues by County'!BF$4)</f>
        <v>7.0340528142092571E-3</v>
      </c>
      <c r="BG207" s="45">
        <f>('Total Revenues by County'!BG207/'Total Revenues by County'!BG$4)</f>
        <v>0</v>
      </c>
      <c r="BH207" s="45">
        <f>('Total Revenues by County'!BH207/'Total Revenues by County'!BH$4)</f>
        <v>4.1521331436802957E-2</v>
      </c>
      <c r="BI207" s="45">
        <f>('Total Revenues by County'!BI207/'Total Revenues by County'!BI$4)</f>
        <v>0</v>
      </c>
      <c r="BJ207" s="45">
        <f>('Total Revenues by County'!BJ207/'Total Revenues by County'!BJ$4)</f>
        <v>0.16217039519142898</v>
      </c>
      <c r="BK207" s="45">
        <f>('Total Revenues by County'!BK207/'Total Revenues by County'!BK$4)</f>
        <v>0</v>
      </c>
      <c r="BL207" s="45">
        <f>('Total Revenues by County'!BL207/'Total Revenues by County'!BL$4)</f>
        <v>0</v>
      </c>
      <c r="BM207" s="45">
        <f>('Total Revenues by County'!BM207/'Total Revenues by County'!BM$4)</f>
        <v>0</v>
      </c>
      <c r="BN207" s="45">
        <f>('Total Revenues by County'!BN207/'Total Revenues by County'!BN$4)</f>
        <v>0</v>
      </c>
      <c r="BO207" s="45">
        <f>('Total Revenues by County'!BO207/'Total Revenues by County'!BO$4)</f>
        <v>0</v>
      </c>
      <c r="BP207" s="45">
        <f>('Total Revenues by County'!BP207/'Total Revenues by County'!BP$4)</f>
        <v>0</v>
      </c>
      <c r="BQ207" s="14">
        <f>('Total Revenues by County'!BQ207/'Total Revenues by County'!BQ$4)</f>
        <v>0.10402080416083216</v>
      </c>
    </row>
    <row r="208" spans="1:69" x14ac:dyDescent="0.25">
      <c r="A208" s="10"/>
      <c r="B208" s="11">
        <v>348.51</v>
      </c>
      <c r="C208" s="12" t="s">
        <v>342</v>
      </c>
      <c r="D208" s="45">
        <f>('Total Revenues by County'!D208/'Total Revenues by County'!D$4)</f>
        <v>6.746144683721764E-3</v>
      </c>
      <c r="E208" s="45">
        <f>('Total Revenues by County'!E208/'Total Revenues by County'!E$4)</f>
        <v>0</v>
      </c>
      <c r="F208" s="45">
        <f>('Total Revenues by County'!F208/'Total Revenues by County'!F$4)</f>
        <v>0</v>
      </c>
      <c r="G208" s="45">
        <f>('Total Revenues by County'!G208/'Total Revenues by County'!G$4)</f>
        <v>0</v>
      </c>
      <c r="H208" s="45">
        <f>('Total Revenues by County'!H208/'Total Revenues by County'!H$4)</f>
        <v>0</v>
      </c>
      <c r="I208" s="45">
        <f>('Total Revenues by County'!I208/'Total Revenues by County'!I$4)</f>
        <v>0</v>
      </c>
      <c r="J208" s="45">
        <f>('Total Revenues by County'!J208/'Total Revenues by County'!J$4)</f>
        <v>0</v>
      </c>
      <c r="K208" s="45">
        <f>('Total Revenues by County'!K208/'Total Revenues by County'!K$4)</f>
        <v>0</v>
      </c>
      <c r="L208" s="45">
        <f>('Total Revenues by County'!L208/'Total Revenues by County'!L$4)</f>
        <v>0</v>
      </c>
      <c r="M208" s="45">
        <f>('Total Revenues by County'!M208/'Total Revenues by County'!M$4)</f>
        <v>0</v>
      </c>
      <c r="N208" s="45">
        <f>('Total Revenues by County'!N208/'Total Revenues by County'!N$4)</f>
        <v>0</v>
      </c>
      <c r="O208" s="45">
        <f>('Total Revenues by County'!O208/'Total Revenues by County'!O$4)</f>
        <v>0</v>
      </c>
      <c r="P208" s="45">
        <f>('Total Revenues by County'!P208/'Total Revenues by County'!P$4)</f>
        <v>0</v>
      </c>
      <c r="Q208" s="45">
        <f>('Total Revenues by County'!Q208/'Total Revenues by County'!Q$4)</f>
        <v>0</v>
      </c>
      <c r="R208" s="45">
        <f>('Total Revenues by County'!R208/'Total Revenues by County'!R$4)</f>
        <v>2.4348297776599744E-2</v>
      </c>
      <c r="S208" s="45">
        <f>('Total Revenues by County'!S208/'Total Revenues by County'!S$4)</f>
        <v>0</v>
      </c>
      <c r="T208" s="45">
        <f>('Total Revenues by County'!T208/'Total Revenues by County'!T$4)</f>
        <v>0</v>
      </c>
      <c r="U208" s="45">
        <f>('Total Revenues by County'!U208/'Total Revenues by County'!U$4)</f>
        <v>9.1297103599388308E-5</v>
      </c>
      <c r="V208" s="45">
        <f>('Total Revenues by County'!V208/'Total Revenues by County'!V$4)</f>
        <v>0</v>
      </c>
      <c r="W208" s="45">
        <f>('Total Revenues by County'!W208/'Total Revenues by County'!W$4)</f>
        <v>0</v>
      </c>
      <c r="X208" s="45">
        <f>('Total Revenues by County'!X208/'Total Revenues by County'!X$4)</f>
        <v>0</v>
      </c>
      <c r="Y208" s="45">
        <f>('Total Revenues by County'!Y208/'Total Revenues by County'!Y$4)</f>
        <v>0</v>
      </c>
      <c r="Z208" s="45">
        <f>('Total Revenues by County'!Z208/'Total Revenues by County'!Z$4)</f>
        <v>0</v>
      </c>
      <c r="AA208" s="45">
        <f>('Total Revenues by County'!AA208/'Total Revenues by County'!AA$4)</f>
        <v>0</v>
      </c>
      <c r="AB208" s="45">
        <f>('Total Revenues by County'!AB208/'Total Revenues by County'!AB$4)</f>
        <v>1.4058817543502595</v>
      </c>
      <c r="AC208" s="45">
        <f>('Total Revenues by County'!AC208/'Total Revenues by County'!AC$4)</f>
        <v>0</v>
      </c>
      <c r="AD208" s="45">
        <f>('Total Revenues by County'!AD208/'Total Revenues by County'!AD$4)</f>
        <v>2.012917562974126E-3</v>
      </c>
      <c r="AE208" s="45">
        <f>('Total Revenues by County'!AE208/'Total Revenues by County'!AE$4)</f>
        <v>0</v>
      </c>
      <c r="AF208" s="45">
        <f>('Total Revenues by County'!AF208/'Total Revenues by County'!AF$4)</f>
        <v>0</v>
      </c>
      <c r="AG208" s="45">
        <f>('Total Revenues by County'!AG208/'Total Revenues by County'!AG$4)</f>
        <v>0</v>
      </c>
      <c r="AH208" s="45">
        <f>('Total Revenues by County'!AH208/'Total Revenues by County'!AH$4)</f>
        <v>0</v>
      </c>
      <c r="AI208" s="45">
        <f>('Total Revenues by County'!AI208/'Total Revenues by County'!AI$4)</f>
        <v>0</v>
      </c>
      <c r="AJ208" s="45">
        <f>('Total Revenues by County'!AJ208/'Total Revenues by County'!AJ$4)</f>
        <v>0</v>
      </c>
      <c r="AK208" s="45">
        <f>('Total Revenues by County'!AK208/'Total Revenues by County'!AK$4)</f>
        <v>2.5556525283709376E-5</v>
      </c>
      <c r="AL208" s="45">
        <f>('Total Revenues by County'!AL208/'Total Revenues by County'!AL$4)</f>
        <v>3.0349316202635163E-2</v>
      </c>
      <c r="AM208" s="45">
        <f>('Total Revenues by County'!AM208/'Total Revenues by County'!AM$4)</f>
        <v>0</v>
      </c>
      <c r="AN208" s="45">
        <f>('Total Revenues by County'!AN208/'Total Revenues by County'!AN$4)</f>
        <v>0</v>
      </c>
      <c r="AO208" s="45">
        <f>('Total Revenues by County'!AO208/'Total Revenues by County'!AO$4)</f>
        <v>0</v>
      </c>
      <c r="AP208" s="45">
        <f>('Total Revenues by County'!AP208/'Total Revenues by County'!AP$4)</f>
        <v>0</v>
      </c>
      <c r="AQ208" s="45">
        <f>('Total Revenues by County'!AQ208/'Total Revenues by County'!AQ$4)</f>
        <v>7.345688081096397E-5</v>
      </c>
      <c r="AR208" s="45">
        <f>('Total Revenues by County'!AR208/'Total Revenues by County'!AR$4)</f>
        <v>0</v>
      </c>
      <c r="AS208" s="45">
        <f>('Total Revenues by County'!AS208/'Total Revenues by County'!AS$4)</f>
        <v>0</v>
      </c>
      <c r="AT208" s="45">
        <f>('Total Revenues by County'!AT208/'Total Revenues by County'!AT$4)</f>
        <v>0</v>
      </c>
      <c r="AU208" s="45">
        <f>('Total Revenues by County'!AU208/'Total Revenues by County'!AU$4)</f>
        <v>0</v>
      </c>
      <c r="AV208" s="45">
        <f>('Total Revenues by County'!AV208/'Total Revenues by County'!AV$4)</f>
        <v>0</v>
      </c>
      <c r="AW208" s="45">
        <f>('Total Revenues by County'!AW208/'Total Revenues by County'!AW$4)</f>
        <v>0</v>
      </c>
      <c r="AX208" s="45">
        <f>('Total Revenues by County'!AX208/'Total Revenues by County'!AX$4)</f>
        <v>4.1291136809470897E-4</v>
      </c>
      <c r="AY208" s="45">
        <f>('Total Revenues by County'!AY208/'Total Revenues by County'!AY$4)</f>
        <v>0</v>
      </c>
      <c r="AZ208" s="45">
        <f>('Total Revenues by County'!AZ208/'Total Revenues by County'!AZ$4)</f>
        <v>0</v>
      </c>
      <c r="BA208" s="45">
        <f>('Total Revenues by County'!BA208/'Total Revenues by County'!BA$4)</f>
        <v>0</v>
      </c>
      <c r="BB208" s="45">
        <f>('Total Revenues by County'!BB208/'Total Revenues by County'!BB$4)</f>
        <v>0</v>
      </c>
      <c r="BC208" s="45">
        <f>('Total Revenues by County'!BC208/'Total Revenues by County'!BC$4)</f>
        <v>0</v>
      </c>
      <c r="BD208" s="45">
        <f>('Total Revenues by County'!BD208/'Total Revenues by County'!BD$4)</f>
        <v>0</v>
      </c>
      <c r="BE208" s="45">
        <f>('Total Revenues by County'!BE208/'Total Revenues by County'!BE$4)</f>
        <v>0</v>
      </c>
      <c r="BF208" s="45">
        <f>('Total Revenues by County'!BF208/'Total Revenues by County'!BF$4)</f>
        <v>7.704522731282715E-3</v>
      </c>
      <c r="BG208" s="45">
        <f>('Total Revenues by County'!BG208/'Total Revenues by County'!BG$4)</f>
        <v>0</v>
      </c>
      <c r="BH208" s="45">
        <f>('Total Revenues by County'!BH208/'Total Revenues by County'!BH$4)</f>
        <v>2.1856908595087746E-3</v>
      </c>
      <c r="BI208" s="45">
        <f>('Total Revenues by County'!BI208/'Total Revenues by County'!BI$4)</f>
        <v>0</v>
      </c>
      <c r="BJ208" s="45">
        <f>('Total Revenues by County'!BJ208/'Total Revenues by County'!BJ$4)</f>
        <v>0</v>
      </c>
      <c r="BK208" s="45">
        <f>('Total Revenues by County'!BK208/'Total Revenues by County'!BK$4)</f>
        <v>0</v>
      </c>
      <c r="BL208" s="45">
        <f>('Total Revenues by County'!BL208/'Total Revenues by County'!BL$4)</f>
        <v>0</v>
      </c>
      <c r="BM208" s="45">
        <f>('Total Revenues by County'!BM208/'Total Revenues by County'!BM$4)</f>
        <v>0</v>
      </c>
      <c r="BN208" s="45">
        <f>('Total Revenues by County'!BN208/'Total Revenues by County'!BN$4)</f>
        <v>0</v>
      </c>
      <c r="BO208" s="45">
        <f>('Total Revenues by County'!BO208/'Total Revenues by County'!BO$4)</f>
        <v>0</v>
      </c>
      <c r="BP208" s="45">
        <f>('Total Revenues by County'!BP208/'Total Revenues by County'!BP$4)</f>
        <v>0</v>
      </c>
      <c r="BQ208" s="14">
        <f>('Total Revenues by County'!BQ208/'Total Revenues by County'!BQ$4)</f>
        <v>0</v>
      </c>
    </row>
    <row r="209" spans="1:69" x14ac:dyDescent="0.25">
      <c r="A209" s="10"/>
      <c r="B209" s="11">
        <v>348.52</v>
      </c>
      <c r="C209" s="12" t="s">
        <v>343</v>
      </c>
      <c r="D209" s="45">
        <f>('Total Revenues by County'!D209/'Total Revenues by County'!D$4)</f>
        <v>0.88473227995094994</v>
      </c>
      <c r="E209" s="45">
        <f>('Total Revenues by County'!E209/'Total Revenues by County'!E$4)</f>
        <v>0.63637947860030675</v>
      </c>
      <c r="F209" s="45">
        <f>('Total Revenues by County'!F209/'Total Revenues by County'!F$4)</f>
        <v>0.61272029705747078</v>
      </c>
      <c r="G209" s="45">
        <f>('Total Revenues by County'!G209/'Total Revenues by County'!G$4)</f>
        <v>0.87644428545877306</v>
      </c>
      <c r="H209" s="45">
        <f>('Total Revenues by County'!H209/'Total Revenues by County'!H$4)</f>
        <v>0.31839407726407476</v>
      </c>
      <c r="I209" s="45">
        <f>('Total Revenues by County'!I209/'Total Revenues by County'!I$4)</f>
        <v>7.3902959790321548E-2</v>
      </c>
      <c r="J209" s="45">
        <f>('Total Revenues by County'!J209/'Total Revenues by County'!J$4)</f>
        <v>0.2313089234816926</v>
      </c>
      <c r="K209" s="45">
        <f>('Total Revenues by County'!K209/'Total Revenues by County'!K$4)</f>
        <v>0.53429710867397806</v>
      </c>
      <c r="L209" s="45">
        <f>('Total Revenues by County'!L209/'Total Revenues by County'!L$4)</f>
        <v>1.0960382996497766</v>
      </c>
      <c r="M209" s="45">
        <f>('Total Revenues by County'!M209/'Total Revenues by County'!M$4)</f>
        <v>1.4977736632947978</v>
      </c>
      <c r="N209" s="45">
        <f>('Total Revenues by County'!N209/'Total Revenues by County'!N$4)</f>
        <v>0</v>
      </c>
      <c r="O209" s="45">
        <f>('Total Revenues by County'!O209/'Total Revenues by County'!O$4)</f>
        <v>1.1162171066767894</v>
      </c>
      <c r="P209" s="45">
        <f>('Total Revenues by County'!P209/'Total Revenues by County'!P$4)</f>
        <v>0</v>
      </c>
      <c r="Q209" s="45">
        <f>('Total Revenues by County'!Q209/'Total Revenues by County'!Q$4)</f>
        <v>2.477088788383718</v>
      </c>
      <c r="R209" s="45">
        <f>('Total Revenues by County'!R209/'Total Revenues by County'!R$4)</f>
        <v>1.0484500305124238</v>
      </c>
      <c r="S209" s="45">
        <f>('Total Revenues by County'!S209/'Total Revenues by County'!S$4)</f>
        <v>0.33282077852618208</v>
      </c>
      <c r="T209" s="45">
        <f>('Total Revenues by County'!T209/'Total Revenues by County'!T$4)</f>
        <v>0</v>
      </c>
      <c r="U209" s="45">
        <f>('Total Revenues by County'!U209/'Total Revenues by County'!U$4)</f>
        <v>0.32933147695889348</v>
      </c>
      <c r="V209" s="45">
        <f>('Total Revenues by County'!V209/'Total Revenues by County'!V$4)</f>
        <v>0.48907646474677258</v>
      </c>
      <c r="W209" s="45">
        <f>('Total Revenues by County'!W209/'Total Revenues by County'!W$4)</f>
        <v>0</v>
      </c>
      <c r="X209" s="45">
        <f>('Total Revenues by County'!X209/'Total Revenues by County'!X$4)</f>
        <v>0.2641662169454938</v>
      </c>
      <c r="Y209" s="45">
        <f>('Total Revenues by County'!Y209/'Total Revenues by County'!Y$4)</f>
        <v>0.81097837592620592</v>
      </c>
      <c r="Z209" s="45">
        <f>('Total Revenues by County'!Z209/'Total Revenues by County'!Z$4)</f>
        <v>0</v>
      </c>
      <c r="AA209" s="45">
        <f>('Total Revenues by County'!AA209/'Total Revenues by County'!AA$4)</f>
        <v>0</v>
      </c>
      <c r="AB209" s="45">
        <f>('Total Revenues by County'!AB209/'Total Revenues by County'!AB$4)</f>
        <v>0.86706522845222345</v>
      </c>
      <c r="AC209" s="45">
        <f>('Total Revenues by County'!AC209/'Total Revenues by County'!AC$4)</f>
        <v>0.19451330034781758</v>
      </c>
      <c r="AD209" s="45">
        <f>('Total Revenues by County'!AD209/'Total Revenues by County'!AD$4)</f>
        <v>0.72196643258671989</v>
      </c>
      <c r="AE209" s="45">
        <f>('Total Revenues by County'!AE209/'Total Revenues by County'!AE$4)</f>
        <v>0</v>
      </c>
      <c r="AF209" s="45">
        <f>('Total Revenues by County'!AF209/'Total Revenues by County'!AF$4)</f>
        <v>0.67176658297361813</v>
      </c>
      <c r="AG209" s="45">
        <f>('Total Revenues by County'!AG209/'Total Revenues by County'!AG$4)</f>
        <v>4.5225433281071235</v>
      </c>
      <c r="AH209" s="45">
        <f>('Total Revenues by County'!AH209/'Total Revenues by County'!AH$4)</f>
        <v>0</v>
      </c>
      <c r="AI209" s="45">
        <f>('Total Revenues by County'!AI209/'Total Revenues by County'!AI$4)</f>
        <v>0</v>
      </c>
      <c r="AJ209" s="45">
        <f>('Total Revenues by County'!AJ209/'Total Revenues by County'!AJ$4)</f>
        <v>0.70392760569997648</v>
      </c>
      <c r="AK209" s="45">
        <f>('Total Revenues by County'!AK209/'Total Revenues by County'!AK$4)</f>
        <v>0.60804340520254185</v>
      </c>
      <c r="AL209" s="45">
        <f>('Total Revenues by County'!AL209/'Total Revenues by County'!AL$4)</f>
        <v>0.64571963463221604</v>
      </c>
      <c r="AM209" s="45">
        <f>('Total Revenues by County'!AM209/'Total Revenues by County'!AM$4)</f>
        <v>8.8644238933382287</v>
      </c>
      <c r="AN209" s="45">
        <f>('Total Revenues by County'!AN209/'Total Revenues by County'!AN$4)</f>
        <v>0</v>
      </c>
      <c r="AO209" s="45">
        <f>('Total Revenues by County'!AO209/'Total Revenues by County'!AO$4)</f>
        <v>0</v>
      </c>
      <c r="AP209" s="45">
        <f>('Total Revenues by County'!AP209/'Total Revenues by County'!AP$4)</f>
        <v>0</v>
      </c>
      <c r="AQ209" s="45">
        <f>('Total Revenues by County'!AQ209/'Total Revenues by County'!AQ$4)</f>
        <v>0.38292022582743929</v>
      </c>
      <c r="AR209" s="45">
        <f>('Total Revenues by County'!AR209/'Total Revenues by County'!AR$4)</f>
        <v>0.71503209621949915</v>
      </c>
      <c r="AS209" s="45">
        <f>('Total Revenues by County'!AS209/'Total Revenues by County'!AS$4)</f>
        <v>1.3566595008160871</v>
      </c>
      <c r="AT209" s="45">
        <f>('Total Revenues by County'!AT209/'Total Revenues by County'!AT$4)</f>
        <v>1.0836820083682008</v>
      </c>
      <c r="AU209" s="45">
        <f>('Total Revenues by County'!AU209/'Total Revenues by County'!AU$4)</f>
        <v>0.38826172966928996</v>
      </c>
      <c r="AV209" s="45">
        <f>('Total Revenues by County'!AV209/'Total Revenues by County'!AV$4)</f>
        <v>0</v>
      </c>
      <c r="AW209" s="45">
        <f>('Total Revenues by County'!AW209/'Total Revenues by County'!AW$4)</f>
        <v>1.4681465208950648</v>
      </c>
      <c r="AX209" s="45">
        <f>('Total Revenues by County'!AX209/'Total Revenues by County'!AX$4)</f>
        <v>1.5787309491474273</v>
      </c>
      <c r="AY209" s="45">
        <f>('Total Revenues by County'!AY209/'Total Revenues by County'!AY$4)</f>
        <v>0</v>
      </c>
      <c r="AZ209" s="45">
        <f>('Total Revenues by County'!AZ209/'Total Revenues by County'!AZ$4)</f>
        <v>0</v>
      </c>
      <c r="BA209" s="45">
        <f>('Total Revenues by County'!BA209/'Total Revenues by County'!BA$4)</f>
        <v>0</v>
      </c>
      <c r="BB209" s="45">
        <f>('Total Revenues by County'!BB209/'Total Revenues by County'!BB$4)</f>
        <v>0.70789743802424077</v>
      </c>
      <c r="BC209" s="45">
        <f>('Total Revenues by County'!BC209/'Total Revenues by County'!BC$4)</f>
        <v>1.1825005177954608</v>
      </c>
      <c r="BD209" s="45">
        <f>('Total Revenues by County'!BD209/'Total Revenues by County'!BD$4)</f>
        <v>0</v>
      </c>
      <c r="BE209" s="45">
        <f>('Total Revenues by County'!BE209/'Total Revenues by County'!BE$4)</f>
        <v>0.27539373732633354</v>
      </c>
      <c r="BF209" s="45">
        <f>('Total Revenues by County'!BF209/'Total Revenues by County'!BF$4)</f>
        <v>0.72111980238781392</v>
      </c>
      <c r="BG209" s="45">
        <f>('Total Revenues by County'!BG209/'Total Revenues by County'!BG$4)</f>
        <v>0</v>
      </c>
      <c r="BH209" s="45">
        <f>('Total Revenues by County'!BH209/'Total Revenues by County'!BH$4)</f>
        <v>0.69605080768638394</v>
      </c>
      <c r="BI209" s="45">
        <f>('Total Revenues by County'!BI209/'Total Revenues by County'!BI$4)</f>
        <v>2.2258956341435319</v>
      </c>
      <c r="BJ209" s="45">
        <f>('Total Revenues by County'!BJ209/'Total Revenues by County'!BJ$4)</f>
        <v>1.9815295000482937E-2</v>
      </c>
      <c r="BK209" s="45">
        <f>('Total Revenues by County'!BK209/'Total Revenues by County'!BK$4)</f>
        <v>0</v>
      </c>
      <c r="BL209" s="45">
        <f>('Total Revenues by County'!BL209/'Total Revenues by County'!BL$4)</f>
        <v>2.79205038889154</v>
      </c>
      <c r="BM209" s="45">
        <f>('Total Revenues by County'!BM209/'Total Revenues by County'!BM$4)</f>
        <v>0.19532881827963794</v>
      </c>
      <c r="BN209" s="45">
        <f>('Total Revenues by County'!BN209/'Total Revenues by County'!BN$4)</f>
        <v>0</v>
      </c>
      <c r="BO209" s="45">
        <f>('Total Revenues by County'!BO209/'Total Revenues by County'!BO$4)</f>
        <v>0.64780974031651661</v>
      </c>
      <c r="BP209" s="45">
        <f>('Total Revenues by County'!BP209/'Total Revenues by County'!BP$4)</f>
        <v>0</v>
      </c>
      <c r="BQ209" s="14">
        <f>('Total Revenues by County'!BQ209/'Total Revenues by County'!BQ$4)</f>
        <v>0.62176435287057408</v>
      </c>
    </row>
    <row r="210" spans="1:69" x14ac:dyDescent="0.25">
      <c r="A210" s="10"/>
      <c r="B210" s="11">
        <v>348.53</v>
      </c>
      <c r="C210" s="12" t="s">
        <v>344</v>
      </c>
      <c r="D210" s="45">
        <f>('Total Revenues by County'!D210/'Total Revenues by County'!D$4)</f>
        <v>2.6483536947439803</v>
      </c>
      <c r="E210" s="45">
        <f>('Total Revenues by County'!E210/'Total Revenues by County'!E$4)</f>
        <v>3.0527673219015754</v>
      </c>
      <c r="F210" s="45">
        <f>('Total Revenues by County'!F210/'Total Revenues by County'!F$4)</f>
        <v>2.2393399221458141</v>
      </c>
      <c r="G210" s="45">
        <f>('Total Revenues by County'!G210/'Total Revenues by County'!G$4)</f>
        <v>11.257735646574853</v>
      </c>
      <c r="H210" s="45">
        <f>('Total Revenues by County'!H210/'Total Revenues by County'!H$4)</f>
        <v>1.7952060991468068</v>
      </c>
      <c r="I210" s="45">
        <f>('Total Revenues by County'!I210/'Total Revenues by County'!I$4)</f>
        <v>0.24109493063990284</v>
      </c>
      <c r="J210" s="45">
        <f>('Total Revenues by County'!J210/'Total Revenues by County'!J$4)</f>
        <v>1.7838924212526492</v>
      </c>
      <c r="K210" s="45">
        <f>('Total Revenues by County'!K210/'Total Revenues by County'!K$4)</f>
        <v>1.5584037361599412</v>
      </c>
      <c r="L210" s="45">
        <f>('Total Revenues by County'!L210/'Total Revenues by County'!L$4)</f>
        <v>2.1556019663914148</v>
      </c>
      <c r="M210" s="45">
        <f>('Total Revenues by County'!M210/'Total Revenues by County'!M$4)</f>
        <v>3.283182803468208</v>
      </c>
      <c r="N210" s="45">
        <f>('Total Revenues by County'!N210/'Total Revenues by County'!N$4)</f>
        <v>0</v>
      </c>
      <c r="O210" s="45">
        <f>('Total Revenues by County'!O210/'Total Revenues by County'!O$4)</f>
        <v>5.907662335801974</v>
      </c>
      <c r="P210" s="45">
        <f>('Total Revenues by County'!P210/'Total Revenues by County'!P$4)</f>
        <v>1.8071758102906173E-2</v>
      </c>
      <c r="Q210" s="45">
        <f>('Total Revenues by County'!Q210/'Total Revenues by County'!Q$4)</f>
        <v>0.31879314448940727</v>
      </c>
      <c r="R210" s="45">
        <f>('Total Revenues by County'!R210/'Total Revenues by County'!R$4)</f>
        <v>1.7950181533511271</v>
      </c>
      <c r="S210" s="45">
        <f>('Total Revenues by County'!S210/'Total Revenues by County'!S$4)</f>
        <v>1.334935067105681</v>
      </c>
      <c r="T210" s="45">
        <f>('Total Revenues by County'!T210/'Total Revenues by County'!T$4)</f>
        <v>0</v>
      </c>
      <c r="U210" s="45">
        <f>('Total Revenues by County'!U210/'Total Revenues by County'!U$4)</f>
        <v>4.8917216351311259</v>
      </c>
      <c r="V210" s="45">
        <f>('Total Revenues by County'!V210/'Total Revenues by County'!V$4)</f>
        <v>1.9429548714553679</v>
      </c>
      <c r="W210" s="45">
        <f>('Total Revenues by County'!W210/'Total Revenues by County'!W$4)</f>
        <v>0</v>
      </c>
      <c r="X210" s="45">
        <f>('Total Revenues by County'!X210/'Total Revenues by County'!X$4)</f>
        <v>1.2159336211548839</v>
      </c>
      <c r="Y210" s="45">
        <f>('Total Revenues by County'!Y210/'Total Revenues by County'!Y$4)</f>
        <v>6.1111447149553912</v>
      </c>
      <c r="Z210" s="45">
        <f>('Total Revenues by County'!Z210/'Total Revenues by County'!Z$4)</f>
        <v>0</v>
      </c>
      <c r="AA210" s="45">
        <f>('Total Revenues by County'!AA210/'Total Revenues by County'!AA$4)</f>
        <v>0</v>
      </c>
      <c r="AB210" s="45">
        <f>('Total Revenues by County'!AB210/'Total Revenues by County'!AB$4)</f>
        <v>1.8449526813880126</v>
      </c>
      <c r="AC210" s="45">
        <f>('Total Revenues by County'!AC210/'Total Revenues by County'!AC$4)</f>
        <v>2.0104835154068485E-2</v>
      </c>
      <c r="AD210" s="45">
        <f>('Total Revenues by County'!AD210/'Total Revenues by County'!AD$4)</f>
        <v>1.7243993789478345</v>
      </c>
      <c r="AE210" s="45">
        <f>('Total Revenues by County'!AE210/'Total Revenues by County'!AE$4)</f>
        <v>0</v>
      </c>
      <c r="AF210" s="45">
        <f>('Total Revenues by County'!AF210/'Total Revenues by County'!AF$4)</f>
        <v>2.0079652694462653</v>
      </c>
      <c r="AG210" s="45">
        <f>('Total Revenues by County'!AG210/'Total Revenues by County'!AG$4)</f>
        <v>5.11023772193737</v>
      </c>
      <c r="AH210" s="45">
        <f>('Total Revenues by County'!AH210/'Total Revenues by County'!AH$4)</f>
        <v>0</v>
      </c>
      <c r="AI210" s="45">
        <f>('Total Revenues by County'!AI210/'Total Revenues by County'!AI$4)</f>
        <v>0.17916089202469446</v>
      </c>
      <c r="AJ210" s="45">
        <f>('Total Revenues by County'!AJ210/'Total Revenues by County'!AJ$4)</f>
        <v>1.7798131663259542</v>
      </c>
      <c r="AK210" s="45">
        <f>('Total Revenues by County'!AK210/'Total Revenues by County'!AK$4)</f>
        <v>1.2865895967052527</v>
      </c>
      <c r="AL210" s="45">
        <f>('Total Revenues by County'!AL210/'Total Revenues by County'!AL$4)</f>
        <v>0.54836932830045859</v>
      </c>
      <c r="AM210" s="45">
        <f>('Total Revenues by County'!AM210/'Total Revenues by County'!AM$4)</f>
        <v>0</v>
      </c>
      <c r="AN210" s="45">
        <f>('Total Revenues by County'!AN210/'Total Revenues by County'!AN$4)</f>
        <v>0</v>
      </c>
      <c r="AO210" s="45">
        <f>('Total Revenues by County'!AO210/'Total Revenues by County'!AO$4)</f>
        <v>0</v>
      </c>
      <c r="AP210" s="45">
        <f>('Total Revenues by County'!AP210/'Total Revenues by County'!AP$4)</f>
        <v>0</v>
      </c>
      <c r="AQ210" s="45">
        <f>('Total Revenues by County'!AQ210/'Total Revenues by County'!AQ$4)</f>
        <v>1.1518825949167839</v>
      </c>
      <c r="AR210" s="45">
        <f>('Total Revenues by County'!AR210/'Total Revenues by County'!AR$4)</f>
        <v>2.1799840304804059</v>
      </c>
      <c r="AS210" s="45">
        <f>('Total Revenues by County'!AS210/'Total Revenues by County'!AS$4)</f>
        <v>1.1587725787435224</v>
      </c>
      <c r="AT210" s="45">
        <f>('Total Revenues by County'!AT210/'Total Revenues by County'!AT$4)</f>
        <v>0</v>
      </c>
      <c r="AU210" s="45">
        <f>('Total Revenues by County'!AU210/'Total Revenues by County'!AU$4)</f>
        <v>1.9323850685932997</v>
      </c>
      <c r="AV210" s="45">
        <f>('Total Revenues by County'!AV210/'Total Revenues by County'!AV$4)</f>
        <v>0</v>
      </c>
      <c r="AW210" s="45">
        <f>('Total Revenues by County'!AW210/'Total Revenues by County'!AW$4)</f>
        <v>1.7452487994278123</v>
      </c>
      <c r="AX210" s="45">
        <f>('Total Revenues by County'!AX210/'Total Revenues by County'!AX$4)</f>
        <v>3.6360042251395805</v>
      </c>
      <c r="AY210" s="45">
        <f>('Total Revenues by County'!AY210/'Total Revenues by County'!AY$4)</f>
        <v>0</v>
      </c>
      <c r="AZ210" s="45">
        <f>('Total Revenues by County'!AZ210/'Total Revenues by County'!AZ$4)</f>
        <v>0</v>
      </c>
      <c r="BA210" s="45">
        <f>('Total Revenues by County'!BA210/'Total Revenues by County'!BA$4)</f>
        <v>0</v>
      </c>
      <c r="BB210" s="45">
        <f>('Total Revenues by County'!BB210/'Total Revenues by County'!BB$4)</f>
        <v>2.2602162801065848</v>
      </c>
      <c r="BC210" s="45">
        <f>('Total Revenues by County'!BC210/'Total Revenues by County'!BC$4)</f>
        <v>2.3906329130838562</v>
      </c>
      <c r="BD210" s="45">
        <f>('Total Revenues by County'!BD210/'Total Revenues by County'!BD$4)</f>
        <v>0</v>
      </c>
      <c r="BE210" s="45">
        <f>('Total Revenues by County'!BE210/'Total Revenues by County'!BE$4)</f>
        <v>1.1222555711599009</v>
      </c>
      <c r="BF210" s="45">
        <f>('Total Revenues by County'!BF210/'Total Revenues by County'!BF$4)</f>
        <v>2.3116244192201378</v>
      </c>
      <c r="BG210" s="45">
        <f>('Total Revenues by County'!BG210/'Total Revenues by County'!BG$4)</f>
        <v>0</v>
      </c>
      <c r="BH210" s="45">
        <f>('Total Revenues by County'!BH210/'Total Revenues by County'!BH$4)</f>
        <v>0.18820950016760737</v>
      </c>
      <c r="BI210" s="45">
        <f>('Total Revenues by County'!BI210/'Total Revenues by County'!BI$4)</f>
        <v>0.32547779371877977</v>
      </c>
      <c r="BJ210" s="45">
        <f>('Total Revenues by County'!BJ210/'Total Revenues by County'!BJ$4)</f>
        <v>3.2750143023782812</v>
      </c>
      <c r="BK210" s="45">
        <f>('Total Revenues by County'!BK210/'Total Revenues by County'!BK$4)</f>
        <v>0</v>
      </c>
      <c r="BL210" s="45">
        <f>('Total Revenues by County'!BL210/'Total Revenues by County'!BL$4)</f>
        <v>4.3957150355489816</v>
      </c>
      <c r="BM210" s="45">
        <f>('Total Revenues by County'!BM210/'Total Revenues by County'!BM$4)</f>
        <v>5.6585859864548387E-2</v>
      </c>
      <c r="BN210" s="45">
        <f>('Total Revenues by County'!BN210/'Total Revenues by County'!BN$4)</f>
        <v>0</v>
      </c>
      <c r="BO210" s="45">
        <f>('Total Revenues by County'!BO210/'Total Revenues by County'!BO$4)</f>
        <v>2.7623502666783248</v>
      </c>
      <c r="BP210" s="45">
        <f>('Total Revenues by County'!BP210/'Total Revenues by County'!BP$4)</f>
        <v>0</v>
      </c>
      <c r="BQ210" s="14">
        <f>('Total Revenues by County'!BQ210/'Total Revenues by County'!BQ$4)</f>
        <v>3.180236047209442</v>
      </c>
    </row>
    <row r="211" spans="1:69" x14ac:dyDescent="0.25">
      <c r="A211" s="10"/>
      <c r="B211" s="11">
        <v>348.54</v>
      </c>
      <c r="C211" s="12" t="s">
        <v>345</v>
      </c>
      <c r="D211" s="45">
        <f>('Total Revenues by County'!D211/'Total Revenues by County'!D$4)</f>
        <v>0</v>
      </c>
      <c r="E211" s="45">
        <f>('Total Revenues by County'!E211/'Total Revenues by County'!E$4)</f>
        <v>0.22825177749895442</v>
      </c>
      <c r="F211" s="45">
        <f>('Total Revenues by County'!F211/'Total Revenues by County'!F$4)</f>
        <v>0</v>
      </c>
      <c r="G211" s="45">
        <f>('Total Revenues by County'!G211/'Total Revenues by County'!G$4)</f>
        <v>0</v>
      </c>
      <c r="H211" s="45">
        <f>('Total Revenues by County'!H211/'Total Revenues by County'!H$4)</f>
        <v>0</v>
      </c>
      <c r="I211" s="45">
        <f>('Total Revenues by County'!I211/'Total Revenues by County'!I$4)</f>
        <v>0</v>
      </c>
      <c r="J211" s="45">
        <f>('Total Revenues by County'!J211/'Total Revenues by County'!J$4)</f>
        <v>0</v>
      </c>
      <c r="K211" s="45">
        <f>('Total Revenues by County'!K211/'Total Revenues by County'!K$4)</f>
        <v>0</v>
      </c>
      <c r="L211" s="45">
        <f>('Total Revenues by County'!L211/'Total Revenues by County'!L$4)</f>
        <v>0</v>
      </c>
      <c r="M211" s="45">
        <f>('Total Revenues by County'!M211/'Total Revenues by County'!M$4)</f>
        <v>0</v>
      </c>
      <c r="N211" s="45">
        <f>('Total Revenues by County'!N211/'Total Revenues by County'!N$4)</f>
        <v>0</v>
      </c>
      <c r="O211" s="45">
        <f>('Total Revenues by County'!O211/'Total Revenues by County'!O$4)</f>
        <v>0</v>
      </c>
      <c r="P211" s="45">
        <f>('Total Revenues by County'!P211/'Total Revenues by County'!P$4)</f>
        <v>0</v>
      </c>
      <c r="Q211" s="45">
        <f>('Total Revenues by County'!Q211/'Total Revenues by County'!Q$4)</f>
        <v>0</v>
      </c>
      <c r="R211" s="45">
        <f>('Total Revenues by County'!R211/'Total Revenues by County'!R$4)</f>
        <v>0</v>
      </c>
      <c r="S211" s="45">
        <f>('Total Revenues by County'!S211/'Total Revenues by County'!S$4)</f>
        <v>0</v>
      </c>
      <c r="T211" s="45">
        <f>('Total Revenues by County'!T211/'Total Revenues by County'!T$4)</f>
        <v>0</v>
      </c>
      <c r="U211" s="45">
        <f>('Total Revenues by County'!U211/'Total Revenues by County'!U$4)</f>
        <v>0</v>
      </c>
      <c r="V211" s="45">
        <f>('Total Revenues by County'!V211/'Total Revenues by County'!V$4)</f>
        <v>0.47302217808672625</v>
      </c>
      <c r="W211" s="45">
        <f>('Total Revenues by County'!W211/'Total Revenues by County'!W$4)</f>
        <v>0</v>
      </c>
      <c r="X211" s="45">
        <f>('Total Revenues by County'!X211/'Total Revenues by County'!X$4)</f>
        <v>0</v>
      </c>
      <c r="Y211" s="45">
        <f>('Total Revenues by County'!Y211/'Total Revenues by County'!Y$4)</f>
        <v>0</v>
      </c>
      <c r="Z211" s="45">
        <f>('Total Revenues by County'!Z211/'Total Revenues by County'!Z$4)</f>
        <v>0</v>
      </c>
      <c r="AA211" s="45">
        <f>('Total Revenues by County'!AA211/'Total Revenues by County'!AA$4)</f>
        <v>0</v>
      </c>
      <c r="AB211" s="45">
        <f>('Total Revenues by County'!AB211/'Total Revenues by County'!AB$4)</f>
        <v>3.2773277704284114</v>
      </c>
      <c r="AC211" s="45">
        <f>('Total Revenues by County'!AC211/'Total Revenues by County'!AC$4)</f>
        <v>2.3298878165874688E-2</v>
      </c>
      <c r="AD211" s="45">
        <f>('Total Revenues by County'!AD211/'Total Revenues by County'!AD$4)</f>
        <v>0</v>
      </c>
      <c r="AE211" s="45">
        <f>('Total Revenues by County'!AE211/'Total Revenues by County'!AE$4)</f>
        <v>0</v>
      </c>
      <c r="AF211" s="45">
        <f>('Total Revenues by County'!AF211/'Total Revenues by County'!AF$4)</f>
        <v>0</v>
      </c>
      <c r="AG211" s="45">
        <f>('Total Revenues by County'!AG211/'Total Revenues by County'!AG$4)</f>
        <v>0</v>
      </c>
      <c r="AH211" s="45">
        <f>('Total Revenues by County'!AH211/'Total Revenues by County'!AH$4)</f>
        <v>0</v>
      </c>
      <c r="AI211" s="45">
        <f>('Total Revenues by County'!AI211/'Total Revenues by County'!AI$4)</f>
        <v>0</v>
      </c>
      <c r="AJ211" s="45">
        <f>('Total Revenues by County'!AJ211/'Total Revenues by County'!AJ$4)</f>
        <v>0</v>
      </c>
      <c r="AK211" s="45">
        <f>('Total Revenues by County'!AK211/'Total Revenues by County'!AK$4)</f>
        <v>0</v>
      </c>
      <c r="AL211" s="45">
        <f>('Total Revenues by County'!AL211/'Total Revenues by County'!AL$4)</f>
        <v>1.6710608574585786</v>
      </c>
      <c r="AM211" s="45">
        <f>('Total Revenues by County'!AM211/'Total Revenues by County'!AM$4)</f>
        <v>0</v>
      </c>
      <c r="AN211" s="45">
        <f>('Total Revenues by County'!AN211/'Total Revenues by County'!AN$4)</f>
        <v>0</v>
      </c>
      <c r="AO211" s="45">
        <f>('Total Revenues by County'!AO211/'Total Revenues by County'!AO$4)</f>
        <v>0</v>
      </c>
      <c r="AP211" s="45">
        <f>('Total Revenues by County'!AP211/'Total Revenues by County'!AP$4)</f>
        <v>0</v>
      </c>
      <c r="AQ211" s="45">
        <f>('Total Revenues by County'!AQ211/'Total Revenues by County'!AQ$4)</f>
        <v>0</v>
      </c>
      <c r="AR211" s="45">
        <f>('Total Revenues by County'!AR211/'Total Revenues by County'!AR$4)</f>
        <v>0</v>
      </c>
      <c r="AS211" s="45">
        <f>('Total Revenues by County'!AS211/'Total Revenues by County'!AS$4)</f>
        <v>0</v>
      </c>
      <c r="AT211" s="45">
        <f>('Total Revenues by County'!AT211/'Total Revenues by County'!AT$4)</f>
        <v>0</v>
      </c>
      <c r="AU211" s="45">
        <f>('Total Revenues by County'!AU211/'Total Revenues by County'!AU$4)</f>
        <v>0</v>
      </c>
      <c r="AV211" s="45">
        <f>('Total Revenues by County'!AV211/'Total Revenues by County'!AV$4)</f>
        <v>0</v>
      </c>
      <c r="AW211" s="45">
        <f>('Total Revenues by County'!AW211/'Total Revenues by County'!AW$4)</f>
        <v>0</v>
      </c>
      <c r="AX211" s="45">
        <f>('Total Revenues by County'!AX211/'Total Revenues by County'!AX$4)</f>
        <v>0</v>
      </c>
      <c r="AY211" s="45">
        <f>('Total Revenues by County'!AY211/'Total Revenues by County'!AY$4)</f>
        <v>0</v>
      </c>
      <c r="AZ211" s="45">
        <f>('Total Revenues by County'!AZ211/'Total Revenues by County'!AZ$4)</f>
        <v>0</v>
      </c>
      <c r="BA211" s="45">
        <f>('Total Revenues by County'!BA211/'Total Revenues by County'!BA$4)</f>
        <v>0</v>
      </c>
      <c r="BB211" s="45">
        <f>('Total Revenues by County'!BB211/'Total Revenues by County'!BB$4)</f>
        <v>0</v>
      </c>
      <c r="BC211" s="45">
        <f>('Total Revenues by County'!BC211/'Total Revenues by County'!BC$4)</f>
        <v>0</v>
      </c>
      <c r="BD211" s="45">
        <f>('Total Revenues by County'!BD211/'Total Revenues by County'!BD$4)</f>
        <v>0</v>
      </c>
      <c r="BE211" s="45">
        <f>('Total Revenues by County'!BE211/'Total Revenues by County'!BE$4)</f>
        <v>0</v>
      </c>
      <c r="BF211" s="45">
        <f>('Total Revenues by County'!BF211/'Total Revenues by County'!BF$4)</f>
        <v>0</v>
      </c>
      <c r="BG211" s="45">
        <f>('Total Revenues by County'!BG211/'Total Revenues by County'!BG$4)</f>
        <v>0</v>
      </c>
      <c r="BH211" s="45">
        <f>('Total Revenues by County'!BH211/'Total Revenues by County'!BH$4)</f>
        <v>2.1449396160431973</v>
      </c>
      <c r="BI211" s="45">
        <f>('Total Revenues by County'!BI211/'Total Revenues by County'!BI$4)</f>
        <v>2.9675026965892073</v>
      </c>
      <c r="BJ211" s="45">
        <f>('Total Revenues by County'!BJ211/'Total Revenues by County'!BJ$4)</f>
        <v>0</v>
      </c>
      <c r="BK211" s="45">
        <f>('Total Revenues by County'!BK211/'Total Revenues by County'!BK$4)</f>
        <v>0</v>
      </c>
      <c r="BL211" s="45">
        <f>('Total Revenues by County'!BL211/'Total Revenues by County'!BL$4)</f>
        <v>0</v>
      </c>
      <c r="BM211" s="45">
        <f>('Total Revenues by County'!BM211/'Total Revenues by County'!BM$4)</f>
        <v>1.0537375783277423</v>
      </c>
      <c r="BN211" s="45">
        <f>('Total Revenues by County'!BN211/'Total Revenues by County'!BN$4)</f>
        <v>0</v>
      </c>
      <c r="BO211" s="45">
        <f>('Total Revenues by County'!BO211/'Total Revenues by County'!BO$4)</f>
        <v>0</v>
      </c>
      <c r="BP211" s="45">
        <f>('Total Revenues by County'!BP211/'Total Revenues by County'!BP$4)</f>
        <v>0</v>
      </c>
      <c r="BQ211" s="14">
        <f>('Total Revenues by County'!BQ211/'Total Revenues by County'!BQ$4)</f>
        <v>3.1595119023804763</v>
      </c>
    </row>
    <row r="212" spans="1:69" x14ac:dyDescent="0.25">
      <c r="A212" s="10"/>
      <c r="B212" s="11">
        <v>348.61</v>
      </c>
      <c r="C212" s="12" t="s">
        <v>164</v>
      </c>
      <c r="D212" s="45">
        <f>('Total Revenues by County'!D212/'Total Revenues by County'!D$4)</f>
        <v>0</v>
      </c>
      <c r="E212" s="45">
        <f>('Total Revenues by County'!E212/'Total Revenues by County'!E$4)</f>
        <v>0</v>
      </c>
      <c r="F212" s="45">
        <f>('Total Revenues by County'!F212/'Total Revenues by County'!F$4)</f>
        <v>0.39568212158266119</v>
      </c>
      <c r="G212" s="45">
        <f>('Total Revenues by County'!G212/'Total Revenues by County'!G$4)</f>
        <v>8.5852262564836343E-2</v>
      </c>
      <c r="H212" s="45">
        <f>('Total Revenues by County'!H212/'Total Revenues by County'!H$4)</f>
        <v>0</v>
      </c>
      <c r="I212" s="45">
        <f>('Total Revenues by County'!I212/'Total Revenues by County'!I$4)</f>
        <v>0</v>
      </c>
      <c r="J212" s="45">
        <f>('Total Revenues by County'!J212/'Total Revenues by County'!J$4)</f>
        <v>4.2753782065336546E-2</v>
      </c>
      <c r="K212" s="45">
        <f>('Total Revenues by County'!K212/'Total Revenues by County'!K$4)</f>
        <v>0</v>
      </c>
      <c r="L212" s="45">
        <f>('Total Revenues by County'!L212/'Total Revenues by County'!L$4)</f>
        <v>5.3882980432477585E-2</v>
      </c>
      <c r="M212" s="45">
        <f>('Total Revenues by County'!M212/'Total Revenues by County'!M$4)</f>
        <v>5.1955382947976879E-2</v>
      </c>
      <c r="N212" s="45">
        <f>('Total Revenues by County'!N212/'Total Revenues by County'!N$4)</f>
        <v>0</v>
      </c>
      <c r="O212" s="45">
        <f>('Total Revenues by County'!O212/'Total Revenues by County'!O$4)</f>
        <v>0</v>
      </c>
      <c r="P212" s="45">
        <f>('Total Revenues by County'!P212/'Total Revenues by County'!P$4)</f>
        <v>0</v>
      </c>
      <c r="Q212" s="45">
        <f>('Total Revenues by County'!Q212/'Total Revenues by County'!Q$4)</f>
        <v>0</v>
      </c>
      <c r="R212" s="45">
        <f>('Total Revenues by County'!R212/'Total Revenues by County'!R$4)</f>
        <v>2.7738567087265531E-5</v>
      </c>
      <c r="S212" s="45">
        <f>('Total Revenues by County'!S212/'Total Revenues by County'!S$4)</f>
        <v>0</v>
      </c>
      <c r="T212" s="45">
        <f>('Total Revenues by County'!T212/'Total Revenues by County'!T$4)</f>
        <v>0</v>
      </c>
      <c r="U212" s="45">
        <f>('Total Revenues by County'!U212/'Total Revenues by County'!U$4)</f>
        <v>0</v>
      </c>
      <c r="V212" s="45">
        <f>('Total Revenues by County'!V212/'Total Revenues by County'!V$4)</f>
        <v>0</v>
      </c>
      <c r="W212" s="45">
        <f>('Total Revenues by County'!W212/'Total Revenues by County'!W$4)</f>
        <v>0</v>
      </c>
      <c r="X212" s="45">
        <f>('Total Revenues by County'!X212/'Total Revenues by County'!X$4)</f>
        <v>0</v>
      </c>
      <c r="Y212" s="45">
        <f>('Total Revenues by County'!Y212/'Total Revenues by County'!Y$4)</f>
        <v>0</v>
      </c>
      <c r="Z212" s="45">
        <f>('Total Revenues by County'!Z212/'Total Revenues by County'!Z$4)</f>
        <v>0</v>
      </c>
      <c r="AA212" s="45">
        <f>('Total Revenues by County'!AA212/'Total Revenues by County'!AA$4)</f>
        <v>0</v>
      </c>
      <c r="AB212" s="45">
        <f>('Total Revenues by County'!AB212/'Total Revenues by County'!AB$4)</f>
        <v>6.8459346697873208E-2</v>
      </c>
      <c r="AC212" s="45">
        <f>('Total Revenues by County'!AC212/'Total Revenues by County'!AC$4)</f>
        <v>0</v>
      </c>
      <c r="AD212" s="45">
        <f>('Total Revenues by County'!AD212/'Total Revenues by County'!AD$4)</f>
        <v>2.4825983276680886E-2</v>
      </c>
      <c r="AE212" s="45">
        <f>('Total Revenues by County'!AE212/'Total Revenues by County'!AE$4)</f>
        <v>0</v>
      </c>
      <c r="AF212" s="45">
        <f>('Total Revenues by County'!AF212/'Total Revenues by County'!AF$4)</f>
        <v>0</v>
      </c>
      <c r="AG212" s="45">
        <f>('Total Revenues by County'!AG212/'Total Revenues by County'!AG$4)</f>
        <v>1.6526123988304588E-2</v>
      </c>
      <c r="AH212" s="45">
        <f>('Total Revenues by County'!AH212/'Total Revenues by County'!AH$4)</f>
        <v>0</v>
      </c>
      <c r="AI212" s="45">
        <f>('Total Revenues by County'!AI212/'Total Revenues by County'!AI$4)</f>
        <v>0</v>
      </c>
      <c r="AJ212" s="45">
        <f>('Total Revenues by County'!AJ212/'Total Revenues by County'!AJ$4)</f>
        <v>0</v>
      </c>
      <c r="AK212" s="45">
        <f>('Total Revenues by County'!AK212/'Total Revenues by County'!AK$4)</f>
        <v>2.6311720605842987E-2</v>
      </c>
      <c r="AL212" s="45">
        <f>('Total Revenues by County'!AL212/'Total Revenues by County'!AL$4)</f>
        <v>0</v>
      </c>
      <c r="AM212" s="45">
        <f>('Total Revenues by County'!AM212/'Total Revenues by County'!AM$4)</f>
        <v>0</v>
      </c>
      <c r="AN212" s="45">
        <f>('Total Revenues by County'!AN212/'Total Revenues by County'!AN$4)</f>
        <v>0</v>
      </c>
      <c r="AO212" s="45">
        <f>('Total Revenues by County'!AO212/'Total Revenues by County'!AO$4)</f>
        <v>2.1520803443328552E-2</v>
      </c>
      <c r="AP212" s="45">
        <f>('Total Revenues by County'!AP212/'Total Revenues by County'!AP$4)</f>
        <v>0</v>
      </c>
      <c r="AQ212" s="45">
        <f>('Total Revenues by County'!AQ212/'Total Revenues by County'!AQ$4)</f>
        <v>3.7174428610405694E-2</v>
      </c>
      <c r="AR212" s="45">
        <f>('Total Revenues by County'!AR212/'Total Revenues by County'!AR$4)</f>
        <v>0</v>
      </c>
      <c r="AS212" s="45">
        <f>('Total Revenues by County'!AS212/'Total Revenues by County'!AS$4)</f>
        <v>0</v>
      </c>
      <c r="AT212" s="45">
        <f>('Total Revenues by County'!AT212/'Total Revenues by County'!AT$4)</f>
        <v>0</v>
      </c>
      <c r="AU212" s="45">
        <f>('Total Revenues by County'!AU212/'Total Revenues by County'!AU$4)</f>
        <v>4.1930073538898209E-2</v>
      </c>
      <c r="AV212" s="45">
        <f>('Total Revenues by County'!AV212/'Total Revenues by County'!AV$4)</f>
        <v>4.9834899908069268E-2</v>
      </c>
      <c r="AW212" s="45">
        <f>('Total Revenues by County'!AW212/'Total Revenues by County'!AW$4)</f>
        <v>0</v>
      </c>
      <c r="AX212" s="45">
        <f>('Total Revenues by County'!AX212/'Total Revenues by County'!AX$4)</f>
        <v>5.4871942603948038E-5</v>
      </c>
      <c r="AY212" s="45">
        <f>('Total Revenues by County'!AY212/'Total Revenues by County'!AY$4)</f>
        <v>0</v>
      </c>
      <c r="AZ212" s="45">
        <f>('Total Revenues by County'!AZ212/'Total Revenues by County'!AZ$4)</f>
        <v>0</v>
      </c>
      <c r="BA212" s="45">
        <f>('Total Revenues by County'!BA212/'Total Revenues by County'!BA$4)</f>
        <v>0</v>
      </c>
      <c r="BB212" s="45">
        <f>('Total Revenues by County'!BB212/'Total Revenues by County'!BB$4)</f>
        <v>8.0871756057605576E-4</v>
      </c>
      <c r="BC212" s="45">
        <f>('Total Revenues by County'!BC212/'Total Revenues by County'!BC$4)</f>
        <v>7.8170411497063602E-4</v>
      </c>
      <c r="BD212" s="45">
        <f>('Total Revenues by County'!BD212/'Total Revenues by County'!BD$4)</f>
        <v>0</v>
      </c>
      <c r="BE212" s="45">
        <f>('Total Revenues by County'!BE212/'Total Revenues by County'!BE$4)</f>
        <v>0.16506323262109809</v>
      </c>
      <c r="BF212" s="45">
        <f>('Total Revenues by County'!BF212/'Total Revenues by County'!BF$4)</f>
        <v>5.8813150620478738E-4</v>
      </c>
      <c r="BG212" s="45">
        <f>('Total Revenues by County'!BG212/'Total Revenues by County'!BG$4)</f>
        <v>0</v>
      </c>
      <c r="BH212" s="45">
        <f>('Total Revenues by County'!BH212/'Total Revenues by County'!BH$4)</f>
        <v>0</v>
      </c>
      <c r="BI212" s="45">
        <f>('Total Revenues by County'!BI212/'Total Revenues by County'!BI$4)</f>
        <v>1.4137457980333225E-3</v>
      </c>
      <c r="BJ212" s="45">
        <f>('Total Revenues by County'!BJ212/'Total Revenues by County'!BJ$4)</f>
        <v>5.7952493814685761E-3</v>
      </c>
      <c r="BK212" s="45">
        <f>('Total Revenues by County'!BK212/'Total Revenues by County'!BK$4)</f>
        <v>0</v>
      </c>
      <c r="BL212" s="45">
        <f>('Total Revenues by County'!BL212/'Total Revenues by County'!BL$4)</f>
        <v>0</v>
      </c>
      <c r="BM212" s="45">
        <f>('Total Revenues by County'!BM212/'Total Revenues by County'!BM$4)</f>
        <v>0</v>
      </c>
      <c r="BN212" s="45">
        <f>('Total Revenues by County'!BN212/'Total Revenues by County'!BN$4)</f>
        <v>0</v>
      </c>
      <c r="BO212" s="45">
        <f>('Total Revenues by County'!BO212/'Total Revenues by County'!BO$4)</f>
        <v>0</v>
      </c>
      <c r="BP212" s="45">
        <f>('Total Revenues by County'!BP212/'Total Revenues by County'!BP$4)</f>
        <v>0</v>
      </c>
      <c r="BQ212" s="14">
        <f>('Total Revenues by County'!BQ212/'Total Revenues by County'!BQ$4)</f>
        <v>1.6003200640128025E-4</v>
      </c>
    </row>
    <row r="213" spans="1:69" x14ac:dyDescent="0.25">
      <c r="A213" s="10"/>
      <c r="B213" s="11">
        <v>348.62</v>
      </c>
      <c r="C213" s="12" t="s">
        <v>165</v>
      </c>
      <c r="D213" s="45">
        <f>('Total Revenues by County'!D213/'Total Revenues by County'!D$4)</f>
        <v>1.4546374474275054E-3</v>
      </c>
      <c r="E213" s="45">
        <f>('Total Revenues by County'!E213/'Total Revenues by County'!E$4)</f>
        <v>2.411822110692876E-2</v>
      </c>
      <c r="F213" s="45">
        <f>('Total Revenues by County'!F213/'Total Revenues by County'!F$4)</f>
        <v>1.7326482763262697E-2</v>
      </c>
      <c r="G213" s="45">
        <f>('Total Revenues by County'!G213/'Total Revenues by County'!G$4)</f>
        <v>6.009658379538544E-3</v>
      </c>
      <c r="H213" s="45">
        <f>('Total Revenues by County'!H213/'Total Revenues by County'!H$4)</f>
        <v>7.8476899578754165E-4</v>
      </c>
      <c r="I213" s="45">
        <f>('Total Revenues by County'!I213/'Total Revenues by County'!I$4)</f>
        <v>0</v>
      </c>
      <c r="J213" s="45">
        <f>('Total Revenues by County'!J213/'Total Revenues by County'!J$4)</f>
        <v>5.115837170211211E-4</v>
      </c>
      <c r="K213" s="45">
        <f>('Total Revenues by County'!K213/'Total Revenues by County'!K$4)</f>
        <v>2.807367371569502E-3</v>
      </c>
      <c r="L213" s="45">
        <f>('Total Revenues by County'!L213/'Total Revenues by County'!L$4)</f>
        <v>1.709346785335604E-2</v>
      </c>
      <c r="M213" s="45">
        <f>('Total Revenues by County'!M213/'Total Revenues by County'!M$4)</f>
        <v>1.1113619942196533E-2</v>
      </c>
      <c r="N213" s="45">
        <f>('Total Revenues by County'!N213/'Total Revenues by County'!N$4)</f>
        <v>0</v>
      </c>
      <c r="O213" s="45">
        <f>('Total Revenues by County'!O213/'Total Revenues by County'!O$4)</f>
        <v>2.4409460098268131E-2</v>
      </c>
      <c r="P213" s="45">
        <f>('Total Revenues by County'!P213/'Total Revenues by County'!P$4)</f>
        <v>0</v>
      </c>
      <c r="Q213" s="45">
        <f>('Total Revenues by County'!Q213/'Total Revenues by County'!Q$4)</f>
        <v>5.9509640561771007E-5</v>
      </c>
      <c r="R213" s="45">
        <f>('Total Revenues by County'!R213/'Total Revenues by County'!R$4)</f>
        <v>1.7586251533326349E-2</v>
      </c>
      <c r="S213" s="45">
        <f>('Total Revenues by County'!S213/'Total Revenues by County'!S$4)</f>
        <v>3.543313666828233E-3</v>
      </c>
      <c r="T213" s="45">
        <f>('Total Revenues by County'!T213/'Total Revenues by County'!T$4)</f>
        <v>0</v>
      </c>
      <c r="U213" s="45">
        <f>('Total Revenues by County'!U213/'Total Revenues by County'!U$4)</f>
        <v>7.9884965649464773E-4</v>
      </c>
      <c r="V213" s="45">
        <f>('Total Revenues by County'!V213/'Total Revenues by County'!V$4)</f>
        <v>0</v>
      </c>
      <c r="W213" s="45">
        <f>('Total Revenues by County'!W213/'Total Revenues by County'!W$4)</f>
        <v>0</v>
      </c>
      <c r="X213" s="45">
        <f>('Total Revenues by County'!X213/'Total Revenues by County'!X$4)</f>
        <v>1.099568267674042E-2</v>
      </c>
      <c r="Y213" s="45">
        <f>('Total Revenues by County'!Y213/'Total Revenues by County'!Y$4)</f>
        <v>0</v>
      </c>
      <c r="Z213" s="45">
        <f>('Total Revenues by County'!Z213/'Total Revenues by County'!Z$4)</f>
        <v>0</v>
      </c>
      <c r="AA213" s="45">
        <f>('Total Revenues by County'!AA213/'Total Revenues by County'!AA$4)</f>
        <v>0</v>
      </c>
      <c r="AB213" s="45">
        <f>('Total Revenues by County'!AB213/'Total Revenues by County'!AB$4)</f>
        <v>8.7513992062684444E-4</v>
      </c>
      <c r="AC213" s="45">
        <f>('Total Revenues by County'!AC213/'Total Revenues by County'!AC$4)</f>
        <v>0</v>
      </c>
      <c r="AD213" s="45">
        <f>('Total Revenues by County'!AD213/'Total Revenues by County'!AD$4)</f>
        <v>2.6838900839655012E-3</v>
      </c>
      <c r="AE213" s="45">
        <f>('Total Revenues by County'!AE213/'Total Revenues by County'!AE$4)</f>
        <v>0</v>
      </c>
      <c r="AF213" s="45">
        <f>('Total Revenues by County'!AF213/'Total Revenues by County'!AF$4)</f>
        <v>3.7612398115051141E-2</v>
      </c>
      <c r="AG213" s="45">
        <f>('Total Revenues by County'!AG213/'Total Revenues by County'!AG$4)</f>
        <v>1.4195516759184712E-3</v>
      </c>
      <c r="AH213" s="45">
        <f>('Total Revenues by County'!AH213/'Total Revenues by County'!AH$4)</f>
        <v>0</v>
      </c>
      <c r="AI213" s="45">
        <f>('Total Revenues by County'!AI213/'Total Revenues by County'!AI$4)</f>
        <v>0</v>
      </c>
      <c r="AJ213" s="45">
        <f>('Total Revenues by County'!AJ213/'Total Revenues by County'!AJ$4)</f>
        <v>1.0296344797596853E-3</v>
      </c>
      <c r="AK213" s="45">
        <f>('Total Revenues by County'!AK213/'Total Revenues by County'!AK$4)</f>
        <v>4.7931263169596937E-3</v>
      </c>
      <c r="AL213" s="45">
        <f>('Total Revenues by County'!AL213/'Total Revenues by County'!AL$4)</f>
        <v>4.2876308203878735E-2</v>
      </c>
      <c r="AM213" s="45">
        <f>('Total Revenues by County'!AM213/'Total Revenues by County'!AM$4)</f>
        <v>1.3080294650847925E-2</v>
      </c>
      <c r="AN213" s="45">
        <f>('Total Revenues by County'!AN213/'Total Revenues by County'!AN$4)</f>
        <v>0</v>
      </c>
      <c r="AO213" s="45">
        <f>('Total Revenues by County'!AO213/'Total Revenues by County'!AO$4)</f>
        <v>0</v>
      </c>
      <c r="AP213" s="45">
        <f>('Total Revenues by County'!AP213/'Total Revenues by County'!AP$4)</f>
        <v>0</v>
      </c>
      <c r="AQ213" s="45">
        <f>('Total Revenues by County'!AQ213/'Total Revenues by County'!AQ$4)</f>
        <v>1.2589984678993431E-2</v>
      </c>
      <c r="AR213" s="45">
        <f>('Total Revenues by County'!AR213/'Total Revenues by County'!AR$4)</f>
        <v>1.4334844360056082E-3</v>
      </c>
      <c r="AS213" s="45">
        <f>('Total Revenues by County'!AS213/'Total Revenues by County'!AS$4)</f>
        <v>0</v>
      </c>
      <c r="AT213" s="45">
        <f>('Total Revenues by County'!AT213/'Total Revenues by County'!AT$4)</f>
        <v>2.1579887544808239E-4</v>
      </c>
      <c r="AU213" s="45">
        <f>('Total Revenues by County'!AU213/'Total Revenues by County'!AU$4)</f>
        <v>1.1697415387261859E-2</v>
      </c>
      <c r="AV213" s="45">
        <f>('Total Revenues by County'!AV213/'Total Revenues by County'!AV$4)</f>
        <v>0</v>
      </c>
      <c r="AW213" s="45">
        <f>('Total Revenues by County'!AW213/'Total Revenues by County'!AW$4)</f>
        <v>0</v>
      </c>
      <c r="AX213" s="45">
        <f>('Total Revenues by County'!AX213/'Total Revenues by County'!AX$4)</f>
        <v>1.1433941040097671E-2</v>
      </c>
      <c r="AY213" s="45">
        <f>('Total Revenues by County'!AY213/'Total Revenues by County'!AY$4)</f>
        <v>0</v>
      </c>
      <c r="AZ213" s="45">
        <f>('Total Revenues by County'!AZ213/'Total Revenues by County'!AZ$4)</f>
        <v>0</v>
      </c>
      <c r="BA213" s="45">
        <f>('Total Revenues by County'!BA213/'Total Revenues by County'!BA$4)</f>
        <v>0</v>
      </c>
      <c r="BB213" s="45">
        <f>('Total Revenues by County'!BB213/'Total Revenues by County'!BB$4)</f>
        <v>1.3063899055459362E-4</v>
      </c>
      <c r="BC213" s="45">
        <f>('Total Revenues by County'!BC213/'Total Revenues by County'!BC$4)</f>
        <v>9.0450515457029656E-3</v>
      </c>
      <c r="BD213" s="45">
        <f>('Total Revenues by County'!BD213/'Total Revenues by County'!BD$4)</f>
        <v>0</v>
      </c>
      <c r="BE213" s="45">
        <f>('Total Revenues by County'!BE213/'Total Revenues by County'!BE$4)</f>
        <v>3.2220443871636552E-4</v>
      </c>
      <c r="BF213" s="45">
        <f>('Total Revenues by County'!BF213/'Total Revenues by County'!BF$4)</f>
        <v>4.1245662530141738E-2</v>
      </c>
      <c r="BG213" s="45">
        <f>('Total Revenues by County'!BG213/'Total Revenues by County'!BG$4)</f>
        <v>0</v>
      </c>
      <c r="BH213" s="45">
        <f>('Total Revenues by County'!BH213/'Total Revenues by County'!BH$4)</f>
        <v>1.3589787727515695E-4</v>
      </c>
      <c r="BI213" s="45">
        <f>('Total Revenues by County'!BI213/'Total Revenues by County'!BI$4)</f>
        <v>1.3383460221382119E-2</v>
      </c>
      <c r="BJ213" s="45">
        <f>('Total Revenues by County'!BJ213/'Total Revenues by County'!BJ$4)</f>
        <v>3.7594822910552556E-3</v>
      </c>
      <c r="BK213" s="45">
        <f>('Total Revenues by County'!BK213/'Total Revenues by County'!BK$4)</f>
        <v>0</v>
      </c>
      <c r="BL213" s="45">
        <f>('Total Revenues by County'!BL213/'Total Revenues by County'!BL$4)</f>
        <v>0</v>
      </c>
      <c r="BM213" s="45">
        <f>('Total Revenues by County'!BM213/'Total Revenues by County'!BM$4)</f>
        <v>1.8988543578707514E-4</v>
      </c>
      <c r="BN213" s="45">
        <f>('Total Revenues by County'!BN213/'Total Revenues by County'!BN$4)</f>
        <v>0</v>
      </c>
      <c r="BO213" s="45">
        <f>('Total Revenues by County'!BO213/'Total Revenues by County'!BO$4)</f>
        <v>7.4407624377021947E-2</v>
      </c>
      <c r="BP213" s="45">
        <f>('Total Revenues by County'!BP213/'Total Revenues by County'!BP$4)</f>
        <v>0</v>
      </c>
      <c r="BQ213" s="14">
        <f>('Total Revenues by County'!BQ213/'Total Revenues by County'!BQ$4)</f>
        <v>3.9207841568313665E-3</v>
      </c>
    </row>
    <row r="214" spans="1:69" x14ac:dyDescent="0.25">
      <c r="A214" s="10"/>
      <c r="B214" s="11">
        <v>348.63</v>
      </c>
      <c r="C214" s="12" t="s">
        <v>166</v>
      </c>
      <c r="D214" s="45">
        <f>('Total Revenues by County'!D214/'Total Revenues by County'!D$4)</f>
        <v>0</v>
      </c>
      <c r="E214" s="45">
        <f>('Total Revenues by County'!E214/'Total Revenues by County'!E$4)</f>
        <v>4.1823504809703057E-3</v>
      </c>
      <c r="F214" s="45">
        <f>('Total Revenues by County'!F214/'Total Revenues by County'!F$4)</f>
        <v>0</v>
      </c>
      <c r="G214" s="45">
        <f>('Total Revenues by County'!G214/'Total Revenues by County'!G$4)</f>
        <v>0</v>
      </c>
      <c r="H214" s="45">
        <f>('Total Revenues by County'!H214/'Total Revenues by County'!H$4)</f>
        <v>0</v>
      </c>
      <c r="I214" s="45">
        <f>('Total Revenues by County'!I214/'Total Revenues by County'!I$4)</f>
        <v>0</v>
      </c>
      <c r="J214" s="45">
        <f>('Total Revenues by County'!J214/'Total Revenues by County'!J$4)</f>
        <v>2.9233355258349776E-3</v>
      </c>
      <c r="K214" s="45">
        <f>('Total Revenues by County'!K214/'Total Revenues by County'!K$4)</f>
        <v>0</v>
      </c>
      <c r="L214" s="45">
        <f>('Total Revenues by County'!L214/'Total Revenues by County'!L$4)</f>
        <v>0</v>
      </c>
      <c r="M214" s="45">
        <f>('Total Revenues by County'!M214/'Total Revenues by County'!M$4)</f>
        <v>0</v>
      </c>
      <c r="N214" s="45">
        <f>('Total Revenues by County'!N214/'Total Revenues by County'!N$4)</f>
        <v>0</v>
      </c>
      <c r="O214" s="45">
        <f>('Total Revenues by County'!O214/'Total Revenues by County'!O$4)</f>
        <v>0</v>
      </c>
      <c r="P214" s="45">
        <f>('Total Revenues by County'!P214/'Total Revenues by County'!P$4)</f>
        <v>0</v>
      </c>
      <c r="Q214" s="45">
        <f>('Total Revenues by County'!Q214/'Total Revenues by County'!Q$4)</f>
        <v>0</v>
      </c>
      <c r="R214" s="45">
        <f>('Total Revenues by County'!R214/'Total Revenues by County'!R$4)</f>
        <v>0</v>
      </c>
      <c r="S214" s="45">
        <f>('Total Revenues by County'!S214/'Total Revenues by County'!S$4)</f>
        <v>0</v>
      </c>
      <c r="T214" s="45">
        <f>('Total Revenues by County'!T214/'Total Revenues by County'!T$4)</f>
        <v>0</v>
      </c>
      <c r="U214" s="45">
        <f>('Total Revenues by County'!U214/'Total Revenues by County'!U$4)</f>
        <v>0</v>
      </c>
      <c r="V214" s="45">
        <f>('Total Revenues by County'!V214/'Total Revenues by County'!V$4)</f>
        <v>0</v>
      </c>
      <c r="W214" s="45">
        <f>('Total Revenues by County'!W214/'Total Revenues by County'!W$4)</f>
        <v>0</v>
      </c>
      <c r="X214" s="45">
        <f>('Total Revenues by County'!X214/'Total Revenues by County'!X$4)</f>
        <v>0</v>
      </c>
      <c r="Y214" s="45">
        <f>('Total Revenues by County'!Y214/'Total Revenues by County'!Y$4)</f>
        <v>0</v>
      </c>
      <c r="Z214" s="45">
        <f>('Total Revenues by County'!Z214/'Total Revenues by County'!Z$4)</f>
        <v>0</v>
      </c>
      <c r="AA214" s="45">
        <f>('Total Revenues by County'!AA214/'Total Revenues by County'!AA$4)</f>
        <v>0</v>
      </c>
      <c r="AB214" s="45">
        <f>('Total Revenues by County'!AB214/'Total Revenues by County'!AB$4)</f>
        <v>0</v>
      </c>
      <c r="AC214" s="45">
        <f>('Total Revenues by County'!AC214/'Total Revenues by County'!AC$4)</f>
        <v>0</v>
      </c>
      <c r="AD214" s="45">
        <f>('Total Revenues by County'!AD214/'Total Revenues by County'!AD$4)</f>
        <v>0</v>
      </c>
      <c r="AE214" s="45">
        <f>('Total Revenues by County'!AE214/'Total Revenues by County'!AE$4)</f>
        <v>0</v>
      </c>
      <c r="AF214" s="45">
        <f>('Total Revenues by County'!AF214/'Total Revenues by County'!AF$4)</f>
        <v>9.380217931750999E-2</v>
      </c>
      <c r="AG214" s="45">
        <f>('Total Revenues by County'!AG214/'Total Revenues by County'!AG$4)</f>
        <v>0</v>
      </c>
      <c r="AH214" s="45">
        <f>('Total Revenues by County'!AH214/'Total Revenues by County'!AH$4)</f>
        <v>0</v>
      </c>
      <c r="AI214" s="45">
        <f>('Total Revenues by County'!AI214/'Total Revenues by County'!AI$4)</f>
        <v>0</v>
      </c>
      <c r="AJ214" s="45">
        <f>('Total Revenues by County'!AJ214/'Total Revenues by County'!AJ$4)</f>
        <v>0</v>
      </c>
      <c r="AK214" s="45">
        <f>('Total Revenues by County'!AK214/'Total Revenues by County'!AK$4)</f>
        <v>6.6446965737644375E-5</v>
      </c>
      <c r="AL214" s="45">
        <f>('Total Revenues by County'!AL214/'Total Revenues by County'!AL$4)</f>
        <v>0</v>
      </c>
      <c r="AM214" s="45">
        <f>('Total Revenues by County'!AM214/'Total Revenues by County'!AM$4)</f>
        <v>0</v>
      </c>
      <c r="AN214" s="45">
        <f>('Total Revenues by County'!AN214/'Total Revenues by County'!AN$4)</f>
        <v>0</v>
      </c>
      <c r="AO214" s="45">
        <f>('Total Revenues by County'!AO214/'Total Revenues by County'!AO$4)</f>
        <v>0</v>
      </c>
      <c r="AP214" s="45">
        <f>('Total Revenues by County'!AP214/'Total Revenues by County'!AP$4)</f>
        <v>0</v>
      </c>
      <c r="AQ214" s="45">
        <f>('Total Revenues by County'!AQ214/'Total Revenues by County'!AQ$4)</f>
        <v>0</v>
      </c>
      <c r="AR214" s="45">
        <f>('Total Revenues by County'!AR214/'Total Revenues by County'!AR$4)</f>
        <v>0</v>
      </c>
      <c r="AS214" s="45">
        <f>('Total Revenues by County'!AS214/'Total Revenues by County'!AS$4)</f>
        <v>0</v>
      </c>
      <c r="AT214" s="45">
        <f>('Total Revenues by County'!AT214/'Total Revenues by County'!AT$4)</f>
        <v>0</v>
      </c>
      <c r="AU214" s="45">
        <f>('Total Revenues by County'!AU214/'Total Revenues by County'!AU$4)</f>
        <v>0</v>
      </c>
      <c r="AV214" s="45">
        <f>('Total Revenues by County'!AV214/'Total Revenues by County'!AV$4)</f>
        <v>0</v>
      </c>
      <c r="AW214" s="45">
        <f>('Total Revenues by County'!AW214/'Total Revenues by County'!AW$4)</f>
        <v>0</v>
      </c>
      <c r="AX214" s="45">
        <f>('Total Revenues by County'!AX214/'Total Revenues by County'!AX$4)</f>
        <v>2.8464820225798041E-4</v>
      </c>
      <c r="AY214" s="45">
        <f>('Total Revenues by County'!AY214/'Total Revenues by County'!AY$4)</f>
        <v>0</v>
      </c>
      <c r="AZ214" s="45">
        <f>('Total Revenues by County'!AZ214/'Total Revenues by County'!AZ$4)</f>
        <v>0</v>
      </c>
      <c r="BA214" s="45">
        <f>('Total Revenues by County'!BA214/'Total Revenues by County'!BA$4)</f>
        <v>0</v>
      </c>
      <c r="BB214" s="45">
        <f>('Total Revenues by County'!BB214/'Total Revenues by County'!BB$4)</f>
        <v>0</v>
      </c>
      <c r="BC214" s="45">
        <f>('Total Revenues by County'!BC214/'Total Revenues by County'!BC$4)</f>
        <v>3.0455726817796128E-2</v>
      </c>
      <c r="BD214" s="45">
        <f>('Total Revenues by County'!BD214/'Total Revenues by County'!BD$4)</f>
        <v>0</v>
      </c>
      <c r="BE214" s="45">
        <f>('Total Revenues by County'!BE214/'Total Revenues by County'!BE$4)</f>
        <v>0</v>
      </c>
      <c r="BF214" s="45">
        <f>('Total Revenues by County'!BF214/'Total Revenues by County'!BF$4)</f>
        <v>0</v>
      </c>
      <c r="BG214" s="45">
        <f>('Total Revenues by County'!BG214/'Total Revenues by County'!BG$4)</f>
        <v>0</v>
      </c>
      <c r="BH214" s="45">
        <f>('Total Revenues by County'!BH214/'Total Revenues by County'!BH$4)</f>
        <v>0</v>
      </c>
      <c r="BI214" s="45">
        <f>('Total Revenues by County'!BI214/'Total Revenues by County'!BI$4)</f>
        <v>0</v>
      </c>
      <c r="BJ214" s="45">
        <f>('Total Revenues by County'!BJ214/'Total Revenues by County'!BJ$4)</f>
        <v>1.4859613798637374E-4</v>
      </c>
      <c r="BK214" s="45">
        <f>('Total Revenues by County'!BK214/'Total Revenues by County'!BK$4)</f>
        <v>0</v>
      </c>
      <c r="BL214" s="45">
        <f>('Total Revenues by County'!BL214/'Total Revenues by County'!BL$4)</f>
        <v>0</v>
      </c>
      <c r="BM214" s="45">
        <f>('Total Revenues by County'!BM214/'Total Revenues by County'!BM$4)</f>
        <v>0</v>
      </c>
      <c r="BN214" s="45">
        <f>('Total Revenues by County'!BN214/'Total Revenues by County'!BN$4)</f>
        <v>0</v>
      </c>
      <c r="BO214" s="45">
        <f>('Total Revenues by County'!BO214/'Total Revenues by County'!BO$4)</f>
        <v>0</v>
      </c>
      <c r="BP214" s="45">
        <f>('Total Revenues by County'!BP214/'Total Revenues by County'!BP$4)</f>
        <v>0</v>
      </c>
      <c r="BQ214" s="14">
        <f>('Total Revenues by County'!BQ214/'Total Revenues by County'!BQ$4)</f>
        <v>0</v>
      </c>
    </row>
    <row r="215" spans="1:69" x14ac:dyDescent="0.25">
      <c r="A215" s="10"/>
      <c r="B215" s="11">
        <v>348.64</v>
      </c>
      <c r="C215" s="12" t="s">
        <v>167</v>
      </c>
      <c r="D215" s="45">
        <f>('Total Revenues by County'!D215/'Total Revenues by County'!D$4)</f>
        <v>0</v>
      </c>
      <c r="E215" s="45">
        <f>('Total Revenues by County'!E215/'Total Revenues by County'!E$4)</f>
        <v>0</v>
      </c>
      <c r="F215" s="45">
        <f>('Total Revenues by County'!F215/'Total Revenues by County'!F$4)</f>
        <v>0</v>
      </c>
      <c r="G215" s="45">
        <f>('Total Revenues by County'!G215/'Total Revenues by County'!G$4)</f>
        <v>0</v>
      </c>
      <c r="H215" s="45">
        <f>('Total Revenues by County'!H215/'Total Revenues by County'!H$4)</f>
        <v>0</v>
      </c>
      <c r="I215" s="45">
        <f>('Total Revenues by County'!I215/'Total Revenues by County'!I$4)</f>
        <v>0</v>
      </c>
      <c r="J215" s="45">
        <f>('Total Revenues by County'!J215/'Total Revenues by County'!J$4)</f>
        <v>0</v>
      </c>
      <c r="K215" s="45">
        <f>('Total Revenues by County'!K215/'Total Revenues by County'!K$4)</f>
        <v>0</v>
      </c>
      <c r="L215" s="45">
        <f>('Total Revenues by County'!L215/'Total Revenues by County'!L$4)</f>
        <v>0</v>
      </c>
      <c r="M215" s="45">
        <f>('Total Revenues by County'!M215/'Total Revenues by County'!M$4)</f>
        <v>0</v>
      </c>
      <c r="N215" s="45">
        <f>('Total Revenues by County'!N215/'Total Revenues by County'!N$4)</f>
        <v>0</v>
      </c>
      <c r="O215" s="45">
        <f>('Total Revenues by County'!O215/'Total Revenues by County'!O$4)</f>
        <v>0</v>
      </c>
      <c r="P215" s="45">
        <f>('Total Revenues by County'!P215/'Total Revenues by County'!P$4)</f>
        <v>0</v>
      </c>
      <c r="Q215" s="45">
        <f>('Total Revenues by County'!Q215/'Total Revenues by County'!Q$4)</f>
        <v>0</v>
      </c>
      <c r="R215" s="45">
        <f>('Total Revenues by County'!R215/'Total Revenues by County'!R$4)</f>
        <v>0</v>
      </c>
      <c r="S215" s="45">
        <f>('Total Revenues by County'!S215/'Total Revenues by County'!S$4)</f>
        <v>0</v>
      </c>
      <c r="T215" s="45">
        <f>('Total Revenues by County'!T215/'Total Revenues by County'!T$4)</f>
        <v>0</v>
      </c>
      <c r="U215" s="45">
        <f>('Total Revenues by County'!U215/'Total Revenues by County'!U$4)</f>
        <v>0</v>
      </c>
      <c r="V215" s="45">
        <f>('Total Revenues by County'!V215/'Total Revenues by County'!V$4)</f>
        <v>0</v>
      </c>
      <c r="W215" s="45">
        <f>('Total Revenues by County'!W215/'Total Revenues by County'!W$4)</f>
        <v>0</v>
      </c>
      <c r="X215" s="45">
        <f>('Total Revenues by County'!X215/'Total Revenues by County'!X$4)</f>
        <v>0</v>
      </c>
      <c r="Y215" s="45">
        <f>('Total Revenues by County'!Y215/'Total Revenues by County'!Y$4)</f>
        <v>0</v>
      </c>
      <c r="Z215" s="45">
        <f>('Total Revenues by County'!Z215/'Total Revenues by County'!Z$4)</f>
        <v>0</v>
      </c>
      <c r="AA215" s="45">
        <f>('Total Revenues by County'!AA215/'Total Revenues by County'!AA$4)</f>
        <v>0</v>
      </c>
      <c r="AB215" s="45">
        <f>('Total Revenues by County'!AB215/'Total Revenues by County'!AB$4)</f>
        <v>0</v>
      </c>
      <c r="AC215" s="45">
        <f>('Total Revenues by County'!AC215/'Total Revenues by County'!AC$4)</f>
        <v>0</v>
      </c>
      <c r="AD215" s="45">
        <f>('Total Revenues by County'!AD215/'Total Revenues by County'!AD$4)</f>
        <v>0</v>
      </c>
      <c r="AE215" s="45">
        <f>('Total Revenues by County'!AE215/'Total Revenues by County'!AE$4)</f>
        <v>0</v>
      </c>
      <c r="AF215" s="45">
        <f>('Total Revenues by County'!AF215/'Total Revenues by County'!AF$4)</f>
        <v>0</v>
      </c>
      <c r="AG215" s="45">
        <f>('Total Revenues by County'!AG215/'Total Revenues by County'!AG$4)</f>
        <v>0</v>
      </c>
      <c r="AH215" s="45">
        <f>('Total Revenues by County'!AH215/'Total Revenues by County'!AH$4)</f>
        <v>0</v>
      </c>
      <c r="AI215" s="45">
        <f>('Total Revenues by County'!AI215/'Total Revenues by County'!AI$4)</f>
        <v>0</v>
      </c>
      <c r="AJ215" s="45">
        <f>('Total Revenues by County'!AJ215/'Total Revenues by County'!AJ$4)</f>
        <v>0</v>
      </c>
      <c r="AK215" s="45">
        <f>('Total Revenues by County'!AK215/'Total Revenues by County'!AK$4)</f>
        <v>0</v>
      </c>
      <c r="AL215" s="45">
        <f>('Total Revenues by County'!AL215/'Total Revenues by County'!AL$4)</f>
        <v>0</v>
      </c>
      <c r="AM215" s="45">
        <f>('Total Revenues by County'!AM215/'Total Revenues by County'!AM$4)</f>
        <v>0</v>
      </c>
      <c r="AN215" s="45">
        <f>('Total Revenues by County'!AN215/'Total Revenues by County'!AN$4)</f>
        <v>0</v>
      </c>
      <c r="AO215" s="45">
        <f>('Total Revenues by County'!AO215/'Total Revenues by County'!AO$4)</f>
        <v>0</v>
      </c>
      <c r="AP215" s="45">
        <f>('Total Revenues by County'!AP215/'Total Revenues by County'!AP$4)</f>
        <v>0</v>
      </c>
      <c r="AQ215" s="45">
        <f>('Total Revenues by County'!AQ215/'Total Revenues by County'!AQ$4)</f>
        <v>0</v>
      </c>
      <c r="AR215" s="45">
        <f>('Total Revenues by County'!AR215/'Total Revenues by County'!AR$4)</f>
        <v>0</v>
      </c>
      <c r="AS215" s="45">
        <f>('Total Revenues by County'!AS215/'Total Revenues by County'!AS$4)</f>
        <v>0</v>
      </c>
      <c r="AT215" s="45">
        <f>('Total Revenues by County'!AT215/'Total Revenues by County'!AT$4)</f>
        <v>0</v>
      </c>
      <c r="AU215" s="45">
        <f>('Total Revenues by County'!AU215/'Total Revenues by County'!AU$4)</f>
        <v>0</v>
      </c>
      <c r="AV215" s="45">
        <f>('Total Revenues by County'!AV215/'Total Revenues by County'!AV$4)</f>
        <v>0</v>
      </c>
      <c r="AW215" s="45">
        <f>('Total Revenues by County'!AW215/'Total Revenues by County'!AW$4)</f>
        <v>0</v>
      </c>
      <c r="AX215" s="45">
        <f>('Total Revenues by County'!AX215/'Total Revenues by County'!AX$4)</f>
        <v>0</v>
      </c>
      <c r="AY215" s="45">
        <f>('Total Revenues by County'!AY215/'Total Revenues by County'!AY$4)</f>
        <v>0</v>
      </c>
      <c r="AZ215" s="45">
        <f>('Total Revenues by County'!AZ215/'Total Revenues by County'!AZ$4)</f>
        <v>0</v>
      </c>
      <c r="BA215" s="45">
        <f>('Total Revenues by County'!BA215/'Total Revenues by County'!BA$4)</f>
        <v>0</v>
      </c>
      <c r="BB215" s="45">
        <f>('Total Revenues by County'!BB215/'Total Revenues by County'!BB$4)</f>
        <v>0</v>
      </c>
      <c r="BC215" s="45">
        <f>('Total Revenues by County'!BC215/'Total Revenues by County'!BC$4)</f>
        <v>0</v>
      </c>
      <c r="BD215" s="45">
        <f>('Total Revenues by County'!BD215/'Total Revenues by County'!BD$4)</f>
        <v>0</v>
      </c>
      <c r="BE215" s="45">
        <f>('Total Revenues by County'!BE215/'Total Revenues by County'!BE$4)</f>
        <v>0</v>
      </c>
      <c r="BF215" s="45">
        <f>('Total Revenues by County'!BF215/'Total Revenues by County'!BF$4)</f>
        <v>0</v>
      </c>
      <c r="BG215" s="45">
        <f>('Total Revenues by County'!BG215/'Total Revenues by County'!BG$4)</f>
        <v>0</v>
      </c>
      <c r="BH215" s="45">
        <f>('Total Revenues by County'!BH215/'Total Revenues by County'!BH$4)</f>
        <v>0</v>
      </c>
      <c r="BI215" s="45">
        <f>('Total Revenues by County'!BI215/'Total Revenues by County'!BI$4)</f>
        <v>2.7039197411274363E-3</v>
      </c>
      <c r="BJ215" s="45">
        <f>('Total Revenues by County'!BJ215/'Total Revenues by County'!BJ$4)</f>
        <v>0</v>
      </c>
      <c r="BK215" s="45">
        <f>('Total Revenues by County'!BK215/'Total Revenues by County'!BK$4)</f>
        <v>0</v>
      </c>
      <c r="BL215" s="45">
        <f>('Total Revenues by County'!BL215/'Total Revenues by County'!BL$4)</f>
        <v>0</v>
      </c>
      <c r="BM215" s="45">
        <f>('Total Revenues by County'!BM215/'Total Revenues by County'!BM$4)</f>
        <v>0</v>
      </c>
      <c r="BN215" s="45">
        <f>('Total Revenues by County'!BN215/'Total Revenues by County'!BN$4)</f>
        <v>0</v>
      </c>
      <c r="BO215" s="45">
        <f>('Total Revenues by County'!BO215/'Total Revenues by County'!BO$4)</f>
        <v>0</v>
      </c>
      <c r="BP215" s="45">
        <f>('Total Revenues by County'!BP215/'Total Revenues by County'!BP$4)</f>
        <v>0</v>
      </c>
      <c r="BQ215" s="14">
        <f>('Total Revenues by County'!BQ215/'Total Revenues by County'!BQ$4)</f>
        <v>0</v>
      </c>
    </row>
    <row r="216" spans="1:69" x14ac:dyDescent="0.25">
      <c r="A216" s="10"/>
      <c r="B216" s="11">
        <v>348.71</v>
      </c>
      <c r="C216" s="12" t="s">
        <v>168</v>
      </c>
      <c r="D216" s="45">
        <f>('Total Revenues by County'!D216/'Total Revenues by County'!D$4)</f>
        <v>0.59111687344302843</v>
      </c>
      <c r="E216" s="45">
        <f>('Total Revenues by County'!E216/'Total Revenues by County'!E$4)</f>
        <v>0.66987313536874393</v>
      </c>
      <c r="F216" s="45">
        <f>('Total Revenues by County'!F216/'Total Revenues by County'!F$4)</f>
        <v>0.83033620892742954</v>
      </c>
      <c r="G216" s="45">
        <f>('Total Revenues by County'!G216/'Total Revenues by County'!G$4)</f>
        <v>0.69701305669826508</v>
      </c>
      <c r="H216" s="45">
        <f>('Total Revenues by County'!H216/'Total Revenues by County'!H$4)</f>
        <v>1.0418781273206625</v>
      </c>
      <c r="I216" s="45">
        <f>('Total Revenues by County'!I216/'Total Revenues by County'!I$4)</f>
        <v>0</v>
      </c>
      <c r="J216" s="45">
        <f>('Total Revenues by County'!J216/'Total Revenues by County'!J$4)</f>
        <v>0.83570854344807421</v>
      </c>
      <c r="K216" s="45">
        <f>('Total Revenues by County'!K216/'Total Revenues by County'!K$4)</f>
        <v>1.6002466285354462</v>
      </c>
      <c r="L216" s="45">
        <f>('Total Revenues by County'!L216/'Total Revenues by County'!L$4)</f>
        <v>1.6716062076277993</v>
      </c>
      <c r="M216" s="45">
        <f>('Total Revenues by County'!M216/'Total Revenues by County'!M$4)</f>
        <v>0.68996116329479773</v>
      </c>
      <c r="N216" s="45">
        <f>('Total Revenues by County'!N216/'Total Revenues by County'!N$4)</f>
        <v>0</v>
      </c>
      <c r="O216" s="45">
        <f>('Total Revenues by County'!O216/'Total Revenues by County'!O$4)</f>
        <v>0.74403013938030915</v>
      </c>
      <c r="P216" s="45">
        <f>('Total Revenues by County'!P216/'Total Revenues by County'!P$4)</f>
        <v>0.79310040845111807</v>
      </c>
      <c r="Q216" s="45">
        <f>('Total Revenues by County'!Q216/'Total Revenues by County'!Q$4)</f>
        <v>0.78624137110211856</v>
      </c>
      <c r="R216" s="45">
        <f>('Total Revenues by County'!R216/'Total Revenues by County'!R$4)</f>
        <v>0.86097121969561541</v>
      </c>
      <c r="S216" s="45">
        <f>('Total Revenues by County'!S216/'Total Revenues by County'!S$4)</f>
        <v>1.2739215456870185</v>
      </c>
      <c r="T216" s="45">
        <f>('Total Revenues by County'!T216/'Total Revenues by County'!T$4)</f>
        <v>0</v>
      </c>
      <c r="U216" s="45">
        <f>('Total Revenues by County'!U216/'Total Revenues by County'!U$4)</f>
        <v>1.1143952708100335</v>
      </c>
      <c r="V216" s="45">
        <f>('Total Revenues by County'!V216/'Total Revenues by County'!V$4)</f>
        <v>0.72768398984883598</v>
      </c>
      <c r="W216" s="45">
        <f>('Total Revenues by County'!W216/'Total Revenues by County'!W$4)</f>
        <v>0</v>
      </c>
      <c r="X216" s="45">
        <f>('Total Revenues by County'!X216/'Total Revenues by County'!X$4)</f>
        <v>1.7525634106853751</v>
      </c>
      <c r="Y216" s="45">
        <f>('Total Revenues by County'!Y216/'Total Revenues by County'!Y$4)</f>
        <v>0.79426886435808253</v>
      </c>
      <c r="Z216" s="45">
        <f>('Total Revenues by County'!Z216/'Total Revenues by County'!Z$4)</f>
        <v>0</v>
      </c>
      <c r="AA216" s="45">
        <f>('Total Revenues by County'!AA216/'Total Revenues by County'!AA$4)</f>
        <v>0</v>
      </c>
      <c r="AB216" s="45">
        <f>('Total Revenues by County'!AB216/'Total Revenues by County'!AB$4)</f>
        <v>2.2948916251144804</v>
      </c>
      <c r="AC216" s="45">
        <f>('Total Revenues by County'!AC216/'Total Revenues by County'!AC$4)</f>
        <v>0</v>
      </c>
      <c r="AD216" s="45">
        <f>('Total Revenues by County'!AD216/'Total Revenues by County'!AD$4)</f>
        <v>0.5582491374648243</v>
      </c>
      <c r="AE216" s="45">
        <f>('Total Revenues by County'!AE216/'Total Revenues by County'!AE$4)</f>
        <v>0</v>
      </c>
      <c r="AF216" s="45">
        <f>('Total Revenues by County'!AF216/'Total Revenues by County'!AF$4)</f>
        <v>1.4138105898504656</v>
      </c>
      <c r="AG216" s="45">
        <f>('Total Revenues by County'!AG216/'Total Revenues by County'!AG$4)</f>
        <v>1.211703885757871</v>
      </c>
      <c r="AH216" s="45">
        <f>('Total Revenues by County'!AH216/'Total Revenues by County'!AH$4)</f>
        <v>0</v>
      </c>
      <c r="AI216" s="45">
        <f>('Total Revenues by County'!AI216/'Total Revenues by County'!AI$4)</f>
        <v>0</v>
      </c>
      <c r="AJ216" s="45">
        <f>('Total Revenues by County'!AJ216/'Total Revenues by County'!AJ$4)</f>
        <v>0.83983935702825496</v>
      </c>
      <c r="AK216" s="45">
        <f>('Total Revenues by County'!AK216/'Total Revenues by County'!AK$4)</f>
        <v>0.95920667434214313</v>
      </c>
      <c r="AL216" s="45">
        <f>('Total Revenues by County'!AL216/'Total Revenues by County'!AL$4)</f>
        <v>0.77107065737139302</v>
      </c>
      <c r="AM216" s="45">
        <f>('Total Revenues by County'!AM216/'Total Revenues by County'!AM$4)</f>
        <v>0</v>
      </c>
      <c r="AN216" s="45">
        <f>('Total Revenues by County'!AN216/'Total Revenues by County'!AN$4)</f>
        <v>0</v>
      </c>
      <c r="AO216" s="45">
        <f>('Total Revenues by County'!AO216/'Total Revenues by County'!AO$4)</f>
        <v>0</v>
      </c>
      <c r="AP216" s="45">
        <f>('Total Revenues by County'!AP216/'Total Revenues by County'!AP$4)</f>
        <v>0</v>
      </c>
      <c r="AQ216" s="45">
        <f>('Total Revenues by County'!AQ216/'Total Revenues by County'!AQ$4)</f>
        <v>1.1732769114529771</v>
      </c>
      <c r="AR216" s="45">
        <f>('Total Revenues by County'!AR216/'Total Revenues by County'!AR$4)</f>
        <v>1.2622710668770787</v>
      </c>
      <c r="AS216" s="45">
        <f>('Total Revenues by County'!AS216/'Total Revenues by County'!AS$4)</f>
        <v>0.53897067247841191</v>
      </c>
      <c r="AT216" s="45">
        <f>('Total Revenues by County'!AT216/'Total Revenues by County'!AT$4)</f>
        <v>1.1205356607641679</v>
      </c>
      <c r="AU216" s="45">
        <f>('Total Revenues by County'!AU216/'Total Revenues by County'!AU$4)</f>
        <v>0.79676815894723263</v>
      </c>
      <c r="AV216" s="45">
        <f>('Total Revenues by County'!AV216/'Total Revenues by County'!AV$4)</f>
        <v>0</v>
      </c>
      <c r="AW216" s="45">
        <f>('Total Revenues by County'!AW216/'Total Revenues by County'!AW$4)</f>
        <v>1.0594410953305404</v>
      </c>
      <c r="AX216" s="45">
        <f>('Total Revenues by County'!AX216/'Total Revenues by County'!AX$4)</f>
        <v>0.48966967090552421</v>
      </c>
      <c r="AY216" s="45">
        <f>('Total Revenues by County'!AY216/'Total Revenues by County'!AY$4)</f>
        <v>0</v>
      </c>
      <c r="AZ216" s="45">
        <f>('Total Revenues by County'!AZ216/'Total Revenues by County'!AZ$4)</f>
        <v>0</v>
      </c>
      <c r="BA216" s="45">
        <f>('Total Revenues by County'!BA216/'Total Revenues by County'!BA$4)</f>
        <v>0</v>
      </c>
      <c r="BB216" s="45">
        <f>('Total Revenues by County'!BB216/'Total Revenues by County'!BB$4)</f>
        <v>1.0174278634304139</v>
      </c>
      <c r="BC216" s="45">
        <f>('Total Revenues by County'!BC216/'Total Revenues by County'!BC$4)</f>
        <v>0.74823114389368828</v>
      </c>
      <c r="BD216" s="45">
        <f>('Total Revenues by County'!BD216/'Total Revenues by County'!BD$4)</f>
        <v>0</v>
      </c>
      <c r="BE216" s="45">
        <f>('Total Revenues by County'!BE216/'Total Revenues by County'!BE$4)</f>
        <v>0.45134888086490876</v>
      </c>
      <c r="BF216" s="45">
        <f>('Total Revenues by County'!BF216/'Total Revenues by County'!BF$4)</f>
        <v>0.92256954655060874</v>
      </c>
      <c r="BG216" s="45">
        <f>('Total Revenues by County'!BG216/'Total Revenues by County'!BG$4)</f>
        <v>0</v>
      </c>
      <c r="BH216" s="45">
        <f>('Total Revenues by County'!BH216/'Total Revenues by County'!BH$4)</f>
        <v>1.3756375875408826</v>
      </c>
      <c r="BI216" s="45">
        <f>('Total Revenues by County'!BI216/'Total Revenues by County'!BI$4)</f>
        <v>0.65948413986658427</v>
      </c>
      <c r="BJ216" s="45">
        <f>('Total Revenues by County'!BJ216/'Total Revenues by County'!BJ$4)</f>
        <v>0.40371341748827949</v>
      </c>
      <c r="BK216" s="45">
        <f>('Total Revenues by County'!BK216/'Total Revenues by County'!BK$4)</f>
        <v>0</v>
      </c>
      <c r="BL216" s="45">
        <f>('Total Revenues by County'!BL216/'Total Revenues by County'!BL$4)</f>
        <v>1.26401679629718</v>
      </c>
      <c r="BM216" s="45">
        <f>('Total Revenues by County'!BM216/'Total Revenues by County'!BM$4)</f>
        <v>0.37660611431103236</v>
      </c>
      <c r="BN216" s="45">
        <f>('Total Revenues by County'!BN216/'Total Revenues by County'!BN$4)</f>
        <v>0</v>
      </c>
      <c r="BO216" s="45">
        <f>('Total Revenues by County'!BO216/'Total Revenues by County'!BO$4)</f>
        <v>1.8938532832036372</v>
      </c>
      <c r="BP216" s="45">
        <f>('Total Revenues by County'!BP216/'Total Revenues by County'!BP$4)</f>
        <v>0</v>
      </c>
      <c r="BQ216" s="14">
        <f>('Total Revenues by County'!BQ216/'Total Revenues by County'!BQ$4)</f>
        <v>1.0048009601920385</v>
      </c>
    </row>
    <row r="217" spans="1:69" x14ac:dyDescent="0.25">
      <c r="A217" s="10"/>
      <c r="B217" s="11">
        <v>348.72</v>
      </c>
      <c r="C217" s="12" t="s">
        <v>169</v>
      </c>
      <c r="D217" s="45">
        <f>('Total Revenues by County'!D217/'Total Revenues by County'!D$4)</f>
        <v>5.8877680450586244E-2</v>
      </c>
      <c r="E217" s="45">
        <f>('Total Revenues by County'!E217/'Total Revenues by County'!E$4)</f>
        <v>1.2930433570333194E-2</v>
      </c>
      <c r="F217" s="45">
        <f>('Total Revenues by County'!F217/'Total Revenues by County'!F$4)</f>
        <v>5.8267239541849432E-2</v>
      </c>
      <c r="G217" s="45">
        <f>('Total Revenues by County'!G217/'Total Revenues by County'!G$4)</f>
        <v>1.7671257377928812E-2</v>
      </c>
      <c r="H217" s="45">
        <f>('Total Revenues by County'!H217/'Total Revenues by County'!H$4)</f>
        <v>8.5868969520480204E-2</v>
      </c>
      <c r="I217" s="45">
        <f>('Total Revenues by County'!I217/'Total Revenues by County'!I$4)</f>
        <v>0</v>
      </c>
      <c r="J217" s="45">
        <f>('Total Revenues by County'!J217/'Total Revenues by County'!J$4)</f>
        <v>1.3447343418840898E-2</v>
      </c>
      <c r="K217" s="45">
        <f>('Total Revenues by County'!K217/'Total Revenues by County'!K$4)</f>
        <v>8.8035892323030912E-2</v>
      </c>
      <c r="L217" s="45">
        <f>('Total Revenues by County'!L217/'Total Revenues by County'!L$4)</f>
        <v>0.12280949779905537</v>
      </c>
      <c r="M217" s="45">
        <f>('Total Revenues by County'!M217/'Total Revenues by County'!M$4)</f>
        <v>4.4129335260115608E-2</v>
      </c>
      <c r="N217" s="45">
        <f>('Total Revenues by County'!N217/'Total Revenues by County'!N$4)</f>
        <v>0</v>
      </c>
      <c r="O217" s="45">
        <f>('Total Revenues by County'!O217/'Total Revenues by County'!O$4)</f>
        <v>7.4087868326433548E-2</v>
      </c>
      <c r="P217" s="45">
        <f>('Total Revenues by County'!P217/'Total Revenues by County'!P$4)</f>
        <v>2.0275631042284976E-2</v>
      </c>
      <c r="Q217" s="45">
        <f>('Total Revenues by County'!Q217/'Total Revenues by County'!Q$4)</f>
        <v>0.41341347298262321</v>
      </c>
      <c r="R217" s="45">
        <f>('Total Revenues by County'!R217/'Total Revenues by County'!R$4)</f>
        <v>7.2622650697470856E-2</v>
      </c>
      <c r="S217" s="45">
        <f>('Total Revenues by County'!S217/'Total Revenues by County'!S$4)</f>
        <v>0.10432718824689542</v>
      </c>
      <c r="T217" s="45">
        <f>('Total Revenues by County'!T217/'Total Revenues by County'!T$4)</f>
        <v>0</v>
      </c>
      <c r="U217" s="45">
        <f>('Total Revenues by County'!U217/'Total Revenues by County'!U$4)</f>
        <v>7.8971994613470889E-2</v>
      </c>
      <c r="V217" s="45">
        <f>('Total Revenues by County'!V217/'Total Revenues by County'!V$4)</f>
        <v>4.5238883371951895E-3</v>
      </c>
      <c r="W217" s="45">
        <f>('Total Revenues by County'!W217/'Total Revenues by County'!W$4)</f>
        <v>0</v>
      </c>
      <c r="X217" s="45">
        <f>('Total Revenues by County'!X217/'Total Revenues by County'!X$4)</f>
        <v>2.9951430113329736E-2</v>
      </c>
      <c r="Y217" s="45">
        <f>('Total Revenues by County'!Y217/'Total Revenues by County'!Y$4)</f>
        <v>0</v>
      </c>
      <c r="Z217" s="45">
        <f>('Total Revenues by County'!Z217/'Total Revenues by County'!Z$4)</f>
        <v>0</v>
      </c>
      <c r="AA217" s="45">
        <f>('Total Revenues by County'!AA217/'Total Revenues by County'!AA$4)</f>
        <v>0</v>
      </c>
      <c r="AB217" s="45">
        <f>('Total Revenues by County'!AB217/'Total Revenues by County'!AB$4)</f>
        <v>0.10437061158033988</v>
      </c>
      <c r="AC217" s="45">
        <f>('Total Revenues by County'!AC217/'Total Revenues by County'!AC$4)</f>
        <v>0</v>
      </c>
      <c r="AD217" s="45">
        <f>('Total Revenues by County'!AD217/'Total Revenues by County'!AD$4)</f>
        <v>7.5819894872025409E-2</v>
      </c>
      <c r="AE217" s="45">
        <f>('Total Revenues by County'!AE217/'Total Revenues by County'!AE$4)</f>
        <v>0</v>
      </c>
      <c r="AF217" s="45">
        <f>('Total Revenues by County'!AF217/'Total Revenues by County'!AF$4)</f>
        <v>8.3122039306873133E-2</v>
      </c>
      <c r="AG217" s="45">
        <f>('Total Revenues by County'!AG217/'Total Revenues by County'!AG$4)</f>
        <v>5.3688715623543368E-2</v>
      </c>
      <c r="AH217" s="45">
        <f>('Total Revenues by County'!AH217/'Total Revenues by County'!AH$4)</f>
        <v>0</v>
      </c>
      <c r="AI217" s="45">
        <f>('Total Revenues by County'!AI217/'Total Revenues by County'!AI$4)</f>
        <v>0</v>
      </c>
      <c r="AJ217" s="45">
        <f>('Total Revenues by County'!AJ217/'Total Revenues by County'!AJ$4)</f>
        <v>8.4305071699546666E-2</v>
      </c>
      <c r="AK217" s="45">
        <f>('Total Revenues by County'!AK217/'Total Revenues by County'!AK$4)</f>
        <v>8.2137394435577757E-2</v>
      </c>
      <c r="AL217" s="45">
        <f>('Total Revenues by County'!AL217/'Total Revenues by County'!AL$4)</f>
        <v>8.0605972539968443E-2</v>
      </c>
      <c r="AM217" s="45">
        <f>('Total Revenues by County'!AM217/'Total Revenues by County'!AM$4)</f>
        <v>1.0430502329210363</v>
      </c>
      <c r="AN217" s="45">
        <f>('Total Revenues by County'!AN217/'Total Revenues by County'!AN$4)</f>
        <v>0</v>
      </c>
      <c r="AO217" s="45">
        <f>('Total Revenues by County'!AO217/'Total Revenues by County'!AO$4)</f>
        <v>0</v>
      </c>
      <c r="AP217" s="45">
        <f>('Total Revenues by County'!AP217/'Total Revenues by County'!AP$4)</f>
        <v>0</v>
      </c>
      <c r="AQ217" s="45">
        <f>('Total Revenues by County'!AQ217/'Total Revenues by County'!AQ$4)</f>
        <v>9.6889625789661468E-2</v>
      </c>
      <c r="AR217" s="45">
        <f>('Total Revenues by County'!AR217/'Total Revenues by County'!AR$4)</f>
        <v>0.15220083871413931</v>
      </c>
      <c r="AS217" s="45">
        <f>('Total Revenues by County'!AS217/'Total Revenues by County'!AS$4)</f>
        <v>0.12558442922773899</v>
      </c>
      <c r="AT217" s="45">
        <f>('Total Revenues by County'!AT217/'Total Revenues by County'!AT$4)</f>
        <v>0.19481842922396328</v>
      </c>
      <c r="AU217" s="45">
        <f>('Total Revenues by County'!AU217/'Total Revenues by County'!AU$4)</f>
        <v>8.5655614329333843E-2</v>
      </c>
      <c r="AV217" s="45">
        <f>('Total Revenues by County'!AV217/'Total Revenues by County'!AV$4)</f>
        <v>0</v>
      </c>
      <c r="AW217" s="45">
        <f>('Total Revenues by County'!AW217/'Total Revenues by County'!AW$4)</f>
        <v>5.0372943700827628E-2</v>
      </c>
      <c r="AX217" s="45">
        <f>('Total Revenues by County'!AX217/'Total Revenues by County'!AX$4)</f>
        <v>6.2761156151830672E-2</v>
      </c>
      <c r="AY217" s="45">
        <f>('Total Revenues by County'!AY217/'Total Revenues by County'!AY$4)</f>
        <v>0</v>
      </c>
      <c r="AZ217" s="45">
        <f>('Total Revenues by County'!AZ217/'Total Revenues by County'!AZ$4)</f>
        <v>0</v>
      </c>
      <c r="BA217" s="45">
        <f>('Total Revenues by County'!BA217/'Total Revenues by County'!BA$4)</f>
        <v>0</v>
      </c>
      <c r="BB217" s="45">
        <f>('Total Revenues by County'!BB217/'Total Revenues by County'!BB$4)</f>
        <v>0.16098041451959066</v>
      </c>
      <c r="BC217" s="45">
        <f>('Total Revenues by County'!BC217/'Total Revenues by County'!BC$4)</f>
        <v>8.9597990285489038E-2</v>
      </c>
      <c r="BD217" s="45">
        <f>('Total Revenues by County'!BD217/'Total Revenues by County'!BD$4)</f>
        <v>0</v>
      </c>
      <c r="BE217" s="45">
        <f>('Total Revenues by County'!BE217/'Total Revenues by County'!BE$4)</f>
        <v>5.16227546378177E-3</v>
      </c>
      <c r="BF217" s="45">
        <f>('Total Revenues by County'!BF217/'Total Revenues by County'!BF$4)</f>
        <v>5.3152384873257658E-2</v>
      </c>
      <c r="BG217" s="45">
        <f>('Total Revenues by County'!BG217/'Total Revenues by County'!BG$4)</f>
        <v>0</v>
      </c>
      <c r="BH217" s="45">
        <f>('Total Revenues by County'!BH217/'Total Revenues by County'!BH$4)</f>
        <v>7.1063264991800823E-2</v>
      </c>
      <c r="BI217" s="45">
        <f>('Total Revenues by County'!BI217/'Total Revenues by County'!BI$4)</f>
        <v>0.1236619157826392</v>
      </c>
      <c r="BJ217" s="45">
        <f>('Total Revenues by County'!BJ217/'Total Revenues by County'!BJ$4)</f>
        <v>0.11899578729948809</v>
      </c>
      <c r="BK217" s="45">
        <f>('Total Revenues by County'!BK217/'Total Revenues by County'!BK$4)</f>
        <v>0</v>
      </c>
      <c r="BL217" s="45">
        <f>('Total Revenues by County'!BL217/'Total Revenues by County'!BL$4)</f>
        <v>3.6503316314357971E-2</v>
      </c>
      <c r="BM217" s="45">
        <f>('Total Revenues by County'!BM217/'Total Revenues by County'!BM$4)</f>
        <v>1.4178112538768276E-2</v>
      </c>
      <c r="BN217" s="45">
        <f>('Total Revenues by County'!BN217/'Total Revenues by County'!BN$4)</f>
        <v>0</v>
      </c>
      <c r="BO217" s="45">
        <f>('Total Revenues by County'!BO217/'Total Revenues by County'!BO$4)</f>
        <v>2.745475212031127E-2</v>
      </c>
      <c r="BP217" s="45">
        <f>('Total Revenues by County'!BP217/'Total Revenues by County'!BP$4)</f>
        <v>0</v>
      </c>
      <c r="BQ217" s="14">
        <f>('Total Revenues by County'!BQ217/'Total Revenues by County'!BQ$4)</f>
        <v>2.3044608921784358E-2</v>
      </c>
    </row>
    <row r="218" spans="1:69" x14ac:dyDescent="0.25">
      <c r="A218" s="10"/>
      <c r="B218" s="11">
        <v>348.73</v>
      </c>
      <c r="C218" s="12" t="s">
        <v>170</v>
      </c>
      <c r="D218" s="45">
        <f>('Total Revenues by County'!D218/'Total Revenues by County'!D$4)</f>
        <v>0</v>
      </c>
      <c r="E218" s="45">
        <f>('Total Revenues by County'!E218/'Total Revenues by County'!E$4)</f>
        <v>0</v>
      </c>
      <c r="F218" s="45">
        <f>('Total Revenues by County'!F218/'Total Revenues by County'!F$4)</f>
        <v>0</v>
      </c>
      <c r="G218" s="45">
        <f>('Total Revenues by County'!G218/'Total Revenues by County'!G$4)</f>
        <v>0</v>
      </c>
      <c r="H218" s="45">
        <f>('Total Revenues by County'!H218/'Total Revenues by County'!H$4)</f>
        <v>0</v>
      </c>
      <c r="I218" s="45">
        <f>('Total Revenues by County'!I218/'Total Revenues by County'!I$4)</f>
        <v>0</v>
      </c>
      <c r="J218" s="45">
        <f>('Total Revenues by County'!J218/'Total Revenues by County'!J$4)</f>
        <v>0</v>
      </c>
      <c r="K218" s="45">
        <f>('Total Revenues by County'!K218/'Total Revenues by County'!K$4)</f>
        <v>0</v>
      </c>
      <c r="L218" s="45">
        <f>('Total Revenues by County'!L218/'Total Revenues by County'!L$4)</f>
        <v>0</v>
      </c>
      <c r="M218" s="45">
        <f>('Total Revenues by County'!M218/'Total Revenues by County'!M$4)</f>
        <v>0</v>
      </c>
      <c r="N218" s="45">
        <f>('Total Revenues by County'!N218/'Total Revenues by County'!N$4)</f>
        <v>0</v>
      </c>
      <c r="O218" s="45">
        <f>('Total Revenues by County'!O218/'Total Revenues by County'!O$4)</f>
        <v>0</v>
      </c>
      <c r="P218" s="45">
        <f>('Total Revenues by County'!P218/'Total Revenues by County'!P$4)</f>
        <v>0</v>
      </c>
      <c r="Q218" s="45">
        <f>('Total Revenues by County'!Q218/'Total Revenues by County'!Q$4)</f>
        <v>0</v>
      </c>
      <c r="R218" s="45">
        <f>('Total Revenues by County'!R218/'Total Revenues by County'!R$4)</f>
        <v>0</v>
      </c>
      <c r="S218" s="45">
        <f>('Total Revenues by County'!S218/'Total Revenues by County'!S$4)</f>
        <v>0</v>
      </c>
      <c r="T218" s="45">
        <f>('Total Revenues by County'!T218/'Total Revenues by County'!T$4)</f>
        <v>0</v>
      </c>
      <c r="U218" s="45">
        <f>('Total Revenues by County'!U218/'Total Revenues by County'!U$4)</f>
        <v>0</v>
      </c>
      <c r="V218" s="45">
        <f>('Total Revenues by County'!V218/'Total Revenues by County'!V$4)</f>
        <v>0</v>
      </c>
      <c r="W218" s="45">
        <f>('Total Revenues by County'!W218/'Total Revenues by County'!W$4)</f>
        <v>0</v>
      </c>
      <c r="X218" s="45">
        <f>('Total Revenues by County'!X218/'Total Revenues by County'!X$4)</f>
        <v>0</v>
      </c>
      <c r="Y218" s="45">
        <f>('Total Revenues by County'!Y218/'Total Revenues by County'!Y$4)</f>
        <v>0</v>
      </c>
      <c r="Z218" s="45">
        <f>('Total Revenues by County'!Z218/'Total Revenues by County'!Z$4)</f>
        <v>0</v>
      </c>
      <c r="AA218" s="45">
        <f>('Total Revenues by County'!AA218/'Total Revenues by County'!AA$4)</f>
        <v>0</v>
      </c>
      <c r="AB218" s="45">
        <f>('Total Revenues by County'!AB218/'Total Revenues by County'!AB$4)</f>
        <v>0</v>
      </c>
      <c r="AC218" s="45">
        <f>('Total Revenues by County'!AC218/'Total Revenues by County'!AC$4)</f>
        <v>0</v>
      </c>
      <c r="AD218" s="45">
        <f>('Total Revenues by County'!AD218/'Total Revenues by County'!AD$4)</f>
        <v>0</v>
      </c>
      <c r="AE218" s="45">
        <f>('Total Revenues by County'!AE218/'Total Revenues by County'!AE$4)</f>
        <v>0</v>
      </c>
      <c r="AF218" s="45">
        <f>('Total Revenues by County'!AF218/'Total Revenues by County'!AF$4)</f>
        <v>0</v>
      </c>
      <c r="AG218" s="45">
        <f>('Total Revenues by County'!AG218/'Total Revenues by County'!AG$4)</f>
        <v>0</v>
      </c>
      <c r="AH218" s="45">
        <f>('Total Revenues by County'!AH218/'Total Revenues by County'!AH$4)</f>
        <v>0</v>
      </c>
      <c r="AI218" s="45">
        <f>('Total Revenues by County'!AI218/'Total Revenues by County'!AI$4)</f>
        <v>0</v>
      </c>
      <c r="AJ218" s="45">
        <f>('Total Revenues by County'!AJ218/'Total Revenues by County'!AJ$4)</f>
        <v>0</v>
      </c>
      <c r="AK218" s="45">
        <f>('Total Revenues by County'!AK218/'Total Revenues by County'!AK$4)</f>
        <v>0</v>
      </c>
      <c r="AL218" s="45">
        <f>('Total Revenues by County'!AL218/'Total Revenues by County'!AL$4)</f>
        <v>0</v>
      </c>
      <c r="AM218" s="45">
        <f>('Total Revenues by County'!AM218/'Total Revenues by County'!AM$4)</f>
        <v>0</v>
      </c>
      <c r="AN218" s="45">
        <f>('Total Revenues by County'!AN218/'Total Revenues by County'!AN$4)</f>
        <v>0</v>
      </c>
      <c r="AO218" s="45">
        <f>('Total Revenues by County'!AO218/'Total Revenues by County'!AO$4)</f>
        <v>0</v>
      </c>
      <c r="AP218" s="45">
        <f>('Total Revenues by County'!AP218/'Total Revenues by County'!AP$4)</f>
        <v>0</v>
      </c>
      <c r="AQ218" s="45">
        <f>('Total Revenues by County'!AQ218/'Total Revenues by County'!AQ$4)</f>
        <v>0</v>
      </c>
      <c r="AR218" s="45">
        <f>('Total Revenues by County'!AR218/'Total Revenues by County'!AR$4)</f>
        <v>0</v>
      </c>
      <c r="AS218" s="45">
        <f>('Total Revenues by County'!AS218/'Total Revenues by County'!AS$4)</f>
        <v>0</v>
      </c>
      <c r="AT218" s="45">
        <f>('Total Revenues by County'!AT218/'Total Revenues by County'!AT$4)</f>
        <v>0</v>
      </c>
      <c r="AU218" s="45">
        <f>('Total Revenues by County'!AU218/'Total Revenues by County'!AU$4)</f>
        <v>0</v>
      </c>
      <c r="AV218" s="45">
        <f>('Total Revenues by County'!AV218/'Total Revenues by County'!AV$4)</f>
        <v>0</v>
      </c>
      <c r="AW218" s="45">
        <f>('Total Revenues by County'!AW218/'Total Revenues by County'!AW$4)</f>
        <v>0</v>
      </c>
      <c r="AX218" s="45">
        <f>('Total Revenues by County'!AX218/'Total Revenues by County'!AX$4)</f>
        <v>0</v>
      </c>
      <c r="AY218" s="45">
        <f>('Total Revenues by County'!AY218/'Total Revenues by County'!AY$4)</f>
        <v>0</v>
      </c>
      <c r="AZ218" s="45">
        <f>('Total Revenues by County'!AZ218/'Total Revenues by County'!AZ$4)</f>
        <v>0</v>
      </c>
      <c r="BA218" s="45">
        <f>('Total Revenues by County'!BA218/'Total Revenues by County'!BA$4)</f>
        <v>0</v>
      </c>
      <c r="BB218" s="45">
        <f>('Total Revenues by County'!BB218/'Total Revenues by County'!BB$4)</f>
        <v>0</v>
      </c>
      <c r="BC218" s="45">
        <f>('Total Revenues by County'!BC218/'Total Revenues by County'!BC$4)</f>
        <v>0</v>
      </c>
      <c r="BD218" s="45">
        <f>('Total Revenues by County'!BD218/'Total Revenues by County'!BD$4)</f>
        <v>0</v>
      </c>
      <c r="BE218" s="45">
        <f>('Total Revenues by County'!BE218/'Total Revenues by County'!BE$4)</f>
        <v>0</v>
      </c>
      <c r="BF218" s="45">
        <f>('Total Revenues by County'!BF218/'Total Revenues by County'!BF$4)</f>
        <v>0</v>
      </c>
      <c r="BG218" s="45">
        <f>('Total Revenues by County'!BG218/'Total Revenues by County'!BG$4)</f>
        <v>0</v>
      </c>
      <c r="BH218" s="45">
        <f>('Total Revenues by County'!BH218/'Total Revenues by County'!BH$4)</f>
        <v>0</v>
      </c>
      <c r="BI218" s="45">
        <f>('Total Revenues by County'!BI218/'Total Revenues by County'!BI$4)</f>
        <v>0</v>
      </c>
      <c r="BJ218" s="45">
        <f>('Total Revenues by County'!BJ218/'Total Revenues by County'!BJ$4)</f>
        <v>2.3626785939833425E-3</v>
      </c>
      <c r="BK218" s="45">
        <f>('Total Revenues by County'!BK218/'Total Revenues by County'!BK$4)</f>
        <v>0</v>
      </c>
      <c r="BL218" s="45">
        <f>('Total Revenues by County'!BL218/'Total Revenues by County'!BL$4)</f>
        <v>0</v>
      </c>
      <c r="BM218" s="45">
        <f>('Total Revenues by County'!BM218/'Total Revenues by County'!BM$4)</f>
        <v>0</v>
      </c>
      <c r="BN218" s="45">
        <f>('Total Revenues by County'!BN218/'Total Revenues by County'!BN$4)</f>
        <v>0</v>
      </c>
      <c r="BO218" s="45">
        <f>('Total Revenues by County'!BO218/'Total Revenues by County'!BO$4)</f>
        <v>0</v>
      </c>
      <c r="BP218" s="45">
        <f>('Total Revenues by County'!BP218/'Total Revenues by County'!BP$4)</f>
        <v>0</v>
      </c>
      <c r="BQ218" s="14">
        <f>('Total Revenues by County'!BQ218/'Total Revenues by County'!BQ$4)</f>
        <v>0</v>
      </c>
    </row>
    <row r="219" spans="1:69" x14ac:dyDescent="0.25">
      <c r="A219" s="10"/>
      <c r="B219" s="11">
        <v>348.82</v>
      </c>
      <c r="C219" s="12" t="s">
        <v>171</v>
      </c>
      <c r="D219" s="45">
        <f>('Total Revenues by County'!D219/'Total Revenues by County'!D$4)</f>
        <v>1.5925715108904559</v>
      </c>
      <c r="E219" s="45">
        <f>('Total Revenues by County'!E219/'Total Revenues by County'!E$4)</f>
        <v>0</v>
      </c>
      <c r="F219" s="45">
        <f>('Total Revenues by County'!F219/'Total Revenues by County'!F$4)</f>
        <v>0</v>
      </c>
      <c r="G219" s="45">
        <f>('Total Revenues by County'!G219/'Total Revenues by County'!G$4)</f>
        <v>0</v>
      </c>
      <c r="H219" s="45">
        <f>('Total Revenues by County'!H219/'Total Revenues by County'!H$4)</f>
        <v>0</v>
      </c>
      <c r="I219" s="45">
        <f>('Total Revenues by County'!I219/'Total Revenues by County'!I$4)</f>
        <v>0.2262972575592917</v>
      </c>
      <c r="J219" s="45">
        <f>('Total Revenues by County'!J219/'Total Revenues by County'!J$4)</f>
        <v>0</v>
      </c>
      <c r="K219" s="45">
        <f>('Total Revenues by County'!K219/'Total Revenues by County'!K$4)</f>
        <v>0</v>
      </c>
      <c r="L219" s="45">
        <f>('Total Revenues by County'!L219/'Total Revenues by County'!L$4)</f>
        <v>0</v>
      </c>
      <c r="M219" s="45">
        <f>('Total Revenues by County'!M219/'Total Revenues by County'!M$4)</f>
        <v>0</v>
      </c>
      <c r="N219" s="45">
        <f>('Total Revenues by County'!N219/'Total Revenues by County'!N$4)</f>
        <v>0</v>
      </c>
      <c r="O219" s="45">
        <f>('Total Revenues by County'!O219/'Total Revenues by County'!O$4)</f>
        <v>0</v>
      </c>
      <c r="P219" s="45">
        <f>('Total Revenues by County'!P219/'Total Revenues by County'!P$4)</f>
        <v>0</v>
      </c>
      <c r="Q219" s="45">
        <f>('Total Revenues by County'!Q219/'Total Revenues by County'!Q$4)</f>
        <v>0</v>
      </c>
      <c r="R219" s="45">
        <f>('Total Revenues by County'!R219/'Total Revenues by County'!R$4)</f>
        <v>0</v>
      </c>
      <c r="S219" s="45">
        <f>('Total Revenues by County'!S219/'Total Revenues by County'!S$4)</f>
        <v>0</v>
      </c>
      <c r="T219" s="45">
        <f>('Total Revenues by County'!T219/'Total Revenues by County'!T$4)</f>
        <v>0</v>
      </c>
      <c r="U219" s="45">
        <f>('Total Revenues by County'!U219/'Total Revenues by County'!U$4)</f>
        <v>0</v>
      </c>
      <c r="V219" s="45">
        <f>('Total Revenues by County'!V219/'Total Revenues by County'!V$4)</f>
        <v>0</v>
      </c>
      <c r="W219" s="45">
        <f>('Total Revenues by County'!W219/'Total Revenues by County'!W$4)</f>
        <v>0</v>
      </c>
      <c r="X219" s="45">
        <f>('Total Revenues by County'!X219/'Total Revenues by County'!X$4)</f>
        <v>0</v>
      </c>
      <c r="Y219" s="45">
        <f>('Total Revenues by County'!Y219/'Total Revenues by County'!Y$4)</f>
        <v>13.923332829275669</v>
      </c>
      <c r="Z219" s="45">
        <f>('Total Revenues by County'!Z219/'Total Revenues by County'!Z$4)</f>
        <v>0</v>
      </c>
      <c r="AA219" s="45">
        <f>('Total Revenues by County'!AA219/'Total Revenues by County'!AA$4)</f>
        <v>0</v>
      </c>
      <c r="AB219" s="45">
        <f>('Total Revenues by County'!AB219/'Total Revenues by County'!AB$4)</f>
        <v>0</v>
      </c>
      <c r="AC219" s="45">
        <f>('Total Revenues by County'!AC219/'Total Revenues by County'!AC$4)</f>
        <v>0</v>
      </c>
      <c r="AD219" s="45">
        <f>('Total Revenues by County'!AD219/'Total Revenues by County'!AD$4)</f>
        <v>0</v>
      </c>
      <c r="AE219" s="45">
        <f>('Total Revenues by County'!AE219/'Total Revenues by County'!AE$4)</f>
        <v>0</v>
      </c>
      <c r="AF219" s="45">
        <f>('Total Revenues by County'!AF219/'Total Revenues by County'!AF$4)</f>
        <v>0</v>
      </c>
      <c r="AG219" s="45">
        <f>('Total Revenues by County'!AG219/'Total Revenues by County'!AG$4)</f>
        <v>0</v>
      </c>
      <c r="AH219" s="45">
        <f>('Total Revenues by County'!AH219/'Total Revenues by County'!AH$4)</f>
        <v>0</v>
      </c>
      <c r="AI219" s="45">
        <f>('Total Revenues by County'!AI219/'Total Revenues by County'!AI$4)</f>
        <v>0</v>
      </c>
      <c r="AJ219" s="45">
        <f>('Total Revenues by County'!AJ219/'Total Revenues by County'!AJ$4)</f>
        <v>0</v>
      </c>
      <c r="AK219" s="45">
        <f>('Total Revenues by County'!AK219/'Total Revenues by County'!AK$4)</f>
        <v>0</v>
      </c>
      <c r="AL219" s="45">
        <f>('Total Revenues by County'!AL219/'Total Revenues by County'!AL$4)</f>
        <v>0</v>
      </c>
      <c r="AM219" s="45">
        <f>('Total Revenues by County'!AM219/'Total Revenues by County'!AM$4)</f>
        <v>0</v>
      </c>
      <c r="AN219" s="45">
        <f>('Total Revenues by County'!AN219/'Total Revenues by County'!AN$4)</f>
        <v>0</v>
      </c>
      <c r="AO219" s="45">
        <f>('Total Revenues by County'!AO219/'Total Revenues by County'!AO$4)</f>
        <v>19.733417945039179</v>
      </c>
      <c r="AP219" s="45">
        <f>('Total Revenues by County'!AP219/'Total Revenues by County'!AP$4)</f>
        <v>0</v>
      </c>
      <c r="AQ219" s="45">
        <f>('Total Revenues by County'!AQ219/'Total Revenues by County'!AQ$4)</f>
        <v>0</v>
      </c>
      <c r="AR219" s="45">
        <f>('Total Revenues by County'!AR219/'Total Revenues by County'!AR$4)</f>
        <v>0</v>
      </c>
      <c r="AS219" s="45">
        <f>('Total Revenues by County'!AS219/'Total Revenues by County'!AS$4)</f>
        <v>0</v>
      </c>
      <c r="AT219" s="45">
        <f>('Total Revenues by County'!AT219/'Total Revenues by County'!AT$4)</f>
        <v>0</v>
      </c>
      <c r="AU219" s="45">
        <f>('Total Revenues by County'!AU219/'Total Revenues by County'!AU$4)</f>
        <v>0</v>
      </c>
      <c r="AV219" s="45">
        <f>('Total Revenues by County'!AV219/'Total Revenues by County'!AV$4)</f>
        <v>0</v>
      </c>
      <c r="AW219" s="45">
        <f>('Total Revenues by County'!AW219/'Total Revenues by County'!AW$4)</f>
        <v>0</v>
      </c>
      <c r="AX219" s="45">
        <f>('Total Revenues by County'!AX219/'Total Revenues by County'!AX$4)</f>
        <v>0</v>
      </c>
      <c r="AY219" s="45">
        <f>('Total Revenues by County'!AY219/'Total Revenues by County'!AY$4)</f>
        <v>0</v>
      </c>
      <c r="AZ219" s="45">
        <f>('Total Revenues by County'!AZ219/'Total Revenues by County'!AZ$4)</f>
        <v>0</v>
      </c>
      <c r="BA219" s="45">
        <f>('Total Revenues by County'!BA219/'Total Revenues by County'!BA$4)</f>
        <v>0</v>
      </c>
      <c r="BB219" s="45">
        <f>('Total Revenues by County'!BB219/'Total Revenues by County'!BB$4)</f>
        <v>0</v>
      </c>
      <c r="BC219" s="45">
        <f>('Total Revenues by County'!BC219/'Total Revenues by County'!BC$4)</f>
        <v>0</v>
      </c>
      <c r="BD219" s="45">
        <f>('Total Revenues by County'!BD219/'Total Revenues by County'!BD$4)</f>
        <v>0</v>
      </c>
      <c r="BE219" s="45">
        <f>('Total Revenues by County'!BE219/'Total Revenues by County'!BE$4)</f>
        <v>0</v>
      </c>
      <c r="BF219" s="45">
        <f>('Total Revenues by County'!BF219/'Total Revenues by County'!BF$4)</f>
        <v>0</v>
      </c>
      <c r="BG219" s="45">
        <f>('Total Revenues by County'!BG219/'Total Revenues by County'!BG$4)</f>
        <v>0</v>
      </c>
      <c r="BH219" s="45">
        <f>('Total Revenues by County'!BH219/'Total Revenues by County'!BH$4)</f>
        <v>0</v>
      </c>
      <c r="BI219" s="45">
        <f>('Total Revenues by County'!BI219/'Total Revenues by County'!BI$4)</f>
        <v>0</v>
      </c>
      <c r="BJ219" s="45">
        <f>('Total Revenues by County'!BJ219/'Total Revenues by County'!BJ$4)</f>
        <v>0</v>
      </c>
      <c r="BK219" s="45">
        <f>('Total Revenues by County'!BK219/'Total Revenues by County'!BK$4)</f>
        <v>15.125881490979028</v>
      </c>
      <c r="BL219" s="45">
        <f>('Total Revenues by County'!BL219/'Total Revenues by County'!BL$4)</f>
        <v>0</v>
      </c>
      <c r="BM219" s="45">
        <f>('Total Revenues by County'!BM219/'Total Revenues by County'!BM$4)</f>
        <v>0</v>
      </c>
      <c r="BN219" s="45">
        <f>('Total Revenues by County'!BN219/'Total Revenues by County'!BN$4)</f>
        <v>0</v>
      </c>
      <c r="BO219" s="45">
        <f>('Total Revenues by County'!BO219/'Total Revenues by County'!BO$4)</f>
        <v>0</v>
      </c>
      <c r="BP219" s="45">
        <f>('Total Revenues by County'!BP219/'Total Revenues by County'!BP$4)</f>
        <v>0</v>
      </c>
      <c r="BQ219" s="14">
        <f>('Total Revenues by County'!BQ219/'Total Revenues by County'!BQ$4)</f>
        <v>0</v>
      </c>
    </row>
    <row r="220" spans="1:69" x14ac:dyDescent="0.25">
      <c r="A220" s="10"/>
      <c r="B220" s="11">
        <v>348.85</v>
      </c>
      <c r="C220" s="12" t="s">
        <v>172</v>
      </c>
      <c r="D220" s="45">
        <f>('Total Revenues by County'!D220/'Total Revenues by County'!D$4)</f>
        <v>0</v>
      </c>
      <c r="E220" s="45">
        <f>('Total Revenues by County'!E220/'Total Revenues by County'!E$4)</f>
        <v>0</v>
      </c>
      <c r="F220" s="45">
        <f>('Total Revenues by County'!F220/'Total Revenues by County'!F$4)</f>
        <v>0</v>
      </c>
      <c r="G220" s="45">
        <f>('Total Revenues by County'!G220/'Total Revenues by County'!G$4)</f>
        <v>0.52266142013950989</v>
      </c>
      <c r="H220" s="45">
        <f>('Total Revenues by County'!H220/'Total Revenues by County'!H$4)</f>
        <v>0</v>
      </c>
      <c r="I220" s="45">
        <f>('Total Revenues by County'!I220/'Total Revenues by County'!I$4)</f>
        <v>0</v>
      </c>
      <c r="J220" s="45">
        <f>('Total Revenues by County'!J220/'Total Revenues by County'!J$4)</f>
        <v>0</v>
      </c>
      <c r="K220" s="45">
        <f>('Total Revenues by County'!K220/'Total Revenues by County'!K$4)</f>
        <v>0</v>
      </c>
      <c r="L220" s="45">
        <f>('Total Revenues by County'!L220/'Total Revenues by County'!L$4)</f>
        <v>0</v>
      </c>
      <c r="M220" s="45">
        <f>('Total Revenues by County'!M220/'Total Revenues by County'!M$4)</f>
        <v>0</v>
      </c>
      <c r="N220" s="45">
        <f>('Total Revenues by County'!N220/'Total Revenues by County'!N$4)</f>
        <v>0</v>
      </c>
      <c r="O220" s="45">
        <f>('Total Revenues by County'!O220/'Total Revenues by County'!O$4)</f>
        <v>0</v>
      </c>
      <c r="P220" s="45">
        <f>('Total Revenues by County'!P220/'Total Revenues by County'!P$4)</f>
        <v>0</v>
      </c>
      <c r="Q220" s="45">
        <f>('Total Revenues by County'!Q220/'Total Revenues by County'!Q$4)</f>
        <v>18.113722923113546</v>
      </c>
      <c r="R220" s="45">
        <f>('Total Revenues by County'!R220/'Total Revenues by County'!R$4)</f>
        <v>2.6333146354844079E-2</v>
      </c>
      <c r="S220" s="45">
        <f>('Total Revenues by County'!S220/'Total Revenues by County'!S$4)</f>
        <v>0</v>
      </c>
      <c r="T220" s="45">
        <f>('Total Revenues by County'!T220/'Total Revenues by County'!T$4)</f>
        <v>0</v>
      </c>
      <c r="U220" s="45">
        <f>('Total Revenues by County'!U220/'Total Revenues by County'!U$4)</f>
        <v>0.52943190377285276</v>
      </c>
      <c r="V220" s="45">
        <f>('Total Revenues by County'!V220/'Total Revenues by County'!V$4)</f>
        <v>0</v>
      </c>
      <c r="W220" s="45">
        <f>('Total Revenues by County'!W220/'Total Revenues by County'!W$4)</f>
        <v>11.855564715581204</v>
      </c>
      <c r="X220" s="45">
        <f>('Total Revenues by County'!X220/'Total Revenues by County'!X$4)</f>
        <v>0</v>
      </c>
      <c r="Y220" s="45">
        <f>('Total Revenues by County'!Y220/'Total Revenues by County'!Y$4)</f>
        <v>0</v>
      </c>
      <c r="Z220" s="45">
        <f>('Total Revenues by County'!Z220/'Total Revenues by County'!Z$4)</f>
        <v>0</v>
      </c>
      <c r="AA220" s="45">
        <f>('Total Revenues by County'!AA220/'Total Revenues by County'!AA$4)</f>
        <v>0</v>
      </c>
      <c r="AB220" s="45">
        <f>('Total Revenues by County'!AB220/'Total Revenues by County'!AB$4)</f>
        <v>0</v>
      </c>
      <c r="AC220" s="45">
        <f>('Total Revenues by County'!AC220/'Total Revenues by County'!AC$4)</f>
        <v>0</v>
      </c>
      <c r="AD220" s="45">
        <f>('Total Revenues by County'!AD220/'Total Revenues by County'!AD$4)</f>
        <v>0</v>
      </c>
      <c r="AE220" s="45">
        <f>('Total Revenues by County'!AE220/'Total Revenues by County'!AE$4)</f>
        <v>0</v>
      </c>
      <c r="AF220" s="45">
        <f>('Total Revenues by County'!AF220/'Total Revenues by County'!AF$4)</f>
        <v>0</v>
      </c>
      <c r="AG220" s="45">
        <f>('Total Revenues by County'!AG220/'Total Revenues by County'!AG$4)</f>
        <v>0</v>
      </c>
      <c r="AH220" s="45">
        <f>('Total Revenues by County'!AH220/'Total Revenues by County'!AH$4)</f>
        <v>0</v>
      </c>
      <c r="AI220" s="45">
        <f>('Total Revenues by County'!AI220/'Total Revenues by County'!AI$4)</f>
        <v>0</v>
      </c>
      <c r="AJ220" s="45">
        <f>('Total Revenues by County'!AJ220/'Total Revenues by County'!AJ$4)</f>
        <v>0</v>
      </c>
      <c r="AK220" s="45">
        <f>('Total Revenues by County'!AK220/'Total Revenues by County'!AK$4)</f>
        <v>0.19416697866924618</v>
      </c>
      <c r="AL220" s="45">
        <f>('Total Revenues by County'!AL220/'Total Revenues by County'!AL$4)</f>
        <v>0.68139469655752716</v>
      </c>
      <c r="AM220" s="45">
        <f>('Total Revenues by County'!AM220/'Total Revenues by County'!AM$4)</f>
        <v>0</v>
      </c>
      <c r="AN220" s="45">
        <f>('Total Revenues by County'!AN220/'Total Revenues by County'!AN$4)</f>
        <v>0</v>
      </c>
      <c r="AO220" s="45">
        <f>('Total Revenues by County'!AO220/'Total Revenues by County'!AO$4)</f>
        <v>0.82634367067652581</v>
      </c>
      <c r="AP220" s="45">
        <f>('Total Revenues by County'!AP220/'Total Revenues by County'!AP$4)</f>
        <v>0</v>
      </c>
      <c r="AQ220" s="45">
        <f>('Total Revenues by County'!AQ220/'Total Revenues by County'!AQ$4)</f>
        <v>9.4877431947446855E-2</v>
      </c>
      <c r="AR220" s="45">
        <f>('Total Revenues by County'!AR220/'Total Revenues by County'!AR$4)</f>
        <v>0</v>
      </c>
      <c r="AS220" s="45">
        <f>('Total Revenues by County'!AS220/'Total Revenues by County'!AS$4)</f>
        <v>0</v>
      </c>
      <c r="AT220" s="45">
        <f>('Total Revenues by County'!AT220/'Total Revenues by County'!AT$4)</f>
        <v>0</v>
      </c>
      <c r="AU220" s="45">
        <f>('Total Revenues by County'!AU220/'Total Revenues by County'!AU$4)</f>
        <v>0</v>
      </c>
      <c r="AV220" s="45">
        <f>('Total Revenues by County'!AV220/'Total Revenues by County'!AV$4)</f>
        <v>271.25243897863078</v>
      </c>
      <c r="AW220" s="45">
        <f>('Total Revenues by County'!AW220/'Total Revenues by County'!AW$4)</f>
        <v>13.397849187697966</v>
      </c>
      <c r="AX220" s="45">
        <f>('Total Revenues by County'!AX220/'Total Revenues by County'!AX$4)</f>
        <v>0</v>
      </c>
      <c r="AY220" s="45">
        <f>('Total Revenues by County'!AY220/'Total Revenues by County'!AY$4)</f>
        <v>0.34259459725434238</v>
      </c>
      <c r="AZ220" s="45">
        <f>('Total Revenues by County'!AZ220/'Total Revenues by County'!AZ$4)</f>
        <v>0</v>
      </c>
      <c r="BA220" s="45">
        <f>('Total Revenues by County'!BA220/'Total Revenues by County'!BA$4)</f>
        <v>0</v>
      </c>
      <c r="BB220" s="45">
        <f>('Total Revenues by County'!BB220/'Total Revenues by County'!BB$4)</f>
        <v>0</v>
      </c>
      <c r="BC220" s="45">
        <f>('Total Revenues by County'!BC220/'Total Revenues by County'!BC$4)</f>
        <v>0</v>
      </c>
      <c r="BD220" s="45">
        <f>('Total Revenues by County'!BD220/'Total Revenues by County'!BD$4)</f>
        <v>0</v>
      </c>
      <c r="BE220" s="45">
        <f>('Total Revenues by County'!BE220/'Total Revenues by County'!BE$4)</f>
        <v>0</v>
      </c>
      <c r="BF220" s="45">
        <f>('Total Revenues by County'!BF220/'Total Revenues by County'!BF$4)</f>
        <v>0</v>
      </c>
      <c r="BG220" s="45">
        <f>('Total Revenues by County'!BG220/'Total Revenues by County'!BG$4)</f>
        <v>0</v>
      </c>
      <c r="BH220" s="45">
        <f>('Total Revenues by County'!BH220/'Total Revenues by County'!BH$4)</f>
        <v>0</v>
      </c>
      <c r="BI220" s="45">
        <f>('Total Revenues by County'!BI220/'Total Revenues by County'!BI$4)</f>
        <v>0</v>
      </c>
      <c r="BJ220" s="45">
        <f>('Total Revenues by County'!BJ220/'Total Revenues by County'!BJ$4)</f>
        <v>0</v>
      </c>
      <c r="BK220" s="45">
        <f>('Total Revenues by County'!BK220/'Total Revenues by County'!BK$4)</f>
        <v>0</v>
      </c>
      <c r="BL220" s="45">
        <f>('Total Revenues by County'!BL220/'Total Revenues by County'!BL$4)</f>
        <v>5.0703822111943504</v>
      </c>
      <c r="BM220" s="45">
        <f>('Total Revenues by County'!BM220/'Total Revenues by County'!BM$4)</f>
        <v>0</v>
      </c>
      <c r="BN220" s="45">
        <f>('Total Revenues by County'!BN220/'Total Revenues by County'!BN$4)</f>
        <v>0</v>
      </c>
      <c r="BO220" s="45">
        <f>('Total Revenues by County'!BO220/'Total Revenues by County'!BO$4)</f>
        <v>0</v>
      </c>
      <c r="BP220" s="45">
        <f>('Total Revenues by County'!BP220/'Total Revenues by County'!BP$4)</f>
        <v>0</v>
      </c>
      <c r="BQ220" s="14">
        <f>('Total Revenues by County'!BQ220/'Total Revenues by County'!BQ$4)</f>
        <v>0</v>
      </c>
    </row>
    <row r="221" spans="1:69" x14ac:dyDescent="0.25">
      <c r="A221" s="10"/>
      <c r="B221" s="11">
        <v>348.86</v>
      </c>
      <c r="C221" s="12" t="s">
        <v>173</v>
      </c>
      <c r="D221" s="45">
        <f>('Total Revenues by County'!D221/'Total Revenues by County'!D$4)</f>
        <v>0</v>
      </c>
      <c r="E221" s="45">
        <f>('Total Revenues by County'!E221/'Total Revenues by County'!E$4)</f>
        <v>0</v>
      </c>
      <c r="F221" s="45">
        <f>('Total Revenues by County'!F221/'Total Revenues by County'!F$4)</f>
        <v>0</v>
      </c>
      <c r="G221" s="45">
        <f>('Total Revenues by County'!G221/'Total Revenues by County'!G$4)</f>
        <v>0</v>
      </c>
      <c r="H221" s="45">
        <f>('Total Revenues by County'!H221/'Total Revenues by County'!H$4)</f>
        <v>0</v>
      </c>
      <c r="I221" s="45">
        <f>('Total Revenues by County'!I221/'Total Revenues by County'!I$4)</f>
        <v>0</v>
      </c>
      <c r="J221" s="45">
        <f>('Total Revenues by County'!J221/'Total Revenues by County'!J$4)</f>
        <v>0</v>
      </c>
      <c r="K221" s="45">
        <f>('Total Revenues by County'!K221/'Total Revenues by County'!K$4)</f>
        <v>0</v>
      </c>
      <c r="L221" s="45">
        <f>('Total Revenues by County'!L221/'Total Revenues by County'!L$4)</f>
        <v>0</v>
      </c>
      <c r="M221" s="45">
        <f>('Total Revenues by County'!M221/'Total Revenues by County'!M$4)</f>
        <v>0</v>
      </c>
      <c r="N221" s="45">
        <f>('Total Revenues by County'!N221/'Total Revenues by County'!N$4)</f>
        <v>0</v>
      </c>
      <c r="O221" s="45">
        <f>('Total Revenues by County'!O221/'Total Revenues by County'!O$4)</f>
        <v>0</v>
      </c>
      <c r="P221" s="45">
        <f>('Total Revenues by County'!P221/'Total Revenues by County'!P$4)</f>
        <v>0</v>
      </c>
      <c r="Q221" s="45">
        <f>('Total Revenues by County'!Q221/'Total Revenues by County'!Q$4)</f>
        <v>7.022137586288979E-2</v>
      </c>
      <c r="R221" s="45">
        <f>('Total Revenues by County'!R221/'Total Revenues by County'!R$4)</f>
        <v>0</v>
      </c>
      <c r="S221" s="45">
        <f>('Total Revenues by County'!S221/'Total Revenues by County'!S$4)</f>
        <v>0</v>
      </c>
      <c r="T221" s="45">
        <f>('Total Revenues by County'!T221/'Total Revenues by County'!T$4)</f>
        <v>0</v>
      </c>
      <c r="U221" s="45">
        <f>('Total Revenues by County'!U221/'Total Revenues by County'!U$4)</f>
        <v>0</v>
      </c>
      <c r="V221" s="45">
        <f>('Total Revenues by County'!V221/'Total Revenues by County'!V$4)</f>
        <v>0</v>
      </c>
      <c r="W221" s="45">
        <f>('Total Revenues by County'!W221/'Total Revenues by County'!W$4)</f>
        <v>0</v>
      </c>
      <c r="X221" s="45">
        <f>('Total Revenues by County'!X221/'Total Revenues by County'!X$4)</f>
        <v>0</v>
      </c>
      <c r="Y221" s="45">
        <f>('Total Revenues by County'!Y221/'Total Revenues by County'!Y$4)</f>
        <v>0</v>
      </c>
      <c r="Z221" s="45">
        <f>('Total Revenues by County'!Z221/'Total Revenues by County'!Z$4)</f>
        <v>0</v>
      </c>
      <c r="AA221" s="45">
        <f>('Total Revenues by County'!AA221/'Total Revenues by County'!AA$4)</f>
        <v>0</v>
      </c>
      <c r="AB221" s="45">
        <f>('Total Revenues by County'!AB221/'Total Revenues by County'!AB$4)</f>
        <v>0</v>
      </c>
      <c r="AC221" s="45">
        <f>('Total Revenues by County'!AC221/'Total Revenues by County'!AC$4)</f>
        <v>0</v>
      </c>
      <c r="AD221" s="45">
        <f>('Total Revenues by County'!AD221/'Total Revenues by County'!AD$4)</f>
        <v>0</v>
      </c>
      <c r="AE221" s="45">
        <f>('Total Revenues by County'!AE221/'Total Revenues by County'!AE$4)</f>
        <v>0</v>
      </c>
      <c r="AF221" s="45">
        <f>('Total Revenues by County'!AF221/'Total Revenues by County'!AF$4)</f>
        <v>0</v>
      </c>
      <c r="AG221" s="45">
        <f>('Total Revenues by County'!AG221/'Total Revenues by County'!AG$4)</f>
        <v>0</v>
      </c>
      <c r="AH221" s="45">
        <f>('Total Revenues by County'!AH221/'Total Revenues by County'!AH$4)</f>
        <v>0</v>
      </c>
      <c r="AI221" s="45">
        <f>('Total Revenues by County'!AI221/'Total Revenues by County'!AI$4)</f>
        <v>0</v>
      </c>
      <c r="AJ221" s="45">
        <f>('Total Revenues by County'!AJ221/'Total Revenues by County'!AJ$4)</f>
        <v>0</v>
      </c>
      <c r="AK221" s="45">
        <f>('Total Revenues by County'!AK221/'Total Revenues by County'!AK$4)</f>
        <v>0</v>
      </c>
      <c r="AL221" s="45">
        <f>('Total Revenues by County'!AL221/'Total Revenues by County'!AL$4)</f>
        <v>9.4281919836713176E-4</v>
      </c>
      <c r="AM221" s="45">
        <f>('Total Revenues by County'!AM221/'Total Revenues by County'!AM$4)</f>
        <v>0</v>
      </c>
      <c r="AN221" s="45">
        <f>('Total Revenues by County'!AN221/'Total Revenues by County'!AN$4)</f>
        <v>0</v>
      </c>
      <c r="AO221" s="45">
        <f>('Total Revenues by County'!AO221/'Total Revenues by County'!AO$4)</f>
        <v>0</v>
      </c>
      <c r="AP221" s="45">
        <f>('Total Revenues by County'!AP221/'Total Revenues by County'!AP$4)</f>
        <v>0</v>
      </c>
      <c r="AQ221" s="45">
        <f>('Total Revenues by County'!AQ221/'Total Revenues by County'!AQ$4)</f>
        <v>0</v>
      </c>
      <c r="AR221" s="45">
        <f>('Total Revenues by County'!AR221/'Total Revenues by County'!AR$4)</f>
        <v>0</v>
      </c>
      <c r="AS221" s="45">
        <f>('Total Revenues by County'!AS221/'Total Revenues by County'!AS$4)</f>
        <v>0</v>
      </c>
      <c r="AT221" s="45">
        <f>('Total Revenues by County'!AT221/'Total Revenues by County'!AT$4)</f>
        <v>0</v>
      </c>
      <c r="AU221" s="45">
        <f>('Total Revenues by County'!AU221/'Total Revenues by County'!AU$4)</f>
        <v>0</v>
      </c>
      <c r="AV221" s="45">
        <f>('Total Revenues by County'!AV221/'Total Revenues by County'!AV$4)</f>
        <v>0</v>
      </c>
      <c r="AW221" s="45">
        <f>('Total Revenues by County'!AW221/'Total Revenues by County'!AW$4)</f>
        <v>0</v>
      </c>
      <c r="AX221" s="45">
        <f>('Total Revenues by County'!AX221/'Total Revenues by County'!AX$4)</f>
        <v>0</v>
      </c>
      <c r="AY221" s="45">
        <f>('Total Revenues by County'!AY221/'Total Revenues by County'!AY$4)</f>
        <v>0</v>
      </c>
      <c r="AZ221" s="45">
        <f>('Total Revenues by County'!AZ221/'Total Revenues by County'!AZ$4)</f>
        <v>0</v>
      </c>
      <c r="BA221" s="45">
        <f>('Total Revenues by County'!BA221/'Total Revenues by County'!BA$4)</f>
        <v>0</v>
      </c>
      <c r="BB221" s="45">
        <f>('Total Revenues by County'!BB221/'Total Revenues by County'!BB$4)</f>
        <v>0</v>
      </c>
      <c r="BC221" s="45">
        <f>('Total Revenues by County'!BC221/'Total Revenues by County'!BC$4)</f>
        <v>7.0486994982394951E-3</v>
      </c>
      <c r="BD221" s="45">
        <f>('Total Revenues by County'!BD221/'Total Revenues by County'!BD$4)</f>
        <v>0</v>
      </c>
      <c r="BE221" s="45">
        <f>('Total Revenues by County'!BE221/'Total Revenues by County'!BE$4)</f>
        <v>0</v>
      </c>
      <c r="BF221" s="45">
        <f>('Total Revenues by County'!BF221/'Total Revenues by County'!BF$4)</f>
        <v>0</v>
      </c>
      <c r="BG221" s="45">
        <f>('Total Revenues by County'!BG221/'Total Revenues by County'!BG$4)</f>
        <v>0</v>
      </c>
      <c r="BH221" s="45">
        <f>('Total Revenues by County'!BH221/'Total Revenues by County'!BH$4)</f>
        <v>0</v>
      </c>
      <c r="BI221" s="45">
        <f>('Total Revenues by County'!BI221/'Total Revenues by County'!BI$4)</f>
        <v>0</v>
      </c>
      <c r="BJ221" s="45">
        <f>('Total Revenues by County'!BJ221/'Total Revenues by County'!BJ$4)</f>
        <v>0</v>
      </c>
      <c r="BK221" s="45">
        <f>('Total Revenues by County'!BK221/'Total Revenues by County'!BK$4)</f>
        <v>0</v>
      </c>
      <c r="BL221" s="45">
        <f>('Total Revenues by County'!BL221/'Total Revenues by County'!BL$4)</f>
        <v>0</v>
      </c>
      <c r="BM221" s="45">
        <f>('Total Revenues by County'!BM221/'Total Revenues by County'!BM$4)</f>
        <v>0</v>
      </c>
      <c r="BN221" s="45">
        <f>('Total Revenues by County'!BN221/'Total Revenues by County'!BN$4)</f>
        <v>0</v>
      </c>
      <c r="BO221" s="45">
        <f>('Total Revenues by County'!BO221/'Total Revenues by County'!BO$4)</f>
        <v>0</v>
      </c>
      <c r="BP221" s="45">
        <f>('Total Revenues by County'!BP221/'Total Revenues by County'!BP$4)</f>
        <v>0</v>
      </c>
      <c r="BQ221" s="14">
        <f>('Total Revenues by County'!BQ221/'Total Revenues by County'!BQ$4)</f>
        <v>0</v>
      </c>
    </row>
    <row r="222" spans="1:69" x14ac:dyDescent="0.25">
      <c r="A222" s="10"/>
      <c r="B222" s="11">
        <v>348.87</v>
      </c>
      <c r="C222" s="12" t="s">
        <v>174</v>
      </c>
      <c r="D222" s="45">
        <f>('Total Revenues by County'!D222/'Total Revenues by County'!D$4)</f>
        <v>0</v>
      </c>
      <c r="E222" s="45">
        <f>('Total Revenues by County'!E222/'Total Revenues by County'!E$4)</f>
        <v>0</v>
      </c>
      <c r="F222" s="45">
        <f>('Total Revenues by County'!F222/'Total Revenues by County'!F$4)</f>
        <v>0</v>
      </c>
      <c r="G222" s="45">
        <f>('Total Revenues by County'!G222/'Total Revenues by County'!G$4)</f>
        <v>0</v>
      </c>
      <c r="H222" s="45">
        <f>('Total Revenues by County'!H222/'Total Revenues by County'!H$4)</f>
        <v>0</v>
      </c>
      <c r="I222" s="45">
        <f>('Total Revenues by County'!I222/'Total Revenues by County'!I$4)</f>
        <v>0</v>
      </c>
      <c r="J222" s="45">
        <f>('Total Revenues by County'!J222/'Total Revenues by County'!J$4)</f>
        <v>0</v>
      </c>
      <c r="K222" s="45">
        <f>('Total Revenues by County'!K222/'Total Revenues by County'!K$4)</f>
        <v>0</v>
      </c>
      <c r="L222" s="45">
        <f>('Total Revenues by County'!L222/'Total Revenues by County'!L$4)</f>
        <v>0</v>
      </c>
      <c r="M222" s="45">
        <f>('Total Revenues by County'!M222/'Total Revenues by County'!M$4)</f>
        <v>0</v>
      </c>
      <c r="N222" s="45">
        <f>('Total Revenues by County'!N222/'Total Revenues by County'!N$4)</f>
        <v>0</v>
      </c>
      <c r="O222" s="45">
        <f>('Total Revenues by County'!O222/'Total Revenues by County'!O$4)</f>
        <v>0</v>
      </c>
      <c r="P222" s="45">
        <f>('Total Revenues by County'!P222/'Total Revenues by County'!P$4)</f>
        <v>0</v>
      </c>
      <c r="Q222" s="45">
        <f>('Total Revenues by County'!Q222/'Total Revenues by County'!Q$4)</f>
        <v>0</v>
      </c>
      <c r="R222" s="45">
        <f>('Total Revenues by County'!R222/'Total Revenues by County'!R$4)</f>
        <v>0</v>
      </c>
      <c r="S222" s="45">
        <f>('Total Revenues by County'!S222/'Total Revenues by County'!S$4)</f>
        <v>0</v>
      </c>
      <c r="T222" s="45">
        <f>('Total Revenues by County'!T222/'Total Revenues by County'!T$4)</f>
        <v>0</v>
      </c>
      <c r="U222" s="45">
        <f>('Total Revenues by County'!U222/'Total Revenues by County'!U$4)</f>
        <v>0</v>
      </c>
      <c r="V222" s="45">
        <f>('Total Revenues by County'!V222/'Total Revenues by County'!V$4)</f>
        <v>0</v>
      </c>
      <c r="W222" s="45">
        <f>('Total Revenues by County'!W222/'Total Revenues by County'!W$4)</f>
        <v>0</v>
      </c>
      <c r="X222" s="45">
        <f>('Total Revenues by County'!X222/'Total Revenues by County'!X$4)</f>
        <v>0</v>
      </c>
      <c r="Y222" s="45">
        <f>('Total Revenues by County'!Y222/'Total Revenues by County'!Y$4)</f>
        <v>0</v>
      </c>
      <c r="Z222" s="45">
        <f>('Total Revenues by County'!Z222/'Total Revenues by County'!Z$4)</f>
        <v>0</v>
      </c>
      <c r="AA222" s="45">
        <f>('Total Revenues by County'!AA222/'Total Revenues by County'!AA$4)</f>
        <v>0</v>
      </c>
      <c r="AB222" s="45">
        <f>('Total Revenues by County'!AB222/'Total Revenues by County'!AB$4)</f>
        <v>0</v>
      </c>
      <c r="AC222" s="45">
        <f>('Total Revenues by County'!AC222/'Total Revenues by County'!AC$4)</f>
        <v>0</v>
      </c>
      <c r="AD222" s="45">
        <f>('Total Revenues by County'!AD222/'Total Revenues by County'!AD$4)</f>
        <v>0</v>
      </c>
      <c r="AE222" s="45">
        <f>('Total Revenues by County'!AE222/'Total Revenues by County'!AE$4)</f>
        <v>0</v>
      </c>
      <c r="AF222" s="45">
        <f>('Total Revenues by County'!AF222/'Total Revenues by County'!AF$4)</f>
        <v>0</v>
      </c>
      <c r="AG222" s="45">
        <f>('Total Revenues by County'!AG222/'Total Revenues by County'!AG$4)</f>
        <v>0</v>
      </c>
      <c r="AH222" s="45">
        <f>('Total Revenues by County'!AH222/'Total Revenues by County'!AH$4)</f>
        <v>0</v>
      </c>
      <c r="AI222" s="45">
        <f>('Total Revenues by County'!AI222/'Total Revenues by County'!AI$4)</f>
        <v>0</v>
      </c>
      <c r="AJ222" s="45">
        <f>('Total Revenues by County'!AJ222/'Total Revenues by County'!AJ$4)</f>
        <v>0</v>
      </c>
      <c r="AK222" s="45">
        <f>('Total Revenues by County'!AK222/'Total Revenues by County'!AK$4)</f>
        <v>0</v>
      </c>
      <c r="AL222" s="45">
        <f>('Total Revenues by County'!AL222/'Total Revenues by County'!AL$4)</f>
        <v>0</v>
      </c>
      <c r="AM222" s="45">
        <f>('Total Revenues by County'!AM222/'Total Revenues by County'!AM$4)</f>
        <v>0</v>
      </c>
      <c r="AN222" s="45">
        <f>('Total Revenues by County'!AN222/'Total Revenues by County'!AN$4)</f>
        <v>0</v>
      </c>
      <c r="AO222" s="45">
        <f>('Total Revenues by County'!AO222/'Total Revenues by County'!AO$4)</f>
        <v>0</v>
      </c>
      <c r="AP222" s="45">
        <f>('Total Revenues by County'!AP222/'Total Revenues by County'!AP$4)</f>
        <v>0</v>
      </c>
      <c r="AQ222" s="45">
        <f>('Total Revenues by County'!AQ222/'Total Revenues by County'!AQ$4)</f>
        <v>0</v>
      </c>
      <c r="AR222" s="45">
        <f>('Total Revenues by County'!AR222/'Total Revenues by County'!AR$4)</f>
        <v>0</v>
      </c>
      <c r="AS222" s="45">
        <f>('Total Revenues by County'!AS222/'Total Revenues by County'!AS$4)</f>
        <v>0</v>
      </c>
      <c r="AT222" s="45">
        <f>('Total Revenues by County'!AT222/'Total Revenues by County'!AT$4)</f>
        <v>0</v>
      </c>
      <c r="AU222" s="45">
        <f>('Total Revenues by County'!AU222/'Total Revenues by County'!AU$4)</f>
        <v>0</v>
      </c>
      <c r="AV222" s="45">
        <f>('Total Revenues by County'!AV222/'Total Revenues by County'!AV$4)</f>
        <v>0</v>
      </c>
      <c r="AW222" s="45">
        <f>('Total Revenues by County'!AW222/'Total Revenues by County'!AW$4)</f>
        <v>0</v>
      </c>
      <c r="AX222" s="45">
        <f>('Total Revenues by County'!AX222/'Total Revenues by County'!AX$4)</f>
        <v>0</v>
      </c>
      <c r="AY222" s="45">
        <f>('Total Revenues by County'!AY222/'Total Revenues by County'!AY$4)</f>
        <v>0</v>
      </c>
      <c r="AZ222" s="45">
        <f>('Total Revenues by County'!AZ222/'Total Revenues by County'!AZ$4)</f>
        <v>0</v>
      </c>
      <c r="BA222" s="45">
        <f>('Total Revenues by County'!BA222/'Total Revenues by County'!BA$4)</f>
        <v>0</v>
      </c>
      <c r="BB222" s="45">
        <f>('Total Revenues by County'!BB222/'Total Revenues by County'!BB$4)</f>
        <v>0</v>
      </c>
      <c r="BC222" s="45">
        <f>('Total Revenues by County'!BC222/'Total Revenues by County'!BC$4)</f>
        <v>0</v>
      </c>
      <c r="BD222" s="45">
        <f>('Total Revenues by County'!BD222/'Total Revenues by County'!BD$4)</f>
        <v>0</v>
      </c>
      <c r="BE222" s="45">
        <f>('Total Revenues by County'!BE222/'Total Revenues by County'!BE$4)</f>
        <v>0</v>
      </c>
      <c r="BF222" s="45">
        <f>('Total Revenues by County'!BF222/'Total Revenues by County'!BF$4)</f>
        <v>0</v>
      </c>
      <c r="BG222" s="45">
        <f>('Total Revenues by County'!BG222/'Total Revenues by County'!BG$4)</f>
        <v>0</v>
      </c>
      <c r="BH222" s="45">
        <f>('Total Revenues by County'!BH222/'Total Revenues by County'!BH$4)</f>
        <v>0</v>
      </c>
      <c r="BI222" s="45">
        <f>('Total Revenues by County'!BI222/'Total Revenues by County'!BI$4)</f>
        <v>0</v>
      </c>
      <c r="BJ222" s="45">
        <f>('Total Revenues by County'!BJ222/'Total Revenues by County'!BJ$4)</f>
        <v>0.61781816290594604</v>
      </c>
      <c r="BK222" s="45">
        <f>('Total Revenues by County'!BK222/'Total Revenues by County'!BK$4)</f>
        <v>0</v>
      </c>
      <c r="BL222" s="45">
        <f>('Total Revenues by County'!BL222/'Total Revenues by County'!BL$4)</f>
        <v>0</v>
      </c>
      <c r="BM222" s="45">
        <f>('Total Revenues by County'!BM222/'Total Revenues by County'!BM$4)</f>
        <v>0</v>
      </c>
      <c r="BN222" s="45">
        <f>('Total Revenues by County'!BN222/'Total Revenues by County'!BN$4)</f>
        <v>0</v>
      </c>
      <c r="BO222" s="45">
        <f>('Total Revenues by County'!BO222/'Total Revenues by County'!BO$4)</f>
        <v>0</v>
      </c>
      <c r="BP222" s="45">
        <f>('Total Revenues by County'!BP222/'Total Revenues by County'!BP$4)</f>
        <v>0</v>
      </c>
      <c r="BQ222" s="14">
        <f>('Total Revenues by County'!BQ222/'Total Revenues by County'!BQ$4)</f>
        <v>0</v>
      </c>
    </row>
    <row r="223" spans="1:69" x14ac:dyDescent="0.25">
      <c r="A223" s="10"/>
      <c r="B223" s="11">
        <v>348.88</v>
      </c>
      <c r="C223" s="12" t="s">
        <v>175</v>
      </c>
      <c r="D223" s="45">
        <f>('Total Revenues by County'!D223/'Total Revenues by County'!D$4)</f>
        <v>3.5136170227717519E-5</v>
      </c>
      <c r="E223" s="45">
        <f>('Total Revenues by County'!E223/'Total Revenues by County'!E$4)</f>
        <v>0</v>
      </c>
      <c r="F223" s="45">
        <f>('Total Revenues by County'!F223/'Total Revenues by County'!F$4)</f>
        <v>3.7594709505165973</v>
      </c>
      <c r="G223" s="45">
        <f>('Total Revenues by County'!G223/'Total Revenues by County'!G$4)</f>
        <v>0</v>
      </c>
      <c r="H223" s="45">
        <f>('Total Revenues by County'!H223/'Total Revenues by County'!H$4)</f>
        <v>7.6855476033738579E-3</v>
      </c>
      <c r="I223" s="45">
        <f>('Total Revenues by County'!I223/'Total Revenues by County'!I$4)</f>
        <v>0.75087591894137951</v>
      </c>
      <c r="J223" s="45">
        <f>('Total Revenues by County'!J223/'Total Revenues by County'!J$4)</f>
        <v>0</v>
      </c>
      <c r="K223" s="45">
        <f>('Total Revenues by County'!K223/'Total Revenues by County'!K$4)</f>
        <v>1.5588130345804692</v>
      </c>
      <c r="L223" s="45">
        <f>('Total Revenues by County'!L223/'Total Revenues by County'!L$4)</f>
        <v>0</v>
      </c>
      <c r="M223" s="45">
        <f>('Total Revenues by County'!M223/'Total Revenues by County'!M$4)</f>
        <v>0</v>
      </c>
      <c r="N223" s="45">
        <f>('Total Revenues by County'!N223/'Total Revenues by County'!N$4)</f>
        <v>0</v>
      </c>
      <c r="O223" s="45">
        <f>('Total Revenues by County'!O223/'Total Revenues by County'!O$4)</f>
        <v>0</v>
      </c>
      <c r="P223" s="45">
        <f>('Total Revenues by County'!P223/'Total Revenues by County'!P$4)</f>
        <v>2.3344303723076019</v>
      </c>
      <c r="Q223" s="45">
        <f>('Total Revenues by County'!Q223/'Total Revenues by County'!Q$4)</f>
        <v>0</v>
      </c>
      <c r="R223" s="45">
        <f>('Total Revenues by County'!R223/'Total Revenues by County'!R$4)</f>
        <v>2.6182834141861195</v>
      </c>
      <c r="S223" s="45">
        <f>('Total Revenues by County'!S223/'Total Revenues by County'!S$4)</f>
        <v>0</v>
      </c>
      <c r="T223" s="45">
        <f>('Total Revenues by County'!T223/'Total Revenues by County'!T$4)</f>
        <v>0</v>
      </c>
      <c r="U223" s="45">
        <f>('Total Revenues by County'!U223/'Total Revenues by County'!U$4)</f>
        <v>0.64321091913359052</v>
      </c>
      <c r="V223" s="45">
        <f>('Total Revenues by County'!V223/'Total Revenues by County'!V$4)</f>
        <v>0</v>
      </c>
      <c r="W223" s="45">
        <f>('Total Revenues by County'!W223/'Total Revenues by County'!W$4)</f>
        <v>3.0234130255564717</v>
      </c>
      <c r="X223" s="45">
        <f>('Total Revenues by County'!X223/'Total Revenues by County'!X$4)</f>
        <v>3.1588640043173233</v>
      </c>
      <c r="Y223" s="45">
        <f>('Total Revenues by County'!Y223/'Total Revenues by County'!Y$4)</f>
        <v>0</v>
      </c>
      <c r="Z223" s="45">
        <f>('Total Revenues by County'!Z223/'Total Revenues by County'!Z$4)</f>
        <v>0</v>
      </c>
      <c r="AA223" s="45">
        <f>('Total Revenues by County'!AA223/'Total Revenues by County'!AA$4)</f>
        <v>0</v>
      </c>
      <c r="AB223" s="45">
        <f>('Total Revenues by County'!AB223/'Total Revenues by County'!AB$4)</f>
        <v>0</v>
      </c>
      <c r="AC223" s="45">
        <f>('Total Revenues by County'!AC223/'Total Revenues by County'!AC$4)</f>
        <v>0</v>
      </c>
      <c r="AD223" s="45">
        <f>('Total Revenues by County'!AD223/'Total Revenues by County'!AD$4)</f>
        <v>4.6968076469396269E-2</v>
      </c>
      <c r="AE223" s="45">
        <f>('Total Revenues by County'!AE223/'Total Revenues by County'!AE$4)</f>
        <v>0</v>
      </c>
      <c r="AF223" s="45">
        <f>('Total Revenues by County'!AF223/'Total Revenues by County'!AF$4)</f>
        <v>0</v>
      </c>
      <c r="AG223" s="45">
        <f>('Total Revenues by County'!AG223/'Total Revenues by County'!AG$4)</f>
        <v>0</v>
      </c>
      <c r="AH223" s="45">
        <f>('Total Revenues by County'!AH223/'Total Revenues by County'!AH$4)</f>
        <v>0</v>
      </c>
      <c r="AI223" s="45">
        <f>('Total Revenues by County'!AI223/'Total Revenues by County'!AI$4)</f>
        <v>0</v>
      </c>
      <c r="AJ223" s="45">
        <f>('Total Revenues by County'!AJ223/'Total Revenues by County'!AJ$4)</f>
        <v>0</v>
      </c>
      <c r="AK223" s="45">
        <f>('Total Revenues by County'!AK223/'Total Revenues by County'!AK$4)</f>
        <v>1.2104017613557225</v>
      </c>
      <c r="AL223" s="45">
        <f>('Total Revenues by County'!AL223/'Total Revenues by County'!AL$4)</f>
        <v>0</v>
      </c>
      <c r="AM223" s="45">
        <f>('Total Revenues by County'!AM223/'Total Revenues by County'!AM$4)</f>
        <v>0</v>
      </c>
      <c r="AN223" s="45">
        <f>('Total Revenues by County'!AN223/'Total Revenues by County'!AN$4)</f>
        <v>0</v>
      </c>
      <c r="AO223" s="45">
        <f>('Total Revenues by County'!AO223/'Total Revenues by County'!AO$4)</f>
        <v>0</v>
      </c>
      <c r="AP223" s="45">
        <f>('Total Revenues by County'!AP223/'Total Revenues by County'!AP$4)</f>
        <v>1.0456969570218551</v>
      </c>
      <c r="AQ223" s="45">
        <f>('Total Revenues by County'!AQ223/'Total Revenues by County'!AQ$4)</f>
        <v>0</v>
      </c>
      <c r="AR223" s="45">
        <f>('Total Revenues by County'!AR223/'Total Revenues by County'!AR$4)</f>
        <v>0</v>
      </c>
      <c r="AS223" s="45">
        <f>('Total Revenues by County'!AS223/'Total Revenues by County'!AS$4)</f>
        <v>0</v>
      </c>
      <c r="AT223" s="45">
        <f>('Total Revenues by County'!AT223/'Total Revenues by County'!AT$4)</f>
        <v>5.0482790039683012</v>
      </c>
      <c r="AU223" s="45">
        <f>('Total Revenues by County'!AU223/'Total Revenues by County'!AU$4)</f>
        <v>0</v>
      </c>
      <c r="AV223" s="45">
        <f>('Total Revenues by County'!AV223/'Total Revenues by County'!AV$4)</f>
        <v>0</v>
      </c>
      <c r="AW223" s="45">
        <f>('Total Revenues by County'!AW223/'Total Revenues by County'!AW$4)</f>
        <v>0</v>
      </c>
      <c r="AX223" s="45">
        <f>('Total Revenues by County'!AX223/'Total Revenues by County'!AX$4)</f>
        <v>1.464600738027628E-2</v>
      </c>
      <c r="AY223" s="45">
        <f>('Total Revenues by County'!AY223/'Total Revenues by County'!AY$4)</f>
        <v>0</v>
      </c>
      <c r="AZ223" s="45">
        <f>('Total Revenues by County'!AZ223/'Total Revenues by County'!AZ$4)</f>
        <v>0</v>
      </c>
      <c r="BA223" s="45">
        <f>('Total Revenues by County'!BA223/'Total Revenues by County'!BA$4)</f>
        <v>0.92772069714581407</v>
      </c>
      <c r="BB223" s="45">
        <f>('Total Revenues by County'!BB223/'Total Revenues by County'!BB$4)</f>
        <v>0</v>
      </c>
      <c r="BC223" s="45">
        <f>('Total Revenues by County'!BC223/'Total Revenues by County'!BC$4)</f>
        <v>1.2661816092414797</v>
      </c>
      <c r="BD223" s="45">
        <f>('Total Revenues by County'!BD223/'Total Revenues by County'!BD$4)</f>
        <v>0</v>
      </c>
      <c r="BE223" s="45">
        <f>('Total Revenues by County'!BE223/'Total Revenues by County'!BE$4)</f>
        <v>0</v>
      </c>
      <c r="BF223" s="45">
        <f>('Total Revenues by County'!BF223/'Total Revenues by County'!BF$4)</f>
        <v>0</v>
      </c>
      <c r="BG223" s="45">
        <f>('Total Revenues by County'!BG223/'Total Revenues by County'!BG$4)</f>
        <v>0.71682186013308258</v>
      </c>
      <c r="BH223" s="45">
        <f>('Total Revenues by County'!BH223/'Total Revenues by County'!BH$4)</f>
        <v>0</v>
      </c>
      <c r="BI223" s="45">
        <f>('Total Revenues by County'!BI223/'Total Revenues by County'!BI$4)</f>
        <v>0.82777434522625171</v>
      </c>
      <c r="BJ223" s="45">
        <f>('Total Revenues by County'!BJ223/'Total Revenues by County'!BJ$4)</f>
        <v>0.16617506111016175</v>
      </c>
      <c r="BK223" s="45">
        <f>('Total Revenues by County'!BK223/'Total Revenues by County'!BK$4)</f>
        <v>0</v>
      </c>
      <c r="BL223" s="45">
        <f>('Total Revenues by County'!BL223/'Total Revenues by County'!BL$4)</f>
        <v>0</v>
      </c>
      <c r="BM223" s="45">
        <f>('Total Revenues by County'!BM223/'Total Revenues by County'!BM$4)</f>
        <v>0</v>
      </c>
      <c r="BN223" s="45">
        <f>('Total Revenues by County'!BN223/'Total Revenues by County'!BN$4)</f>
        <v>0</v>
      </c>
      <c r="BO223" s="45">
        <f>('Total Revenues by County'!BO223/'Total Revenues by County'!BO$4)</f>
        <v>0</v>
      </c>
      <c r="BP223" s="45">
        <f>('Total Revenues by County'!BP223/'Total Revenues by County'!BP$4)</f>
        <v>2.430299842188322</v>
      </c>
      <c r="BQ223" s="14">
        <f>('Total Revenues by County'!BQ223/'Total Revenues by County'!BQ$4)</f>
        <v>0</v>
      </c>
    </row>
    <row r="224" spans="1:69" x14ac:dyDescent="0.25">
      <c r="A224" s="10"/>
      <c r="B224" s="11">
        <v>348.92099999999999</v>
      </c>
      <c r="C224" s="12" t="s">
        <v>176</v>
      </c>
      <c r="D224" s="45">
        <f>('Total Revenues by County'!D224/'Total Revenues by County'!D$4)</f>
        <v>0.11655370387938456</v>
      </c>
      <c r="E224" s="45">
        <f>('Total Revenues by County'!E224/'Total Revenues by County'!E$4)</f>
        <v>0</v>
      </c>
      <c r="F224" s="45">
        <f>('Total Revenues by County'!F224/'Total Revenues by County'!F$4)</f>
        <v>0.42723325966726872</v>
      </c>
      <c r="G224" s="45">
        <f>('Total Revenues by County'!G224/'Total Revenues by County'!G$4)</f>
        <v>1.339187980683241</v>
      </c>
      <c r="H224" s="45">
        <f>('Total Revenues by County'!H224/'Total Revenues by County'!H$4)</f>
        <v>0.26348294748857709</v>
      </c>
      <c r="I224" s="45">
        <f>('Total Revenues by County'!I224/'Total Revenues by County'!I$4)</f>
        <v>0.12252790385475931</v>
      </c>
      <c r="J224" s="45">
        <f>('Total Revenues by County'!J224/'Total Revenues by County'!J$4)</f>
        <v>0</v>
      </c>
      <c r="K224" s="45">
        <f>('Total Revenues by County'!K224/'Total Revenues by County'!K$4)</f>
        <v>0.20012069055989926</v>
      </c>
      <c r="L224" s="45">
        <f>('Total Revenues by County'!L224/'Total Revenues by County'!L$4)</f>
        <v>0.21826302091700672</v>
      </c>
      <c r="M224" s="45">
        <f>('Total Revenues by County'!M224/'Total Revenues by County'!M$4)</f>
        <v>0.26135747832369943</v>
      </c>
      <c r="N224" s="45">
        <f>('Total Revenues by County'!N224/'Total Revenues by County'!N$4)</f>
        <v>0</v>
      </c>
      <c r="O224" s="45">
        <f>('Total Revenues by County'!O224/'Total Revenues by County'!O$4)</f>
        <v>0</v>
      </c>
      <c r="P224" s="45">
        <f>('Total Revenues by County'!P224/'Total Revenues by County'!P$4)</f>
        <v>0</v>
      </c>
      <c r="Q224" s="45">
        <f>('Total Revenues by County'!Q224/'Total Revenues by County'!Q$4)</f>
        <v>0</v>
      </c>
      <c r="R224" s="45">
        <f>('Total Revenues by County'!R224/'Total Revenues by County'!R$4)</f>
        <v>0.35555911705058896</v>
      </c>
      <c r="S224" s="45">
        <f>('Total Revenues by County'!S224/'Total Revenues by County'!S$4)</f>
        <v>0</v>
      </c>
      <c r="T224" s="45">
        <f>('Total Revenues by County'!T224/'Total Revenues by County'!T$4)</f>
        <v>0.41475250727919766</v>
      </c>
      <c r="U224" s="45">
        <f>('Total Revenues by County'!U224/'Total Revenues by County'!U$4)</f>
        <v>0</v>
      </c>
      <c r="V224" s="45">
        <f>('Total Revenues by County'!V224/'Total Revenues by County'!V$4)</f>
        <v>0.20456802383316783</v>
      </c>
      <c r="W224" s="45">
        <f>('Total Revenues by County'!W224/'Total Revenues by County'!W$4)</f>
        <v>0</v>
      </c>
      <c r="X224" s="45">
        <f>('Total Revenues by County'!X224/'Total Revenues by County'!X$4)</f>
        <v>0.22699676200755531</v>
      </c>
      <c r="Y224" s="45">
        <f>('Total Revenues by County'!Y224/'Total Revenues by County'!Y$4)</f>
        <v>0</v>
      </c>
      <c r="Z224" s="45">
        <f>('Total Revenues by County'!Z224/'Total Revenues by County'!Z$4)</f>
        <v>0</v>
      </c>
      <c r="AA224" s="45">
        <f>('Total Revenues by County'!AA224/'Total Revenues by County'!AA$4)</f>
        <v>0</v>
      </c>
      <c r="AB224" s="45">
        <f>('Total Revenues by County'!AB224/'Total Revenues by County'!AB$4)</f>
        <v>0.28191207896611375</v>
      </c>
      <c r="AC224" s="45">
        <f>('Total Revenues by County'!AC224/'Total Revenues by County'!AC$4)</f>
        <v>0.24346249938764514</v>
      </c>
      <c r="AD224" s="45">
        <f>('Total Revenues by County'!AD224/'Total Revenues by County'!AD$4)</f>
        <v>0.14694298209711121</v>
      </c>
      <c r="AE224" s="45">
        <f>('Total Revenues by County'!AE224/'Total Revenues by County'!AE$4)</f>
        <v>0</v>
      </c>
      <c r="AF224" s="45">
        <f>('Total Revenues by County'!AF224/'Total Revenues by County'!AF$4)</f>
        <v>0.61511916983092352</v>
      </c>
      <c r="AG224" s="45">
        <f>('Total Revenues by County'!AG224/'Total Revenues by County'!AG$4)</f>
        <v>0</v>
      </c>
      <c r="AH224" s="45">
        <f>('Total Revenues by County'!AH224/'Total Revenues by County'!AH$4)</f>
        <v>0</v>
      </c>
      <c r="AI224" s="45">
        <f>('Total Revenues by County'!AI224/'Total Revenues by County'!AI$4)</f>
        <v>0</v>
      </c>
      <c r="AJ224" s="45">
        <f>('Total Revenues by County'!AJ224/'Total Revenues by County'!AJ$4)</f>
        <v>0.26881207171454136</v>
      </c>
      <c r="AK224" s="45">
        <f>('Total Revenues by County'!AK224/'Total Revenues by County'!AK$4)</f>
        <v>0.1208171954524719</v>
      </c>
      <c r="AL224" s="45">
        <f>('Total Revenues by County'!AL224/'Total Revenues by County'!AL$4)</f>
        <v>0.18760750335393567</v>
      </c>
      <c r="AM224" s="45">
        <f>('Total Revenues by County'!AM224/'Total Revenues by County'!AM$4)</f>
        <v>0.1594419074282305</v>
      </c>
      <c r="AN224" s="45">
        <f>('Total Revenues by County'!AN224/'Total Revenues by County'!AN$4)</f>
        <v>0.20551982851018222</v>
      </c>
      <c r="AO224" s="45">
        <f>('Total Revenues by County'!AO224/'Total Revenues by County'!AO$4)</f>
        <v>0.26448515616377882</v>
      </c>
      <c r="AP224" s="45">
        <f>('Total Revenues by County'!AP224/'Total Revenues by County'!AP$4)</f>
        <v>0.18482085752014182</v>
      </c>
      <c r="AQ224" s="45">
        <f>('Total Revenues by County'!AQ224/'Total Revenues by County'!AQ$4)</f>
        <v>0.26152223644720551</v>
      </c>
      <c r="AR224" s="45">
        <f>('Total Revenues by County'!AR224/'Total Revenues by County'!AR$4)</f>
        <v>0.31129246226100732</v>
      </c>
      <c r="AS224" s="45">
        <f>('Total Revenues by County'!AS224/'Total Revenues by County'!AS$4)</f>
        <v>0</v>
      </c>
      <c r="AT224" s="45">
        <f>('Total Revenues by County'!AT224/'Total Revenues by County'!AT$4)</f>
        <v>0.31820743067461127</v>
      </c>
      <c r="AU224" s="45">
        <f>('Total Revenues by County'!AU224/'Total Revenues by County'!AU$4)</f>
        <v>0.46450995570464026</v>
      </c>
      <c r="AV224" s="45">
        <f>('Total Revenues by County'!AV224/'Total Revenues by County'!AV$4)</f>
        <v>0.4187210371287593</v>
      </c>
      <c r="AW224" s="45">
        <f>('Total Revenues by County'!AW224/'Total Revenues by County'!AW$4)</f>
        <v>0</v>
      </c>
      <c r="AX224" s="45">
        <f>('Total Revenues by County'!AX224/'Total Revenues by County'!AX$4)</f>
        <v>0.16264386737451472</v>
      </c>
      <c r="AY224" s="45">
        <f>('Total Revenues by County'!AY224/'Total Revenues by County'!AY$4)</f>
        <v>0.14153176204300547</v>
      </c>
      <c r="AZ224" s="45">
        <f>('Total Revenues by County'!AZ224/'Total Revenues by County'!AZ$4)</f>
        <v>0.19974442510623996</v>
      </c>
      <c r="BA224" s="45">
        <f>('Total Revenues by County'!BA224/'Total Revenues by County'!BA$4)</f>
        <v>0.17519634792000569</v>
      </c>
      <c r="BB224" s="45">
        <f>('Total Revenues by County'!BB224/'Total Revenues by County'!BB$4)</f>
        <v>0.24123941150245207</v>
      </c>
      <c r="BC224" s="45">
        <f>('Total Revenues by County'!BC224/'Total Revenues by County'!BC$4)</f>
        <v>0.22135188043267656</v>
      </c>
      <c r="BD224" s="45">
        <f>('Total Revenues by County'!BD224/'Total Revenues by County'!BD$4)</f>
        <v>0.15325831715825336</v>
      </c>
      <c r="BE224" s="45">
        <f>('Total Revenues by County'!BE224/'Total Revenues by County'!BE$4)</f>
        <v>0.1837861122882469</v>
      </c>
      <c r="BF224" s="45">
        <f>('Total Revenues by County'!BF224/'Total Revenues by County'!BF$4)</f>
        <v>0.22318414397459271</v>
      </c>
      <c r="BG224" s="45">
        <f>('Total Revenues by County'!BG224/'Total Revenues by County'!BG$4)</f>
        <v>0.2348692883680456</v>
      </c>
      <c r="BH224" s="45">
        <f>('Total Revenues by County'!BH224/'Total Revenues by County'!BH$4)</f>
        <v>0.15193609175824674</v>
      </c>
      <c r="BI224" s="45">
        <f>('Total Revenues by County'!BI224/'Total Revenues by County'!BI$4)</f>
        <v>0.22078939376485743</v>
      </c>
      <c r="BJ224" s="45">
        <f>('Total Revenues by County'!BJ224/'Total Revenues by County'!BJ$4)</f>
        <v>0.19310068131329267</v>
      </c>
      <c r="BK224" s="45">
        <f>('Total Revenues by County'!BK224/'Total Revenues by County'!BK$4)</f>
        <v>0</v>
      </c>
      <c r="BL224" s="45">
        <f>('Total Revenues by County'!BL224/'Total Revenues by County'!BL$4)</f>
        <v>2.7532566684162811E-2</v>
      </c>
      <c r="BM224" s="45">
        <f>('Total Revenues by County'!BM224/'Total Revenues by County'!BM$4)</f>
        <v>0</v>
      </c>
      <c r="BN224" s="45">
        <f>('Total Revenues by County'!BN224/'Total Revenues by County'!BN$4)</f>
        <v>0</v>
      </c>
      <c r="BO224" s="45">
        <f>('Total Revenues by County'!BO224/'Total Revenues by County'!BO$4)</f>
        <v>0</v>
      </c>
      <c r="BP224" s="45">
        <f>('Total Revenues by County'!BP224/'Total Revenues by County'!BP$4)</f>
        <v>0</v>
      </c>
      <c r="BQ224" s="14">
        <f>('Total Revenues by County'!BQ224/'Total Revenues by County'!BQ$4)</f>
        <v>0</v>
      </c>
    </row>
    <row r="225" spans="1:69" x14ac:dyDescent="0.25">
      <c r="A225" s="10"/>
      <c r="B225" s="11">
        <v>348.92200000000003</v>
      </c>
      <c r="C225" s="12" t="s">
        <v>177</v>
      </c>
      <c r="D225" s="45">
        <f>('Total Revenues by County'!D225/'Total Revenues by County'!D$4)</f>
        <v>0.11655370387938456</v>
      </c>
      <c r="E225" s="45">
        <f>('Total Revenues by County'!E225/'Total Revenues by County'!E$4)</f>
        <v>0</v>
      </c>
      <c r="F225" s="45">
        <f>('Total Revenues by County'!F225/'Total Revenues by County'!F$4)</f>
        <v>0.42723325966726872</v>
      </c>
      <c r="G225" s="45">
        <f>('Total Revenues by County'!G225/'Total Revenues by County'!G$4)</f>
        <v>0</v>
      </c>
      <c r="H225" s="45">
        <f>('Total Revenues by County'!H225/'Total Revenues by County'!H$4)</f>
        <v>0.26353159019492756</v>
      </c>
      <c r="I225" s="45">
        <f>('Total Revenues by County'!I225/'Total Revenues by County'!I$4)</f>
        <v>0.12199092245732916</v>
      </c>
      <c r="J225" s="45">
        <f>('Total Revenues by County'!J225/'Total Revenues by County'!J$4)</f>
        <v>0</v>
      </c>
      <c r="K225" s="45">
        <f>('Total Revenues by County'!K225/'Total Revenues by County'!K$4)</f>
        <v>0.20012069055989926</v>
      </c>
      <c r="L225" s="45">
        <f>('Total Revenues by County'!L225/'Total Revenues by County'!L$4)</f>
        <v>0.21826302091700672</v>
      </c>
      <c r="M225" s="45">
        <f>('Total Revenues by County'!M225/'Total Revenues by County'!M$4)</f>
        <v>0.26135747832369943</v>
      </c>
      <c r="N225" s="45">
        <f>('Total Revenues by County'!N225/'Total Revenues by County'!N$4)</f>
        <v>0</v>
      </c>
      <c r="O225" s="45">
        <f>('Total Revenues by County'!O225/'Total Revenues by County'!O$4)</f>
        <v>0</v>
      </c>
      <c r="P225" s="45">
        <f>('Total Revenues by County'!P225/'Total Revenues by County'!P$4)</f>
        <v>0</v>
      </c>
      <c r="Q225" s="45">
        <f>('Total Revenues by County'!Q225/'Total Revenues by County'!Q$4)</f>
        <v>0</v>
      </c>
      <c r="R225" s="45">
        <f>('Total Revenues by County'!R225/'Total Revenues by County'!R$4)</f>
        <v>0.35555911705058896</v>
      </c>
      <c r="S225" s="45">
        <f>('Total Revenues by County'!S225/'Total Revenues by County'!S$4)</f>
        <v>0</v>
      </c>
      <c r="T225" s="45">
        <f>('Total Revenues by County'!T225/'Total Revenues by County'!T$4)</f>
        <v>0.41475250727919766</v>
      </c>
      <c r="U225" s="45">
        <f>('Total Revenues by County'!U225/'Total Revenues by County'!U$4)</f>
        <v>0.2606304065003538</v>
      </c>
      <c r="V225" s="45">
        <f>('Total Revenues by County'!V225/'Total Revenues by County'!V$4)</f>
        <v>0.20456802383316783</v>
      </c>
      <c r="W225" s="45">
        <f>('Total Revenues by County'!W225/'Total Revenues by County'!W$4)</f>
        <v>0</v>
      </c>
      <c r="X225" s="45">
        <f>('Total Revenues by County'!X225/'Total Revenues by County'!X$4)</f>
        <v>0.22699676200755531</v>
      </c>
      <c r="Y225" s="45">
        <f>('Total Revenues by County'!Y225/'Total Revenues by County'!Y$4)</f>
        <v>0</v>
      </c>
      <c r="Z225" s="45">
        <f>('Total Revenues by County'!Z225/'Total Revenues by County'!Z$4)</f>
        <v>0</v>
      </c>
      <c r="AA225" s="45">
        <f>('Total Revenues by County'!AA225/'Total Revenues by County'!AA$4)</f>
        <v>0</v>
      </c>
      <c r="AB225" s="45">
        <f>('Total Revenues by County'!AB225/'Total Revenues by County'!AB$4)</f>
        <v>0.28191207896611375</v>
      </c>
      <c r="AC225" s="45">
        <f>('Total Revenues by County'!AC225/'Total Revenues by County'!AC$4)</f>
        <v>0.24346249938764514</v>
      </c>
      <c r="AD225" s="45">
        <f>('Total Revenues by County'!AD225/'Total Revenues by County'!AD$4)</f>
        <v>0.14694298209711121</v>
      </c>
      <c r="AE225" s="45">
        <f>('Total Revenues by County'!AE225/'Total Revenues by County'!AE$4)</f>
        <v>0</v>
      </c>
      <c r="AF225" s="45">
        <f>('Total Revenues by County'!AF225/'Total Revenues by County'!AF$4)</f>
        <v>0</v>
      </c>
      <c r="AG225" s="45">
        <f>('Total Revenues by County'!AG225/'Total Revenues by County'!AG$4)</f>
        <v>0</v>
      </c>
      <c r="AH225" s="45">
        <f>('Total Revenues by County'!AH225/'Total Revenues by County'!AH$4)</f>
        <v>0</v>
      </c>
      <c r="AI225" s="45">
        <f>('Total Revenues by County'!AI225/'Total Revenues by County'!AI$4)</f>
        <v>0</v>
      </c>
      <c r="AJ225" s="45">
        <f>('Total Revenues by County'!AJ225/'Total Revenues by County'!AJ$4)</f>
        <v>0.13440478630086319</v>
      </c>
      <c r="AK225" s="45">
        <f>('Total Revenues by County'!AK225/'Total Revenues by County'!AK$4)</f>
        <v>0.12080825066862259</v>
      </c>
      <c r="AL225" s="45">
        <f>('Total Revenues by County'!AL225/'Total Revenues by County'!AL$4)</f>
        <v>0.18760750335393567</v>
      </c>
      <c r="AM225" s="45">
        <f>('Total Revenues by County'!AM225/'Total Revenues by County'!AM$4)</f>
        <v>0.1594419074282305</v>
      </c>
      <c r="AN225" s="45">
        <f>('Total Revenues by County'!AN225/'Total Revenues by County'!AN$4)</f>
        <v>0.20551982851018222</v>
      </c>
      <c r="AO225" s="45">
        <f>('Total Revenues by County'!AO225/'Total Revenues by County'!AO$4)</f>
        <v>0.26481624544752236</v>
      </c>
      <c r="AP225" s="45">
        <f>('Total Revenues by County'!AP225/'Total Revenues by County'!AP$4)</f>
        <v>0.18482085752014182</v>
      </c>
      <c r="AQ225" s="45">
        <f>('Total Revenues by County'!AQ225/'Total Revenues by County'!AQ$4)</f>
        <v>0.26152223644720551</v>
      </c>
      <c r="AR225" s="45">
        <f>('Total Revenues by County'!AR225/'Total Revenues by County'!AR$4)</f>
        <v>0.31132389832320045</v>
      </c>
      <c r="AS225" s="45">
        <f>('Total Revenues by County'!AS225/'Total Revenues by County'!AS$4)</f>
        <v>9.7872609893559115E-2</v>
      </c>
      <c r="AT225" s="45">
        <f>('Total Revenues by County'!AT225/'Total Revenues by County'!AT$4)</f>
        <v>0.31820743067461127</v>
      </c>
      <c r="AU225" s="45">
        <f>('Total Revenues by County'!AU225/'Total Revenues by County'!AU$4)</f>
        <v>0.23224960220186644</v>
      </c>
      <c r="AV225" s="45">
        <f>('Total Revenues by County'!AV225/'Total Revenues by County'!AV$4)</f>
        <v>0.4187210371287593</v>
      </c>
      <c r="AW225" s="45">
        <f>('Total Revenues by County'!AW225/'Total Revenues by County'!AW$4)</f>
        <v>0</v>
      </c>
      <c r="AX225" s="45">
        <f>('Total Revenues by County'!AX225/'Total Revenues by County'!AX$4)</f>
        <v>0.16264386737451472</v>
      </c>
      <c r="AY225" s="45">
        <f>('Total Revenues by County'!AY225/'Total Revenues by County'!AY$4)</f>
        <v>0.14153176204300547</v>
      </c>
      <c r="AZ225" s="45">
        <f>('Total Revenues by County'!AZ225/'Total Revenues by County'!AZ$4)</f>
        <v>0.19974442510623996</v>
      </c>
      <c r="BA225" s="45">
        <f>('Total Revenues by County'!BA225/'Total Revenues by County'!BA$4)</f>
        <v>0.17522413095533704</v>
      </c>
      <c r="BB225" s="45">
        <f>('Total Revenues by County'!BB225/'Total Revenues by County'!BB$4)</f>
        <v>0.24132546734543645</v>
      </c>
      <c r="BC225" s="45">
        <f>('Total Revenues by County'!BC225/'Total Revenues by County'!BC$4)</f>
        <v>0.22135188043267656</v>
      </c>
      <c r="BD225" s="45">
        <f>('Total Revenues by County'!BD225/'Total Revenues by County'!BD$4)</f>
        <v>0.15325831715825336</v>
      </c>
      <c r="BE225" s="45">
        <f>('Total Revenues by County'!BE225/'Total Revenues by County'!BE$4)</f>
        <v>0.18373007673368752</v>
      </c>
      <c r="BF225" s="45">
        <f>('Total Revenues by County'!BF225/'Total Revenues by County'!BF$4)</f>
        <v>0.22318414397459271</v>
      </c>
      <c r="BG225" s="45">
        <f>('Total Revenues by County'!BG225/'Total Revenues by County'!BG$4)</f>
        <v>0.2348692883680456</v>
      </c>
      <c r="BH225" s="45">
        <f>('Total Revenues by County'!BH225/'Total Revenues by County'!BH$4)</f>
        <v>0.15193609175824674</v>
      </c>
      <c r="BI225" s="45">
        <f>('Total Revenues by County'!BI225/'Total Revenues by County'!BI$4)</f>
        <v>0.22078939376485743</v>
      </c>
      <c r="BJ225" s="45">
        <f>('Total Revenues by County'!BJ225/'Total Revenues by County'!BJ$4)</f>
        <v>0.19309325150639334</v>
      </c>
      <c r="BK225" s="45">
        <f>('Total Revenues by County'!BK225/'Total Revenues by County'!BK$4)</f>
        <v>0</v>
      </c>
      <c r="BL225" s="45">
        <f>('Total Revenues by County'!BL225/'Total Revenues by County'!BL$4)</f>
        <v>0</v>
      </c>
      <c r="BM225" s="45">
        <f>('Total Revenues by County'!BM225/'Total Revenues by County'!BM$4)</f>
        <v>0.12576745363630609</v>
      </c>
      <c r="BN225" s="45">
        <f>('Total Revenues by County'!BN225/'Total Revenues by County'!BN$4)</f>
        <v>0</v>
      </c>
      <c r="BO225" s="45">
        <f>('Total Revenues by County'!BO225/'Total Revenues by County'!BO$4)</f>
        <v>0</v>
      </c>
      <c r="BP225" s="45">
        <f>('Total Revenues by County'!BP225/'Total Revenues by County'!BP$4)</f>
        <v>0</v>
      </c>
      <c r="BQ225" s="14">
        <f>('Total Revenues by County'!BQ225/'Total Revenues by County'!BQ$4)</f>
        <v>0</v>
      </c>
    </row>
    <row r="226" spans="1:69" x14ac:dyDescent="0.25">
      <c r="A226" s="10"/>
      <c r="B226" s="11">
        <v>348.923</v>
      </c>
      <c r="C226" s="12" t="s">
        <v>178</v>
      </c>
      <c r="D226" s="45">
        <f>('Total Revenues by County'!D226/'Total Revenues by County'!D$4)</f>
        <v>0.11655370387938456</v>
      </c>
      <c r="E226" s="45">
        <f>('Total Revenues by County'!E226/'Total Revenues by County'!E$4)</f>
        <v>0</v>
      </c>
      <c r="F226" s="45">
        <f>('Total Revenues by County'!F226/'Total Revenues by County'!F$4)</f>
        <v>0.42723325966726872</v>
      </c>
      <c r="G226" s="45">
        <f>('Total Revenues by County'!G226/'Total Revenues by County'!G$4)</f>
        <v>0</v>
      </c>
      <c r="H226" s="45">
        <f>('Total Revenues by County'!H226/'Total Revenues by County'!H$4)</f>
        <v>0.26353159019492756</v>
      </c>
      <c r="I226" s="45">
        <f>('Total Revenues by County'!I226/'Total Revenues by County'!I$4)</f>
        <v>0.12199092245732916</v>
      </c>
      <c r="J226" s="45">
        <f>('Total Revenues by County'!J226/'Total Revenues by County'!J$4)</f>
        <v>0</v>
      </c>
      <c r="K226" s="45">
        <f>('Total Revenues by County'!K226/'Total Revenues by County'!K$4)</f>
        <v>0.20012069055989926</v>
      </c>
      <c r="L226" s="45">
        <f>('Total Revenues by County'!L226/'Total Revenues by County'!L$4)</f>
        <v>0.21826302091700672</v>
      </c>
      <c r="M226" s="45">
        <f>('Total Revenues by County'!M226/'Total Revenues by County'!M$4)</f>
        <v>0.26135747832369943</v>
      </c>
      <c r="N226" s="45">
        <f>('Total Revenues by County'!N226/'Total Revenues by County'!N$4)</f>
        <v>0</v>
      </c>
      <c r="O226" s="45">
        <f>('Total Revenues by County'!O226/'Total Revenues by County'!O$4)</f>
        <v>0</v>
      </c>
      <c r="P226" s="45">
        <f>('Total Revenues by County'!P226/'Total Revenues by County'!P$4)</f>
        <v>0</v>
      </c>
      <c r="Q226" s="45">
        <f>('Total Revenues by County'!Q226/'Total Revenues by County'!Q$4)</f>
        <v>0</v>
      </c>
      <c r="R226" s="45">
        <f>('Total Revenues by County'!R226/'Total Revenues by County'!R$4)</f>
        <v>0.35555911705058896</v>
      </c>
      <c r="S226" s="45">
        <f>('Total Revenues by County'!S226/'Total Revenues by County'!S$4)</f>
        <v>0</v>
      </c>
      <c r="T226" s="45">
        <f>('Total Revenues by County'!T226/'Total Revenues by County'!T$4)</f>
        <v>0.41475250727919766</v>
      </c>
      <c r="U226" s="45">
        <f>('Total Revenues by County'!U226/'Total Revenues by County'!U$4)</f>
        <v>0.12875174035103737</v>
      </c>
      <c r="V226" s="45">
        <f>('Total Revenues by County'!V226/'Total Revenues by County'!V$4)</f>
        <v>0.20456802383316783</v>
      </c>
      <c r="W226" s="45">
        <f>('Total Revenues by County'!W226/'Total Revenues by County'!W$4)</f>
        <v>0</v>
      </c>
      <c r="X226" s="45">
        <f>('Total Revenues by County'!X226/'Total Revenues by County'!X$4)</f>
        <v>0.22699676200755531</v>
      </c>
      <c r="Y226" s="45">
        <f>('Total Revenues by County'!Y226/'Total Revenues by County'!Y$4)</f>
        <v>0</v>
      </c>
      <c r="Z226" s="45">
        <f>('Total Revenues by County'!Z226/'Total Revenues by County'!Z$4)</f>
        <v>0</v>
      </c>
      <c r="AA226" s="45">
        <f>('Total Revenues by County'!AA226/'Total Revenues by County'!AA$4)</f>
        <v>0</v>
      </c>
      <c r="AB226" s="45">
        <f>('Total Revenues by County'!AB226/'Total Revenues by County'!AB$4)</f>
        <v>0.28191207896611375</v>
      </c>
      <c r="AC226" s="45">
        <f>('Total Revenues by County'!AC226/'Total Revenues by County'!AC$4)</f>
        <v>0.24346249938764514</v>
      </c>
      <c r="AD226" s="45">
        <f>('Total Revenues by County'!AD226/'Total Revenues by County'!AD$4)</f>
        <v>0.14694298209711121</v>
      </c>
      <c r="AE226" s="45">
        <f>('Total Revenues by County'!AE226/'Total Revenues by County'!AE$4)</f>
        <v>0</v>
      </c>
      <c r="AF226" s="45">
        <f>('Total Revenues by County'!AF226/'Total Revenues by County'!AF$4)</f>
        <v>0.20503766187183833</v>
      </c>
      <c r="AG226" s="45">
        <f>('Total Revenues by County'!AG226/'Total Revenues by County'!AG$4)</f>
        <v>0</v>
      </c>
      <c r="AH226" s="45">
        <f>('Total Revenues by County'!AH226/'Total Revenues by County'!AH$4)</f>
        <v>0</v>
      </c>
      <c r="AI226" s="45">
        <f>('Total Revenues by County'!AI226/'Total Revenues by County'!AI$4)</f>
        <v>0</v>
      </c>
      <c r="AJ226" s="45">
        <f>('Total Revenues by County'!AJ226/'Total Revenues by County'!AJ$4)</f>
        <v>0</v>
      </c>
      <c r="AK226" s="45">
        <f>('Total Revenues by County'!AK226/'Total Revenues by County'!AK$4)</f>
        <v>0.12082486241005701</v>
      </c>
      <c r="AL226" s="45">
        <f>('Total Revenues by County'!AL226/'Total Revenues by County'!AL$4)</f>
        <v>0.18760750335393567</v>
      </c>
      <c r="AM226" s="45">
        <f>('Total Revenues by County'!AM226/'Total Revenues by County'!AM$4)</f>
        <v>0.1594419074282305</v>
      </c>
      <c r="AN226" s="45">
        <f>('Total Revenues by County'!AN226/'Total Revenues by County'!AN$4)</f>
        <v>0.20551982851018222</v>
      </c>
      <c r="AO226" s="45">
        <f>('Total Revenues by County'!AO226/'Total Revenues by County'!AO$4)</f>
        <v>0.26481624544752236</v>
      </c>
      <c r="AP226" s="45">
        <f>('Total Revenues by County'!AP226/'Total Revenues by County'!AP$4)</f>
        <v>0.18482085752014182</v>
      </c>
      <c r="AQ226" s="45">
        <f>('Total Revenues by County'!AQ226/'Total Revenues by County'!AQ$4)</f>
        <v>0.26152223644720551</v>
      </c>
      <c r="AR226" s="45">
        <f>('Total Revenues by County'!AR226/'Total Revenues by County'!AR$4)</f>
        <v>0.31134904717295492</v>
      </c>
      <c r="AS226" s="45">
        <f>('Total Revenues by County'!AS226/'Total Revenues by County'!AS$4)</f>
        <v>0.77753163595526842</v>
      </c>
      <c r="AT226" s="45">
        <f>('Total Revenues by County'!AT226/'Total Revenues by County'!AT$4)</f>
        <v>0.31820743067461127</v>
      </c>
      <c r="AU226" s="45">
        <f>('Total Revenues by County'!AU226/'Total Revenues by County'!AU$4)</f>
        <v>0.23224960220186644</v>
      </c>
      <c r="AV226" s="45">
        <f>('Total Revenues by County'!AV226/'Total Revenues by County'!AV$4)</f>
        <v>0.4187210371287593</v>
      </c>
      <c r="AW226" s="45">
        <f>('Total Revenues by County'!AW226/'Total Revenues by County'!AW$4)</f>
        <v>0</v>
      </c>
      <c r="AX226" s="45">
        <f>('Total Revenues by County'!AX226/'Total Revenues by County'!AX$4)</f>
        <v>0.16264386737451472</v>
      </c>
      <c r="AY226" s="45">
        <f>('Total Revenues by County'!AY226/'Total Revenues by County'!AY$4)</f>
        <v>0.14153176204300547</v>
      </c>
      <c r="AZ226" s="45">
        <f>('Total Revenues by County'!AZ226/'Total Revenues by County'!AZ$4)</f>
        <v>0.19974442510623996</v>
      </c>
      <c r="BA226" s="45">
        <f>('Total Revenues by County'!BA226/'Total Revenues by County'!BA$4)</f>
        <v>0.17522413095533704</v>
      </c>
      <c r="BB226" s="45">
        <f>('Total Revenues by County'!BB226/'Total Revenues by County'!BB$4)</f>
        <v>0.24152972037035117</v>
      </c>
      <c r="BC226" s="45">
        <f>('Total Revenues by County'!BC226/'Total Revenues by County'!BC$4)</f>
        <v>0.22135188043267656</v>
      </c>
      <c r="BD226" s="45">
        <f>('Total Revenues by County'!BD226/'Total Revenues by County'!BD$4)</f>
        <v>0.15325831715825336</v>
      </c>
      <c r="BE226" s="45">
        <f>('Total Revenues by County'!BE226/'Total Revenues by County'!BE$4)</f>
        <v>0.18363901895752854</v>
      </c>
      <c r="BF226" s="45">
        <f>('Total Revenues by County'!BF226/'Total Revenues by County'!BF$4)</f>
        <v>0</v>
      </c>
      <c r="BG226" s="45">
        <f>('Total Revenues by County'!BG226/'Total Revenues by County'!BG$4)</f>
        <v>0.2348692883680456</v>
      </c>
      <c r="BH226" s="45">
        <f>('Total Revenues by County'!BH226/'Total Revenues by County'!BH$4)</f>
        <v>0.15193609175824674</v>
      </c>
      <c r="BI226" s="45">
        <f>('Total Revenues by County'!BI226/'Total Revenues by County'!BI$4)</f>
        <v>0.26142149521944474</v>
      </c>
      <c r="BJ226" s="45">
        <f>('Total Revenues by County'!BJ226/'Total Revenues by County'!BJ$4)</f>
        <v>0.19310068131329267</v>
      </c>
      <c r="BK226" s="45">
        <f>('Total Revenues by County'!BK226/'Total Revenues by County'!BK$4)</f>
        <v>0</v>
      </c>
      <c r="BL226" s="45">
        <f>('Total Revenues by County'!BL226/'Total Revenues by County'!BL$4)</f>
        <v>0</v>
      </c>
      <c r="BM226" s="45">
        <f>('Total Revenues by County'!BM226/'Total Revenues by County'!BM$4)</f>
        <v>0</v>
      </c>
      <c r="BN226" s="45">
        <f>('Total Revenues by County'!BN226/'Total Revenues by County'!BN$4)</f>
        <v>0</v>
      </c>
      <c r="BO226" s="45">
        <f>('Total Revenues by County'!BO226/'Total Revenues by County'!BO$4)</f>
        <v>0</v>
      </c>
      <c r="BP226" s="45">
        <f>('Total Revenues by County'!BP226/'Total Revenues by County'!BP$4)</f>
        <v>0</v>
      </c>
      <c r="BQ226" s="14">
        <f>('Total Revenues by County'!BQ226/'Total Revenues by County'!BQ$4)</f>
        <v>0</v>
      </c>
    </row>
    <row r="227" spans="1:69" x14ac:dyDescent="0.25">
      <c r="A227" s="10"/>
      <c r="B227" s="11">
        <v>348.92399999999998</v>
      </c>
      <c r="C227" s="12" t="s">
        <v>179</v>
      </c>
      <c r="D227" s="45">
        <f>('Total Revenues by County'!D227/'Total Revenues by County'!D$4)</f>
        <v>0.11655370387938456</v>
      </c>
      <c r="E227" s="45">
        <f>('Total Revenues by County'!E227/'Total Revenues by County'!E$4)</f>
        <v>0</v>
      </c>
      <c r="F227" s="45">
        <f>('Total Revenues by County'!F227/'Total Revenues by County'!F$4)</f>
        <v>1.1171066063876331</v>
      </c>
      <c r="G227" s="45">
        <f>('Total Revenues by County'!G227/'Total Revenues by County'!G$4)</f>
        <v>0</v>
      </c>
      <c r="H227" s="45">
        <f>('Total Revenues by County'!H227/'Total Revenues by County'!H$4)</f>
        <v>0.26356077581873782</v>
      </c>
      <c r="I227" s="45">
        <f>('Total Revenues by County'!I227/'Total Revenues by County'!I$4)</f>
        <v>0.12199092245732916</v>
      </c>
      <c r="J227" s="45">
        <f>('Total Revenues by County'!J227/'Total Revenues by County'!J$4)</f>
        <v>0.19235547759994154</v>
      </c>
      <c r="K227" s="45">
        <f>('Total Revenues by County'!K227/'Total Revenues by County'!K$4)</f>
        <v>0.20012069055989926</v>
      </c>
      <c r="L227" s="45">
        <f>('Total Revenues by County'!L227/'Total Revenues by County'!L$4)</f>
        <v>0.21826302091700672</v>
      </c>
      <c r="M227" s="45">
        <f>('Total Revenues by County'!M227/'Total Revenues by County'!M$4)</f>
        <v>0.26135747832369943</v>
      </c>
      <c r="N227" s="45">
        <f>('Total Revenues by County'!N227/'Total Revenues by County'!N$4)</f>
        <v>0</v>
      </c>
      <c r="O227" s="45">
        <f>('Total Revenues by County'!O227/'Total Revenues by County'!O$4)</f>
        <v>0.27255797963013367</v>
      </c>
      <c r="P227" s="45">
        <f>('Total Revenues by County'!P227/'Total Revenues by County'!P$4)</f>
        <v>0</v>
      </c>
      <c r="Q227" s="45">
        <f>('Total Revenues by County'!Q227/'Total Revenues by County'!Q$4)</f>
        <v>0</v>
      </c>
      <c r="R227" s="45">
        <f>('Total Revenues by County'!R227/'Total Revenues by County'!R$4)</f>
        <v>0.35555911705058896</v>
      </c>
      <c r="S227" s="45">
        <f>('Total Revenues by County'!S227/'Total Revenues by County'!S$4)</f>
        <v>0</v>
      </c>
      <c r="T227" s="45">
        <f>('Total Revenues by County'!T227/'Total Revenues by County'!T$4)</f>
        <v>0.41475250727919766</v>
      </c>
      <c r="U227" s="45">
        <f>('Total Revenues by County'!U227/'Total Revenues by County'!U$4)</f>
        <v>0.12767899938374455</v>
      </c>
      <c r="V227" s="45">
        <f>('Total Revenues by County'!V227/'Total Revenues by County'!V$4)</f>
        <v>0.20456802383316783</v>
      </c>
      <c r="W227" s="45">
        <f>('Total Revenues by County'!W227/'Total Revenues by County'!W$4)</f>
        <v>0</v>
      </c>
      <c r="X227" s="45">
        <f>('Total Revenues by County'!X227/'Total Revenues by County'!X$4)</f>
        <v>0.22699676200755531</v>
      </c>
      <c r="Y227" s="45">
        <f>('Total Revenues by County'!Y227/'Total Revenues by County'!Y$4)</f>
        <v>0</v>
      </c>
      <c r="Z227" s="45">
        <f>('Total Revenues by County'!Z227/'Total Revenues by County'!Z$4)</f>
        <v>0</v>
      </c>
      <c r="AA227" s="45">
        <f>('Total Revenues by County'!AA227/'Total Revenues by County'!AA$4)</f>
        <v>0</v>
      </c>
      <c r="AB227" s="45">
        <f>('Total Revenues by County'!AB227/'Total Revenues by County'!AB$4)</f>
        <v>0.28191207896611375</v>
      </c>
      <c r="AC227" s="45">
        <f>('Total Revenues by County'!AC227/'Total Revenues by County'!AC$4)</f>
        <v>0.24346249938764514</v>
      </c>
      <c r="AD227" s="45">
        <f>('Total Revenues by County'!AD227/'Total Revenues by County'!AD$4)</f>
        <v>0.14694298209711121</v>
      </c>
      <c r="AE227" s="45">
        <f>('Total Revenues by County'!AE227/'Total Revenues by County'!AE$4)</f>
        <v>0</v>
      </c>
      <c r="AF227" s="45">
        <f>('Total Revenues by County'!AF227/'Total Revenues by County'!AF$4)</f>
        <v>0</v>
      </c>
      <c r="AG227" s="45">
        <f>('Total Revenues by County'!AG227/'Total Revenues by County'!AG$4)</f>
        <v>0</v>
      </c>
      <c r="AH227" s="45">
        <f>('Total Revenues by County'!AH227/'Total Revenues by County'!AH$4)</f>
        <v>0</v>
      </c>
      <c r="AI227" s="45">
        <f>('Total Revenues by County'!AI227/'Total Revenues by County'!AI$4)</f>
        <v>0</v>
      </c>
      <c r="AJ227" s="45">
        <f>('Total Revenues by County'!AJ227/'Total Revenues by County'!AJ$4)</f>
        <v>0.13440478630086319</v>
      </c>
      <c r="AK227" s="45">
        <f>('Total Revenues by County'!AK227/'Total Revenues by County'!AK$4)</f>
        <v>0.12105998244266714</v>
      </c>
      <c r="AL227" s="45">
        <f>('Total Revenues by County'!AL227/'Total Revenues by County'!AL$4)</f>
        <v>0.18760750335393567</v>
      </c>
      <c r="AM227" s="45">
        <f>('Total Revenues by County'!AM227/'Total Revenues by County'!AM$4)</f>
        <v>0.1594419074282305</v>
      </c>
      <c r="AN227" s="45">
        <f>('Total Revenues by County'!AN227/'Total Revenues by County'!AN$4)</f>
        <v>0.20551982851018222</v>
      </c>
      <c r="AO227" s="45">
        <f>('Total Revenues by County'!AO227/'Total Revenues by County'!AO$4)</f>
        <v>0.26481624544752236</v>
      </c>
      <c r="AP227" s="45">
        <f>('Total Revenues by County'!AP227/'Total Revenues by County'!AP$4)</f>
        <v>0.18482085752014182</v>
      </c>
      <c r="AQ227" s="45">
        <f>('Total Revenues by County'!AQ227/'Total Revenues by County'!AQ$4)</f>
        <v>0.26152223644720551</v>
      </c>
      <c r="AR227" s="45">
        <f>('Total Revenues by County'!AR227/'Total Revenues by County'!AR$4)</f>
        <v>0.31152508912123633</v>
      </c>
      <c r="AS227" s="45">
        <f>('Total Revenues by County'!AS227/'Total Revenues by County'!AS$4)</f>
        <v>9.7872975933942882E-2</v>
      </c>
      <c r="AT227" s="45">
        <f>('Total Revenues by County'!AT227/'Total Revenues by County'!AT$4)</f>
        <v>0.31819544184819748</v>
      </c>
      <c r="AU227" s="45">
        <f>('Total Revenues by County'!AU227/'Total Revenues by County'!AU$4)</f>
        <v>0</v>
      </c>
      <c r="AV227" s="45">
        <f>('Total Revenues by County'!AV227/'Total Revenues by County'!AV$4)</f>
        <v>0.4187210371287593</v>
      </c>
      <c r="AW227" s="45">
        <f>('Total Revenues by County'!AW227/'Total Revenues by County'!AW$4)</f>
        <v>0</v>
      </c>
      <c r="AX227" s="45">
        <f>('Total Revenues by County'!AX227/'Total Revenues by County'!AX$4)</f>
        <v>0.16264386737451472</v>
      </c>
      <c r="AY227" s="45">
        <f>('Total Revenues by County'!AY227/'Total Revenues by County'!AY$4)</f>
        <v>0.14153176204300547</v>
      </c>
      <c r="AZ227" s="45">
        <f>('Total Revenues by County'!AZ227/'Total Revenues by County'!AZ$4)</f>
        <v>0.19974442510623996</v>
      </c>
      <c r="BA227" s="45">
        <f>('Total Revenues by County'!BA227/'Total Revenues by County'!BA$4)</f>
        <v>0.17520329367883852</v>
      </c>
      <c r="BB227" s="45">
        <f>('Total Revenues by County'!BB227/'Total Revenues by County'!BB$4)</f>
        <v>0.24149135812709308</v>
      </c>
      <c r="BC227" s="45">
        <f>('Total Revenues by County'!BC227/'Total Revenues by County'!BC$4)</f>
        <v>0.22135188043267656</v>
      </c>
      <c r="BD227" s="45">
        <f>('Total Revenues by County'!BD227/'Total Revenues by County'!BD$4)</f>
        <v>0.15325831715825336</v>
      </c>
      <c r="BE227" s="45">
        <f>('Total Revenues by County'!BE227/'Total Revenues by County'!BE$4)</f>
        <v>0.18617462780133995</v>
      </c>
      <c r="BF227" s="45">
        <f>('Total Revenues by County'!BF227/'Total Revenues by County'!BF$4)</f>
        <v>0.22318414397459271</v>
      </c>
      <c r="BG227" s="45">
        <f>('Total Revenues by County'!BG227/'Total Revenues by County'!BG$4)</f>
        <v>0.2348692883680456</v>
      </c>
      <c r="BH227" s="45">
        <f>('Total Revenues by County'!BH227/'Total Revenues by County'!BH$4)</f>
        <v>0.15193609175824674</v>
      </c>
      <c r="BI227" s="45">
        <f>('Total Revenues by County'!BI227/'Total Revenues by County'!BI$4)</f>
        <v>0.22078939376485743</v>
      </c>
      <c r="BJ227" s="45">
        <f>('Total Revenues by County'!BJ227/'Total Revenues by County'!BJ$4)</f>
        <v>0.19309325150639334</v>
      </c>
      <c r="BK227" s="45">
        <f>('Total Revenues by County'!BK227/'Total Revenues by County'!BK$4)</f>
        <v>0.3093003022254785</v>
      </c>
      <c r="BL227" s="45">
        <f>('Total Revenues by County'!BL227/'Total Revenues by County'!BL$4)</f>
        <v>0</v>
      </c>
      <c r="BM227" s="45">
        <f>('Total Revenues by County'!BM227/'Total Revenues by County'!BM$4)</f>
        <v>0</v>
      </c>
      <c r="BN227" s="45">
        <f>('Total Revenues by County'!BN227/'Total Revenues by County'!BN$4)</f>
        <v>0</v>
      </c>
      <c r="BO227" s="45">
        <f>('Total Revenues by County'!BO227/'Total Revenues by County'!BO$4)</f>
        <v>0</v>
      </c>
      <c r="BP227" s="45">
        <f>('Total Revenues by County'!BP227/'Total Revenues by County'!BP$4)</f>
        <v>0</v>
      </c>
      <c r="BQ227" s="14">
        <f>('Total Revenues by County'!BQ227/'Total Revenues by County'!BQ$4)</f>
        <v>0</v>
      </c>
    </row>
    <row r="228" spans="1:69" x14ac:dyDescent="0.25">
      <c r="A228" s="10"/>
      <c r="B228" s="11">
        <v>348.93</v>
      </c>
      <c r="C228" s="12" t="s">
        <v>180</v>
      </c>
      <c r="D228" s="45">
        <f>('Total Revenues by County'!D228/'Total Revenues by County'!D$4)</f>
        <v>1.826248124606914</v>
      </c>
      <c r="E228" s="45">
        <f>('Total Revenues by County'!E228/'Total Revenues by County'!E$4)</f>
        <v>0</v>
      </c>
      <c r="F228" s="45">
        <f>('Total Revenues by County'!F228/'Total Revenues by County'!F$4)</f>
        <v>2.8766953478197461</v>
      </c>
      <c r="G228" s="45">
        <f>('Total Revenues by County'!G228/'Total Revenues by County'!G$4)</f>
        <v>0</v>
      </c>
      <c r="H228" s="45">
        <f>('Total Revenues by County'!H228/'Total Revenues by County'!H$4)</f>
        <v>0</v>
      </c>
      <c r="I228" s="45">
        <f>('Total Revenues by County'!I228/'Total Revenues by County'!I$4)</f>
        <v>1.7801408936904686</v>
      </c>
      <c r="J228" s="45">
        <f>('Total Revenues by County'!J228/'Total Revenues by County'!J$4)</f>
        <v>0.76313673901922097</v>
      </c>
      <c r="K228" s="45">
        <f>('Total Revenues by County'!K228/'Total Revenues by County'!K$4)</f>
        <v>0</v>
      </c>
      <c r="L228" s="45">
        <f>('Total Revenues by County'!L228/'Total Revenues by County'!L$4)</f>
        <v>2.1777013784018249</v>
      </c>
      <c r="M228" s="45">
        <f>('Total Revenues by County'!M228/'Total Revenues by County'!M$4)</f>
        <v>3.0663159320809248</v>
      </c>
      <c r="N228" s="45">
        <f>('Total Revenues by County'!N228/'Total Revenues by County'!N$4)</f>
        <v>0</v>
      </c>
      <c r="O228" s="45">
        <f>('Total Revenues by County'!O228/'Total Revenues by County'!O$4)</f>
        <v>0</v>
      </c>
      <c r="P228" s="45">
        <f>('Total Revenues by County'!P228/'Total Revenues by County'!P$4)</f>
        <v>0</v>
      </c>
      <c r="Q228" s="45">
        <f>('Total Revenues by County'!Q228/'Total Revenues by County'!Q$4)</f>
        <v>0</v>
      </c>
      <c r="R228" s="45">
        <f>('Total Revenues by County'!R228/'Total Revenues by County'!R$4)</f>
        <v>1.7424689790358074</v>
      </c>
      <c r="S228" s="45">
        <f>('Total Revenues by County'!S228/'Total Revenues by County'!S$4)</f>
        <v>0</v>
      </c>
      <c r="T228" s="45">
        <f>('Total Revenues by County'!T228/'Total Revenues by County'!T$4)</f>
        <v>1.5954383694597218</v>
      </c>
      <c r="U228" s="45">
        <f>('Total Revenues by County'!U228/'Total Revenues by County'!U$4)</f>
        <v>5.0829662428959442E-2</v>
      </c>
      <c r="V228" s="45">
        <f>('Total Revenues by County'!V228/'Total Revenues by County'!V$4)</f>
        <v>0</v>
      </c>
      <c r="W228" s="45">
        <f>('Total Revenues by County'!W228/'Total Revenues by County'!W$4)</f>
        <v>7.5209398186314917</v>
      </c>
      <c r="X228" s="45">
        <f>('Total Revenues by County'!X228/'Total Revenues by County'!X$4)</f>
        <v>0.16797085806799783</v>
      </c>
      <c r="Y228" s="45">
        <f>('Total Revenues by County'!Y228/'Total Revenues by County'!Y$4)</f>
        <v>0</v>
      </c>
      <c r="Z228" s="45">
        <f>('Total Revenues by County'!Z228/'Total Revenues by County'!Z$4)</f>
        <v>0</v>
      </c>
      <c r="AA228" s="45">
        <f>('Total Revenues by County'!AA228/'Total Revenues by County'!AA$4)</f>
        <v>0</v>
      </c>
      <c r="AB228" s="45">
        <f>('Total Revenues by County'!AB228/'Total Revenues by County'!AB$4)</f>
        <v>1.7030884298361657</v>
      </c>
      <c r="AC228" s="45">
        <f>('Total Revenues by County'!AC228/'Total Revenues by County'!AC$4)</f>
        <v>1.5767990986136287</v>
      </c>
      <c r="AD228" s="45">
        <f>('Total Revenues by County'!AD228/'Total Revenues by County'!AD$4)</f>
        <v>1.4895589966008531</v>
      </c>
      <c r="AE228" s="45">
        <f>('Total Revenues by County'!AE228/'Total Revenues by County'!AE$4)</f>
        <v>3.6685481820493262</v>
      </c>
      <c r="AF228" s="45">
        <f>('Total Revenues by County'!AF228/'Total Revenues by County'!AF$4)</f>
        <v>1.0573585979146827</v>
      </c>
      <c r="AG228" s="45">
        <f>('Total Revenues by County'!AG228/'Total Revenues by County'!AG$4)</f>
        <v>0</v>
      </c>
      <c r="AH228" s="45">
        <f>('Total Revenues by County'!AH228/'Total Revenues by County'!AH$4)</f>
        <v>0</v>
      </c>
      <c r="AI228" s="45">
        <f>('Total Revenues by County'!AI228/'Total Revenues by County'!AI$4)</f>
        <v>0</v>
      </c>
      <c r="AJ228" s="45">
        <f>('Total Revenues by County'!AJ228/'Total Revenues by County'!AJ$4)</f>
        <v>1.8645080996246333</v>
      </c>
      <c r="AK228" s="45">
        <f>('Total Revenues by County'!AK228/'Total Revenues by County'!AK$4)</f>
        <v>1.2542043678657362</v>
      </c>
      <c r="AL228" s="45">
        <f>('Total Revenues by County'!AL228/'Total Revenues by County'!AL$4)</f>
        <v>1.8517273191155748</v>
      </c>
      <c r="AM228" s="45">
        <f>('Total Revenues by County'!AM228/'Total Revenues by County'!AM$4)</f>
        <v>3.2328062968997409</v>
      </c>
      <c r="AN228" s="45">
        <f>('Total Revenues by County'!AN228/'Total Revenues by County'!AN$4)</f>
        <v>0</v>
      </c>
      <c r="AO228" s="45">
        <f>('Total Revenues by County'!AO228/'Total Revenues by County'!AO$4)</f>
        <v>0</v>
      </c>
      <c r="AP228" s="45">
        <f>('Total Revenues by County'!AP228/'Total Revenues by County'!AP$4)</f>
        <v>0</v>
      </c>
      <c r="AQ228" s="45">
        <f>('Total Revenues by County'!AQ228/'Total Revenues by County'!AQ$4)</f>
        <v>1.1880837198564442</v>
      </c>
      <c r="AR228" s="45">
        <f>('Total Revenues by County'!AR228/'Total Revenues by County'!AR$4)</f>
        <v>2.4795319799060689</v>
      </c>
      <c r="AS228" s="45">
        <f>('Total Revenues by County'!AS228/'Total Revenues by County'!AS$4)</f>
        <v>0</v>
      </c>
      <c r="AT228" s="45">
        <f>('Total Revenues by County'!AT228/'Total Revenues by County'!AT$4)</f>
        <v>0</v>
      </c>
      <c r="AU228" s="45">
        <f>('Total Revenues by County'!AU228/'Total Revenues by County'!AU$4)</f>
        <v>1.6880079989678751</v>
      </c>
      <c r="AV228" s="45">
        <f>('Total Revenues by County'!AV228/'Total Revenues by County'!AV$4)</f>
        <v>2.1334918669443348</v>
      </c>
      <c r="AW228" s="45">
        <f>('Total Revenues by County'!AW228/'Total Revenues by County'!AW$4)</f>
        <v>0</v>
      </c>
      <c r="AX228" s="45">
        <f>('Total Revenues by County'!AX228/'Total Revenues by County'!AX$4)</f>
        <v>0</v>
      </c>
      <c r="AY228" s="45">
        <f>('Total Revenues by County'!AY228/'Total Revenues by County'!AY$4)</f>
        <v>3.268511046597451</v>
      </c>
      <c r="AZ228" s="45">
        <f>('Total Revenues by County'!AZ228/'Total Revenues by County'!AZ$4)</f>
        <v>2.2850365558620829</v>
      </c>
      <c r="BA228" s="45">
        <f>('Total Revenues by County'!BA228/'Total Revenues by County'!BA$4)</f>
        <v>1.2478489853114565</v>
      </c>
      <c r="BB228" s="45">
        <f>('Total Revenues by County'!BB228/'Total Revenues by County'!BB$4)</f>
        <v>0</v>
      </c>
      <c r="BC228" s="45">
        <f>('Total Revenues by County'!BC228/'Total Revenues by County'!BC$4)</f>
        <v>2.1900409559506389</v>
      </c>
      <c r="BD228" s="45">
        <f>('Total Revenues by County'!BD228/'Total Revenues by County'!BD$4)</f>
        <v>0</v>
      </c>
      <c r="BE228" s="45">
        <f>('Total Revenues by County'!BE228/'Total Revenues by County'!BE$4)</f>
        <v>1.4973540711581499</v>
      </c>
      <c r="BF228" s="45">
        <f>('Total Revenues by County'!BF228/'Total Revenues by County'!BF$4)</f>
        <v>1.8134946774098688</v>
      </c>
      <c r="BG228" s="45">
        <f>('Total Revenues by County'!BG228/'Total Revenues by County'!BG$4)</f>
        <v>2.4936090166796068</v>
      </c>
      <c r="BH228" s="45">
        <f>('Total Revenues by County'!BH228/'Total Revenues by County'!BH$4)</f>
        <v>2.316438207235203</v>
      </c>
      <c r="BI228" s="45">
        <f>('Total Revenues by County'!BI228/'Total Revenues by County'!BI$4)</f>
        <v>2.5807500183263343</v>
      </c>
      <c r="BJ228" s="45">
        <f>('Total Revenues by County'!BJ228/'Total Revenues by County'!BJ$4)</f>
        <v>2.0570757766005663</v>
      </c>
      <c r="BK228" s="45">
        <f>('Total Revenues by County'!BK228/'Total Revenues by County'!BK$4)</f>
        <v>1.5495695576517996</v>
      </c>
      <c r="BL228" s="45">
        <f>('Total Revenues by County'!BL228/'Total Revenues by County'!BL$4)</f>
        <v>0</v>
      </c>
      <c r="BM228" s="45">
        <f>('Total Revenues by County'!BM228/'Total Revenues by County'!BM$4)</f>
        <v>0</v>
      </c>
      <c r="BN228" s="45">
        <f>('Total Revenues by County'!BN228/'Total Revenues by County'!BN$4)</f>
        <v>0</v>
      </c>
      <c r="BO228" s="45">
        <f>('Total Revenues by County'!BO228/'Total Revenues by County'!BO$4)</f>
        <v>0</v>
      </c>
      <c r="BP228" s="45">
        <f>('Total Revenues by County'!BP228/'Total Revenues by County'!BP$4)</f>
        <v>0</v>
      </c>
      <c r="BQ228" s="14">
        <f>('Total Revenues by County'!BQ228/'Total Revenues by County'!BQ$4)</f>
        <v>0</v>
      </c>
    </row>
    <row r="229" spans="1:69" x14ac:dyDescent="0.25">
      <c r="A229" s="10"/>
      <c r="B229" s="11">
        <v>348.93099999999998</v>
      </c>
      <c r="C229" s="12" t="s">
        <v>181</v>
      </c>
      <c r="D229" s="45">
        <f>('Total Revenues by County'!D229/'Total Revenues by County'!D$4)</f>
        <v>0</v>
      </c>
      <c r="E229" s="45">
        <f>('Total Revenues by County'!E229/'Total Revenues by County'!E$4)</f>
        <v>0</v>
      </c>
      <c r="F229" s="45">
        <f>('Total Revenues by County'!F229/'Total Revenues by County'!F$4)</f>
        <v>0</v>
      </c>
      <c r="G229" s="45">
        <f>('Total Revenues by County'!G229/'Total Revenues by County'!G$4)</f>
        <v>0</v>
      </c>
      <c r="H229" s="45">
        <f>('Total Revenues by County'!H229/'Total Revenues by County'!H$4)</f>
        <v>1.7514746847141918</v>
      </c>
      <c r="I229" s="45">
        <f>('Total Revenues by County'!I229/'Total Revenues by County'!I$4)</f>
        <v>0</v>
      </c>
      <c r="J229" s="45">
        <f>('Total Revenues by County'!J229/'Total Revenues by County'!J$4)</f>
        <v>0.13578893517503471</v>
      </c>
      <c r="K229" s="45">
        <f>('Total Revenues by County'!K229/'Total Revenues by County'!K$4)</f>
        <v>1.664936768641444</v>
      </c>
      <c r="L229" s="45">
        <f>('Total Revenues by County'!L229/'Total Revenues by County'!L$4)</f>
        <v>0</v>
      </c>
      <c r="M229" s="45">
        <f>('Total Revenues by County'!M229/'Total Revenues by County'!M$4)</f>
        <v>0</v>
      </c>
      <c r="N229" s="45">
        <f>('Total Revenues by County'!N229/'Total Revenues by County'!N$4)</f>
        <v>0</v>
      </c>
      <c r="O229" s="45">
        <f>('Total Revenues by County'!O229/'Total Revenues by County'!O$4)</f>
        <v>0</v>
      </c>
      <c r="P229" s="45">
        <f>('Total Revenues by County'!P229/'Total Revenues by County'!P$4)</f>
        <v>0</v>
      </c>
      <c r="Q229" s="45">
        <f>('Total Revenues by County'!Q229/'Total Revenues by County'!Q$4)</f>
        <v>0</v>
      </c>
      <c r="R229" s="45">
        <f>('Total Revenues by County'!R229/'Total Revenues by County'!R$4)</f>
        <v>0</v>
      </c>
      <c r="S229" s="45">
        <f>('Total Revenues by County'!S229/'Total Revenues by County'!S$4)</f>
        <v>0</v>
      </c>
      <c r="T229" s="45">
        <f>('Total Revenues by County'!T229/'Total Revenues by County'!T$4)</f>
        <v>0</v>
      </c>
      <c r="U229" s="45">
        <f>('Total Revenues by County'!U229/'Total Revenues by County'!U$4)</f>
        <v>3.940017802935202</v>
      </c>
      <c r="V229" s="45">
        <f>('Total Revenues by County'!V229/'Total Revenues by County'!V$4)</f>
        <v>0</v>
      </c>
      <c r="W229" s="45">
        <f>('Total Revenues by County'!W229/'Total Revenues by County'!W$4)</f>
        <v>0</v>
      </c>
      <c r="X229" s="45">
        <f>('Total Revenues by County'!X229/'Total Revenues by County'!X$4)</f>
        <v>0</v>
      </c>
      <c r="Y229" s="45">
        <f>('Total Revenues by County'!Y229/'Total Revenues by County'!Y$4)</f>
        <v>0</v>
      </c>
      <c r="Z229" s="45">
        <f>('Total Revenues by County'!Z229/'Total Revenues by County'!Z$4)</f>
        <v>0</v>
      </c>
      <c r="AA229" s="45">
        <f>('Total Revenues by County'!AA229/'Total Revenues by County'!AA$4)</f>
        <v>0</v>
      </c>
      <c r="AB229" s="45">
        <f>('Total Revenues by County'!AB229/'Total Revenues by County'!AB$4)</f>
        <v>0</v>
      </c>
      <c r="AC229" s="45">
        <f>('Total Revenues by County'!AC229/'Total Revenues by County'!AC$4)</f>
        <v>0.47524616665850195</v>
      </c>
      <c r="AD229" s="45">
        <f>('Total Revenues by County'!AD229/'Total Revenues by County'!AD$4)</f>
        <v>0</v>
      </c>
      <c r="AE229" s="45">
        <f>('Total Revenues by County'!AE229/'Total Revenues by County'!AE$4)</f>
        <v>1.221256038647343</v>
      </c>
      <c r="AF229" s="45">
        <f>('Total Revenues by County'!AF229/'Total Revenues by County'!AF$4)</f>
        <v>0.35454725358993705</v>
      </c>
      <c r="AG229" s="45">
        <f>('Total Revenues by County'!AG229/'Total Revenues by County'!AG$4)</f>
        <v>0</v>
      </c>
      <c r="AH229" s="45">
        <f>('Total Revenues by County'!AH229/'Total Revenues by County'!AH$4)</f>
        <v>0</v>
      </c>
      <c r="AI229" s="45">
        <f>('Total Revenues by County'!AI229/'Total Revenues by County'!AI$4)</f>
        <v>0</v>
      </c>
      <c r="AJ229" s="45">
        <f>('Total Revenues by County'!AJ229/'Total Revenues by County'!AJ$4)</f>
        <v>0</v>
      </c>
      <c r="AK229" s="45">
        <f>('Total Revenues by County'!AK229/'Total Revenues by County'!AK$4)</f>
        <v>0</v>
      </c>
      <c r="AL229" s="45">
        <f>('Total Revenues by County'!AL229/'Total Revenues by County'!AL$4)</f>
        <v>0.35644648402783174</v>
      </c>
      <c r="AM229" s="45">
        <f>('Total Revenues by County'!AM229/'Total Revenues by County'!AM$4)</f>
        <v>0</v>
      </c>
      <c r="AN229" s="45">
        <f>('Total Revenues by County'!AN229/'Total Revenues by County'!AN$4)</f>
        <v>1.7171757770632368</v>
      </c>
      <c r="AO229" s="45">
        <f>('Total Revenues by County'!AO229/'Total Revenues by County'!AO$4)</f>
        <v>10.042434609866461</v>
      </c>
      <c r="AP229" s="45">
        <f>('Total Revenues by County'!AP229/'Total Revenues by County'!AP$4)</f>
        <v>0</v>
      </c>
      <c r="AQ229" s="45">
        <f>('Total Revenues by County'!AQ229/'Total Revenues by County'!AQ$4)</f>
        <v>0</v>
      </c>
      <c r="AR229" s="45">
        <f>('Total Revenues by County'!AR229/'Total Revenues by County'!AR$4)</f>
        <v>0</v>
      </c>
      <c r="AS229" s="45">
        <f>('Total Revenues by County'!AS229/'Total Revenues by County'!AS$4)</f>
        <v>8.6751570953817045E-5</v>
      </c>
      <c r="AT229" s="45">
        <f>('Total Revenues by County'!AT229/'Total Revenues by County'!AT$4)</f>
        <v>0</v>
      </c>
      <c r="AU229" s="45">
        <f>('Total Revenues by County'!AU229/'Total Revenues by County'!AU$4)</f>
        <v>0</v>
      </c>
      <c r="AV229" s="45">
        <f>('Total Revenues by County'!AV229/'Total Revenues by County'!AV$4)</f>
        <v>0</v>
      </c>
      <c r="AW229" s="45">
        <f>('Total Revenues by County'!AW229/'Total Revenues by County'!AW$4)</f>
        <v>0</v>
      </c>
      <c r="AX229" s="45">
        <f>('Total Revenues by County'!AX229/'Total Revenues by County'!AX$4)</f>
        <v>3.3190830898390882</v>
      </c>
      <c r="AY229" s="45">
        <f>('Total Revenues by County'!AY229/'Total Revenues by County'!AY$4)</f>
        <v>0</v>
      </c>
      <c r="AZ229" s="45">
        <f>('Total Revenues by County'!AZ229/'Total Revenues by County'!AZ$4)</f>
        <v>0</v>
      </c>
      <c r="BA229" s="45">
        <f>('Total Revenues by County'!BA229/'Total Revenues by County'!BA$4)</f>
        <v>1.3094491839601591E-2</v>
      </c>
      <c r="BB229" s="45">
        <f>('Total Revenues by County'!BB229/'Total Revenues by County'!BB$4)</f>
        <v>0</v>
      </c>
      <c r="BC229" s="45">
        <f>('Total Revenues by County'!BC229/'Total Revenues by County'!BC$4)</f>
        <v>0</v>
      </c>
      <c r="BD229" s="45">
        <f>('Total Revenues by County'!BD229/'Total Revenues by County'!BD$4)</f>
        <v>1.3098421402684838E-2</v>
      </c>
      <c r="BE229" s="45">
        <f>('Total Revenues by County'!BE229/'Total Revenues by County'!BE$4)</f>
        <v>0</v>
      </c>
      <c r="BF229" s="45">
        <f>('Total Revenues by County'!BF229/'Total Revenues by County'!BF$4)</f>
        <v>0</v>
      </c>
      <c r="BG229" s="45">
        <f>('Total Revenues by County'!BG229/'Total Revenues by County'!BG$4)</f>
        <v>0</v>
      </c>
      <c r="BH229" s="45">
        <f>('Total Revenues by County'!BH229/'Total Revenues by County'!BH$4)</f>
        <v>0.37661605225726374</v>
      </c>
      <c r="BI229" s="45">
        <f>('Total Revenues by County'!BI229/'Total Revenues by County'!BI$4)</f>
        <v>0</v>
      </c>
      <c r="BJ229" s="45">
        <f>('Total Revenues by County'!BJ229/'Total Revenues by County'!BJ$4)</f>
        <v>0</v>
      </c>
      <c r="BK229" s="45">
        <f>('Total Revenues by County'!BK229/'Total Revenues by County'!BK$4)</f>
        <v>0.89694569099734411</v>
      </c>
      <c r="BL229" s="45">
        <f>('Total Revenues by County'!BL229/'Total Revenues by County'!BL$4)</f>
        <v>0</v>
      </c>
      <c r="BM229" s="45">
        <f>('Total Revenues by County'!BM229/'Total Revenues by County'!BM$4)</f>
        <v>0.12576745363630609</v>
      </c>
      <c r="BN229" s="45">
        <f>('Total Revenues by County'!BN229/'Total Revenues by County'!BN$4)</f>
        <v>0</v>
      </c>
      <c r="BO229" s="45">
        <f>('Total Revenues by County'!BO229/'Total Revenues by County'!BO$4)</f>
        <v>0</v>
      </c>
      <c r="BP229" s="45">
        <f>('Total Revenues by County'!BP229/'Total Revenues by County'!BP$4)</f>
        <v>0</v>
      </c>
      <c r="BQ229" s="14">
        <f>('Total Revenues by County'!BQ229/'Total Revenues by County'!BQ$4)</f>
        <v>4.9892378475695143</v>
      </c>
    </row>
    <row r="230" spans="1:69" x14ac:dyDescent="0.25">
      <c r="A230" s="10"/>
      <c r="B230" s="11">
        <v>348.93200000000002</v>
      </c>
      <c r="C230" s="12" t="s">
        <v>182</v>
      </c>
      <c r="D230" s="45">
        <f>('Total Revenues by County'!D230/'Total Revenues by County'!D$4)</f>
        <v>7.9941814502102901E-2</v>
      </c>
      <c r="E230" s="45">
        <f>('Total Revenues by County'!E230/'Total Revenues by County'!E$4)</f>
        <v>0</v>
      </c>
      <c r="F230" s="45">
        <f>('Total Revenues by County'!F230/'Total Revenues by County'!F$4)</f>
        <v>0.12093200659629127</v>
      </c>
      <c r="G230" s="45">
        <f>('Total Revenues by County'!G230/'Total Revenues by County'!G$4)</f>
        <v>0</v>
      </c>
      <c r="H230" s="45">
        <f>('Total Revenues by County'!H230/'Total Revenues by County'!H$4)</f>
        <v>0.10426239821513696</v>
      </c>
      <c r="I230" s="45">
        <f>('Total Revenues by County'!I230/'Total Revenues by County'!I$4)</f>
        <v>0</v>
      </c>
      <c r="J230" s="45">
        <f>('Total Revenues by County'!J230/'Total Revenues by County'!J$4)</f>
        <v>0</v>
      </c>
      <c r="K230" s="45">
        <f>('Total Revenues by County'!K230/'Total Revenues by County'!K$4)</f>
        <v>0.10364170645956866</v>
      </c>
      <c r="L230" s="45">
        <f>('Total Revenues by County'!L230/'Total Revenues by County'!L$4)</f>
        <v>0.17914725444205251</v>
      </c>
      <c r="M230" s="45">
        <f>('Total Revenues by County'!M230/'Total Revenues by County'!M$4)</f>
        <v>0.20548681358381504</v>
      </c>
      <c r="N230" s="45">
        <f>('Total Revenues by County'!N230/'Total Revenues by County'!N$4)</f>
        <v>0</v>
      </c>
      <c r="O230" s="45">
        <f>('Total Revenues by County'!O230/'Total Revenues by County'!O$4)</f>
        <v>0</v>
      </c>
      <c r="P230" s="45">
        <f>('Total Revenues by County'!P230/'Total Revenues by County'!P$4)</f>
        <v>0</v>
      </c>
      <c r="Q230" s="45">
        <f>('Total Revenues by County'!Q230/'Total Revenues by County'!Q$4)</f>
        <v>0</v>
      </c>
      <c r="R230" s="45">
        <f>('Total Revenues by County'!R230/'Total Revenues by County'!R$4)</f>
        <v>0</v>
      </c>
      <c r="S230" s="45">
        <f>('Total Revenues by County'!S230/'Total Revenues by County'!S$4)</f>
        <v>0</v>
      </c>
      <c r="T230" s="45">
        <f>('Total Revenues by County'!T230/'Total Revenues by County'!T$4)</f>
        <v>0.33387253316078941</v>
      </c>
      <c r="U230" s="45">
        <f>('Total Revenues by County'!U230/'Total Revenues by County'!U$4)</f>
        <v>0</v>
      </c>
      <c r="V230" s="45">
        <f>('Total Revenues by County'!V230/'Total Revenues by County'!V$4)</f>
        <v>0</v>
      </c>
      <c r="W230" s="45">
        <f>('Total Revenues by County'!W230/'Total Revenues by County'!W$4)</f>
        <v>0</v>
      </c>
      <c r="X230" s="45">
        <f>('Total Revenues by County'!X230/'Total Revenues by County'!X$4)</f>
        <v>0</v>
      </c>
      <c r="Y230" s="45">
        <f>('Total Revenues by County'!Y230/'Total Revenues by County'!Y$4)</f>
        <v>0</v>
      </c>
      <c r="Z230" s="45">
        <f>('Total Revenues by County'!Z230/'Total Revenues by County'!Z$4)</f>
        <v>0</v>
      </c>
      <c r="AA230" s="45">
        <f>('Total Revenues by County'!AA230/'Total Revenues by County'!AA$4)</f>
        <v>0</v>
      </c>
      <c r="AB230" s="45">
        <f>('Total Revenues by County'!AB230/'Total Revenues by County'!AB$4)</f>
        <v>0</v>
      </c>
      <c r="AC230" s="45">
        <f>('Total Revenues by County'!AC230/'Total Revenues by County'!AC$4)</f>
        <v>8.2878557781805709E-2</v>
      </c>
      <c r="AD230" s="45">
        <f>('Total Revenues by County'!AD230/'Total Revenues by County'!AD$4)</f>
        <v>4.4284186385430774E-2</v>
      </c>
      <c r="AE230" s="45">
        <f>('Total Revenues by County'!AE230/'Total Revenues by County'!AE$4)</f>
        <v>0.43071446732773966</v>
      </c>
      <c r="AF230" s="45">
        <f>('Total Revenues by County'!AF230/'Total Revenues by County'!AF$4)</f>
        <v>0</v>
      </c>
      <c r="AG230" s="45">
        <f>('Total Revenues by County'!AG230/'Total Revenues by County'!AG$4)</f>
        <v>0</v>
      </c>
      <c r="AH230" s="45">
        <f>('Total Revenues by County'!AH230/'Total Revenues by County'!AH$4)</f>
        <v>0</v>
      </c>
      <c r="AI230" s="45">
        <f>('Total Revenues by County'!AI230/'Total Revenues by County'!AI$4)</f>
        <v>0</v>
      </c>
      <c r="AJ230" s="45">
        <f>('Total Revenues by County'!AJ230/'Total Revenues by County'!AJ$4)</f>
        <v>6.4674540538108977E-2</v>
      </c>
      <c r="AK230" s="45">
        <f>('Total Revenues by County'!AK230/'Total Revenues by County'!AK$4)</f>
        <v>0</v>
      </c>
      <c r="AL230" s="45">
        <f>('Total Revenues by County'!AL230/'Total Revenues by County'!AL$4)</f>
        <v>0</v>
      </c>
      <c r="AM230" s="45">
        <f>('Total Revenues by County'!AM230/'Total Revenues by County'!AM$4)</f>
        <v>8.8372306491956765E-2</v>
      </c>
      <c r="AN230" s="45">
        <f>('Total Revenues by County'!AN230/'Total Revenues by County'!AN$4)</f>
        <v>0</v>
      </c>
      <c r="AO230" s="45">
        <f>('Total Revenues by County'!AO230/'Total Revenues by County'!AO$4)</f>
        <v>0</v>
      </c>
      <c r="AP230" s="45">
        <f>('Total Revenues by County'!AP230/'Total Revenues by County'!AP$4)</f>
        <v>0</v>
      </c>
      <c r="AQ230" s="45">
        <f>('Total Revenues by County'!AQ230/'Total Revenues by County'!AQ$4)</f>
        <v>0.13858165256994145</v>
      </c>
      <c r="AR230" s="45">
        <f>('Total Revenues by County'!AR230/'Total Revenues by County'!AR$4)</f>
        <v>0</v>
      </c>
      <c r="AS230" s="45">
        <f>('Total Revenues by County'!AS230/'Total Revenues by County'!AS$4)</f>
        <v>0</v>
      </c>
      <c r="AT230" s="45">
        <f>('Total Revenues by County'!AT230/'Total Revenues by County'!AT$4)</f>
        <v>0</v>
      </c>
      <c r="AU230" s="45">
        <f>('Total Revenues by County'!AU230/'Total Revenues by County'!AU$4)</f>
        <v>9.3117017159076249E-2</v>
      </c>
      <c r="AV230" s="45">
        <f>('Total Revenues by County'!AV230/'Total Revenues by County'!AV$4)</f>
        <v>0</v>
      </c>
      <c r="AW230" s="45">
        <f>('Total Revenues by County'!AW230/'Total Revenues by County'!AW$4)</f>
        <v>0</v>
      </c>
      <c r="AX230" s="45">
        <f>('Total Revenues by County'!AX230/'Total Revenues by County'!AX$4)</f>
        <v>1.4984841625855659E-2</v>
      </c>
      <c r="AY230" s="45">
        <f>('Total Revenues by County'!AY230/'Total Revenues by County'!AY$4)</f>
        <v>0</v>
      </c>
      <c r="AZ230" s="45">
        <f>('Total Revenues by County'!AZ230/'Total Revenues by County'!AZ$4)</f>
        <v>6.7234832728228708E-2</v>
      </c>
      <c r="BA230" s="45">
        <f>('Total Revenues by County'!BA230/'Total Revenues by County'!BA$4)</f>
        <v>0.11369165345525456</v>
      </c>
      <c r="BB230" s="45">
        <f>('Total Revenues by County'!BB230/'Total Revenues by County'!BB$4)</f>
        <v>0</v>
      </c>
      <c r="BC230" s="45">
        <f>('Total Revenues by County'!BC230/'Total Revenues by County'!BC$4)</f>
        <v>0</v>
      </c>
      <c r="BD230" s="45">
        <f>('Total Revenues by County'!BD230/'Total Revenues by County'!BD$4)</f>
        <v>0</v>
      </c>
      <c r="BE230" s="45">
        <f>('Total Revenues by County'!BE230/'Total Revenues by County'!BE$4)</f>
        <v>0.1269765666315277</v>
      </c>
      <c r="BF230" s="45">
        <f>('Total Revenues by County'!BF230/'Total Revenues by County'!BF$4)</f>
        <v>0</v>
      </c>
      <c r="BG230" s="45">
        <f>('Total Revenues by County'!BG230/'Total Revenues by County'!BG$4)</f>
        <v>0.11083262553996384</v>
      </c>
      <c r="BH230" s="45">
        <f>('Total Revenues by County'!BH230/'Total Revenues by County'!BH$4)</f>
        <v>6.0433786024262304E-2</v>
      </c>
      <c r="BI230" s="45">
        <f>('Total Revenues by County'!BI230/'Total Revenues by County'!BI$4)</f>
        <v>0</v>
      </c>
      <c r="BJ230" s="45">
        <f>('Total Revenues by County'!BJ230/'Total Revenues by County'!BJ$4)</f>
        <v>0</v>
      </c>
      <c r="BK230" s="45">
        <f>('Total Revenues by County'!BK230/'Total Revenues by County'!BK$4)</f>
        <v>0</v>
      </c>
      <c r="BL230" s="45">
        <f>('Total Revenues by County'!BL230/'Total Revenues by County'!BL$4)</f>
        <v>0</v>
      </c>
      <c r="BM230" s="45">
        <f>('Total Revenues by County'!BM230/'Total Revenues by County'!BM$4)</f>
        <v>0</v>
      </c>
      <c r="BN230" s="45">
        <f>('Total Revenues by County'!BN230/'Total Revenues by County'!BN$4)</f>
        <v>0</v>
      </c>
      <c r="BO230" s="45">
        <f>('Total Revenues by County'!BO230/'Total Revenues by County'!BO$4)</f>
        <v>0</v>
      </c>
      <c r="BP230" s="45">
        <f>('Total Revenues by County'!BP230/'Total Revenues by County'!BP$4)</f>
        <v>0</v>
      </c>
      <c r="BQ230" s="14">
        <f>('Total Revenues by County'!BQ230/'Total Revenues by County'!BQ$4)</f>
        <v>0</v>
      </c>
    </row>
    <row r="231" spans="1:69" x14ac:dyDescent="0.25">
      <c r="A231" s="10"/>
      <c r="B231" s="11">
        <v>348.93299999999999</v>
      </c>
      <c r="C231" s="12" t="s">
        <v>183</v>
      </c>
      <c r="D231" s="45">
        <f>('Total Revenues by County'!D231/'Total Revenues by County'!D$4)</f>
        <v>0</v>
      </c>
      <c r="E231" s="45">
        <f>('Total Revenues by County'!E231/'Total Revenues by County'!E$4)</f>
        <v>0</v>
      </c>
      <c r="F231" s="45">
        <f>('Total Revenues by County'!F231/'Total Revenues by County'!F$4)</f>
        <v>0</v>
      </c>
      <c r="G231" s="45">
        <f>('Total Revenues by County'!G231/'Total Revenues by County'!G$4)</f>
        <v>0</v>
      </c>
      <c r="H231" s="45">
        <f>('Total Revenues by County'!H231/'Total Revenues by County'!H$4)</f>
        <v>0</v>
      </c>
      <c r="I231" s="45">
        <f>('Total Revenues by County'!I231/'Total Revenues by County'!I$4)</f>
        <v>0</v>
      </c>
      <c r="J231" s="45">
        <f>('Total Revenues by County'!J231/'Total Revenues by County'!J$4)</f>
        <v>0</v>
      </c>
      <c r="K231" s="45">
        <f>('Total Revenues by County'!K231/'Total Revenues by County'!K$4)</f>
        <v>9.2433226635881827E-2</v>
      </c>
      <c r="L231" s="45">
        <f>('Total Revenues by County'!L231/'Total Revenues by County'!L$4)</f>
        <v>0</v>
      </c>
      <c r="M231" s="45">
        <f>('Total Revenues by County'!M231/'Total Revenues by County'!M$4)</f>
        <v>0</v>
      </c>
      <c r="N231" s="45">
        <f>('Total Revenues by County'!N231/'Total Revenues by County'!N$4)</f>
        <v>0</v>
      </c>
      <c r="O231" s="45">
        <f>('Total Revenues by County'!O231/'Total Revenues by County'!O$4)</f>
        <v>0</v>
      </c>
      <c r="P231" s="45">
        <f>('Total Revenues by County'!P231/'Total Revenues by County'!P$4)</f>
        <v>0</v>
      </c>
      <c r="Q231" s="45">
        <f>('Total Revenues by County'!Q231/'Total Revenues by County'!Q$4)</f>
        <v>0</v>
      </c>
      <c r="R231" s="45">
        <f>('Total Revenues by County'!R231/'Total Revenues by County'!R$4)</f>
        <v>0</v>
      </c>
      <c r="S231" s="45">
        <f>('Total Revenues by County'!S231/'Total Revenues by County'!S$4)</f>
        <v>0</v>
      </c>
      <c r="T231" s="45">
        <f>('Total Revenues by County'!T231/'Total Revenues by County'!T$4)</f>
        <v>0</v>
      </c>
      <c r="U231" s="45">
        <f>('Total Revenues by County'!U231/'Total Revenues by County'!U$4)</f>
        <v>0</v>
      </c>
      <c r="V231" s="45">
        <f>('Total Revenues by County'!V231/'Total Revenues by County'!V$4)</f>
        <v>0</v>
      </c>
      <c r="W231" s="45">
        <f>('Total Revenues by County'!W231/'Total Revenues by County'!W$4)</f>
        <v>0</v>
      </c>
      <c r="X231" s="45">
        <f>('Total Revenues by County'!X231/'Total Revenues by County'!X$4)</f>
        <v>0</v>
      </c>
      <c r="Y231" s="45">
        <f>('Total Revenues by County'!Y231/'Total Revenues by County'!Y$4)</f>
        <v>0</v>
      </c>
      <c r="Z231" s="45">
        <f>('Total Revenues by County'!Z231/'Total Revenues by County'!Z$4)</f>
        <v>0</v>
      </c>
      <c r="AA231" s="45">
        <f>('Total Revenues by County'!AA231/'Total Revenues by County'!AA$4)</f>
        <v>0</v>
      </c>
      <c r="AB231" s="45">
        <f>('Total Revenues by County'!AB231/'Total Revenues by County'!AB$4)</f>
        <v>0</v>
      </c>
      <c r="AC231" s="45">
        <f>('Total Revenues by County'!AC231/'Total Revenues by County'!AC$4)</f>
        <v>0</v>
      </c>
      <c r="AD231" s="45">
        <f>('Total Revenues by County'!AD231/'Total Revenues by County'!AD$4)</f>
        <v>0</v>
      </c>
      <c r="AE231" s="45">
        <f>('Total Revenues by County'!AE231/'Total Revenues by County'!AE$4)</f>
        <v>5.8377828629544874E-2</v>
      </c>
      <c r="AF231" s="45">
        <f>('Total Revenues by County'!AF231/'Total Revenues by County'!AF$4)</f>
        <v>0</v>
      </c>
      <c r="AG231" s="45">
        <f>('Total Revenues by County'!AG231/'Total Revenues by County'!AG$4)</f>
        <v>0</v>
      </c>
      <c r="AH231" s="45">
        <f>('Total Revenues by County'!AH231/'Total Revenues by County'!AH$4)</f>
        <v>0</v>
      </c>
      <c r="AI231" s="45">
        <f>('Total Revenues by County'!AI231/'Total Revenues by County'!AI$4)</f>
        <v>0</v>
      </c>
      <c r="AJ231" s="45">
        <f>('Total Revenues by County'!AJ231/'Total Revenues by County'!AJ$4)</f>
        <v>0</v>
      </c>
      <c r="AK231" s="45">
        <f>('Total Revenues by County'!AK231/'Total Revenues by County'!AK$4)</f>
        <v>0</v>
      </c>
      <c r="AL231" s="45">
        <f>('Total Revenues by County'!AL231/'Total Revenues by County'!AL$4)</f>
        <v>8.1170312346876359E-3</v>
      </c>
      <c r="AM231" s="45">
        <f>('Total Revenues by County'!AM231/'Total Revenues by County'!AM$4)</f>
        <v>0</v>
      </c>
      <c r="AN231" s="45">
        <f>('Total Revenues by County'!AN231/'Total Revenues by County'!AN$4)</f>
        <v>0</v>
      </c>
      <c r="AO231" s="45">
        <f>('Total Revenues by County'!AO231/'Total Revenues by County'!AO$4)</f>
        <v>0</v>
      </c>
      <c r="AP231" s="45">
        <f>('Total Revenues by County'!AP231/'Total Revenues by County'!AP$4)</f>
        <v>0</v>
      </c>
      <c r="AQ231" s="45">
        <f>('Total Revenues by County'!AQ231/'Total Revenues by County'!AQ$4)</f>
        <v>0</v>
      </c>
      <c r="AR231" s="45">
        <f>('Total Revenues by County'!AR231/'Total Revenues by County'!AR$4)</f>
        <v>0</v>
      </c>
      <c r="AS231" s="45">
        <f>('Total Revenues by County'!AS231/'Total Revenues by County'!AS$4)</f>
        <v>0</v>
      </c>
      <c r="AT231" s="45">
        <f>('Total Revenues by County'!AT231/'Total Revenues by County'!AT$4)</f>
        <v>0</v>
      </c>
      <c r="AU231" s="45">
        <f>('Total Revenues by County'!AU231/'Total Revenues by County'!AU$4)</f>
        <v>3.2791467767599881E-3</v>
      </c>
      <c r="AV231" s="45">
        <f>('Total Revenues by County'!AV231/'Total Revenues by County'!AV$4)</f>
        <v>0</v>
      </c>
      <c r="AW231" s="45">
        <f>('Total Revenues by County'!AW231/'Total Revenues by County'!AW$4)</f>
        <v>0</v>
      </c>
      <c r="AX231" s="45">
        <f>('Total Revenues by County'!AX231/'Total Revenues by County'!AX$4)</f>
        <v>2.3375447549281864E-3</v>
      </c>
      <c r="AY231" s="45">
        <f>('Total Revenues by County'!AY231/'Total Revenues by County'!AY$4)</f>
        <v>0</v>
      </c>
      <c r="AZ231" s="45">
        <f>('Total Revenues by County'!AZ231/'Total Revenues by County'!AZ$4)</f>
        <v>0</v>
      </c>
      <c r="BA231" s="45">
        <f>('Total Revenues by County'!BA231/'Total Revenues by County'!BA$4)</f>
        <v>0</v>
      </c>
      <c r="BB231" s="45">
        <f>('Total Revenues by County'!BB231/'Total Revenues by County'!BB$4)</f>
        <v>1.233812688571162E-3</v>
      </c>
      <c r="BC231" s="45">
        <f>('Total Revenues by County'!BC231/'Total Revenues by County'!BC$4)</f>
        <v>0</v>
      </c>
      <c r="BD231" s="45">
        <f>('Total Revenues by County'!BD231/'Total Revenues by County'!BD$4)</f>
        <v>0</v>
      </c>
      <c r="BE231" s="45">
        <f>('Total Revenues by County'!BE231/'Total Revenues by County'!BE$4)</f>
        <v>0</v>
      </c>
      <c r="BF231" s="45">
        <f>('Total Revenues by County'!BF231/'Total Revenues by County'!BF$4)</f>
        <v>0</v>
      </c>
      <c r="BG231" s="45">
        <f>('Total Revenues by County'!BG231/'Total Revenues by County'!BG$4)</f>
        <v>1.531960127350699E-3</v>
      </c>
      <c r="BH231" s="45">
        <f>('Total Revenues by County'!BH231/'Total Revenues by County'!BH$4)</f>
        <v>0</v>
      </c>
      <c r="BI231" s="45">
        <f>('Total Revenues by County'!BI231/'Total Revenues by County'!BI$4)</f>
        <v>1.6692672607889748E-2</v>
      </c>
      <c r="BJ231" s="45">
        <f>('Total Revenues by County'!BJ231/'Total Revenues by County'!BJ$4)</f>
        <v>0</v>
      </c>
      <c r="BK231" s="45">
        <f>('Total Revenues by County'!BK231/'Total Revenues by County'!BK$4)</f>
        <v>0</v>
      </c>
      <c r="BL231" s="45">
        <f>('Total Revenues by County'!BL231/'Total Revenues by County'!BL$4)</f>
        <v>0.12072338598081786</v>
      </c>
      <c r="BM231" s="45">
        <f>('Total Revenues by County'!BM231/'Total Revenues by County'!BM$4)</f>
        <v>0</v>
      </c>
      <c r="BN231" s="45">
        <f>('Total Revenues by County'!BN231/'Total Revenues by County'!BN$4)</f>
        <v>0</v>
      </c>
      <c r="BO231" s="45">
        <f>('Total Revenues by County'!BO231/'Total Revenues by County'!BO$4)</f>
        <v>0</v>
      </c>
      <c r="BP231" s="45">
        <f>('Total Revenues by County'!BP231/'Total Revenues by County'!BP$4)</f>
        <v>0</v>
      </c>
      <c r="BQ231" s="14">
        <f>('Total Revenues by County'!BQ231/'Total Revenues by County'!BQ$4)</f>
        <v>0</v>
      </c>
    </row>
    <row r="232" spans="1:69" x14ac:dyDescent="0.25">
      <c r="A232" s="10"/>
      <c r="B232" s="11">
        <v>348.99</v>
      </c>
      <c r="C232" s="12" t="s">
        <v>184</v>
      </c>
      <c r="D232" s="45">
        <f>('Total Revenues by County'!D232/'Total Revenues by County'!D$4)</f>
        <v>0.53104104958767706</v>
      </c>
      <c r="E232" s="45">
        <f>('Total Revenues by County'!E232/'Total Revenues by County'!E$4)</f>
        <v>0</v>
      </c>
      <c r="F232" s="45">
        <f>('Total Revenues by County'!F232/'Total Revenues by County'!F$4)</f>
        <v>0.2993067163258209</v>
      </c>
      <c r="G232" s="45">
        <f>('Total Revenues by County'!G232/'Total Revenues by County'!G$4)</f>
        <v>0</v>
      </c>
      <c r="H232" s="45">
        <f>('Total Revenues by County'!H232/'Total Revenues by County'!H$4)</f>
        <v>0.48046022485901724</v>
      </c>
      <c r="I232" s="45">
        <f>('Total Revenues by County'!I232/'Total Revenues by County'!I$4)</f>
        <v>2.2180712139615162</v>
      </c>
      <c r="J232" s="45">
        <f>('Total Revenues by County'!J232/'Total Revenues by County'!J$4)</f>
        <v>0</v>
      </c>
      <c r="K232" s="45">
        <f>('Total Revenues by County'!K232/'Total Revenues by County'!K$4)</f>
        <v>0.65767959280054578</v>
      </c>
      <c r="L232" s="45">
        <f>('Total Revenues by County'!L232/'Total Revenues by County'!L$4)</f>
        <v>0.72617035632811744</v>
      </c>
      <c r="M232" s="45">
        <f>('Total Revenues by County'!M232/'Total Revenues by County'!M$4)</f>
        <v>0</v>
      </c>
      <c r="N232" s="45">
        <f>('Total Revenues by County'!N232/'Total Revenues by County'!N$4)</f>
        <v>0</v>
      </c>
      <c r="O232" s="45">
        <f>('Total Revenues by County'!O232/'Total Revenues by County'!O$4)</f>
        <v>5.6382271626867597</v>
      </c>
      <c r="P232" s="45">
        <f>('Total Revenues by County'!P232/'Total Revenues by County'!P$4)</f>
        <v>4.3861479239516914</v>
      </c>
      <c r="Q232" s="45">
        <f>('Total Revenues by County'!Q232/'Total Revenues by County'!Q$4)</f>
        <v>0</v>
      </c>
      <c r="R232" s="45">
        <f>('Total Revenues by County'!R232/'Total Revenues by County'!R$4)</f>
        <v>0.96145880206374934</v>
      </c>
      <c r="S232" s="45">
        <f>('Total Revenues by County'!S232/'Total Revenues by County'!S$4)</f>
        <v>0.29498921963530611</v>
      </c>
      <c r="T232" s="45">
        <f>('Total Revenues by County'!T232/'Total Revenues by County'!T$4)</f>
        <v>0.86258492397282438</v>
      </c>
      <c r="U232" s="45">
        <f>('Total Revenues by County'!U232/'Total Revenues by County'!U$4)</f>
        <v>0</v>
      </c>
      <c r="V232" s="45">
        <f>('Total Revenues by County'!V232/'Total Revenues by County'!V$4)</f>
        <v>0</v>
      </c>
      <c r="W232" s="45">
        <f>('Total Revenues by County'!W232/'Total Revenues by County'!W$4)</f>
        <v>2.5162407254740313</v>
      </c>
      <c r="X232" s="45">
        <f>('Total Revenues by County'!X232/'Total Revenues by County'!X$4)</f>
        <v>0.65805450620615213</v>
      </c>
      <c r="Y232" s="45">
        <f>('Total Revenues by County'!Y232/'Total Revenues by County'!Y$4)</f>
        <v>0</v>
      </c>
      <c r="Z232" s="45">
        <f>('Total Revenues by County'!Z232/'Total Revenues by County'!Z$4)</f>
        <v>0</v>
      </c>
      <c r="AA232" s="45">
        <f>('Total Revenues by County'!AA232/'Total Revenues by County'!AA$4)</f>
        <v>0</v>
      </c>
      <c r="AB232" s="45">
        <f>('Total Revenues by County'!AB232/'Total Revenues by County'!AB$4)</f>
        <v>0.91963976798616054</v>
      </c>
      <c r="AC232" s="45">
        <f>('Total Revenues by County'!AC232/'Total Revenues by County'!AC$4)</f>
        <v>0.4020477146916181</v>
      </c>
      <c r="AD232" s="45">
        <f>('Total Revenues by County'!AD232/'Total Revenues by County'!AD$4)</f>
        <v>1.3593903275285264</v>
      </c>
      <c r="AE232" s="45">
        <f>('Total Revenues by County'!AE232/'Total Revenues by County'!AE$4)</f>
        <v>0</v>
      </c>
      <c r="AF232" s="45">
        <f>('Total Revenues by County'!AF232/'Total Revenues by County'!AF$4)</f>
        <v>0.63775958244177566</v>
      </c>
      <c r="AG232" s="45">
        <f>('Total Revenues by County'!AG232/'Total Revenues by County'!AG$4)</f>
        <v>1.2797152421712784E-2</v>
      </c>
      <c r="AH232" s="45">
        <f>('Total Revenues by County'!AH232/'Total Revenues by County'!AH$4)</f>
        <v>0</v>
      </c>
      <c r="AI232" s="45">
        <f>('Total Revenues by County'!AI232/'Total Revenues by County'!AI$4)</f>
        <v>0</v>
      </c>
      <c r="AJ232" s="45">
        <f>('Total Revenues by County'!AJ232/'Total Revenues by County'!AJ$4)</f>
        <v>0.6165561225764854</v>
      </c>
      <c r="AK232" s="45">
        <f>('Total Revenues by County'!AK232/'Total Revenues by County'!AK$4)</f>
        <v>0</v>
      </c>
      <c r="AL232" s="45">
        <f>('Total Revenues by County'!AL232/'Total Revenues by County'!AL$4)</f>
        <v>0.11735564559460127</v>
      </c>
      <c r="AM232" s="45">
        <f>('Total Revenues by County'!AM232/'Total Revenues by County'!AM$4)</f>
        <v>0</v>
      </c>
      <c r="AN232" s="45">
        <f>('Total Revenues by County'!AN232/'Total Revenues by County'!AN$4)</f>
        <v>0.63678992497320475</v>
      </c>
      <c r="AO232" s="45">
        <f>('Total Revenues by County'!AO232/'Total Revenues by County'!AO$4)</f>
        <v>0</v>
      </c>
      <c r="AP232" s="45">
        <f>('Total Revenues by County'!AP232/'Total Revenues by County'!AP$4)</f>
        <v>2.5972194188356772</v>
      </c>
      <c r="AQ232" s="45">
        <f>('Total Revenues by County'!AQ232/'Total Revenues by County'!AQ$4)</f>
        <v>0.85301278149726112</v>
      </c>
      <c r="AR232" s="45">
        <f>('Total Revenues by County'!AR232/'Total Revenues by County'!AR$4)</f>
        <v>0</v>
      </c>
      <c r="AS232" s="45">
        <f>('Total Revenues by County'!AS232/'Total Revenues by County'!AS$4)</f>
        <v>0.82380609523126247</v>
      </c>
      <c r="AT232" s="45">
        <f>('Total Revenues by County'!AT232/'Total Revenues by County'!AT$4)</f>
        <v>2.4698540959825444</v>
      </c>
      <c r="AU232" s="45">
        <f>('Total Revenues by County'!AU232/'Total Revenues by County'!AU$4)</f>
        <v>0.60457790392637512</v>
      </c>
      <c r="AV232" s="45">
        <f>('Total Revenues by County'!AV232/'Total Revenues by County'!AV$4)</f>
        <v>14.91237031200165</v>
      </c>
      <c r="AW232" s="45">
        <f>('Total Revenues by County'!AW232/'Total Revenues by County'!AW$4)</f>
        <v>0</v>
      </c>
      <c r="AX232" s="45">
        <f>('Total Revenues by County'!AX232/'Total Revenues by County'!AX$4)</f>
        <v>1.1048342181434079</v>
      </c>
      <c r="AY232" s="45">
        <f>('Total Revenues by County'!AY232/'Total Revenues by County'!AY$4)</f>
        <v>0</v>
      </c>
      <c r="AZ232" s="45">
        <f>('Total Revenues by County'!AZ232/'Total Revenues by County'!AZ$4)</f>
        <v>0</v>
      </c>
      <c r="BA232" s="45">
        <f>('Total Revenues by County'!BA232/'Total Revenues by County'!BA$4)</f>
        <v>0.16985332293784761</v>
      </c>
      <c r="BB232" s="45">
        <f>('Total Revenues by County'!BB232/'Total Revenues by County'!BB$4)</f>
        <v>3.0592872917293077</v>
      </c>
      <c r="BC232" s="45">
        <f>('Total Revenues by County'!BC232/'Total Revenues by County'!BC$4)</f>
        <v>0</v>
      </c>
      <c r="BD232" s="45">
        <f>('Total Revenues by County'!BD232/'Total Revenues by County'!BD$4)</f>
        <v>0</v>
      </c>
      <c r="BE232" s="45">
        <f>('Total Revenues by County'!BE232/'Total Revenues by County'!BE$4)</f>
        <v>1.1327762465284223</v>
      </c>
      <c r="BF232" s="45">
        <f>('Total Revenues by County'!BF232/'Total Revenues by County'!BF$4)</f>
        <v>0.33726401223313535</v>
      </c>
      <c r="BG232" s="45">
        <f>('Total Revenues by County'!BG232/'Total Revenues by County'!BG$4)</f>
        <v>0.72998942218007301</v>
      </c>
      <c r="BH232" s="45">
        <f>('Total Revenues by County'!BH232/'Total Revenues by County'!BH$4)</f>
        <v>0</v>
      </c>
      <c r="BI232" s="45">
        <f>('Total Revenues by County'!BI232/'Total Revenues by County'!BI$4)</f>
        <v>0.62814506079106935</v>
      </c>
      <c r="BJ232" s="45">
        <f>('Total Revenues by County'!BJ232/'Total Revenues by County'!BJ$4)</f>
        <v>0</v>
      </c>
      <c r="BK232" s="45">
        <f>('Total Revenues by County'!BK232/'Total Revenues by County'!BK$4)</f>
        <v>0</v>
      </c>
      <c r="BL232" s="45">
        <f>('Total Revenues by County'!BL232/'Total Revenues by County'!BL$4)</f>
        <v>0.1637161807510617</v>
      </c>
      <c r="BM232" s="45">
        <f>('Total Revenues by County'!BM232/'Total Revenues by County'!BM$4)</f>
        <v>0</v>
      </c>
      <c r="BN232" s="45">
        <f>('Total Revenues by County'!BN232/'Total Revenues by County'!BN$4)</f>
        <v>0</v>
      </c>
      <c r="BO232" s="45">
        <f>('Total Revenues by County'!BO232/'Total Revenues by County'!BO$4)</f>
        <v>0</v>
      </c>
      <c r="BP232" s="45">
        <f>('Total Revenues by County'!BP232/'Total Revenues by County'!BP$4)</f>
        <v>0</v>
      </c>
      <c r="BQ232" s="14">
        <f>('Total Revenues by County'!BQ232/'Total Revenues by County'!BQ$4)</f>
        <v>0</v>
      </c>
    </row>
    <row r="233" spans="1:69" x14ac:dyDescent="0.25">
      <c r="A233" s="10"/>
      <c r="B233" s="11">
        <v>349</v>
      </c>
      <c r="C233" s="12" t="s">
        <v>346</v>
      </c>
      <c r="D233" s="45">
        <f>('Total Revenues by County'!D233/'Total Revenues by County'!D$4)</f>
        <v>7.3257650022662828</v>
      </c>
      <c r="E233" s="45">
        <f>('Total Revenues by County'!E233/'Total Revenues by County'!E$4)</f>
        <v>13.477728983688833</v>
      </c>
      <c r="F233" s="45">
        <f>('Total Revenues by County'!F233/'Total Revenues by County'!F$4)</f>
        <v>1.9866671901818467</v>
      </c>
      <c r="G233" s="45">
        <f>('Total Revenues by County'!G233/'Total Revenues by County'!G$4)</f>
        <v>0</v>
      </c>
      <c r="H233" s="45">
        <f>('Total Revenues by County'!H233/'Total Revenues by County'!H$4)</f>
        <v>15.03912657156477</v>
      </c>
      <c r="I233" s="45">
        <f>('Total Revenues by County'!I233/'Total Revenues by County'!I$4)</f>
        <v>11.00939512881161</v>
      </c>
      <c r="J233" s="45">
        <f>('Total Revenues by County'!J233/'Total Revenues by County'!J$4)</f>
        <v>0</v>
      </c>
      <c r="K233" s="45">
        <f>('Total Revenues by County'!K233/'Total Revenues by County'!K$4)</f>
        <v>348.27602980532089</v>
      </c>
      <c r="L233" s="45">
        <f>('Total Revenues by County'!L233/'Total Revenues by County'!L$4)</f>
        <v>18.242920026989687</v>
      </c>
      <c r="M233" s="45">
        <f>('Total Revenues by County'!M233/'Total Revenues by County'!M$4)</f>
        <v>0.23759483381502891</v>
      </c>
      <c r="N233" s="45">
        <f>('Total Revenues by County'!N233/'Total Revenues by County'!N$4)</f>
        <v>25.119609072854605</v>
      </c>
      <c r="O233" s="45">
        <f>('Total Revenues by County'!O233/'Total Revenues by County'!O$4)</f>
        <v>0</v>
      </c>
      <c r="P233" s="45">
        <f>('Total Revenues by County'!P233/'Total Revenues by County'!P$4)</f>
        <v>15.040492492139521</v>
      </c>
      <c r="Q233" s="45">
        <f>('Total Revenues by County'!Q233/'Total Revenues by County'!Q$4)</f>
        <v>0</v>
      </c>
      <c r="R233" s="45">
        <f>('Total Revenues by County'!R233/'Total Revenues by County'!R$4)</f>
        <v>19.375410684896043</v>
      </c>
      <c r="S233" s="45">
        <f>('Total Revenues by County'!S233/'Total Revenues by County'!S$4)</f>
        <v>2.1503651953000951</v>
      </c>
      <c r="T233" s="45">
        <f>('Total Revenues by County'!T233/'Total Revenues by County'!T$4)</f>
        <v>0.44314137819475896</v>
      </c>
      <c r="U233" s="45">
        <f>('Total Revenues by County'!U233/'Total Revenues by County'!U$4)</f>
        <v>5.521237988724808</v>
      </c>
      <c r="V233" s="45">
        <f>('Total Revenues by County'!V233/'Total Revenues by County'!V$4)</f>
        <v>1.9956416197727023</v>
      </c>
      <c r="W233" s="45">
        <f>('Total Revenues by County'!W233/'Total Revenues by County'!W$4)</f>
        <v>7.7668590272052764</v>
      </c>
      <c r="X233" s="45">
        <f>('Total Revenues by County'!X233/'Total Revenues by County'!X$4)</f>
        <v>0.6714112250404749</v>
      </c>
      <c r="Y233" s="45">
        <f>('Total Revenues by County'!Y233/'Total Revenues by County'!Y$4)</f>
        <v>0</v>
      </c>
      <c r="Z233" s="45">
        <f>('Total Revenues by County'!Z233/'Total Revenues by County'!Z$4)</f>
        <v>24.314693893703748</v>
      </c>
      <c r="AA233" s="45">
        <f>('Total Revenues by County'!AA233/'Total Revenues by County'!AA$4)</f>
        <v>225.66798223976321</v>
      </c>
      <c r="AB233" s="45">
        <f>('Total Revenues by County'!AB233/'Total Revenues by County'!AB$4)</f>
        <v>0.58848580441640375</v>
      </c>
      <c r="AC233" s="45">
        <f>('Total Revenues by County'!AC233/'Total Revenues by County'!AC$4)</f>
        <v>11.6029980894528</v>
      </c>
      <c r="AD233" s="45">
        <f>('Total Revenues by County'!AD233/'Total Revenues by County'!AD$4)</f>
        <v>13.314778706552852</v>
      </c>
      <c r="AE233" s="45">
        <f>('Total Revenues by County'!AE233/'Total Revenues by County'!AE$4)</f>
        <v>0</v>
      </c>
      <c r="AF233" s="45">
        <f>('Total Revenues by County'!AF233/'Total Revenues by County'!AF$4)</f>
        <v>1.5015646064983736</v>
      </c>
      <c r="AG233" s="45">
        <f>('Total Revenues by County'!AG233/'Total Revenues by County'!AG$4)</f>
        <v>0.25445993474299761</v>
      </c>
      <c r="AH233" s="45">
        <f>('Total Revenues by County'!AH233/'Total Revenues by County'!AH$4)</f>
        <v>0</v>
      </c>
      <c r="AI233" s="45">
        <f>('Total Revenues by County'!AI233/'Total Revenues by County'!AI$4)</f>
        <v>0</v>
      </c>
      <c r="AJ233" s="45">
        <f>('Total Revenues by County'!AJ233/'Total Revenues by County'!AJ$4)</f>
        <v>1.0155869666268476</v>
      </c>
      <c r="AK233" s="45">
        <f>('Total Revenues by County'!AK233/'Total Revenues by County'!AK$4)</f>
        <v>-9.8911918157783436</v>
      </c>
      <c r="AL233" s="45">
        <f>('Total Revenues by County'!AL233/'Total Revenues by County'!AL$4)</f>
        <v>23.031613167027686</v>
      </c>
      <c r="AM233" s="45">
        <f>('Total Revenues by County'!AM233/'Total Revenues by County'!AM$4)</f>
        <v>0.29086444684122359</v>
      </c>
      <c r="AN233" s="45">
        <f>('Total Revenues by County'!AN233/'Total Revenues by County'!AN$4)</f>
        <v>12.161039657020364</v>
      </c>
      <c r="AO233" s="45">
        <f>('Total Revenues by County'!AO233/'Total Revenues by County'!AO$4)</f>
        <v>5.126696832579186</v>
      </c>
      <c r="AP233" s="45">
        <f>('Total Revenues by County'!AP233/'Total Revenues by County'!AP$4)</f>
        <v>34.877641296761503</v>
      </c>
      <c r="AQ233" s="45">
        <f>('Total Revenues by County'!AQ233/'Total Revenues by County'!AQ$4)</f>
        <v>0.14166684156400194</v>
      </c>
      <c r="AR233" s="45">
        <f>('Total Revenues by County'!AR233/'Total Revenues by County'!AR$4)</f>
        <v>18.580341144146921</v>
      </c>
      <c r="AS233" s="45">
        <f>('Total Revenues by County'!AS233/'Total Revenues by County'!AS$4)</f>
        <v>15.86567635660972</v>
      </c>
      <c r="AT233" s="45">
        <f>('Total Revenues by County'!AT233/'Total Revenues by County'!AT$4)</f>
        <v>4.3867115848029638E-2</v>
      </c>
      <c r="AU233" s="45">
        <f>('Total Revenues by County'!AU233/'Total Revenues by County'!AU$4)</f>
        <v>13.709510600782695</v>
      </c>
      <c r="AV233" s="45">
        <f>('Total Revenues by County'!AV233/'Total Revenues by County'!AV$4)</f>
        <v>65.646282433725446</v>
      </c>
      <c r="AW233" s="45">
        <f>('Total Revenues by County'!AW233/'Total Revenues by County'!AW$4)</f>
        <v>0</v>
      </c>
      <c r="AX233" s="45">
        <f>('Total Revenues by County'!AX233/'Total Revenues by County'!AX$4)</f>
        <v>14.372175809704103</v>
      </c>
      <c r="AY233" s="45">
        <f>('Total Revenues by County'!AY233/'Total Revenues by County'!AY$4)</f>
        <v>2.1403188505634012</v>
      </c>
      <c r="AZ233" s="45">
        <f>('Total Revenues by County'!AZ233/'Total Revenues by County'!AZ$4)</f>
        <v>70.108623323205734</v>
      </c>
      <c r="BA233" s="45">
        <f>('Total Revenues by County'!BA233/'Total Revenues by County'!BA$4)</f>
        <v>93.412857641463404</v>
      </c>
      <c r="BB233" s="45">
        <f>('Total Revenues by County'!BB233/'Total Revenues by County'!BB$4)</f>
        <v>20.178453897914959</v>
      </c>
      <c r="BC233" s="45">
        <f>('Total Revenues by County'!BC233/'Total Revenues by County'!BC$4)</f>
        <v>2.8252243223560694</v>
      </c>
      <c r="BD233" s="45">
        <f>('Total Revenues by County'!BD233/'Total Revenues by County'!BD$4)</f>
        <v>13.662861563937941</v>
      </c>
      <c r="BE233" s="45">
        <f>('Total Revenues by County'!BE233/'Total Revenues by County'!BE$4)</f>
        <v>2.2203072849723151</v>
      </c>
      <c r="BF233" s="45">
        <f>('Total Revenues by County'!BF233/'Total Revenues by County'!BF$4)</f>
        <v>12.04026642357231</v>
      </c>
      <c r="BG233" s="45">
        <f>('Total Revenues by County'!BG233/'Total Revenues by County'!BG$4)</f>
        <v>1.3720474594994554</v>
      </c>
      <c r="BH233" s="45">
        <f>('Total Revenues by County'!BH233/'Total Revenues by County'!BH$4)</f>
        <v>4.4582793516765271</v>
      </c>
      <c r="BI233" s="45">
        <f>('Total Revenues by County'!BI233/'Total Revenues by County'!BI$4)</f>
        <v>1.7478966604182593</v>
      </c>
      <c r="BJ233" s="45">
        <f>('Total Revenues by County'!BJ233/'Total Revenues by County'!BJ$4)</f>
        <v>1.4911622446932605E-2</v>
      </c>
      <c r="BK233" s="45">
        <f>('Total Revenues by County'!BK233/'Total Revenues by County'!BK$4)</f>
        <v>0</v>
      </c>
      <c r="BL233" s="45">
        <f>('Total Revenues by County'!BL233/'Total Revenues by County'!BL$4)</f>
        <v>0</v>
      </c>
      <c r="BM233" s="45">
        <f>('Total Revenues by County'!BM233/'Total Revenues by County'!BM$4)</f>
        <v>1.2648268877777074</v>
      </c>
      <c r="BN233" s="45">
        <f>('Total Revenues by County'!BN233/'Total Revenues by County'!BN$4)</f>
        <v>0</v>
      </c>
      <c r="BO233" s="45">
        <f>('Total Revenues by County'!BO233/'Total Revenues by County'!BO$4)</f>
        <v>0.37387426772755095</v>
      </c>
      <c r="BP233" s="45">
        <f>('Total Revenues by County'!BP233/'Total Revenues by County'!BP$4)</f>
        <v>0</v>
      </c>
      <c r="BQ233" s="14">
        <f>('Total Revenues by County'!BQ233/'Total Revenues by County'!BQ$4)</f>
        <v>1.4562912582516503E-2</v>
      </c>
    </row>
    <row r="234" spans="1:69" ht="15.75" x14ac:dyDescent="0.25">
      <c r="A234" s="15" t="s">
        <v>185</v>
      </c>
      <c r="B234" s="16"/>
      <c r="C234" s="17"/>
      <c r="D234" s="59">
        <f>('Total Revenues by County'!D234/'Total Revenues by County'!D$4)</f>
        <v>6.9967920676582098</v>
      </c>
      <c r="E234" s="59">
        <f>('Total Revenues by County'!E234/'Total Revenues by County'!E$4)</f>
        <v>14.87320507458525</v>
      </c>
      <c r="F234" s="59">
        <f>('Total Revenues by County'!F234/'Total Revenues by County'!F$4)</f>
        <v>11.043038556893013</v>
      </c>
      <c r="G234" s="59">
        <f>('Total Revenues by County'!G234/'Total Revenues by County'!G$4)</f>
        <v>14.404578787336792</v>
      </c>
      <c r="H234" s="59">
        <f>('Total Revenues by County'!H234/'Total Revenues by County'!H$4)</f>
        <v>6.4171176926494384</v>
      </c>
      <c r="I234" s="59">
        <f>('Total Revenues by County'!I234/'Total Revenues by County'!I$4)</f>
        <v>23.358015725883781</v>
      </c>
      <c r="J234" s="59">
        <f>('Total Revenues by County'!J234/'Total Revenues by County'!J$4)</f>
        <v>6.7219907914930932</v>
      </c>
      <c r="K234" s="59">
        <f>('Total Revenues by County'!K234/'Total Revenues by County'!K$4)</f>
        <v>12.1753843731962</v>
      </c>
      <c r="L234" s="59">
        <f>('Total Revenues by County'!L234/'Total Revenues by County'!L$4)</f>
        <v>8.3994923368569872</v>
      </c>
      <c r="M234" s="59">
        <f>('Total Revenues by County'!M234/'Total Revenues by County'!M$4)</f>
        <v>6.1921829841040461</v>
      </c>
      <c r="N234" s="59">
        <f>('Total Revenues by County'!N234/'Total Revenues by County'!N$4)</f>
        <v>6.7084065015156265</v>
      </c>
      <c r="O234" s="59">
        <f>('Total Revenues by County'!O234/'Total Revenues by County'!O$4)</f>
        <v>2.3385953100603074</v>
      </c>
      <c r="P234" s="59">
        <f>('Total Revenues by County'!P234/'Total Revenues by County'!P$4)</f>
        <v>5.090446945432106</v>
      </c>
      <c r="Q234" s="59">
        <f>('Total Revenues by County'!Q234/'Total Revenues by County'!Q$4)</f>
        <v>29.812366103308737</v>
      </c>
      <c r="R234" s="59">
        <f>('Total Revenues by County'!R234/'Total Revenues by County'!R$4)</f>
        <v>8.7646259300125138</v>
      </c>
      <c r="S234" s="59">
        <f>('Total Revenues by County'!S234/'Total Revenues by County'!S$4)</f>
        <v>11.138623790342798</v>
      </c>
      <c r="T234" s="59">
        <f>('Total Revenues by County'!T234/'Total Revenues by County'!T$4)</f>
        <v>0.40593659010029115</v>
      </c>
      <c r="U234" s="59">
        <f>('Total Revenues by County'!U234/'Total Revenues by County'!U$4)</f>
        <v>4.6579554013648918</v>
      </c>
      <c r="V234" s="59">
        <f>('Total Revenues by County'!V234/'Total Revenues by County'!V$4)</f>
        <v>6.8185479421825006</v>
      </c>
      <c r="W234" s="59">
        <f>('Total Revenues by County'!W234/'Total Revenues by County'!W$4)</f>
        <v>7.5768342951360266</v>
      </c>
      <c r="X234" s="59">
        <f>('Total Revenues by County'!X234/'Total Revenues by County'!X$4)</f>
        <v>6.047288181327577</v>
      </c>
      <c r="Y234" s="59">
        <f>('Total Revenues by County'!Y234/'Total Revenues by County'!Y$4)</f>
        <v>17.45743233025858</v>
      </c>
      <c r="Z234" s="59">
        <f>('Total Revenues by County'!Z234/'Total Revenues by County'!Z$4)</f>
        <v>8.0691360956112224</v>
      </c>
      <c r="AA234" s="59">
        <f>('Total Revenues by County'!AA234/'Total Revenues by County'!AA$4)</f>
        <v>7.517340897878638</v>
      </c>
      <c r="AB234" s="59">
        <f>('Total Revenues by County'!AB234/'Total Revenues by County'!AB$4)</f>
        <v>8.9774397069298875</v>
      </c>
      <c r="AC234" s="59">
        <f>('Total Revenues by County'!AC234/'Total Revenues by County'!AC$4)</f>
        <v>9.1578111987458968</v>
      </c>
      <c r="AD234" s="59">
        <f>('Total Revenues by County'!AD234/'Total Revenues by County'!AD$4)</f>
        <v>8.9246055017062833</v>
      </c>
      <c r="AE234" s="59">
        <f>('Total Revenues by County'!AE234/'Total Revenues by County'!AE$4)</f>
        <v>16.215611492499363</v>
      </c>
      <c r="AF234" s="59">
        <f>('Total Revenues by County'!AF234/'Total Revenues by County'!AF$4)</f>
        <v>391.39724307677085</v>
      </c>
      <c r="AG234" s="59">
        <f>('Total Revenues by County'!AG234/'Total Revenues by County'!AG$4)</f>
        <v>9.5741980592397979</v>
      </c>
      <c r="AH234" s="59">
        <f>('Total Revenues by County'!AH234/'Total Revenues by County'!AH$4)</f>
        <v>8.2275531185743667</v>
      </c>
      <c r="AI234" s="59">
        <f>('Total Revenues by County'!AI234/'Total Revenues by County'!AI$4)</f>
        <v>13.848431397253369</v>
      </c>
      <c r="AJ234" s="59">
        <f>('Total Revenues by County'!AJ234/'Total Revenues by County'!AJ$4)</f>
        <v>8.0288897441408302</v>
      </c>
      <c r="AK234" s="59">
        <f>('Total Revenues by County'!AK234/'Total Revenues by County'!AK$4)</f>
        <v>6.8440988066380521</v>
      </c>
      <c r="AL234" s="59">
        <f>('Total Revenues by County'!AL234/'Total Revenues by County'!AL$4)</f>
        <v>2.279253584571558</v>
      </c>
      <c r="AM234" s="59">
        <f>('Total Revenues by County'!AM234/'Total Revenues by County'!AM$4)</f>
        <v>4.3879340018817263</v>
      </c>
      <c r="AN234" s="59">
        <f>('Total Revenues by County'!AN234/'Total Revenues by County'!AN$4)</f>
        <v>23.631698821007504</v>
      </c>
      <c r="AO234" s="59">
        <f>('Total Revenues by County'!AO234/'Total Revenues by County'!AO$4)</f>
        <v>13.963966449619248</v>
      </c>
      <c r="AP234" s="59">
        <f>('Total Revenues by County'!AP234/'Total Revenues by County'!AP$4)</f>
        <v>19.634784258126647</v>
      </c>
      <c r="AQ234" s="59">
        <f>('Total Revenues by County'!AQ234/'Total Revenues by County'!AQ$4)</f>
        <v>7.9700689445295607</v>
      </c>
      <c r="AR234" s="59">
        <f>('Total Revenues by County'!AR234/'Total Revenues by County'!AR$4)</f>
        <v>12.974524215198707</v>
      </c>
      <c r="AS234" s="59">
        <f>('Total Revenues by County'!AS234/'Total Revenues by County'!AS$4)</f>
        <v>13.058302912327106</v>
      </c>
      <c r="AT234" s="59">
        <f>('Total Revenues by County'!AT234/'Total Revenues by County'!AT$4)</f>
        <v>72.727422042656244</v>
      </c>
      <c r="AU234" s="59">
        <f>('Total Revenues by County'!AU234/'Total Revenues by County'!AU$4)</f>
        <v>7.6570980088590721</v>
      </c>
      <c r="AV234" s="59">
        <f>('Total Revenues by County'!AV234/'Total Revenues by County'!AV$4)</f>
        <v>31.35831879326842</v>
      </c>
      <c r="AW234" s="59">
        <f>('Total Revenues by County'!AW234/'Total Revenues by County'!AW$4)</f>
        <v>16.367451721671607</v>
      </c>
      <c r="AX234" s="59">
        <f>('Total Revenues by County'!AX234/'Total Revenues by County'!AX$4)</f>
        <v>52.07012291315143</v>
      </c>
      <c r="AY234" s="59">
        <f>('Total Revenues by County'!AY234/'Total Revenues by County'!AY$4)</f>
        <v>5.5754219357378343</v>
      </c>
      <c r="AZ234" s="59">
        <f>('Total Revenues by County'!AZ234/'Total Revenues by County'!AZ$4)</f>
        <v>4.4771024196419953</v>
      </c>
      <c r="BA234" s="59">
        <f>('Total Revenues by County'!BA234/'Total Revenues by County'!BA$4)</f>
        <v>6.3137381900394347</v>
      </c>
      <c r="BB234" s="59">
        <f>('Total Revenues by County'!BB234/'Total Revenues by County'!BB$4)</f>
        <v>7.3214921875810015</v>
      </c>
      <c r="BC234" s="59">
        <f>('Total Revenues by County'!BC234/'Total Revenues by County'!BC$4)</f>
        <v>8.9683202715252577</v>
      </c>
      <c r="BD234" s="59">
        <f>('Total Revenues by County'!BD234/'Total Revenues by County'!BD$4)</f>
        <v>6.7631425352571499</v>
      </c>
      <c r="BE234" s="59">
        <f>('Total Revenues by County'!BE234/'Total Revenues by County'!BE$4)</f>
        <v>5.0725695453765418</v>
      </c>
      <c r="BF234" s="59">
        <f>('Total Revenues by County'!BF234/'Total Revenues by County'!BF$4)</f>
        <v>7.3642739516555906</v>
      </c>
      <c r="BG234" s="59">
        <f>('Total Revenues by County'!BG234/'Total Revenues by County'!BG$4)</f>
        <v>8.2543939638686687</v>
      </c>
      <c r="BH234" s="59">
        <f>('Total Revenues by County'!BH234/'Total Revenues by County'!BH$4)</f>
        <v>6.1885220652853405</v>
      </c>
      <c r="BI234" s="59">
        <f>('Total Revenues by County'!BI234/'Total Revenues by County'!BI$4)</f>
        <v>1.9928663434250349</v>
      </c>
      <c r="BJ234" s="59">
        <f>('Total Revenues by County'!BJ234/'Total Revenues by County'!BJ$4)</f>
        <v>6.210166947761028</v>
      </c>
      <c r="BK234" s="59">
        <f>('Total Revenues by County'!BK234/'Total Revenues by County'!BK$4)</f>
        <v>13.04524223830021</v>
      </c>
      <c r="BL234" s="59">
        <f>('Total Revenues by County'!BL234/'Total Revenues by County'!BL$4)</f>
        <v>7.6353962876365893</v>
      </c>
      <c r="BM234" s="59">
        <f>('Total Revenues by County'!BM234/'Total Revenues by County'!BM$4)</f>
        <v>2.3364136970694349</v>
      </c>
      <c r="BN234" s="59">
        <f>('Total Revenues by County'!BN234/'Total Revenues by County'!BN$4)</f>
        <v>0</v>
      </c>
      <c r="BO234" s="59">
        <f>('Total Revenues by County'!BO234/'Total Revenues by County'!BO$4)</f>
        <v>2.410509749060068</v>
      </c>
      <c r="BP234" s="59">
        <f>('Total Revenues by County'!BP234/'Total Revenues by County'!BP$4)</f>
        <v>10.23123901412607</v>
      </c>
      <c r="BQ234" s="19">
        <f>('Total Revenues by County'!BQ234/'Total Revenues by County'!BQ$4)</f>
        <v>0.42032406481296258</v>
      </c>
    </row>
    <row r="235" spans="1:69" x14ac:dyDescent="0.25">
      <c r="A235" s="10"/>
      <c r="B235" s="11">
        <v>351.1</v>
      </c>
      <c r="C235" s="12" t="s">
        <v>186</v>
      </c>
      <c r="D235" s="45">
        <f>('Total Revenues by County'!D235/'Total Revenues by County'!D$4)</f>
        <v>6.2261293643515441E-3</v>
      </c>
      <c r="E235" s="45">
        <f>('Total Revenues by County'!E235/'Total Revenues by County'!E$4)</f>
        <v>1.101700822528928</v>
      </c>
      <c r="F235" s="45">
        <f>('Total Revenues by County'!F235/'Total Revenues by County'!F$4)</f>
        <v>1.2433392041821385</v>
      </c>
      <c r="G235" s="45">
        <f>('Total Revenues by County'!G235/'Total Revenues by County'!G$4)</f>
        <v>2.1105705598282953</v>
      </c>
      <c r="H235" s="45">
        <f>('Total Revenues by County'!H235/'Total Revenues by County'!H$4)</f>
        <v>9.5929902617301888E-2</v>
      </c>
      <c r="I235" s="45">
        <f>('Total Revenues by County'!I235/'Total Revenues by County'!I$4)</f>
        <v>0.65554126446333827</v>
      </c>
      <c r="J235" s="45">
        <f>('Total Revenues by County'!J235/'Total Revenues by County'!J$4)</f>
        <v>1.9705473945772125</v>
      </c>
      <c r="K235" s="45">
        <f>('Total Revenues by County'!K235/'Total Revenues by County'!K$4)</f>
        <v>0.61836070735162929</v>
      </c>
      <c r="L235" s="45">
        <f>('Total Revenues by County'!L235/'Total Revenues by County'!L$4)</f>
        <v>0.62404652507791669</v>
      </c>
      <c r="M235" s="45">
        <f>('Total Revenues by County'!M235/'Total Revenues by County'!M$4)</f>
        <v>0.45214956647398846</v>
      </c>
      <c r="N235" s="45">
        <f>('Total Revenues by County'!N235/'Total Revenues by County'!N$4)</f>
        <v>2.5261706909166928</v>
      </c>
      <c r="O235" s="45">
        <f>('Total Revenues by County'!O235/'Total Revenues by County'!O$4)</f>
        <v>0</v>
      </c>
      <c r="P235" s="45">
        <f>('Total Revenues by County'!P235/'Total Revenues by County'!P$4)</f>
        <v>2.4202638770532752</v>
      </c>
      <c r="Q235" s="45">
        <f>('Total Revenues by County'!Q235/'Total Revenues by County'!Q$4)</f>
        <v>0</v>
      </c>
      <c r="R235" s="45">
        <f>('Total Revenues by County'!R235/'Total Revenues by County'!R$4)</f>
        <v>1.7142403639300001</v>
      </c>
      <c r="S235" s="45">
        <f>('Total Revenues by County'!S235/'Total Revenues by County'!S$4)</f>
        <v>2.5901706473232942</v>
      </c>
      <c r="T235" s="45">
        <f>('Total Revenues by County'!T235/'Total Revenues by County'!T$4)</f>
        <v>0</v>
      </c>
      <c r="U235" s="45">
        <f>('Total Revenues by County'!U235/'Total Revenues by County'!U$4)</f>
        <v>0.66580695227443909</v>
      </c>
      <c r="V235" s="45">
        <f>('Total Revenues by County'!V235/'Total Revenues by County'!V$4)</f>
        <v>1.0605207988524772</v>
      </c>
      <c r="W235" s="45">
        <f>('Total Revenues by County'!W235/'Total Revenues by County'!W$4)</f>
        <v>2.6938994229183844</v>
      </c>
      <c r="X235" s="45">
        <f>('Total Revenues by County'!X235/'Total Revenues by County'!X$4)</f>
        <v>1.34356449001619</v>
      </c>
      <c r="Y235" s="45">
        <f>('Total Revenues by County'!Y235/'Total Revenues by County'!Y$4)</f>
        <v>1.0068803871162861</v>
      </c>
      <c r="Z235" s="45">
        <f>('Total Revenues by County'!Z235/'Total Revenues by County'!Z$4)</f>
        <v>0</v>
      </c>
      <c r="AA235" s="45">
        <f>('Total Revenues by County'!AA235/'Total Revenues by County'!AA$4)</f>
        <v>1.0493833251110014</v>
      </c>
      <c r="AB235" s="45">
        <f>('Total Revenues by County'!AB235/'Total Revenues by County'!AB$4)</f>
        <v>0.64290729622468712</v>
      </c>
      <c r="AC235" s="45">
        <f>('Total Revenues by County'!AC235/'Total Revenues by County'!AC$4)</f>
        <v>1.4756282760985646</v>
      </c>
      <c r="AD235" s="45">
        <f>('Total Revenues by County'!AD235/'Total Revenues by County'!AD$4)</f>
        <v>0.43076435847646294</v>
      </c>
      <c r="AE235" s="45">
        <f>('Total Revenues by County'!AE235/'Total Revenues by County'!AE$4)</f>
        <v>0</v>
      </c>
      <c r="AF235" s="45">
        <f>('Total Revenues by County'!AF235/'Total Revenues by County'!AF$4)</f>
        <v>2.2892048335827635</v>
      </c>
      <c r="AG235" s="45">
        <f>('Total Revenues by County'!AG235/'Total Revenues by County'!AG$4)</f>
        <v>2.4578160091529302</v>
      </c>
      <c r="AH235" s="45">
        <f>('Total Revenues by County'!AH235/'Total Revenues by County'!AH$4)</f>
        <v>5.9673749143248802</v>
      </c>
      <c r="AI235" s="45">
        <f>('Total Revenues by County'!AI235/'Total Revenues by County'!AI$4)</f>
        <v>0</v>
      </c>
      <c r="AJ235" s="45">
        <f>('Total Revenues by County'!AJ235/'Total Revenues by County'!AJ$4)</f>
        <v>1.2773340464135232</v>
      </c>
      <c r="AK235" s="45">
        <f>('Total Revenues by County'!AK235/'Total Revenues by County'!AK$4)</f>
        <v>0.41514658583989605</v>
      </c>
      <c r="AL235" s="45">
        <f>('Total Revenues by County'!AL235/'Total Revenues by County'!AL$4)</f>
        <v>0.47600204108528965</v>
      </c>
      <c r="AM235" s="45">
        <f>('Total Revenues by County'!AM235/'Total Revenues by County'!AM$4)</f>
        <v>0.34093673268008351</v>
      </c>
      <c r="AN235" s="45">
        <f>('Total Revenues by County'!AN235/'Total Revenues by County'!AN$4)</f>
        <v>21.82703644158628</v>
      </c>
      <c r="AO235" s="45">
        <f>('Total Revenues by County'!AO235/'Total Revenues by County'!AO$4)</f>
        <v>1.4661185299635802</v>
      </c>
      <c r="AP235" s="45">
        <f>('Total Revenues by County'!AP235/'Total Revenues by County'!AP$4)</f>
        <v>1.553954315202245</v>
      </c>
      <c r="AQ235" s="45">
        <f>('Total Revenues by County'!AQ235/'Total Revenues by County'!AQ$4)</f>
        <v>1.386351711545323</v>
      </c>
      <c r="AR235" s="45">
        <f>('Total Revenues by County'!AR235/'Total Revenues by County'!AR$4)</f>
        <v>1.1498745701118496</v>
      </c>
      <c r="AS235" s="45">
        <f>('Total Revenues by County'!AS235/'Total Revenues by County'!AS$4)</f>
        <v>0.1810911590632148</v>
      </c>
      <c r="AT235" s="45">
        <f>('Total Revenues by County'!AT235/'Total Revenues by County'!AT$4)</f>
        <v>2.0887652707676447</v>
      </c>
      <c r="AU235" s="45">
        <f>('Total Revenues by County'!AU235/'Total Revenues by County'!AU$4)</f>
        <v>0.22940050746140284</v>
      </c>
      <c r="AV235" s="45">
        <f>('Total Revenues by County'!AV235/'Total Revenues by County'!AV$4)</f>
        <v>0</v>
      </c>
      <c r="AW235" s="45">
        <f>('Total Revenues by County'!AW235/'Total Revenues by County'!AW$4)</f>
        <v>7.3717431286400323</v>
      </c>
      <c r="AX235" s="45">
        <f>('Total Revenues by County'!AX235/'Total Revenues by County'!AX$4)</f>
        <v>0.26701716120004937</v>
      </c>
      <c r="AY235" s="45">
        <f>('Total Revenues by County'!AY235/'Total Revenues by County'!AY$4)</f>
        <v>5.4841804851645921E-2</v>
      </c>
      <c r="AZ235" s="45">
        <f>('Total Revenues by County'!AZ235/'Total Revenues by County'!AZ$4)</f>
        <v>0</v>
      </c>
      <c r="BA235" s="45">
        <f>('Total Revenues by County'!BA235/'Total Revenues by County'!BA$4)</f>
        <v>0.37875049271476718</v>
      </c>
      <c r="BB235" s="45">
        <f>('Total Revenues by County'!BB235/'Total Revenues by County'!BB$4)</f>
        <v>0.82368194589886878</v>
      </c>
      <c r="BC235" s="45">
        <f>('Total Revenues by County'!BC235/'Total Revenues by County'!BC$4)</f>
        <v>1.5058507546451263</v>
      </c>
      <c r="BD235" s="45">
        <f>('Total Revenues by County'!BD235/'Total Revenues by County'!BD$4)</f>
        <v>0.2695017170469507</v>
      </c>
      <c r="BE235" s="45">
        <f>('Total Revenues by County'!BE235/'Total Revenues by County'!BE$4)</f>
        <v>0.37757457106534098</v>
      </c>
      <c r="BF235" s="45">
        <f>('Total Revenues by County'!BF235/'Total Revenues by County'!BF$4)</f>
        <v>3.695106745868376</v>
      </c>
      <c r="BG235" s="45">
        <f>('Total Revenues by County'!BG235/'Total Revenues by County'!BG$4)</f>
        <v>6.3661645241804798</v>
      </c>
      <c r="BH235" s="45">
        <f>('Total Revenues by County'!BH235/'Total Revenues by County'!BH$4)</f>
        <v>1.5027474020855793</v>
      </c>
      <c r="BI235" s="45">
        <f>('Total Revenues by County'!BI235/'Total Revenues by County'!BI$4)</f>
        <v>0</v>
      </c>
      <c r="BJ235" s="45">
        <f>('Total Revenues by County'!BJ235/'Total Revenues by County'!BJ$4)</f>
        <v>2.256239180343703</v>
      </c>
      <c r="BK235" s="45">
        <f>('Total Revenues by County'!BK235/'Total Revenues by County'!BK$4)</f>
        <v>1.4018225112189762</v>
      </c>
      <c r="BL235" s="45">
        <f>('Total Revenues by County'!BL235/'Total Revenues by County'!BL$4)</f>
        <v>1.6839719425490289</v>
      </c>
      <c r="BM235" s="45">
        <f>('Total Revenues by County'!BM235/'Total Revenues by County'!BM$4)</f>
        <v>1.9180327868852458</v>
      </c>
      <c r="BN235" s="45">
        <f>('Total Revenues by County'!BN235/'Total Revenues by County'!BN$4)</f>
        <v>0</v>
      </c>
      <c r="BO235" s="45">
        <f>('Total Revenues by County'!BO235/'Total Revenues by County'!BO$4)</f>
        <v>1.2925592375622978</v>
      </c>
      <c r="BP235" s="45">
        <f>('Total Revenues by County'!BP235/'Total Revenues by County'!BP$4)</f>
        <v>0</v>
      </c>
      <c r="BQ235" s="14">
        <f>('Total Revenues by County'!BQ235/'Total Revenues by County'!BQ$4)</f>
        <v>0</v>
      </c>
    </row>
    <row r="236" spans="1:69" x14ac:dyDescent="0.25">
      <c r="A236" s="10"/>
      <c r="B236" s="11">
        <v>351.2</v>
      </c>
      <c r="C236" s="12" t="s">
        <v>187</v>
      </c>
      <c r="D236" s="45">
        <f>('Total Revenues by County'!D236/'Total Revenues by County'!D$4)</f>
        <v>0</v>
      </c>
      <c r="E236" s="45">
        <f>('Total Revenues by County'!E236/'Total Revenues by County'!E$4)</f>
        <v>0.3370277429248571</v>
      </c>
      <c r="F236" s="45">
        <f>('Total Revenues by County'!F236/'Total Revenues by County'!F$4)</f>
        <v>2.4109220224139283</v>
      </c>
      <c r="G236" s="45">
        <f>('Total Revenues by County'!G236/'Total Revenues by County'!G$4)</f>
        <v>0.70731532820604548</v>
      </c>
      <c r="H236" s="45">
        <f>('Total Revenues by County'!H236/'Total Revenues by County'!H$4)</f>
        <v>0.22215934702030996</v>
      </c>
      <c r="I236" s="45">
        <f>('Total Revenues by County'!I236/'Total Revenues by County'!I$4)</f>
        <v>0</v>
      </c>
      <c r="J236" s="45">
        <f>('Total Revenues by County'!J236/'Total Revenues by County'!J$4)</f>
        <v>2.2318935905868598</v>
      </c>
      <c r="K236" s="45">
        <f>('Total Revenues by County'!K236/'Total Revenues by County'!K$4)</f>
        <v>1.020884714278218</v>
      </c>
      <c r="L236" s="45">
        <f>('Total Revenues by County'!L236/'Total Revenues by County'!L$4)</f>
        <v>0.84473219162677116</v>
      </c>
      <c r="M236" s="45">
        <f>('Total Revenues by County'!M236/'Total Revenues by County'!M$4)</f>
        <v>0.64607117052023122</v>
      </c>
      <c r="N236" s="45">
        <f>('Total Revenues by County'!N236/'Total Revenues by County'!N$4)</f>
        <v>0</v>
      </c>
      <c r="O236" s="45">
        <f>('Total Revenues by County'!O236/'Total Revenues by County'!O$4)</f>
        <v>0</v>
      </c>
      <c r="P236" s="45">
        <f>('Total Revenues by County'!P236/'Total Revenues by County'!P$4)</f>
        <v>0</v>
      </c>
      <c r="Q236" s="45">
        <f>('Total Revenues by County'!Q236/'Total Revenues by County'!Q$4)</f>
        <v>0</v>
      </c>
      <c r="R236" s="45">
        <f>('Total Revenues by County'!R236/'Total Revenues by County'!R$4)</f>
        <v>1.8184788169809343</v>
      </c>
      <c r="S236" s="45">
        <f>('Total Revenues by County'!S236/'Total Revenues by County'!S$4)</f>
        <v>0.68487907606424758</v>
      </c>
      <c r="T236" s="45">
        <f>('Total Revenues by County'!T236/'Total Revenues by County'!T$4)</f>
        <v>0</v>
      </c>
      <c r="U236" s="45">
        <f>('Total Revenues by County'!U236/'Total Revenues by County'!U$4)</f>
        <v>0.28420788350489579</v>
      </c>
      <c r="V236" s="45">
        <f>('Total Revenues by County'!V236/'Total Revenues by County'!V$4)</f>
        <v>1.2340836367648682</v>
      </c>
      <c r="W236" s="45">
        <f>('Total Revenues by County'!W236/'Total Revenues by County'!W$4)</f>
        <v>0</v>
      </c>
      <c r="X236" s="45">
        <f>('Total Revenues by County'!X236/'Total Revenues by County'!X$4)</f>
        <v>1.6673637344846195</v>
      </c>
      <c r="Y236" s="45">
        <f>('Total Revenues by County'!Y236/'Total Revenues by County'!Y$4)</f>
        <v>1.8702555572357478</v>
      </c>
      <c r="Z236" s="45">
        <f>('Total Revenues by County'!Z236/'Total Revenues by County'!Z$4)</f>
        <v>1.4877517907317266</v>
      </c>
      <c r="AA236" s="45">
        <f>('Total Revenues by County'!AA236/'Total Revenues by County'!AA$4)</f>
        <v>0</v>
      </c>
      <c r="AB236" s="45">
        <f>('Total Revenues by County'!AB236/'Total Revenues by County'!AB$4)</f>
        <v>1.7621603744784777</v>
      </c>
      <c r="AC236" s="45">
        <f>('Total Revenues by County'!AC236/'Total Revenues by County'!AC$4)</f>
        <v>3.03188164405036</v>
      </c>
      <c r="AD236" s="45">
        <f>('Total Revenues by County'!AD236/'Total Revenues by County'!AD$4)</f>
        <v>0.29791179932017064</v>
      </c>
      <c r="AE236" s="45">
        <f>('Total Revenues by County'!AE236/'Total Revenues by County'!AE$4)</f>
        <v>0</v>
      </c>
      <c r="AF236" s="45">
        <f>('Total Revenues by County'!AF236/'Total Revenues by County'!AF$4)</f>
        <v>1.3855610938640215</v>
      </c>
      <c r="AG236" s="45">
        <f>('Total Revenues by County'!AG236/'Total Revenues by County'!AG$4)</f>
        <v>1.0524598499936437</v>
      </c>
      <c r="AH236" s="45">
        <f>('Total Revenues by County'!AH236/'Total Revenues by County'!AH$4)</f>
        <v>0</v>
      </c>
      <c r="AI236" s="45">
        <f>('Total Revenues by County'!AI236/'Total Revenues by County'!AI$4)</f>
        <v>0</v>
      </c>
      <c r="AJ236" s="45">
        <f>('Total Revenues by County'!AJ236/'Total Revenues by County'!AJ$4)</f>
        <v>2.1888254669592295</v>
      </c>
      <c r="AK236" s="45">
        <f>('Total Revenues by County'!AK236/'Total Revenues by County'!AK$4)</f>
        <v>1.2961183471572839</v>
      </c>
      <c r="AL236" s="45">
        <f>('Total Revenues by County'!AL236/'Total Revenues by County'!AL$4)</f>
        <v>0</v>
      </c>
      <c r="AM236" s="45">
        <f>('Total Revenues by County'!AM236/'Total Revenues by County'!AM$4)</f>
        <v>0.40601693553939006</v>
      </c>
      <c r="AN236" s="45">
        <f>('Total Revenues by County'!AN236/'Total Revenues by County'!AN$4)</f>
        <v>0.47856377277599144</v>
      </c>
      <c r="AO236" s="45">
        <f>('Total Revenues by County'!AO236/'Total Revenues by County'!AO$4)</f>
        <v>0</v>
      </c>
      <c r="AP236" s="45">
        <f>('Total Revenues by County'!AP236/'Total Revenues by County'!AP$4)</f>
        <v>0</v>
      </c>
      <c r="AQ236" s="45">
        <f>('Total Revenues by County'!AQ236/'Total Revenues by County'!AQ$4)</f>
        <v>1.8696455180808864</v>
      </c>
      <c r="AR236" s="45">
        <f>('Total Revenues by County'!AR236/'Total Revenues by County'!AR$4)</f>
        <v>0.77160443374221177</v>
      </c>
      <c r="AS236" s="45">
        <f>('Total Revenues by County'!AS236/'Total Revenues by County'!AS$4)</f>
        <v>4.3091006058334394E-2</v>
      </c>
      <c r="AT236" s="45">
        <f>('Total Revenues by County'!AT236/'Total Revenues by County'!AT$4)</f>
        <v>0.11677116927024013</v>
      </c>
      <c r="AU236" s="45">
        <f>('Total Revenues by County'!AU236/'Total Revenues by County'!AU$4)</f>
        <v>0.19790994710359955</v>
      </c>
      <c r="AV236" s="45">
        <f>('Total Revenues by County'!AV236/'Total Revenues by County'!AV$4)</f>
        <v>0</v>
      </c>
      <c r="AW236" s="45">
        <f>('Total Revenues by County'!AW236/'Total Revenues by County'!AW$4)</f>
        <v>0</v>
      </c>
      <c r="AX236" s="45">
        <f>('Total Revenues by County'!AX236/'Total Revenues by County'!AX$4)</f>
        <v>0.28986995349602862</v>
      </c>
      <c r="AY236" s="45">
        <f>('Total Revenues by County'!AY236/'Total Revenues by County'!AY$4)</f>
        <v>0.86902032180288347</v>
      </c>
      <c r="AZ236" s="45">
        <f>('Total Revenues by County'!AZ236/'Total Revenues by County'!AZ$4)</f>
        <v>0</v>
      </c>
      <c r="BA236" s="45">
        <f>('Total Revenues by County'!BA236/'Total Revenues by County'!BA$4)</f>
        <v>0.32580644601148478</v>
      </c>
      <c r="BB236" s="45">
        <f>('Total Revenues by County'!BB236/'Total Revenues by County'!BB$4)</f>
        <v>0.14572260987672242</v>
      </c>
      <c r="BC236" s="45">
        <f>('Total Revenues by County'!BC236/'Total Revenues by County'!BC$4)</f>
        <v>1.3012046260848651</v>
      </c>
      <c r="BD236" s="45">
        <f>('Total Revenues by County'!BD236/'Total Revenues by County'!BD$4)</f>
        <v>2.2789895891303463E-2</v>
      </c>
      <c r="BE236" s="45">
        <f>('Total Revenues by County'!BE236/'Total Revenues by County'!BE$4)</f>
        <v>1.8120497455635601E-2</v>
      </c>
      <c r="BF236" s="45">
        <f>('Total Revenues by County'!BF236/'Total Revenues by County'!BF$4)</f>
        <v>0.3902723048873728</v>
      </c>
      <c r="BG236" s="45">
        <f>('Total Revenues by County'!BG236/'Total Revenues by County'!BG$4)</f>
        <v>0</v>
      </c>
      <c r="BH236" s="45">
        <f>('Total Revenues by County'!BH236/'Total Revenues by County'!BH$4)</f>
        <v>0.3133057611640106</v>
      </c>
      <c r="BI236" s="45">
        <f>('Total Revenues by County'!BI236/'Total Revenues by County'!BI$4)</f>
        <v>0</v>
      </c>
      <c r="BJ236" s="45">
        <f>('Total Revenues by County'!BJ236/'Total Revenues by County'!BJ$4)</f>
        <v>1.2303165840719801</v>
      </c>
      <c r="BK236" s="45">
        <f>('Total Revenues by County'!BK236/'Total Revenues by County'!BK$4)</f>
        <v>0</v>
      </c>
      <c r="BL236" s="45">
        <f>('Total Revenues by County'!BL236/'Total Revenues by County'!BL$4)</f>
        <v>1.8446342510855562</v>
      </c>
      <c r="BM236" s="45">
        <f>('Total Revenues by County'!BM236/'Total Revenues by County'!BM$4)</f>
        <v>0</v>
      </c>
      <c r="BN236" s="45">
        <f>('Total Revenues by County'!BN236/'Total Revenues by County'!BN$4)</f>
        <v>0</v>
      </c>
      <c r="BO236" s="45">
        <f>('Total Revenues by County'!BO236/'Total Revenues by County'!BO$4)</f>
        <v>2.0867943225204744E-2</v>
      </c>
      <c r="BP236" s="45">
        <f>('Total Revenues by County'!BP236/'Total Revenues by County'!BP$4)</f>
        <v>0</v>
      </c>
      <c r="BQ236" s="14">
        <f>('Total Revenues by County'!BQ236/'Total Revenues by County'!BQ$4)</f>
        <v>0</v>
      </c>
    </row>
    <row r="237" spans="1:69" x14ac:dyDescent="0.25">
      <c r="A237" s="10"/>
      <c r="B237" s="11">
        <v>351.3</v>
      </c>
      <c r="C237" s="12" t="s">
        <v>188</v>
      </c>
      <c r="D237" s="45">
        <f>('Total Revenues by County'!D237/'Total Revenues by County'!D$4)</f>
        <v>0</v>
      </c>
      <c r="E237" s="45">
        <f>('Total Revenues by County'!E237/'Total Revenues by County'!E$4)</f>
        <v>0</v>
      </c>
      <c r="F237" s="45">
        <f>('Total Revenues by County'!F237/'Total Revenues by County'!F$4)</f>
        <v>0</v>
      </c>
      <c r="G237" s="45">
        <f>('Total Revenues by County'!G237/'Total Revenues by County'!G$4)</f>
        <v>0</v>
      </c>
      <c r="H237" s="45">
        <f>('Total Revenues by County'!H237/'Total Revenues by County'!H$4)</f>
        <v>0</v>
      </c>
      <c r="I237" s="45">
        <f>('Total Revenues by County'!I237/'Total Revenues by County'!I$4)</f>
        <v>0</v>
      </c>
      <c r="J237" s="45">
        <f>('Total Revenues by County'!J237/'Total Revenues by County'!J$4)</f>
        <v>0</v>
      </c>
      <c r="K237" s="45">
        <f>('Total Revenues by County'!K237/'Total Revenues by County'!K$4)</f>
        <v>0</v>
      </c>
      <c r="L237" s="45">
        <f>('Total Revenues by County'!L237/'Total Revenues by County'!L$4)</f>
        <v>5.0766314301320566E-3</v>
      </c>
      <c r="M237" s="45">
        <f>('Total Revenues by County'!M237/'Total Revenues by County'!M$4)</f>
        <v>2.8450144508670519E-2</v>
      </c>
      <c r="N237" s="45">
        <f>('Total Revenues by County'!N237/'Total Revenues by County'!N$4)</f>
        <v>0</v>
      </c>
      <c r="O237" s="45">
        <f>('Total Revenues by County'!O237/'Total Revenues by County'!O$4)</f>
        <v>0</v>
      </c>
      <c r="P237" s="45">
        <f>('Total Revenues by County'!P237/'Total Revenues by County'!P$4)</f>
        <v>0</v>
      </c>
      <c r="Q237" s="45">
        <f>('Total Revenues by County'!Q237/'Total Revenues by County'!Q$4)</f>
        <v>2.1591882885027376</v>
      </c>
      <c r="R237" s="45">
        <f>('Total Revenues by County'!R237/'Total Revenues by County'!R$4)</f>
        <v>0</v>
      </c>
      <c r="S237" s="45">
        <f>('Total Revenues by County'!S237/'Total Revenues by County'!S$4)</f>
        <v>0</v>
      </c>
      <c r="T237" s="45">
        <f>('Total Revenues by County'!T237/'Total Revenues by County'!T$4)</f>
        <v>0</v>
      </c>
      <c r="U237" s="45">
        <f>('Total Revenues by County'!U237/'Total Revenues by County'!U$4)</f>
        <v>0</v>
      </c>
      <c r="V237" s="45">
        <f>('Total Revenues by County'!V237/'Total Revenues by County'!V$4)</f>
        <v>0.16114972967008717</v>
      </c>
      <c r="W237" s="45">
        <f>('Total Revenues by County'!W237/'Total Revenues by County'!W$4)</f>
        <v>0</v>
      </c>
      <c r="X237" s="45">
        <f>('Total Revenues by County'!X237/'Total Revenues by County'!X$4)</f>
        <v>0</v>
      </c>
      <c r="Y237" s="45">
        <f>('Total Revenues by County'!Y237/'Total Revenues by County'!Y$4)</f>
        <v>0</v>
      </c>
      <c r="Z237" s="45">
        <f>('Total Revenues by County'!Z237/'Total Revenues by County'!Z$4)</f>
        <v>0</v>
      </c>
      <c r="AA237" s="45">
        <f>('Total Revenues by County'!AA237/'Total Revenues by County'!AA$4)</f>
        <v>0</v>
      </c>
      <c r="AB237" s="45">
        <f>('Total Revenues by County'!AB237/'Total Revenues by County'!AB$4)</f>
        <v>0</v>
      </c>
      <c r="AC237" s="45">
        <f>('Total Revenues by County'!AC237/'Total Revenues by County'!AC$4)</f>
        <v>0</v>
      </c>
      <c r="AD237" s="45">
        <f>('Total Revenues by County'!AD237/'Total Revenues by County'!AD$4)</f>
        <v>0</v>
      </c>
      <c r="AE237" s="45">
        <f>('Total Revenues by County'!AE237/'Total Revenues by County'!AE$4)</f>
        <v>0.21820493262140858</v>
      </c>
      <c r="AF237" s="45">
        <f>('Total Revenues by County'!AF237/'Total Revenues by County'!AF$4)</f>
        <v>0</v>
      </c>
      <c r="AG237" s="45">
        <f>('Total Revenues by County'!AG237/'Total Revenues by County'!AG$4)</f>
        <v>1.4322640789863977E-2</v>
      </c>
      <c r="AH237" s="45">
        <f>('Total Revenues by County'!AH237/'Total Revenues by County'!AH$4)</f>
        <v>0.68581220013708022</v>
      </c>
      <c r="AI237" s="45">
        <f>('Total Revenues by County'!AI237/'Total Revenues by County'!AI$4)</f>
        <v>0</v>
      </c>
      <c r="AJ237" s="45">
        <f>('Total Revenues by County'!AJ237/'Total Revenues by County'!AJ$4)</f>
        <v>0</v>
      </c>
      <c r="AK237" s="45">
        <f>('Total Revenues by County'!AK237/'Total Revenues by County'!AK$4)</f>
        <v>2.0838790716336625E-2</v>
      </c>
      <c r="AL237" s="45">
        <f>('Total Revenues by County'!AL237/'Total Revenues by County'!AL$4)</f>
        <v>1.1590931363438216E-3</v>
      </c>
      <c r="AM237" s="45">
        <f>('Total Revenues by County'!AM237/'Total Revenues by County'!AM$4)</f>
        <v>0.28737636826766416</v>
      </c>
      <c r="AN237" s="45">
        <f>('Total Revenues by County'!AN237/'Total Revenues by County'!AN$4)</f>
        <v>0</v>
      </c>
      <c r="AO237" s="45">
        <f>('Total Revenues by County'!AO237/'Total Revenues by County'!AO$4)</f>
        <v>0</v>
      </c>
      <c r="AP237" s="45">
        <f>('Total Revenues by County'!AP237/'Total Revenues by County'!AP$4)</f>
        <v>4.8637067768458372E-2</v>
      </c>
      <c r="AQ237" s="45">
        <f>('Total Revenues by County'!AQ237/'Total Revenues by County'!AQ$4)</f>
        <v>0</v>
      </c>
      <c r="AR237" s="45">
        <f>('Total Revenues by County'!AR237/'Total Revenues by County'!AR$4)</f>
        <v>0</v>
      </c>
      <c r="AS237" s="45">
        <f>('Total Revenues by County'!AS237/'Total Revenues by County'!AS$4)</f>
        <v>4.5567053290721349</v>
      </c>
      <c r="AT237" s="45">
        <f>('Total Revenues by County'!AT237/'Total Revenues by County'!AT$4)</f>
        <v>1.0331491050341082</v>
      </c>
      <c r="AU237" s="45">
        <f>('Total Revenues by County'!AU237/'Total Revenues by County'!AU$4)</f>
        <v>0.11689889476626672</v>
      </c>
      <c r="AV237" s="45">
        <f>('Total Revenues by County'!AV237/'Total Revenues by County'!AV$4)</f>
        <v>0</v>
      </c>
      <c r="AW237" s="45">
        <f>('Total Revenues by County'!AW237/'Total Revenues by County'!AW$4)</f>
        <v>0</v>
      </c>
      <c r="AX237" s="45">
        <f>('Total Revenues by County'!AX237/'Total Revenues by County'!AX$4)</f>
        <v>0</v>
      </c>
      <c r="AY237" s="45">
        <f>('Total Revenues by County'!AY237/'Total Revenues by County'!AY$4)</f>
        <v>0</v>
      </c>
      <c r="AZ237" s="45">
        <f>('Total Revenues by County'!AZ237/'Total Revenues by County'!AZ$4)</f>
        <v>8.0573978615569433E-2</v>
      </c>
      <c r="BA237" s="45">
        <f>('Total Revenues by County'!BA237/'Total Revenues by County'!BA$4)</f>
        <v>3.0561338864472615E-4</v>
      </c>
      <c r="BB237" s="45">
        <f>('Total Revenues by County'!BB237/'Total Revenues by County'!BB$4)</f>
        <v>0</v>
      </c>
      <c r="BC237" s="45">
        <f>('Total Revenues by County'!BC237/'Total Revenues by County'!BC$4)</f>
        <v>1.6034956204525866E-3</v>
      </c>
      <c r="BD237" s="45">
        <f>('Total Revenues by County'!BD237/'Total Revenues by County'!BD$4)</f>
        <v>0.15530791470416572</v>
      </c>
      <c r="BE237" s="45">
        <f>('Total Revenues by County'!BE237/'Total Revenues by County'!BE$4)</f>
        <v>0</v>
      </c>
      <c r="BF237" s="45">
        <f>('Total Revenues by County'!BF237/'Total Revenues by County'!BF$4)</f>
        <v>0.67709227783332349</v>
      </c>
      <c r="BG237" s="45">
        <f>('Total Revenues by County'!BG237/'Total Revenues by County'!BG$4)</f>
        <v>0</v>
      </c>
      <c r="BH237" s="45">
        <f>('Total Revenues by County'!BH237/'Total Revenues by County'!BH$4)</f>
        <v>0</v>
      </c>
      <c r="BI237" s="45">
        <f>('Total Revenues by County'!BI237/'Total Revenues by County'!BI$4)</f>
        <v>0</v>
      </c>
      <c r="BJ237" s="45">
        <f>('Total Revenues by County'!BJ237/'Total Revenues by County'!BJ$4)</f>
        <v>0</v>
      </c>
      <c r="BK237" s="45">
        <f>('Total Revenues by County'!BK237/'Total Revenues by County'!BK$4)</f>
        <v>3.1488231523033243</v>
      </c>
      <c r="BL237" s="45">
        <f>('Total Revenues by County'!BL237/'Total Revenues by County'!BL$4)</f>
        <v>3.311781266402634</v>
      </c>
      <c r="BM237" s="45">
        <f>('Total Revenues by County'!BM237/'Total Revenues by County'!BM$4)</f>
        <v>0</v>
      </c>
      <c r="BN237" s="45">
        <f>('Total Revenues by County'!BN237/'Total Revenues by County'!BN$4)</f>
        <v>0</v>
      </c>
      <c r="BO237" s="45">
        <f>('Total Revenues by County'!BO237/'Total Revenues by County'!BO$4)</f>
        <v>0</v>
      </c>
      <c r="BP237" s="45">
        <f>('Total Revenues by County'!BP237/'Total Revenues by County'!BP$4)</f>
        <v>0</v>
      </c>
      <c r="BQ237" s="14">
        <f>('Total Revenues by County'!BQ237/'Total Revenues by County'!BQ$4)</f>
        <v>0</v>
      </c>
    </row>
    <row r="238" spans="1:69" x14ac:dyDescent="0.25">
      <c r="A238" s="10"/>
      <c r="B238" s="11">
        <v>351.4</v>
      </c>
      <c r="C238" s="12" t="s">
        <v>189</v>
      </c>
      <c r="D238" s="45">
        <f>('Total Revenues by County'!D238/'Total Revenues by County'!D$4)</f>
        <v>0</v>
      </c>
      <c r="E238" s="45">
        <f>('Total Revenues by County'!E238/'Total Revenues by County'!E$4)</f>
        <v>0</v>
      </c>
      <c r="F238" s="45">
        <f>('Total Revenues by County'!F238/'Total Revenues by County'!F$4)</f>
        <v>0.31415398077203532</v>
      </c>
      <c r="G238" s="45">
        <f>('Total Revenues by County'!G238/'Total Revenues by County'!G$4)</f>
        <v>0</v>
      </c>
      <c r="H238" s="45">
        <f>('Total Revenues by County'!H238/'Total Revenues by County'!H$4)</f>
        <v>0</v>
      </c>
      <c r="I238" s="45">
        <f>('Total Revenues by County'!I238/'Total Revenues by County'!I$4)</f>
        <v>0</v>
      </c>
      <c r="J238" s="45">
        <f>('Total Revenues by County'!J238/'Total Revenues by County'!J$4)</f>
        <v>0</v>
      </c>
      <c r="K238" s="45">
        <f>('Total Revenues by County'!K238/'Total Revenues by County'!K$4)</f>
        <v>0</v>
      </c>
      <c r="L238" s="45">
        <f>('Total Revenues by County'!L238/'Total Revenues by County'!L$4)</f>
        <v>0.25223789480448544</v>
      </c>
      <c r="M238" s="45">
        <f>('Total Revenues by County'!M238/'Total Revenues by County'!M$4)</f>
        <v>0</v>
      </c>
      <c r="N238" s="45">
        <f>('Total Revenues by County'!N238/'Total Revenues by County'!N$4)</f>
        <v>0</v>
      </c>
      <c r="O238" s="45">
        <f>('Total Revenues by County'!O238/'Total Revenues by County'!O$4)</f>
        <v>0</v>
      </c>
      <c r="P238" s="45">
        <f>('Total Revenues by County'!P238/'Total Revenues by County'!P$4)</f>
        <v>0</v>
      </c>
      <c r="Q238" s="45">
        <f>('Total Revenues by County'!Q238/'Total Revenues by County'!Q$4)</f>
        <v>0</v>
      </c>
      <c r="R238" s="45">
        <f>('Total Revenues by County'!R238/'Total Revenues by County'!R$4)</f>
        <v>0</v>
      </c>
      <c r="S238" s="45">
        <f>('Total Revenues by County'!S238/'Total Revenues by County'!S$4)</f>
        <v>0</v>
      </c>
      <c r="T238" s="45">
        <f>('Total Revenues by County'!T238/'Total Revenues by County'!T$4)</f>
        <v>0</v>
      </c>
      <c r="U238" s="45">
        <f>('Total Revenues by County'!U238/'Total Revenues by County'!U$4)</f>
        <v>3.7079405655855568</v>
      </c>
      <c r="V238" s="45">
        <f>('Total Revenues by County'!V238/'Total Revenues by County'!V$4)</f>
        <v>2.7584684982897493E-3</v>
      </c>
      <c r="W238" s="45">
        <f>('Total Revenues by County'!W238/'Total Revenues by County'!W$4)</f>
        <v>0</v>
      </c>
      <c r="X238" s="45">
        <f>('Total Revenues by County'!X238/'Total Revenues by County'!X$4)</f>
        <v>0</v>
      </c>
      <c r="Y238" s="45">
        <f>('Total Revenues by County'!Y238/'Total Revenues by County'!Y$4)</f>
        <v>0</v>
      </c>
      <c r="Z238" s="45">
        <f>('Total Revenues by County'!Z238/'Total Revenues by County'!Z$4)</f>
        <v>0</v>
      </c>
      <c r="AA238" s="45">
        <f>('Total Revenues by County'!AA238/'Total Revenues by County'!AA$4)</f>
        <v>0</v>
      </c>
      <c r="AB238" s="45">
        <f>('Total Revenues by County'!AB238/'Total Revenues by County'!AB$4)</f>
        <v>0</v>
      </c>
      <c r="AC238" s="45">
        <f>('Total Revenues by County'!AC238/'Total Revenues by County'!AC$4)</f>
        <v>0</v>
      </c>
      <c r="AD238" s="45">
        <f>('Total Revenues by County'!AD238/'Total Revenues by County'!AD$4)</f>
        <v>0</v>
      </c>
      <c r="AE238" s="45">
        <f>('Total Revenues by County'!AE238/'Total Revenues by County'!AE$4)</f>
        <v>0</v>
      </c>
      <c r="AF238" s="45">
        <f>('Total Revenues by County'!AF238/'Total Revenues by County'!AF$4)</f>
        <v>0</v>
      </c>
      <c r="AG238" s="45">
        <f>('Total Revenues by County'!AG238/'Total Revenues by County'!AG$4)</f>
        <v>0</v>
      </c>
      <c r="AH238" s="45">
        <f>('Total Revenues by County'!AH238/'Total Revenues by County'!AH$4)</f>
        <v>1.5743660041124057</v>
      </c>
      <c r="AI238" s="45">
        <f>('Total Revenues by County'!AI238/'Total Revenues by County'!AI$4)</f>
        <v>0</v>
      </c>
      <c r="AJ238" s="45">
        <f>('Total Revenues by County'!AJ238/'Total Revenues by County'!AJ$4)</f>
        <v>0</v>
      </c>
      <c r="AK238" s="45">
        <f>('Total Revenues by County'!AK238/'Total Revenues by County'!AK$4)</f>
        <v>9.3881895629706391E-2</v>
      </c>
      <c r="AL238" s="45">
        <f>('Total Revenues by County'!AL238/'Total Revenues by County'!AL$4)</f>
        <v>0</v>
      </c>
      <c r="AM238" s="45">
        <f>('Total Revenues by County'!AM238/'Total Revenues by County'!AM$4)</f>
        <v>0</v>
      </c>
      <c r="AN238" s="45">
        <f>('Total Revenues by County'!AN238/'Total Revenues by County'!AN$4)</f>
        <v>0</v>
      </c>
      <c r="AO238" s="45">
        <f>('Total Revenues by County'!AO238/'Total Revenues by County'!AO$4)</f>
        <v>0.49017768458227567</v>
      </c>
      <c r="AP238" s="45">
        <f>('Total Revenues by County'!AP238/'Total Revenues by County'!AP$4)</f>
        <v>0</v>
      </c>
      <c r="AQ238" s="45">
        <f>('Total Revenues by County'!AQ238/'Total Revenues by County'!AQ$4)</f>
        <v>0</v>
      </c>
      <c r="AR238" s="45">
        <f>('Total Revenues by County'!AR238/'Total Revenues by County'!AR$4)</f>
        <v>1.8295788196387368E-3</v>
      </c>
      <c r="AS238" s="45">
        <f>('Total Revenues by County'!AS238/'Total Revenues by County'!AS$4)</f>
        <v>0</v>
      </c>
      <c r="AT238" s="45">
        <f>('Total Revenues by County'!AT238/'Total Revenues by County'!AT$4)</f>
        <v>7.470489503782475</v>
      </c>
      <c r="AU238" s="45">
        <f>('Total Revenues by County'!AU238/'Total Revenues by County'!AU$4)</f>
        <v>0.11636132972089623</v>
      </c>
      <c r="AV238" s="45">
        <f>('Total Revenues by County'!AV238/'Total Revenues by County'!AV$4)</f>
        <v>0</v>
      </c>
      <c r="AW238" s="45">
        <f>('Total Revenues by County'!AW238/'Total Revenues by County'!AW$4)</f>
        <v>0</v>
      </c>
      <c r="AX238" s="45">
        <f>('Total Revenues by County'!AX238/'Total Revenues by County'!AX$4)</f>
        <v>0</v>
      </c>
      <c r="AY238" s="45">
        <f>('Total Revenues by County'!AY238/'Total Revenues by County'!AY$4)</f>
        <v>0</v>
      </c>
      <c r="AZ238" s="45">
        <f>('Total Revenues by County'!AZ238/'Total Revenues by County'!AZ$4)</f>
        <v>0</v>
      </c>
      <c r="BA238" s="45">
        <f>('Total Revenues by County'!BA238/'Total Revenues by County'!BA$4)</f>
        <v>0</v>
      </c>
      <c r="BB238" s="45">
        <f>('Total Revenues by County'!BB238/'Total Revenues by County'!BB$4)</f>
        <v>0</v>
      </c>
      <c r="BC238" s="45">
        <f>('Total Revenues by County'!BC238/'Total Revenues by County'!BC$4)</f>
        <v>3.0733666058674579E-2</v>
      </c>
      <c r="BD238" s="45">
        <f>('Total Revenues by County'!BD238/'Total Revenues by County'!BD$4)</f>
        <v>0</v>
      </c>
      <c r="BE238" s="45">
        <f>('Total Revenues by County'!BE238/'Total Revenues by County'!BE$4)</f>
        <v>0</v>
      </c>
      <c r="BF238" s="45">
        <f>('Total Revenues by County'!BF238/'Total Revenues by County'!BF$4)</f>
        <v>-7.8515556078339113E-4</v>
      </c>
      <c r="BG238" s="45">
        <f>('Total Revenues by County'!BG238/'Total Revenues by County'!BG$4)</f>
        <v>6.0184147860206033E-3</v>
      </c>
      <c r="BH238" s="45">
        <f>('Total Revenues by County'!BH238/'Total Revenues by County'!BH$4)</f>
        <v>0</v>
      </c>
      <c r="BI238" s="45">
        <f>('Total Revenues by County'!BI238/'Total Revenues by County'!BI$4)</f>
        <v>0</v>
      </c>
      <c r="BJ238" s="45">
        <f>('Total Revenues by County'!BJ238/'Total Revenues by County'!BJ$4)</f>
        <v>0</v>
      </c>
      <c r="BK238" s="45">
        <f>('Total Revenues by County'!BK238/'Total Revenues by County'!BK$4)</f>
        <v>0</v>
      </c>
      <c r="BL238" s="45">
        <f>('Total Revenues by County'!BL238/'Total Revenues by County'!BL$4)</f>
        <v>0</v>
      </c>
      <c r="BM238" s="45">
        <f>('Total Revenues by County'!BM238/'Total Revenues by County'!BM$4)</f>
        <v>0</v>
      </c>
      <c r="BN238" s="45">
        <f>('Total Revenues by County'!BN238/'Total Revenues by County'!BN$4)</f>
        <v>0</v>
      </c>
      <c r="BO238" s="45">
        <f>('Total Revenues by County'!BO238/'Total Revenues by County'!BO$4)</f>
        <v>0</v>
      </c>
      <c r="BP238" s="45">
        <f>('Total Revenues by County'!BP238/'Total Revenues by County'!BP$4)</f>
        <v>0</v>
      </c>
      <c r="BQ238" s="14">
        <f>('Total Revenues by County'!BQ238/'Total Revenues by County'!BQ$4)</f>
        <v>0</v>
      </c>
    </row>
    <row r="239" spans="1:69" x14ac:dyDescent="0.25">
      <c r="A239" s="10"/>
      <c r="B239" s="11">
        <v>351.5</v>
      </c>
      <c r="C239" s="12" t="s">
        <v>190</v>
      </c>
      <c r="D239" s="45">
        <f>('Total Revenues by County'!D239/'Total Revenues by County'!D$4)</f>
        <v>0.45184763551142454</v>
      </c>
      <c r="E239" s="45">
        <f>('Total Revenues by County'!E239/'Total Revenues by County'!E$4)</f>
        <v>12.570507458525025</v>
      </c>
      <c r="F239" s="45">
        <f>('Total Revenues by County'!F239/'Total Revenues by County'!F$4)</f>
        <v>3.1635835361954654</v>
      </c>
      <c r="G239" s="45">
        <f>('Total Revenues by County'!G239/'Total Revenues by County'!G$4)</f>
        <v>11.158325880879985</v>
      </c>
      <c r="H239" s="45">
        <f>('Total Revenues by County'!H239/'Total Revenues by County'!H$4)</f>
        <v>1.6366697906093635</v>
      </c>
      <c r="I239" s="45">
        <f>('Total Revenues by County'!I239/'Total Revenues by County'!I$4)</f>
        <v>0.4570345841590488</v>
      </c>
      <c r="J239" s="45">
        <f>('Total Revenues by County'!J239/'Total Revenues by County'!J$4)</f>
        <v>1.5635460059928379</v>
      </c>
      <c r="K239" s="45">
        <f>('Total Revenues by County'!K239/'Total Revenues by County'!K$4)</f>
        <v>5.0522222805268404</v>
      </c>
      <c r="L239" s="45">
        <f>('Total Revenues by County'!L239/'Total Revenues by County'!L$4)</f>
        <v>2.0539857982842271</v>
      </c>
      <c r="M239" s="45">
        <f>('Total Revenues by County'!M239/'Total Revenues by County'!M$4)</f>
        <v>2.555175216763006</v>
      </c>
      <c r="N239" s="45">
        <f>('Total Revenues by County'!N239/'Total Revenues by County'!N$4)</f>
        <v>0</v>
      </c>
      <c r="O239" s="45">
        <f>('Total Revenues by County'!O239/'Total Revenues by County'!O$4)</f>
        <v>0</v>
      </c>
      <c r="P239" s="45">
        <f>('Total Revenues by County'!P239/'Total Revenues by County'!P$4)</f>
        <v>0</v>
      </c>
      <c r="Q239" s="45">
        <f>('Total Revenues by County'!Q239/'Total Revenues by County'!Q$4)</f>
        <v>25.273208759819092</v>
      </c>
      <c r="R239" s="45">
        <f>('Total Revenues by County'!R239/'Total Revenues by County'!R$4)</f>
        <v>1.7577406012488519</v>
      </c>
      <c r="S239" s="45">
        <f>('Total Revenues by County'!S239/'Total Revenues by County'!S$4)</f>
        <v>0.61605187946048034</v>
      </c>
      <c r="T239" s="45">
        <f>('Total Revenues by County'!T239/'Total Revenues by County'!T$4)</f>
        <v>0</v>
      </c>
      <c r="U239" s="45">
        <f>('Total Revenues by County'!U239/'Total Revenues by County'!U$4)</f>
        <v>0</v>
      </c>
      <c r="V239" s="45">
        <f>('Total Revenues by County'!V239/'Total Revenues by County'!V$4)</f>
        <v>2.5751958512633784</v>
      </c>
      <c r="W239" s="45">
        <f>('Total Revenues by County'!W239/'Total Revenues by County'!W$4)</f>
        <v>0</v>
      </c>
      <c r="X239" s="45">
        <f>('Total Revenues by County'!X239/'Total Revenues by County'!X$4)</f>
        <v>2.4419859686994063</v>
      </c>
      <c r="Y239" s="45">
        <f>('Total Revenues by County'!Y239/'Total Revenues by County'!Y$4)</f>
        <v>9.0560260093754721</v>
      </c>
      <c r="Z239" s="45">
        <f>('Total Revenues by County'!Z239/'Total Revenues by County'!Z$4)</f>
        <v>0</v>
      </c>
      <c r="AA239" s="45">
        <f>('Total Revenues by County'!AA239/'Total Revenues by County'!AA$4)</f>
        <v>0.49316724222989639</v>
      </c>
      <c r="AB239" s="45">
        <f>('Total Revenues by County'!AB239/'Total Revenues by County'!AB$4)</f>
        <v>2.4472575557138496</v>
      </c>
      <c r="AC239" s="45">
        <f>('Total Revenues by County'!AC239/'Total Revenues by County'!AC$4)</f>
        <v>2.7820408563170527</v>
      </c>
      <c r="AD239" s="45">
        <f>('Total Revenues by County'!AD239/'Total Revenues by County'!AD$4)</f>
        <v>1.9954722774283502</v>
      </c>
      <c r="AE239" s="45">
        <f>('Total Revenues by County'!AE239/'Total Revenues by County'!AE$4)</f>
        <v>0</v>
      </c>
      <c r="AF239" s="45">
        <f>('Total Revenues by County'!AF239/'Total Revenues by County'!AF$4)</f>
        <v>2.4869265686262385</v>
      </c>
      <c r="AG239" s="45">
        <f>('Total Revenues by County'!AG239/'Total Revenues by County'!AG$4)</f>
        <v>4.9344887495232852</v>
      </c>
      <c r="AH239" s="45">
        <f>('Total Revenues by County'!AH239/'Total Revenues by County'!AH$4)</f>
        <v>0</v>
      </c>
      <c r="AI239" s="45">
        <f>('Total Revenues by County'!AI239/'Total Revenues by County'!AI$4)</f>
        <v>0</v>
      </c>
      <c r="AJ239" s="45">
        <f>('Total Revenues by County'!AJ239/'Total Revenues by County'!AJ$4)</f>
        <v>2.7413568183294932</v>
      </c>
      <c r="AK239" s="45">
        <f>('Total Revenues by County'!AK239/'Total Revenues by County'!AK$4)</f>
        <v>2.5205365848048569</v>
      </c>
      <c r="AL239" s="45">
        <f>('Total Revenues by County'!AL239/'Total Revenues by County'!AL$4)</f>
        <v>0.82372660270815523</v>
      </c>
      <c r="AM239" s="45">
        <f>('Total Revenues by County'!AM239/'Total Revenues by County'!AM$4)</f>
        <v>2.1373201459485509</v>
      </c>
      <c r="AN239" s="45">
        <f>('Total Revenues by County'!AN239/'Total Revenues by County'!AN$4)</f>
        <v>0</v>
      </c>
      <c r="AO239" s="45">
        <f>('Total Revenues by County'!AO239/'Total Revenues by County'!AO$4)</f>
        <v>5.7715483942169739</v>
      </c>
      <c r="AP239" s="45">
        <f>('Total Revenues by County'!AP239/'Total Revenues by County'!AP$4)</f>
        <v>13.37276178293763</v>
      </c>
      <c r="AQ239" s="45">
        <f>('Total Revenues by County'!AQ239/'Total Revenues by County'!AQ$4)</f>
        <v>2.1999496295674441</v>
      </c>
      <c r="AR239" s="45">
        <f>('Total Revenues by County'!AR239/'Total Revenues by County'!AR$4)</f>
        <v>5.5451579033403959</v>
      </c>
      <c r="AS239" s="45">
        <f>('Total Revenues by County'!AS239/'Total Revenues by County'!AS$4)</f>
        <v>1.382994276226519</v>
      </c>
      <c r="AT239" s="45">
        <f>('Total Revenues by County'!AT239/'Total Revenues by County'!AT$4)</f>
        <v>2.9264725276042729E-2</v>
      </c>
      <c r="AU239" s="45">
        <f>('Total Revenues by County'!AU239/'Total Revenues by County'!AU$4)</f>
        <v>3.3185395432847375</v>
      </c>
      <c r="AV239" s="45">
        <f>('Total Revenues by County'!AV239/'Total Revenues by County'!AV$4)</f>
        <v>0.32280820247274911</v>
      </c>
      <c r="AW239" s="45">
        <f>('Total Revenues by County'!AW239/'Total Revenues by County'!AW$4)</f>
        <v>0</v>
      </c>
      <c r="AX239" s="45">
        <f>('Total Revenues by County'!AX239/'Total Revenues by County'!AX$4)</f>
        <v>4.647370262150706</v>
      </c>
      <c r="AY239" s="45">
        <f>('Total Revenues by County'!AY239/'Total Revenues by County'!AY$4)</f>
        <v>3.2521797962899179</v>
      </c>
      <c r="AZ239" s="45">
        <f>('Total Revenues by County'!AZ239/'Total Revenues by County'!AZ$4)</f>
        <v>0.36473998249578199</v>
      </c>
      <c r="BA239" s="45">
        <f>('Total Revenues by County'!BA239/'Total Revenues by County'!BA$4)</f>
        <v>1.7418261441835348</v>
      </c>
      <c r="BB239" s="45">
        <f>('Total Revenues by County'!BB239/'Total Revenues by County'!BB$4)</f>
        <v>3.3995075117419571</v>
      </c>
      <c r="BC239" s="45">
        <f>('Total Revenues by County'!BC239/'Total Revenues by County'!BC$4)</f>
        <v>3.4444341998890917</v>
      </c>
      <c r="BD239" s="45">
        <f>('Total Revenues by County'!BD239/'Total Revenues by County'!BD$4)</f>
        <v>2.1174650143200358E-2</v>
      </c>
      <c r="BE239" s="45">
        <f>('Total Revenues by County'!BE239/'Total Revenues by County'!BE$4)</f>
        <v>2.4999492177786804</v>
      </c>
      <c r="BF239" s="45">
        <f>('Total Revenues by County'!BF239/'Total Revenues by County'!BF$4)</f>
        <v>3.282950067635123E-2</v>
      </c>
      <c r="BG239" s="45">
        <f>('Total Revenues by County'!BG239/'Total Revenues by County'!BG$4)</f>
        <v>0.40514613544820255</v>
      </c>
      <c r="BH239" s="45">
        <f>('Total Revenues by County'!BH239/'Total Revenues by County'!BH$4)</f>
        <v>2.7171398932748669</v>
      </c>
      <c r="BI239" s="45">
        <f>('Total Revenues by County'!BI239/'Total Revenues by County'!BI$4)</f>
        <v>4.4108868898639665E-3</v>
      </c>
      <c r="BJ239" s="45">
        <f>('Total Revenues by County'!BJ239/'Total Revenues by County'!BJ$4)</f>
        <v>1.4582036212878828</v>
      </c>
      <c r="BK239" s="45">
        <f>('Total Revenues by County'!BK239/'Total Revenues by County'!BK$4)</f>
        <v>5.1669337851451598</v>
      </c>
      <c r="BL239" s="45">
        <f>('Total Revenues by County'!BL239/'Total Revenues by County'!BL$4)</f>
        <v>0.29379205038889156</v>
      </c>
      <c r="BM239" s="45">
        <f>('Total Revenues by County'!BM239/'Total Revenues by County'!BM$4)</f>
        <v>0.41838091018418888</v>
      </c>
      <c r="BN239" s="45">
        <f>('Total Revenues by County'!BN239/'Total Revenues by County'!BN$4)</f>
        <v>0</v>
      </c>
      <c r="BO239" s="45">
        <f>('Total Revenues by County'!BO239/'Total Revenues by County'!BO$4)</f>
        <v>0.5281105184926117</v>
      </c>
      <c r="BP239" s="45">
        <f>('Total Revenues by County'!BP239/'Total Revenues by County'!BP$4)</f>
        <v>0</v>
      </c>
      <c r="BQ239" s="14">
        <f>('Total Revenues by County'!BQ239/'Total Revenues by County'!BQ$4)</f>
        <v>0</v>
      </c>
    </row>
    <row r="240" spans="1:69" x14ac:dyDescent="0.25">
      <c r="A240" s="10"/>
      <c r="B240" s="11">
        <v>351.6</v>
      </c>
      <c r="C240" s="12" t="s">
        <v>191</v>
      </c>
      <c r="D240" s="45">
        <f>('Total Revenues by County'!D240/'Total Revenues by County'!D$4)</f>
        <v>0</v>
      </c>
      <c r="E240" s="45">
        <f>('Total Revenues by County'!E240/'Total Revenues by County'!E$4)</f>
        <v>0</v>
      </c>
      <c r="F240" s="45">
        <f>('Total Revenues by County'!F240/'Total Revenues by County'!F$4)</f>
        <v>5.0481820935372053E-4</v>
      </c>
      <c r="G240" s="45">
        <f>('Total Revenues by County'!G240/'Total Revenues by County'!G$4)</f>
        <v>0</v>
      </c>
      <c r="H240" s="45">
        <f>('Total Revenues by County'!H240/'Total Revenues by County'!H$4)</f>
        <v>0</v>
      </c>
      <c r="I240" s="45">
        <f>('Total Revenues by County'!I240/'Total Revenues by County'!I$4)</f>
        <v>0</v>
      </c>
      <c r="J240" s="45">
        <f>('Total Revenues by County'!J240/'Total Revenues by County'!J$4)</f>
        <v>0</v>
      </c>
      <c r="K240" s="45">
        <f>('Total Revenues by County'!K240/'Total Revenues by County'!K$4)</f>
        <v>0</v>
      </c>
      <c r="L240" s="45">
        <f>('Total Revenues by County'!L240/'Total Revenues by County'!L$4)</f>
        <v>0</v>
      </c>
      <c r="M240" s="45">
        <f>('Total Revenues by County'!M240/'Total Revenues by County'!M$4)</f>
        <v>0</v>
      </c>
      <c r="N240" s="45">
        <f>('Total Revenues by County'!N240/'Total Revenues by County'!N$4)</f>
        <v>0</v>
      </c>
      <c r="O240" s="45">
        <f>('Total Revenues by County'!O240/'Total Revenues by County'!O$4)</f>
        <v>0</v>
      </c>
      <c r="P240" s="45">
        <f>('Total Revenues by County'!P240/'Total Revenues by County'!P$4)</f>
        <v>0</v>
      </c>
      <c r="Q240" s="45">
        <f>('Total Revenues by County'!Q240/'Total Revenues by County'!Q$4)</f>
        <v>0</v>
      </c>
      <c r="R240" s="45">
        <f>('Total Revenues by County'!R240/'Total Revenues by County'!R$4)</f>
        <v>0</v>
      </c>
      <c r="S240" s="45">
        <f>('Total Revenues by County'!S240/'Total Revenues by County'!S$4)</f>
        <v>0</v>
      </c>
      <c r="T240" s="45">
        <f>('Total Revenues by County'!T240/'Total Revenues by County'!T$4)</f>
        <v>0</v>
      </c>
      <c r="U240" s="45">
        <f>('Total Revenues by County'!U240/'Total Revenues by County'!U$4)</f>
        <v>0</v>
      </c>
      <c r="V240" s="45">
        <f>('Total Revenues by County'!V240/'Total Revenues by County'!V$4)</f>
        <v>0</v>
      </c>
      <c r="W240" s="45">
        <f>('Total Revenues by County'!W240/'Total Revenues by County'!W$4)</f>
        <v>0</v>
      </c>
      <c r="X240" s="45">
        <f>('Total Revenues by County'!X240/'Total Revenues by County'!X$4)</f>
        <v>0</v>
      </c>
      <c r="Y240" s="45">
        <f>('Total Revenues by County'!Y240/'Total Revenues by County'!Y$4)</f>
        <v>0</v>
      </c>
      <c r="Z240" s="45">
        <f>('Total Revenues by County'!Z240/'Total Revenues by County'!Z$4)</f>
        <v>0</v>
      </c>
      <c r="AA240" s="45">
        <f>('Total Revenues by County'!AA240/'Total Revenues by County'!AA$4)</f>
        <v>0.15271336951159348</v>
      </c>
      <c r="AB240" s="45">
        <f>('Total Revenues by County'!AB240/'Total Revenues by County'!AB$4)</f>
        <v>0</v>
      </c>
      <c r="AC240" s="45">
        <f>('Total Revenues by County'!AC240/'Total Revenues by County'!AC$4)</f>
        <v>0</v>
      </c>
      <c r="AD240" s="45">
        <f>('Total Revenues by County'!AD240/'Total Revenues by County'!AD$4)</f>
        <v>0</v>
      </c>
      <c r="AE240" s="45">
        <f>('Total Revenues by County'!AE240/'Total Revenues by County'!AE$4)</f>
        <v>0</v>
      </c>
      <c r="AF240" s="45">
        <f>('Total Revenues by County'!AF240/'Total Revenues by County'!AF$4)</f>
        <v>0</v>
      </c>
      <c r="AG240" s="45">
        <f>('Total Revenues by County'!AG240/'Total Revenues by County'!AG$4)</f>
        <v>0</v>
      </c>
      <c r="AH240" s="45">
        <f>('Total Revenues by County'!AH240/'Total Revenues by County'!AH$4)</f>
        <v>0</v>
      </c>
      <c r="AI240" s="45">
        <f>('Total Revenues by County'!AI240/'Total Revenues by County'!AI$4)</f>
        <v>0</v>
      </c>
      <c r="AJ240" s="45">
        <f>('Total Revenues by County'!AJ240/'Total Revenues by County'!AJ$4)</f>
        <v>0</v>
      </c>
      <c r="AK240" s="45">
        <f>('Total Revenues by County'!AK240/'Total Revenues by County'!AK$4)</f>
        <v>1.3800523653203063E-4</v>
      </c>
      <c r="AL240" s="45">
        <f>('Total Revenues by County'!AL240/'Total Revenues by County'!AL$4)</f>
        <v>0</v>
      </c>
      <c r="AM240" s="45">
        <f>('Total Revenues by County'!AM240/'Total Revenues by County'!AM$4)</f>
        <v>0</v>
      </c>
      <c r="AN240" s="45">
        <f>('Total Revenues by County'!AN240/'Total Revenues by County'!AN$4)</f>
        <v>0</v>
      </c>
      <c r="AO240" s="45">
        <f>('Total Revenues by County'!AO240/'Total Revenues by County'!AO$4)</f>
        <v>0</v>
      </c>
      <c r="AP240" s="45">
        <f>('Total Revenues by County'!AP240/'Total Revenues by County'!AP$4)</f>
        <v>0</v>
      </c>
      <c r="AQ240" s="45">
        <f>('Total Revenues by County'!AQ240/'Total Revenues by County'!AQ$4)</f>
        <v>0</v>
      </c>
      <c r="AR240" s="45">
        <f>('Total Revenues by County'!AR240/'Total Revenues by County'!AR$4)</f>
        <v>1.6661112962345886E-3</v>
      </c>
      <c r="AS240" s="45">
        <f>('Total Revenues by County'!AS240/'Total Revenues by County'!AS$4)</f>
        <v>0</v>
      </c>
      <c r="AT240" s="45">
        <f>('Total Revenues by County'!AT240/'Total Revenues by County'!AT$4)</f>
        <v>0</v>
      </c>
      <c r="AU240" s="45">
        <f>('Total Revenues by County'!AU240/'Total Revenues by County'!AU$4)</f>
        <v>0</v>
      </c>
      <c r="AV240" s="45">
        <f>('Total Revenues by County'!AV240/'Total Revenues by County'!AV$4)</f>
        <v>0</v>
      </c>
      <c r="AW240" s="45">
        <f>('Total Revenues by County'!AW240/'Total Revenues by County'!AW$4)</f>
        <v>0</v>
      </c>
      <c r="AX240" s="45">
        <f>('Total Revenues by County'!AX240/'Total Revenues by County'!AX$4)</f>
        <v>0</v>
      </c>
      <c r="AY240" s="45">
        <f>('Total Revenues by County'!AY240/'Total Revenues by County'!AY$4)</f>
        <v>6.640259804162771E-3</v>
      </c>
      <c r="AZ240" s="45">
        <f>('Total Revenues by County'!AZ240/'Total Revenues by County'!AZ$4)</f>
        <v>0</v>
      </c>
      <c r="BA240" s="45">
        <f>('Total Revenues by County'!BA240/'Total Revenues by County'!BA$4)</f>
        <v>4.6883872121634132E-3</v>
      </c>
      <c r="BB240" s="45">
        <f>('Total Revenues by County'!BB240/'Total Revenues by County'!BB$4)</f>
        <v>4.9663552758452657E-4</v>
      </c>
      <c r="BC240" s="45">
        <f>('Total Revenues by County'!BC240/'Total Revenues by County'!BC$4)</f>
        <v>0.25616644284540296</v>
      </c>
      <c r="BD240" s="45">
        <f>('Total Revenues by County'!BD240/'Total Revenues by County'!BD$4)</f>
        <v>0</v>
      </c>
      <c r="BE240" s="45">
        <f>('Total Revenues by County'!BE240/'Total Revenues by County'!BE$4)</f>
        <v>1.7861333015798525E-4</v>
      </c>
      <c r="BF240" s="45">
        <f>('Total Revenues by County'!BF240/'Total Revenues by County'!BF$4)</f>
        <v>2.6171852026113038E-4</v>
      </c>
      <c r="BG240" s="45">
        <f>('Total Revenues by County'!BG240/'Total Revenues by County'!BG$4)</f>
        <v>0</v>
      </c>
      <c r="BH240" s="45">
        <f>('Total Revenues by County'!BH240/'Total Revenues by County'!BH$4)</f>
        <v>1.7213731121519882E-4</v>
      </c>
      <c r="BI240" s="45">
        <f>('Total Revenues by County'!BI240/'Total Revenues by County'!BI$4)</f>
        <v>0</v>
      </c>
      <c r="BJ240" s="45">
        <f>('Total Revenues by County'!BJ240/'Total Revenues by County'!BJ$4)</f>
        <v>0</v>
      </c>
      <c r="BK240" s="45">
        <f>('Total Revenues by County'!BK240/'Total Revenues by County'!BK$4)</f>
        <v>0</v>
      </c>
      <c r="BL240" s="45">
        <f>('Total Revenues by County'!BL240/'Total Revenues by County'!BL$4)</f>
        <v>0</v>
      </c>
      <c r="BM240" s="45">
        <f>('Total Revenues by County'!BM240/'Total Revenues by County'!BM$4)</f>
        <v>0</v>
      </c>
      <c r="BN240" s="45">
        <f>('Total Revenues by County'!BN240/'Total Revenues by County'!BN$4)</f>
        <v>0</v>
      </c>
      <c r="BO240" s="45">
        <f>('Total Revenues by County'!BO240/'Total Revenues by County'!BO$4)</f>
        <v>0</v>
      </c>
      <c r="BP240" s="45">
        <f>('Total Revenues by County'!BP240/'Total Revenues by County'!BP$4)</f>
        <v>0.64151088643974286</v>
      </c>
      <c r="BQ240" s="14">
        <f>('Total Revenues by County'!BQ240/'Total Revenues by County'!BQ$4)</f>
        <v>0</v>
      </c>
    </row>
    <row r="241" spans="1:69" x14ac:dyDescent="0.25">
      <c r="A241" s="10"/>
      <c r="B241" s="11">
        <v>351.7</v>
      </c>
      <c r="C241" s="12" t="s">
        <v>192</v>
      </c>
      <c r="D241" s="45">
        <f>('Total Revenues by County'!D241/'Total Revenues by County'!D$4)</f>
        <v>0.92461534677643209</v>
      </c>
      <c r="E241" s="45">
        <f>('Total Revenues by County'!E241/'Total Revenues by County'!E$4)</f>
        <v>0</v>
      </c>
      <c r="F241" s="45">
        <f>('Total Revenues by County'!F241/'Total Revenues by County'!F$4)</f>
        <v>0</v>
      </c>
      <c r="G241" s="45">
        <f>('Total Revenues by County'!G241/'Total Revenues by County'!G$4)</f>
        <v>0</v>
      </c>
      <c r="H241" s="45">
        <f>('Total Revenues by County'!H241/'Total Revenues by County'!H$4)</f>
        <v>0.51650122741762361</v>
      </c>
      <c r="I241" s="45">
        <f>('Total Revenues by County'!I241/'Total Revenues by County'!I$4)</f>
        <v>0</v>
      </c>
      <c r="J241" s="45">
        <f>('Total Revenues by County'!J241/'Total Revenues by County'!J$4)</f>
        <v>0</v>
      </c>
      <c r="K241" s="45">
        <f>('Total Revenues by County'!K241/'Total Revenues by County'!K$4)</f>
        <v>0.52452642073778666</v>
      </c>
      <c r="L241" s="45">
        <f>('Total Revenues by County'!L241/'Total Revenues by County'!L$4)</f>
        <v>5.140892587475501E-4</v>
      </c>
      <c r="M241" s="45">
        <f>('Total Revenues by County'!M241/'Total Revenues by County'!M$4)</f>
        <v>0.75450686416184976</v>
      </c>
      <c r="N241" s="45">
        <f>('Total Revenues by County'!N241/'Total Revenues by County'!N$4)</f>
        <v>0</v>
      </c>
      <c r="O241" s="45">
        <f>('Total Revenues by County'!O241/'Total Revenues by County'!O$4)</f>
        <v>0.94535088598891259</v>
      </c>
      <c r="P241" s="45">
        <f>('Total Revenues by County'!P241/'Total Revenues by County'!P$4)</f>
        <v>0</v>
      </c>
      <c r="Q241" s="45">
        <f>('Total Revenues by County'!Q241/'Total Revenues by County'!Q$4)</f>
        <v>0</v>
      </c>
      <c r="R241" s="45">
        <f>('Total Revenues by County'!R241/'Total Revenues by County'!R$4)</f>
        <v>0</v>
      </c>
      <c r="S241" s="45">
        <f>('Total Revenues by County'!S241/'Total Revenues by County'!S$4)</f>
        <v>0</v>
      </c>
      <c r="T241" s="45">
        <f>('Total Revenues by County'!T241/'Total Revenues by County'!T$4)</f>
        <v>0.40593659010029115</v>
      </c>
      <c r="U241" s="45">
        <f>('Total Revenues by County'!U241/'Total Revenues by County'!U$4)</f>
        <v>0</v>
      </c>
      <c r="V241" s="45">
        <f>('Total Revenues by County'!V241/'Total Revenues by County'!V$4)</f>
        <v>0</v>
      </c>
      <c r="W241" s="45">
        <f>('Total Revenues by County'!W241/'Total Revenues by County'!W$4)</f>
        <v>2.507254740313273</v>
      </c>
      <c r="X241" s="45">
        <f>('Total Revenues by County'!X241/'Total Revenues by County'!X$4)</f>
        <v>0.315569347004857</v>
      </c>
      <c r="Y241" s="45">
        <f>('Total Revenues by County'!Y241/'Total Revenues by County'!Y$4)</f>
        <v>1.9598518070467261</v>
      </c>
      <c r="Z241" s="45">
        <f>('Total Revenues by County'!Z241/'Total Revenues by County'!Z$4)</f>
        <v>0</v>
      </c>
      <c r="AA241" s="45">
        <f>('Total Revenues by County'!AA241/'Total Revenues by County'!AA$4)</f>
        <v>0.67422298963986182</v>
      </c>
      <c r="AB241" s="45">
        <f>('Total Revenues by County'!AB241/'Total Revenues by County'!AB$4)</f>
        <v>0</v>
      </c>
      <c r="AC241" s="45">
        <f>('Total Revenues by County'!AC241/'Total Revenues by County'!AC$4)</f>
        <v>0</v>
      </c>
      <c r="AD241" s="45">
        <f>('Total Revenues by County'!AD241/'Total Revenues by County'!AD$4)</f>
        <v>0.26302122822861912</v>
      </c>
      <c r="AE241" s="45">
        <f>('Total Revenues by County'!AE241/'Total Revenues by County'!AE$4)</f>
        <v>0</v>
      </c>
      <c r="AF241" s="45">
        <f>('Total Revenues by County'!AF241/'Total Revenues by County'!AF$4)</f>
        <v>0.50592447836143029</v>
      </c>
      <c r="AG241" s="45">
        <f>('Total Revenues by County'!AG241/'Total Revenues by County'!AG$4)</f>
        <v>0</v>
      </c>
      <c r="AH241" s="45">
        <f>('Total Revenues by County'!AH241/'Total Revenues by County'!AH$4)</f>
        <v>0</v>
      </c>
      <c r="AI241" s="45">
        <f>('Total Revenues by County'!AI241/'Total Revenues by County'!AI$4)</f>
        <v>0</v>
      </c>
      <c r="AJ241" s="45">
        <f>('Total Revenues by County'!AJ241/'Total Revenues by County'!AJ$4)</f>
        <v>0.59155249886290362</v>
      </c>
      <c r="AK241" s="45">
        <f>('Total Revenues by County'!AK241/'Total Revenues by County'!AK$4)</f>
        <v>0</v>
      </c>
      <c r="AL241" s="45">
        <f>('Total Revenues by County'!AL241/'Total Revenues by County'!AL$4)</f>
        <v>0.5794857411268548</v>
      </c>
      <c r="AM241" s="45">
        <f>('Total Revenues by County'!AM241/'Total Revenues by County'!AM$4)</f>
        <v>0.91392248204327975</v>
      </c>
      <c r="AN241" s="45">
        <f>('Total Revenues by County'!AN241/'Total Revenues by County'!AN$4)</f>
        <v>0</v>
      </c>
      <c r="AO241" s="45">
        <f>('Total Revenues by County'!AO241/'Total Revenues by County'!AO$4)</f>
        <v>3.1534598830151199</v>
      </c>
      <c r="AP241" s="45">
        <f>('Total Revenues by County'!AP241/'Total Revenues by County'!AP$4)</f>
        <v>0</v>
      </c>
      <c r="AQ241" s="45">
        <f>('Total Revenues by County'!AQ241/'Total Revenues by County'!AQ$4)</f>
        <v>0.21252649694629253</v>
      </c>
      <c r="AR241" s="45">
        <f>('Total Revenues by County'!AR241/'Total Revenues by County'!AR$4)</f>
        <v>0.76570702847478511</v>
      </c>
      <c r="AS241" s="45">
        <f>('Total Revenues by County'!AS241/'Total Revenues by County'!AS$4)</f>
        <v>0.14605889809399111</v>
      </c>
      <c r="AT241" s="45">
        <f>('Total Revenues by County'!AT241/'Total Revenues by County'!AT$4)</f>
        <v>0</v>
      </c>
      <c r="AU241" s="45">
        <f>('Total Revenues by County'!AU241/'Total Revenues by County'!AU$4)</f>
        <v>0.47965853868318065</v>
      </c>
      <c r="AV241" s="45">
        <f>('Total Revenues by County'!AV241/'Total Revenues by County'!AV$4)</f>
        <v>0.38058385396146416</v>
      </c>
      <c r="AW241" s="45">
        <f>('Total Revenues by County'!AW241/'Total Revenues by County'!AW$4)</f>
        <v>0</v>
      </c>
      <c r="AX241" s="45">
        <f>('Total Revenues by County'!AX241/'Total Revenues by County'!AX$4)</f>
        <v>0</v>
      </c>
      <c r="AY241" s="45">
        <f>('Total Revenues by County'!AY241/'Total Revenues by County'!AY$4)</f>
        <v>0.59785464744378292</v>
      </c>
      <c r="AZ241" s="45">
        <f>('Total Revenues by County'!AZ241/'Total Revenues by County'!AZ$4)</f>
        <v>0.60657306679889123</v>
      </c>
      <c r="BA241" s="45">
        <f>('Total Revenues by County'!BA241/'Total Revenues by County'!BA$4)</f>
        <v>0.29800604628306399</v>
      </c>
      <c r="BB241" s="45">
        <f>('Total Revenues by County'!BB241/'Total Revenues by County'!BB$4)</f>
        <v>0.59332082240355011</v>
      </c>
      <c r="BC241" s="45">
        <f>('Total Revenues by County'!BC241/'Total Revenues by County'!BC$4)</f>
        <v>0</v>
      </c>
      <c r="BD241" s="45">
        <f>('Total Revenues by County'!BD241/'Total Revenues by County'!BD$4)</f>
        <v>0</v>
      </c>
      <c r="BE241" s="45">
        <f>('Total Revenues by County'!BE241/'Total Revenues by County'!BE$4)</f>
        <v>0</v>
      </c>
      <c r="BF241" s="45">
        <f>('Total Revenues by County'!BF241/'Total Revenues by County'!BF$4)</f>
        <v>0.69927365758983706</v>
      </c>
      <c r="BG241" s="45">
        <f>('Total Revenues by County'!BG241/'Total Revenues by County'!BG$4)</f>
        <v>0.70734871893742413</v>
      </c>
      <c r="BH241" s="45">
        <f>('Total Revenues by County'!BH241/'Total Revenues by County'!BH$4)</f>
        <v>0</v>
      </c>
      <c r="BI241" s="45">
        <f>('Total Revenues by County'!BI241/'Total Revenues by County'!BI$4)</f>
        <v>0.7057879800190594</v>
      </c>
      <c r="BJ241" s="45">
        <f>('Total Revenues by County'!BJ241/'Total Revenues by County'!BJ$4)</f>
        <v>0</v>
      </c>
      <c r="BK241" s="45">
        <f>('Total Revenues by County'!BK241/'Total Revenues by County'!BK$4)</f>
        <v>0</v>
      </c>
      <c r="BL241" s="45">
        <f>('Total Revenues by County'!BL241/'Total Revenues by County'!BL$4)</f>
        <v>0</v>
      </c>
      <c r="BM241" s="45">
        <f>('Total Revenues by County'!BM241/'Total Revenues by County'!BM$4)</f>
        <v>0</v>
      </c>
      <c r="BN241" s="45">
        <f>('Total Revenues by County'!BN241/'Total Revenues by County'!BN$4)</f>
        <v>0</v>
      </c>
      <c r="BO241" s="45">
        <f>('Total Revenues by County'!BO241/'Total Revenues by County'!BO$4)</f>
        <v>0</v>
      </c>
      <c r="BP241" s="45">
        <f>('Total Revenues by County'!BP241/'Total Revenues by County'!BP$4)</f>
        <v>0</v>
      </c>
      <c r="BQ241" s="14">
        <f>('Total Revenues by County'!BQ241/'Total Revenues by County'!BQ$4)</f>
        <v>0</v>
      </c>
    </row>
    <row r="242" spans="1:69" x14ac:dyDescent="0.25">
      <c r="A242" s="10"/>
      <c r="B242" s="11">
        <v>351.8</v>
      </c>
      <c r="C242" s="12" t="s">
        <v>193</v>
      </c>
      <c r="D242" s="45">
        <f>('Total Revenues by County'!D242/'Total Revenues by County'!D$4)</f>
        <v>0</v>
      </c>
      <c r="E242" s="45">
        <f>('Total Revenues by County'!E242/'Total Revenues by County'!E$4)</f>
        <v>0.64408197406942702</v>
      </c>
      <c r="F242" s="45">
        <f>('Total Revenues by County'!F242/'Total Revenues by County'!F$4)</f>
        <v>1.1608182542264502</v>
      </c>
      <c r="G242" s="45">
        <f>('Total Revenues by County'!G242/'Total Revenues by County'!G$4)</f>
        <v>0</v>
      </c>
      <c r="H242" s="45">
        <f>('Total Revenues by County'!H242/'Total Revenues by County'!H$4)</f>
        <v>0</v>
      </c>
      <c r="I242" s="45">
        <f>('Total Revenues by County'!I242/'Total Revenues by County'!I$4)</f>
        <v>0</v>
      </c>
      <c r="J242" s="45">
        <f>('Total Revenues by County'!J242/'Total Revenues by County'!J$4)</f>
        <v>0</v>
      </c>
      <c r="K242" s="45">
        <f>('Total Revenues by County'!K242/'Total Revenues by County'!K$4)</f>
        <v>0</v>
      </c>
      <c r="L242" s="45">
        <f>('Total Revenues by County'!L242/'Total Revenues by County'!L$4)</f>
        <v>1.6192590688558302</v>
      </c>
      <c r="M242" s="45">
        <f>('Total Revenues by County'!M242/'Total Revenues by County'!M$4)</f>
        <v>0.81844743497109829</v>
      </c>
      <c r="N242" s="45">
        <f>('Total Revenues by County'!N242/'Total Revenues by County'!N$4)</f>
        <v>0</v>
      </c>
      <c r="O242" s="45">
        <f>('Total Revenues by County'!O242/'Total Revenues by County'!O$4)</f>
        <v>0.78027188471400533</v>
      </c>
      <c r="P242" s="45">
        <f>('Total Revenues by County'!P242/'Total Revenues by County'!P$4)</f>
        <v>0</v>
      </c>
      <c r="Q242" s="45">
        <f>('Total Revenues by County'!Q242/'Total Revenues by County'!Q$4)</f>
        <v>0</v>
      </c>
      <c r="R242" s="45">
        <f>('Total Revenues by County'!R242/'Total Revenues by County'!R$4)</f>
        <v>0</v>
      </c>
      <c r="S242" s="45">
        <f>('Total Revenues by County'!S242/'Total Revenues by County'!S$4)</f>
        <v>0</v>
      </c>
      <c r="T242" s="45">
        <f>('Total Revenues by County'!T242/'Total Revenues by County'!T$4)</f>
        <v>0</v>
      </c>
      <c r="U242" s="45">
        <f>('Total Revenues by County'!U242/'Total Revenues by County'!U$4)</f>
        <v>0</v>
      </c>
      <c r="V242" s="45">
        <f>('Total Revenues by County'!V242/'Total Revenues by County'!V$4)</f>
        <v>0</v>
      </c>
      <c r="W242" s="45">
        <f>('Total Revenues by County'!W242/'Total Revenues by County'!W$4)</f>
        <v>0</v>
      </c>
      <c r="X242" s="45">
        <f>('Total Revenues by County'!X242/'Total Revenues by County'!X$4)</f>
        <v>0</v>
      </c>
      <c r="Y242" s="45">
        <f>('Total Revenues by County'!Y242/'Total Revenues by County'!Y$4)</f>
        <v>2.5622259186450931</v>
      </c>
      <c r="Z242" s="45">
        <f>('Total Revenues by County'!Z242/'Total Revenues by County'!Z$4)</f>
        <v>0</v>
      </c>
      <c r="AA242" s="45">
        <f>('Total Revenues by County'!AA242/'Total Revenues by County'!AA$4)</f>
        <v>3.3427232363098174</v>
      </c>
      <c r="AB242" s="45">
        <f>('Total Revenues by County'!AB242/'Total Revenues by County'!AB$4)</f>
        <v>0.87675791187544516</v>
      </c>
      <c r="AC242" s="45">
        <f>('Total Revenues by County'!AC242/'Total Revenues by County'!AC$4)</f>
        <v>0.97047959633566849</v>
      </c>
      <c r="AD242" s="45">
        <f>('Total Revenues by County'!AD242/'Total Revenues by County'!AD$4)</f>
        <v>0</v>
      </c>
      <c r="AE242" s="45">
        <f>('Total Revenues by County'!AE242/'Total Revenues by County'!AE$4)</f>
        <v>0</v>
      </c>
      <c r="AF242" s="45">
        <f>('Total Revenues by County'!AF242/'Total Revenues by County'!AF$4)</f>
        <v>0.82673065268209422</v>
      </c>
      <c r="AG242" s="45">
        <f>('Total Revenues by County'!AG242/'Total Revenues by County'!AG$4)</f>
        <v>0</v>
      </c>
      <c r="AH242" s="45">
        <f>('Total Revenues by County'!AH242/'Total Revenues by County'!AH$4)</f>
        <v>0</v>
      </c>
      <c r="AI242" s="45">
        <f>('Total Revenues by County'!AI242/'Total Revenues by County'!AI$4)</f>
        <v>0</v>
      </c>
      <c r="AJ242" s="45">
        <f>('Total Revenues by County'!AJ242/'Total Revenues by County'!AJ$4)</f>
        <v>0</v>
      </c>
      <c r="AK242" s="45">
        <f>('Total Revenues by County'!AK242/'Total Revenues by County'!AK$4)</f>
        <v>0.84594909906859239</v>
      </c>
      <c r="AL242" s="45">
        <f>('Total Revenues by County'!AL242/'Total Revenues by County'!AL$4)</f>
        <v>0</v>
      </c>
      <c r="AM242" s="45">
        <f>('Total Revenues by County'!AM242/'Total Revenues by County'!AM$4)</f>
        <v>0</v>
      </c>
      <c r="AN242" s="45">
        <f>('Total Revenues by County'!AN242/'Total Revenues by County'!AN$4)</f>
        <v>0</v>
      </c>
      <c r="AO242" s="45">
        <f>('Total Revenues by County'!AO242/'Total Revenues by County'!AO$4)</f>
        <v>2.0542434609866462</v>
      </c>
      <c r="AP242" s="45">
        <f>('Total Revenues by County'!AP242/'Total Revenues by County'!AP$4)</f>
        <v>0</v>
      </c>
      <c r="AQ242" s="45">
        <f>('Total Revenues by County'!AQ242/'Total Revenues by County'!AQ$4)</f>
        <v>0</v>
      </c>
      <c r="AR242" s="45">
        <f>('Total Revenues by County'!AR242/'Total Revenues by County'!AR$4)</f>
        <v>0.98260328318233547</v>
      </c>
      <c r="AS242" s="45">
        <f>('Total Revenues by County'!AS242/'Total Revenues by County'!AS$4)</f>
        <v>0</v>
      </c>
      <c r="AT242" s="45">
        <f>('Total Revenues by County'!AT242/'Total Revenues by County'!AT$4)</f>
        <v>2.0762729136444835</v>
      </c>
      <c r="AU242" s="45">
        <f>('Total Revenues by County'!AU242/'Total Revenues by County'!AU$4)</f>
        <v>0.50277383563411171</v>
      </c>
      <c r="AV242" s="45">
        <f>('Total Revenues by County'!AV242/'Total Revenues by County'!AV$4)</f>
        <v>0</v>
      </c>
      <c r="AW242" s="45">
        <f>('Total Revenues by County'!AW242/'Total Revenues by County'!AW$4)</f>
        <v>0</v>
      </c>
      <c r="AX242" s="45">
        <f>('Total Revenues by County'!AX242/'Total Revenues by County'!AX$4)</f>
        <v>0</v>
      </c>
      <c r="AY242" s="45">
        <f>('Total Revenues by County'!AY242/'Total Revenues by County'!AY$4)</f>
        <v>0</v>
      </c>
      <c r="AZ242" s="45">
        <f>('Total Revenues by County'!AZ242/'Total Revenues by County'!AZ$4)</f>
        <v>0</v>
      </c>
      <c r="BA242" s="45">
        <f>('Total Revenues by County'!BA242/'Total Revenues by County'!BA$4)</f>
        <v>0.54768871192638879</v>
      </c>
      <c r="BB242" s="45">
        <f>('Total Revenues by County'!BB242/'Total Revenues by County'!BB$4)</f>
        <v>0.99707099088637519</v>
      </c>
      <c r="BC242" s="45">
        <f>('Total Revenues by County'!BC242/'Total Revenues by County'!BC$4)</f>
        <v>0</v>
      </c>
      <c r="BD242" s="45">
        <f>('Total Revenues by County'!BD242/'Total Revenues by County'!BD$4)</f>
        <v>0</v>
      </c>
      <c r="BE242" s="45">
        <f>('Total Revenues by County'!BE242/'Total Revenues by County'!BE$4)</f>
        <v>0</v>
      </c>
      <c r="BF242" s="45">
        <f>('Total Revenues by County'!BF242/'Total Revenues by County'!BF$4)</f>
        <v>0.9817414573898724</v>
      </c>
      <c r="BG242" s="45">
        <f>('Total Revenues by County'!BG242/'Total Revenues by County'!BG$4)</f>
        <v>0</v>
      </c>
      <c r="BH242" s="45">
        <f>('Total Revenues by County'!BH242/'Total Revenues by County'!BH$4)</f>
        <v>0</v>
      </c>
      <c r="BI242" s="45">
        <f>('Total Revenues by County'!BI242/'Total Revenues by County'!BI$4)</f>
        <v>0</v>
      </c>
      <c r="BJ242" s="45">
        <f>('Total Revenues by County'!BJ242/'Total Revenues by County'!BJ$4)</f>
        <v>0</v>
      </c>
      <c r="BK242" s="45">
        <f>('Total Revenues by County'!BK242/'Total Revenues by County'!BK$4)</f>
        <v>2.4776078395457461</v>
      </c>
      <c r="BL242" s="45">
        <f>('Total Revenues by County'!BL242/'Total Revenues by County'!BL$4)</f>
        <v>0</v>
      </c>
      <c r="BM242" s="45">
        <f>('Total Revenues by County'!BM242/'Total Revenues by County'!BM$4)</f>
        <v>0</v>
      </c>
      <c r="BN242" s="45">
        <f>('Total Revenues by County'!BN242/'Total Revenues by County'!BN$4)</f>
        <v>0</v>
      </c>
      <c r="BO242" s="45">
        <f>('Total Revenues by County'!BO242/'Total Revenues by County'!BO$4)</f>
        <v>0</v>
      </c>
      <c r="BP242" s="45">
        <f>('Total Revenues by County'!BP242/'Total Revenues by County'!BP$4)</f>
        <v>0</v>
      </c>
      <c r="BQ242" s="14">
        <f>('Total Revenues by County'!BQ242/'Total Revenues by County'!BQ$4)</f>
        <v>0</v>
      </c>
    </row>
    <row r="243" spans="1:69" x14ac:dyDescent="0.25">
      <c r="A243" s="10"/>
      <c r="B243" s="11">
        <v>351.9</v>
      </c>
      <c r="C243" s="12" t="s">
        <v>347</v>
      </c>
      <c r="D243" s="45">
        <f>('Total Revenues by County'!D243/'Total Revenues by County'!D$4)</f>
        <v>0</v>
      </c>
      <c r="E243" s="45">
        <f>('Total Revenues by County'!E243/'Total Revenues by County'!E$4)</f>
        <v>0</v>
      </c>
      <c r="F243" s="45">
        <f>('Total Revenues by County'!F243/'Total Revenues by County'!F$4)</f>
        <v>0</v>
      </c>
      <c r="G243" s="45">
        <f>('Total Revenues by County'!G243/'Total Revenues by County'!G$4)</f>
        <v>0</v>
      </c>
      <c r="H243" s="45">
        <f>('Total Revenues by County'!H243/'Total Revenues by County'!H$4)</f>
        <v>0</v>
      </c>
      <c r="I243" s="45">
        <f>('Total Revenues by County'!I243/'Total Revenues by County'!I$4)</f>
        <v>3.9353065268810331E-3</v>
      </c>
      <c r="J243" s="45">
        <f>('Total Revenues by County'!J243/'Total Revenues by County'!J$4)</f>
        <v>0.9560038003361836</v>
      </c>
      <c r="K243" s="45">
        <f>('Total Revenues by County'!K243/'Total Revenues by County'!K$4)</f>
        <v>0</v>
      </c>
      <c r="L243" s="45">
        <f>('Total Revenues by County'!L243/'Total Revenues by County'!L$4)</f>
        <v>2.130026025768724</v>
      </c>
      <c r="M243" s="45">
        <f>('Total Revenues by County'!M243/'Total Revenues by County'!M$4)</f>
        <v>0</v>
      </c>
      <c r="N243" s="45">
        <f>('Total Revenues by County'!N243/'Total Revenues by County'!N$4)</f>
        <v>1.777474652451134</v>
      </c>
      <c r="O243" s="45">
        <f>('Total Revenues by County'!O243/'Total Revenues by County'!O$4)</f>
        <v>0.32838172728444759</v>
      </c>
      <c r="P243" s="45">
        <f>('Total Revenues by County'!P243/'Total Revenues by County'!P$4)</f>
        <v>0</v>
      </c>
      <c r="Q243" s="45">
        <f>('Total Revenues by County'!Q243/'Total Revenues by County'!Q$4)</f>
        <v>0</v>
      </c>
      <c r="R243" s="45">
        <f>('Total Revenues by County'!R243/'Total Revenues by County'!R$4)</f>
        <v>0</v>
      </c>
      <c r="S243" s="45">
        <f>('Total Revenues by County'!S243/'Total Revenues by County'!S$4)</f>
        <v>0.36509501763299962</v>
      </c>
      <c r="T243" s="45">
        <f>('Total Revenues by County'!T243/'Total Revenues by County'!T$4)</f>
        <v>0</v>
      </c>
      <c r="U243" s="45">
        <f>('Total Revenues by County'!U243/'Total Revenues by County'!U$4)</f>
        <v>0</v>
      </c>
      <c r="V243" s="45">
        <f>('Total Revenues by County'!V243/'Total Revenues by County'!V$4)</f>
        <v>1.9198940748096655E-2</v>
      </c>
      <c r="W243" s="45">
        <f>('Total Revenues by County'!W243/'Total Revenues by County'!W$4)</f>
        <v>0</v>
      </c>
      <c r="X243" s="45">
        <f>('Total Revenues by County'!X243/'Total Revenues by County'!X$4)</f>
        <v>0</v>
      </c>
      <c r="Y243" s="45">
        <f>('Total Revenues by County'!Y243/'Total Revenues by County'!Y$4)</f>
        <v>0</v>
      </c>
      <c r="Z243" s="45">
        <f>('Total Revenues by County'!Z243/'Total Revenues by County'!Z$4)</f>
        <v>0</v>
      </c>
      <c r="AA243" s="45">
        <f>('Total Revenues by County'!AA243/'Total Revenues by County'!AA$4)</f>
        <v>1.8051307350764676</v>
      </c>
      <c r="AB243" s="45">
        <f>('Total Revenues by County'!AB243/'Total Revenues by County'!AB$4)</f>
        <v>0</v>
      </c>
      <c r="AC243" s="45">
        <f>('Total Revenues by County'!AC243/'Total Revenues by County'!AC$4)</f>
        <v>0</v>
      </c>
      <c r="AD243" s="45">
        <f>('Total Revenues by County'!AD243/'Total Revenues by County'!AD$4)</f>
        <v>0.85951579938995182</v>
      </c>
      <c r="AE243" s="45">
        <f>('Total Revenues by County'!AE243/'Total Revenues by County'!AE$4)</f>
        <v>0</v>
      </c>
      <c r="AF243" s="45">
        <f>('Total Revenues by County'!AF243/'Total Revenues by County'!AF$4)</f>
        <v>377.95005009214481</v>
      </c>
      <c r="AG243" s="45">
        <f>('Total Revenues by County'!AG243/'Total Revenues by County'!AG$4)</f>
        <v>0</v>
      </c>
      <c r="AH243" s="45">
        <f>('Total Revenues by County'!AH243/'Total Revenues by County'!AH$4)</f>
        <v>0</v>
      </c>
      <c r="AI243" s="45">
        <f>('Total Revenues by County'!AI243/'Total Revenues by County'!AI$4)</f>
        <v>0</v>
      </c>
      <c r="AJ243" s="45">
        <f>('Total Revenues by County'!AJ243/'Total Revenues by County'!AJ$4)</f>
        <v>0</v>
      </c>
      <c r="AK243" s="45">
        <f>('Total Revenues by County'!AK243/'Total Revenues by County'!AK$4)</f>
        <v>3.676306162061594E-2</v>
      </c>
      <c r="AL243" s="45">
        <f>('Total Revenues by County'!AL243/'Total Revenues by County'!AL$4)</f>
        <v>0</v>
      </c>
      <c r="AM243" s="45">
        <f>('Total Revenues by County'!AM243/'Total Revenues by County'!AM$4)</f>
        <v>0</v>
      </c>
      <c r="AN243" s="45">
        <f>('Total Revenues by County'!AN243/'Total Revenues by County'!AN$4)</f>
        <v>0</v>
      </c>
      <c r="AO243" s="45">
        <f>('Total Revenues by County'!AO243/'Total Revenues by County'!AO$4)</f>
        <v>4.861494316300629E-2</v>
      </c>
      <c r="AP243" s="45">
        <f>('Total Revenues by County'!AP243/'Total Revenues by County'!AP$4)</f>
        <v>0</v>
      </c>
      <c r="AQ243" s="45">
        <f>('Total Revenues by County'!AQ243/'Total Revenues by County'!AQ$4)</f>
        <v>0</v>
      </c>
      <c r="AR243" s="45">
        <f>('Total Revenues by County'!AR243/'Total Revenues by County'!AR$4)</f>
        <v>5.6584911947589792E-4</v>
      </c>
      <c r="AS243" s="45">
        <f>('Total Revenues by County'!AS243/'Total Revenues by County'!AS$4)</f>
        <v>1.0531713921870144E-2</v>
      </c>
      <c r="AT243" s="45">
        <f>('Total Revenues by County'!AT243/'Total Revenues by County'!AT$4)</f>
        <v>0</v>
      </c>
      <c r="AU243" s="45">
        <f>('Total Revenues by County'!AU243/'Total Revenues by County'!AU$4)</f>
        <v>3.4619188921859542E-2</v>
      </c>
      <c r="AV243" s="45">
        <f>('Total Revenues by County'!AV243/'Total Revenues by County'!AV$4)</f>
        <v>6.7725933847394986</v>
      </c>
      <c r="AW243" s="45">
        <f>('Total Revenues by County'!AW243/'Total Revenues by County'!AW$4)</f>
        <v>0</v>
      </c>
      <c r="AX243" s="45">
        <f>('Total Revenues by County'!AX243/'Total Revenues by County'!AX$4)</f>
        <v>41.289088714213207</v>
      </c>
      <c r="AY243" s="45">
        <f>('Total Revenues by County'!AY243/'Total Revenues by County'!AY$4)</f>
        <v>0</v>
      </c>
      <c r="AZ243" s="45">
        <f>('Total Revenues by County'!AZ243/'Total Revenues by County'!AZ$4)</f>
        <v>0</v>
      </c>
      <c r="BA243" s="45">
        <f>('Total Revenues by County'!BA243/'Total Revenues by County'!BA$4)</f>
        <v>0</v>
      </c>
      <c r="BB243" s="45">
        <f>('Total Revenues by County'!BB243/'Total Revenues by County'!BB$4)</f>
        <v>0</v>
      </c>
      <c r="BC243" s="45">
        <f>('Total Revenues by County'!BC243/'Total Revenues by County'!BC$4)</f>
        <v>0</v>
      </c>
      <c r="BD243" s="45">
        <f>('Total Revenues by County'!BD243/'Total Revenues by County'!BD$4)</f>
        <v>0</v>
      </c>
      <c r="BE243" s="45">
        <f>('Total Revenues by County'!BE243/'Total Revenues by County'!BE$4)</f>
        <v>0</v>
      </c>
      <c r="BF243" s="45">
        <f>('Total Revenues by County'!BF243/'Total Revenues by County'!BF$4)</f>
        <v>0</v>
      </c>
      <c r="BG243" s="45">
        <f>('Total Revenues by County'!BG243/'Total Revenues by County'!BG$4)</f>
        <v>0.11879464960320149</v>
      </c>
      <c r="BH243" s="45">
        <f>('Total Revenues by County'!BH243/'Total Revenues by County'!BH$4)</f>
        <v>6.0406606448807267E-3</v>
      </c>
      <c r="BI243" s="45">
        <f>('Total Revenues by County'!BI243/'Total Revenues by County'!BI$4)</f>
        <v>0.48044527756542499</v>
      </c>
      <c r="BJ243" s="45">
        <f>('Total Revenues by County'!BJ243/'Total Revenues by County'!BJ$4)</f>
        <v>0</v>
      </c>
      <c r="BK243" s="45">
        <f>('Total Revenues by County'!BK243/'Total Revenues by County'!BK$4)</f>
        <v>6.0399303965564609E-2</v>
      </c>
      <c r="BL243" s="45">
        <f>('Total Revenues by County'!BL243/'Total Revenues by County'!BL$4)</f>
        <v>0</v>
      </c>
      <c r="BM243" s="45">
        <f>('Total Revenues by County'!BM243/'Total Revenues by County'!BM$4)</f>
        <v>0</v>
      </c>
      <c r="BN243" s="45">
        <f>('Total Revenues by County'!BN243/'Total Revenues by County'!BN$4)</f>
        <v>0</v>
      </c>
      <c r="BO243" s="45">
        <f>('Total Revenues by County'!BO243/'Total Revenues by County'!BO$4)</f>
        <v>0</v>
      </c>
      <c r="BP243" s="45">
        <f>('Total Revenues by County'!BP243/'Total Revenues by County'!BP$4)</f>
        <v>0</v>
      </c>
      <c r="BQ243" s="14">
        <f>('Total Revenues by County'!BQ243/'Total Revenues by County'!BQ$4)</f>
        <v>0</v>
      </c>
    </row>
    <row r="244" spans="1:69" x14ac:dyDescent="0.25">
      <c r="A244" s="10"/>
      <c r="B244" s="11">
        <v>352</v>
      </c>
      <c r="C244" s="12" t="s">
        <v>194</v>
      </c>
      <c r="D244" s="45">
        <f>('Total Revenues by County'!D244/'Total Revenues by County'!D$4)</f>
        <v>0</v>
      </c>
      <c r="E244" s="45">
        <f>('Total Revenues by County'!E244/'Total Revenues by County'!E$4)</f>
        <v>0</v>
      </c>
      <c r="F244" s="45">
        <f>('Total Revenues by County'!F244/'Total Revenues by County'!F$4)</f>
        <v>0.17944604615160251</v>
      </c>
      <c r="G244" s="45">
        <f>('Total Revenues by County'!G244/'Total Revenues by County'!G$4)</f>
        <v>0</v>
      </c>
      <c r="H244" s="45">
        <f>('Total Revenues by County'!H244/'Total Revenues by County'!H$4)</f>
        <v>0.33881914966063603</v>
      </c>
      <c r="I244" s="45">
        <f>('Total Revenues by County'!I244/'Total Revenues by County'!I$4)</f>
        <v>0</v>
      </c>
      <c r="J244" s="45">
        <f>('Total Revenues by County'!J244/'Total Revenues by County'!J$4)</f>
        <v>0</v>
      </c>
      <c r="K244" s="45">
        <f>('Total Revenues by County'!K244/'Total Revenues by County'!K$4)</f>
        <v>1.0951356456944955E-2</v>
      </c>
      <c r="L244" s="45">
        <f>('Total Revenues by County'!L244/'Total Revenues by County'!L$4)</f>
        <v>0</v>
      </c>
      <c r="M244" s="45">
        <f>('Total Revenues by County'!M244/'Total Revenues by County'!M$4)</f>
        <v>0.22095375722543353</v>
      </c>
      <c r="N244" s="45">
        <f>('Total Revenues by County'!N244/'Total Revenues by County'!N$4)</f>
        <v>0</v>
      </c>
      <c r="O244" s="45">
        <f>('Total Revenues by County'!O244/'Total Revenues by County'!O$4)</f>
        <v>0.25578363821283789</v>
      </c>
      <c r="P244" s="45">
        <f>('Total Revenues by County'!P244/'Total Revenues by County'!P$4)</f>
        <v>4.1138961535070964E-4</v>
      </c>
      <c r="Q244" s="45">
        <f>('Total Revenues by County'!Q244/'Total Revenues by County'!Q$4)</f>
        <v>0</v>
      </c>
      <c r="R244" s="45">
        <f>('Total Revenues by County'!R244/'Total Revenues by County'!R$4)</f>
        <v>0.11310863039283975</v>
      </c>
      <c r="S244" s="45">
        <f>('Total Revenues by County'!S244/'Total Revenues by County'!S$4)</f>
        <v>5.8932660326586554E-2</v>
      </c>
      <c r="T244" s="45">
        <f>('Total Revenues by County'!T244/'Total Revenues by County'!T$4)</f>
        <v>0</v>
      </c>
      <c r="U244" s="45">
        <f>('Total Revenues by County'!U244/'Total Revenues by County'!U$4)</f>
        <v>0</v>
      </c>
      <c r="V244" s="45">
        <f>('Total Revenues by County'!V244/'Total Revenues by County'!V$4)</f>
        <v>0</v>
      </c>
      <c r="W244" s="45">
        <f>('Total Revenues by County'!W244/'Total Revenues by County'!W$4)</f>
        <v>0.11096455070074196</v>
      </c>
      <c r="X244" s="45">
        <f>('Total Revenues by County'!X244/'Total Revenues by County'!X$4)</f>
        <v>0</v>
      </c>
      <c r="Y244" s="45">
        <f>('Total Revenues by County'!Y244/'Total Revenues by County'!Y$4)</f>
        <v>0.47693936186299712</v>
      </c>
      <c r="Z244" s="45">
        <f>('Total Revenues by County'!Z244/'Total Revenues by County'!Z$4)</f>
        <v>9.5373778147136816E-3</v>
      </c>
      <c r="AA244" s="45">
        <f>('Total Revenues by County'!AA244/'Total Revenues by County'!AA$4)</f>
        <v>0</v>
      </c>
      <c r="AB244" s="45">
        <f>('Total Revenues by County'!AB244/'Total Revenues by County'!AB$4)</f>
        <v>0</v>
      </c>
      <c r="AC244" s="45">
        <f>('Total Revenues by County'!AC244/'Total Revenues by County'!AC$4)</f>
        <v>6.8044873365012498E-2</v>
      </c>
      <c r="AD244" s="45">
        <f>('Total Revenues by County'!AD244/'Total Revenues by County'!AD$4)</f>
        <v>-0.13889131184521469</v>
      </c>
      <c r="AE244" s="45">
        <f>('Total Revenues by County'!AE244/'Total Revenues by County'!AE$4)</f>
        <v>0</v>
      </c>
      <c r="AF244" s="45">
        <f>('Total Revenues by County'!AF244/'Total Revenues by County'!AF$4)</f>
        <v>0.10727758469283002</v>
      </c>
      <c r="AG244" s="45">
        <f>('Total Revenues by County'!AG244/'Total Revenues by County'!AG$4)</f>
        <v>3.9260138141446674E-2</v>
      </c>
      <c r="AH244" s="45">
        <f>('Total Revenues by County'!AH244/'Total Revenues by County'!AH$4)</f>
        <v>0</v>
      </c>
      <c r="AI244" s="45">
        <f>('Total Revenues by County'!AI244/'Total Revenues by County'!AI$4)</f>
        <v>0.32304397127378104</v>
      </c>
      <c r="AJ244" s="45">
        <f>('Total Revenues by County'!AJ244/'Total Revenues by County'!AJ$4)</f>
        <v>5.0916924491805411E-2</v>
      </c>
      <c r="AK244" s="45">
        <f>('Total Revenues by County'!AK244/'Total Revenues by County'!AK$4)</f>
        <v>0.20493905407632967</v>
      </c>
      <c r="AL244" s="45">
        <f>('Total Revenues by County'!AL244/'Total Revenues by County'!AL$4)</f>
        <v>0</v>
      </c>
      <c r="AM244" s="45">
        <f>('Total Revenues by County'!AM244/'Total Revenues by County'!AM$4)</f>
        <v>0.12752139890309108</v>
      </c>
      <c r="AN244" s="45">
        <f>('Total Revenues by County'!AN244/'Total Revenues by County'!AN$4)</f>
        <v>0</v>
      </c>
      <c r="AO244" s="45">
        <f>('Total Revenues by County'!AO244/'Total Revenues by County'!AO$4)</f>
        <v>0.73893609976823749</v>
      </c>
      <c r="AP244" s="45">
        <f>('Total Revenues by County'!AP244/'Total Revenues by County'!AP$4)</f>
        <v>1.2159266942114593E-2</v>
      </c>
      <c r="AQ244" s="45">
        <f>('Total Revenues by County'!AQ244/'Total Revenues by County'!AQ$4)</f>
        <v>0.12058471677125528</v>
      </c>
      <c r="AR244" s="45">
        <f>('Total Revenues by County'!AR244/'Total Revenues by County'!AR$4)</f>
        <v>0.21790849591016831</v>
      </c>
      <c r="AS244" s="45">
        <f>('Total Revenues by County'!AS244/'Total Revenues by County'!AS$4)</f>
        <v>0</v>
      </c>
      <c r="AT244" s="45">
        <f>('Total Revenues by County'!AT244/'Total Revenues by County'!AT$4)</f>
        <v>5.9464579012360481E-3</v>
      </c>
      <c r="AU244" s="45">
        <f>('Total Revenues by County'!AU244/'Total Revenues by County'!AU$4)</f>
        <v>0.18103040467896617</v>
      </c>
      <c r="AV244" s="45">
        <f>('Total Revenues by County'!AV244/'Total Revenues by County'!AV$4)</f>
        <v>0</v>
      </c>
      <c r="AW244" s="45">
        <f>('Total Revenues by County'!AW244/'Total Revenues by County'!AW$4)</f>
        <v>0.121002350056197</v>
      </c>
      <c r="AX244" s="45">
        <f>('Total Revenues by County'!AX244/'Total Revenues by County'!AX$4)</f>
        <v>0</v>
      </c>
      <c r="AY244" s="45">
        <f>('Total Revenues by County'!AY244/'Total Revenues by County'!AY$4)</f>
        <v>4.7630763174728143E-3</v>
      </c>
      <c r="AZ244" s="45">
        <f>('Total Revenues by County'!AZ244/'Total Revenues by County'!AZ$4)</f>
        <v>3.6292966033164835E-2</v>
      </c>
      <c r="BA244" s="45">
        <f>('Total Revenues by County'!BA244/'Total Revenues by County'!BA$4)</f>
        <v>1.1842518809983139E-3</v>
      </c>
      <c r="BB244" s="45">
        <f>('Total Revenues by County'!BB244/'Total Revenues by County'!BB$4)</f>
        <v>0</v>
      </c>
      <c r="BC244" s="45">
        <f>('Total Revenues by County'!BC244/'Total Revenues by County'!BC$4)</f>
        <v>0</v>
      </c>
      <c r="BD244" s="45">
        <f>('Total Revenues by County'!BD244/'Total Revenues by County'!BD$4)</f>
        <v>2.8232866857600479E-2</v>
      </c>
      <c r="BE244" s="45">
        <f>('Total Revenues by County'!BE244/'Total Revenues by County'!BE$4)</f>
        <v>0.22779503595031048</v>
      </c>
      <c r="BF244" s="45">
        <f>('Total Revenues by County'!BF244/'Total Revenues by County'!BF$4)</f>
        <v>2.9435981885549611E-3</v>
      </c>
      <c r="BG244" s="45">
        <f>('Total Revenues by County'!BG244/'Total Revenues by County'!BG$4)</f>
        <v>0</v>
      </c>
      <c r="BH244" s="45">
        <f>('Total Revenues by County'!BH244/'Total Revenues by County'!BH$4)</f>
        <v>-3.4653958705165028E-4</v>
      </c>
      <c r="BI244" s="45">
        <f>('Total Revenues by County'!BI244/'Total Revenues by County'!BI$4)</f>
        <v>0.10645820024923815</v>
      </c>
      <c r="BJ244" s="45">
        <f>('Total Revenues by County'!BJ244/'Total Revenues by County'!BJ$4)</f>
        <v>0</v>
      </c>
      <c r="BK244" s="45">
        <f>('Total Revenues by County'!BK244/'Total Revenues by County'!BK$4)</f>
        <v>0.32601428702262114</v>
      </c>
      <c r="BL244" s="45">
        <f>('Total Revenues by County'!BL244/'Total Revenues by County'!BL$4)</f>
        <v>0.36999570549219829</v>
      </c>
      <c r="BM244" s="45">
        <f>('Total Revenues by County'!BM244/'Total Revenues by County'!BM$4)</f>
        <v>0</v>
      </c>
      <c r="BN244" s="45">
        <f>('Total Revenues by County'!BN244/'Total Revenues by County'!BN$4)</f>
        <v>0</v>
      </c>
      <c r="BO244" s="45">
        <f>('Total Revenues by County'!BO244/'Total Revenues by County'!BO$4)</f>
        <v>0</v>
      </c>
      <c r="BP244" s="45">
        <f>('Total Revenues by County'!BP244/'Total Revenues by County'!BP$4)</f>
        <v>0</v>
      </c>
      <c r="BQ244" s="14">
        <f>('Total Revenues by County'!BQ244/'Total Revenues by County'!BQ$4)</f>
        <v>0</v>
      </c>
    </row>
    <row r="245" spans="1:69" x14ac:dyDescent="0.25">
      <c r="A245" s="10"/>
      <c r="B245" s="11">
        <v>353</v>
      </c>
      <c r="C245" s="12" t="s">
        <v>195</v>
      </c>
      <c r="D245" s="45">
        <f>('Total Revenues by County'!D245/'Total Revenues by County'!D$4)</f>
        <v>0</v>
      </c>
      <c r="E245" s="45">
        <f>('Total Revenues by County'!E245/'Total Revenues by County'!E$4)</f>
        <v>0</v>
      </c>
      <c r="F245" s="45">
        <f>('Total Revenues by County'!F245/'Total Revenues by County'!F$4)</f>
        <v>0</v>
      </c>
      <c r="G245" s="45">
        <f>('Total Revenues by County'!G245/'Total Revenues by County'!G$4)</f>
        <v>0</v>
      </c>
      <c r="H245" s="45">
        <f>('Total Revenues by County'!H245/'Total Revenues by County'!H$4)</f>
        <v>0</v>
      </c>
      <c r="I245" s="45">
        <f>('Total Revenues by County'!I245/'Total Revenues by County'!I$4)</f>
        <v>0</v>
      </c>
      <c r="J245" s="45">
        <f>('Total Revenues by County'!J245/'Total Revenues by County'!J$4)</f>
        <v>0</v>
      </c>
      <c r="K245" s="45">
        <f>('Total Revenues by County'!K245/'Total Revenues by County'!K$4)</f>
        <v>0</v>
      </c>
      <c r="L245" s="45">
        <f>('Total Revenues by County'!L245/'Total Revenues by County'!L$4)</f>
        <v>0</v>
      </c>
      <c r="M245" s="45">
        <f>('Total Revenues by County'!M245/'Total Revenues by County'!M$4)</f>
        <v>0</v>
      </c>
      <c r="N245" s="45">
        <f>('Total Revenues by County'!N245/'Total Revenues by County'!N$4)</f>
        <v>0</v>
      </c>
      <c r="O245" s="45">
        <f>('Total Revenues by County'!O245/'Total Revenues by County'!O$4)</f>
        <v>0</v>
      </c>
      <c r="P245" s="45">
        <f>('Total Revenues by County'!P245/'Total Revenues by County'!P$4)</f>
        <v>0</v>
      </c>
      <c r="Q245" s="45">
        <f>('Total Revenues by County'!Q245/'Total Revenues by County'!Q$4)</f>
        <v>0</v>
      </c>
      <c r="R245" s="45">
        <f>('Total Revenues by County'!R245/'Total Revenues by County'!R$4)</f>
        <v>0</v>
      </c>
      <c r="S245" s="45">
        <f>('Total Revenues by County'!S245/'Total Revenues by County'!S$4)</f>
        <v>0</v>
      </c>
      <c r="T245" s="45">
        <f>('Total Revenues by County'!T245/'Total Revenues by County'!T$4)</f>
        <v>0</v>
      </c>
      <c r="U245" s="45">
        <f>('Total Revenues by County'!U245/'Total Revenues by County'!U$4)</f>
        <v>0</v>
      </c>
      <c r="V245" s="45">
        <f>('Total Revenues by County'!V245/'Total Revenues by County'!V$4)</f>
        <v>0</v>
      </c>
      <c r="W245" s="45">
        <f>('Total Revenues by County'!W245/'Total Revenues by County'!W$4)</f>
        <v>0</v>
      </c>
      <c r="X245" s="45">
        <f>('Total Revenues by County'!X245/'Total Revenues by County'!X$4)</f>
        <v>0</v>
      </c>
      <c r="Y245" s="45">
        <f>('Total Revenues by County'!Y245/'Total Revenues by County'!Y$4)</f>
        <v>0</v>
      </c>
      <c r="Z245" s="45">
        <f>('Total Revenues by County'!Z245/'Total Revenues by County'!Z$4)</f>
        <v>0</v>
      </c>
      <c r="AA245" s="45">
        <f>('Total Revenues by County'!AA245/'Total Revenues by County'!AA$4)</f>
        <v>0</v>
      </c>
      <c r="AB245" s="45">
        <f>('Total Revenues by County'!AB245/'Total Revenues by County'!AB$4)</f>
        <v>0</v>
      </c>
      <c r="AC245" s="45">
        <f>('Total Revenues by County'!AC245/'Total Revenues by County'!AC$4)</f>
        <v>0</v>
      </c>
      <c r="AD245" s="45">
        <f>('Total Revenues by County'!AD245/'Total Revenues by County'!AD$4)</f>
        <v>0.10869754840060281</v>
      </c>
      <c r="AE245" s="45">
        <f>('Total Revenues by County'!AE245/'Total Revenues by County'!AE$4)</f>
        <v>0</v>
      </c>
      <c r="AF245" s="45">
        <f>('Total Revenues by County'!AF245/'Total Revenues by County'!AF$4)</f>
        <v>0</v>
      </c>
      <c r="AG245" s="45">
        <f>('Total Revenues by County'!AG245/'Total Revenues by County'!AG$4)</f>
        <v>0</v>
      </c>
      <c r="AH245" s="45">
        <f>('Total Revenues by County'!AH245/'Total Revenues by County'!AH$4)</f>
        <v>0</v>
      </c>
      <c r="AI245" s="45">
        <f>('Total Revenues by County'!AI245/'Total Revenues by County'!AI$4)</f>
        <v>0</v>
      </c>
      <c r="AJ245" s="45">
        <f>('Total Revenues by County'!AJ245/'Total Revenues by County'!AJ$4)</f>
        <v>0</v>
      </c>
      <c r="AK245" s="45">
        <f>('Total Revenues by County'!AK245/'Total Revenues by County'!AK$4)</f>
        <v>0</v>
      </c>
      <c r="AL245" s="45">
        <f>('Total Revenues by County'!AL245/'Total Revenues by County'!AL$4)</f>
        <v>0</v>
      </c>
      <c r="AM245" s="45">
        <f>('Total Revenues by County'!AM245/'Total Revenues by County'!AM$4)</f>
        <v>0</v>
      </c>
      <c r="AN245" s="45">
        <f>('Total Revenues by County'!AN245/'Total Revenues by County'!AN$4)</f>
        <v>0</v>
      </c>
      <c r="AO245" s="45">
        <f>('Total Revenues by County'!AO245/'Total Revenues by County'!AO$4)</f>
        <v>0</v>
      </c>
      <c r="AP245" s="45">
        <f>('Total Revenues by County'!AP245/'Total Revenues by County'!AP$4)</f>
        <v>0.10943340247903134</v>
      </c>
      <c r="AQ245" s="45">
        <f>('Total Revenues by County'!AQ245/'Total Revenues by County'!AQ$4)</f>
        <v>0</v>
      </c>
      <c r="AR245" s="45">
        <f>('Total Revenues by County'!AR245/'Total Revenues by County'!AR$4)</f>
        <v>0</v>
      </c>
      <c r="AS245" s="45">
        <f>('Total Revenues by County'!AS245/'Total Revenues by County'!AS$4)</f>
        <v>0</v>
      </c>
      <c r="AT245" s="45">
        <f>('Total Revenues by County'!AT245/'Total Revenues by County'!AT$4)</f>
        <v>0</v>
      </c>
      <c r="AU245" s="45">
        <f>('Total Revenues by County'!AU245/'Total Revenues by County'!AU$4)</f>
        <v>0</v>
      </c>
      <c r="AV245" s="45">
        <f>('Total Revenues by County'!AV245/'Total Revenues by County'!AV$4)</f>
        <v>0</v>
      </c>
      <c r="AW245" s="45">
        <f>('Total Revenues by County'!AW245/'Total Revenues by County'!AW$4)</f>
        <v>0</v>
      </c>
      <c r="AX245" s="45">
        <f>('Total Revenues by County'!AX245/'Total Revenues by County'!AX$4)</f>
        <v>0</v>
      </c>
      <c r="AY245" s="45">
        <f>('Total Revenues by County'!AY245/'Total Revenues by County'!AY$4)</f>
        <v>0</v>
      </c>
      <c r="AZ245" s="45">
        <f>('Total Revenues by County'!AZ245/'Total Revenues by County'!AZ$4)</f>
        <v>7.5015224676288433E-2</v>
      </c>
      <c r="BA245" s="45">
        <f>('Total Revenues by County'!BA245/'Total Revenues by County'!BA$4)</f>
        <v>0</v>
      </c>
      <c r="BB245" s="45">
        <f>('Total Revenues by County'!BB245/'Total Revenues by County'!BB$4)</f>
        <v>0</v>
      </c>
      <c r="BC245" s="45">
        <f>('Total Revenues by County'!BC245/'Total Revenues by County'!BC$4)</f>
        <v>0</v>
      </c>
      <c r="BD245" s="45">
        <f>('Total Revenues by County'!BD245/'Total Revenues by County'!BD$4)</f>
        <v>0</v>
      </c>
      <c r="BE245" s="45">
        <f>('Total Revenues by County'!BE245/'Total Revenues by County'!BE$4)</f>
        <v>0</v>
      </c>
      <c r="BF245" s="45">
        <f>('Total Revenues by County'!BF245/'Total Revenues by County'!BF$4)</f>
        <v>0</v>
      </c>
      <c r="BG245" s="45">
        <f>('Total Revenues by County'!BG245/'Total Revenues by County'!BG$4)</f>
        <v>0</v>
      </c>
      <c r="BH245" s="45">
        <f>('Total Revenues by County'!BH245/'Total Revenues by County'!BH$4)</f>
        <v>1.3363291265390435E-2</v>
      </c>
      <c r="BI245" s="45">
        <f>('Total Revenues by County'!BI245/'Total Revenues by County'!BI$4)</f>
        <v>0</v>
      </c>
      <c r="BJ245" s="45">
        <f>('Total Revenues by County'!BJ245/'Total Revenues by County'!BJ$4)</f>
        <v>0</v>
      </c>
      <c r="BK245" s="45">
        <f>('Total Revenues by County'!BK245/'Total Revenues by County'!BK$4)</f>
        <v>0</v>
      </c>
      <c r="BL245" s="45">
        <f>('Total Revenues by County'!BL245/'Total Revenues by County'!BL$4)</f>
        <v>0</v>
      </c>
      <c r="BM245" s="45">
        <f>('Total Revenues by County'!BM245/'Total Revenues by County'!BM$4)</f>
        <v>0</v>
      </c>
      <c r="BN245" s="45">
        <f>('Total Revenues by County'!BN245/'Total Revenues by County'!BN$4)</f>
        <v>0</v>
      </c>
      <c r="BO245" s="45">
        <f>('Total Revenues by County'!BO245/'Total Revenues by County'!BO$4)</f>
        <v>0</v>
      </c>
      <c r="BP245" s="45">
        <f>('Total Revenues by County'!BP245/'Total Revenues by County'!BP$4)</f>
        <v>0</v>
      </c>
      <c r="BQ245" s="14">
        <f>('Total Revenues by County'!BQ245/'Total Revenues by County'!BQ$4)</f>
        <v>0</v>
      </c>
    </row>
    <row r="246" spans="1:69" x14ac:dyDescent="0.25">
      <c r="A246" s="10"/>
      <c r="B246" s="11">
        <v>354</v>
      </c>
      <c r="C246" s="12" t="s">
        <v>196</v>
      </c>
      <c r="D246" s="45">
        <f>('Total Revenues by County'!D246/'Total Revenues by County'!D$4)</f>
        <v>4.1183105123907701E-2</v>
      </c>
      <c r="E246" s="45">
        <f>('Total Revenues by County'!E246/'Total Revenues by County'!E$4)</f>
        <v>9.0617593754356617E-4</v>
      </c>
      <c r="F246" s="45">
        <f>('Total Revenues by County'!F246/'Total Revenues by County'!F$4)</f>
        <v>2.2727364512401702</v>
      </c>
      <c r="G246" s="45">
        <f>('Total Revenues by County'!G246/'Total Revenues by County'!G$4)</f>
        <v>0</v>
      </c>
      <c r="H246" s="45">
        <f>('Total Revenues by County'!H246/'Total Revenues by County'!H$4)</f>
        <v>1.2137506445158592</v>
      </c>
      <c r="I246" s="45">
        <f>('Total Revenues by County'!I246/'Total Revenues by County'!I$4)</f>
        <v>9.0756504506808153E-2</v>
      </c>
      <c r="J246" s="45">
        <f>('Total Revenues by County'!J246/'Total Revenues by County'!J$4)</f>
        <v>0</v>
      </c>
      <c r="K246" s="45">
        <f>('Total Revenues by County'!K246/'Total Revenues by County'!K$4)</f>
        <v>2.1460198352311486</v>
      </c>
      <c r="L246" s="45">
        <f>('Total Revenues by County'!L246/'Total Revenues by County'!L$4)</f>
        <v>2.9830029238826591E-2</v>
      </c>
      <c r="M246" s="45">
        <f>('Total Revenues by County'!M246/'Total Revenues by County'!M$4)</f>
        <v>0</v>
      </c>
      <c r="N246" s="45">
        <f>('Total Revenues by County'!N246/'Total Revenues by County'!N$4)</f>
        <v>2.4047611581477999</v>
      </c>
      <c r="O246" s="45">
        <f>('Total Revenues by County'!O246/'Total Revenues by County'!O$4)</f>
        <v>9.5259923505565183E-3</v>
      </c>
      <c r="P246" s="45">
        <f>('Total Revenues by County'!P246/'Total Revenues by County'!P$4)</f>
        <v>1.3722782169198673</v>
      </c>
      <c r="Q246" s="45">
        <f>('Total Revenues by County'!Q246/'Total Revenues by County'!Q$4)</f>
        <v>5.3915734348964531E-2</v>
      </c>
      <c r="R246" s="45">
        <f>('Total Revenues by County'!R246/'Total Revenues by County'!R$4)</f>
        <v>1.7841754556830161</v>
      </c>
      <c r="S246" s="45">
        <f>('Total Revenues by County'!S246/'Total Revenues by County'!S$4)</f>
        <v>0.25609633801875281</v>
      </c>
      <c r="T246" s="45">
        <f>('Total Revenues by County'!T246/'Total Revenues by County'!T$4)</f>
        <v>0</v>
      </c>
      <c r="U246" s="45">
        <f>('Total Revenues by County'!U246/'Total Revenues by County'!U$4)</f>
        <v>0</v>
      </c>
      <c r="V246" s="45">
        <f>('Total Revenues by County'!V246/'Total Revenues by County'!V$4)</f>
        <v>5.5169369965794987E-3</v>
      </c>
      <c r="W246" s="45">
        <f>('Total Revenues by County'!W246/'Total Revenues by County'!W$4)</f>
        <v>0</v>
      </c>
      <c r="X246" s="45">
        <f>('Total Revenues by County'!X246/'Total Revenues by County'!X$4)</f>
        <v>0.27880464112250403</v>
      </c>
      <c r="Y246" s="45">
        <f>('Total Revenues by County'!Y246/'Total Revenues by County'!Y$4)</f>
        <v>0</v>
      </c>
      <c r="Z246" s="45">
        <f>('Total Revenues by County'!Z246/'Total Revenues by County'!Z$4)</f>
        <v>0.54109778780323714</v>
      </c>
      <c r="AA246" s="45">
        <f>('Total Revenues by County'!AA246/'Total Revenues by County'!AA$4)</f>
        <v>0</v>
      </c>
      <c r="AB246" s="45">
        <f>('Total Revenues by County'!AB246/'Total Revenues by County'!AB$4)</f>
        <v>1.3761422611173297</v>
      </c>
      <c r="AC246" s="45">
        <f>('Total Revenues by County'!AC246/'Total Revenues by County'!AC$4)</f>
        <v>0.82973595257923871</v>
      </c>
      <c r="AD246" s="45">
        <f>('Total Revenues by County'!AD246/'Total Revenues by County'!AD$4)</f>
        <v>4.4867932478693264</v>
      </c>
      <c r="AE246" s="45">
        <f>('Total Revenues by County'!AE246/'Total Revenues by County'!AE$4)</f>
        <v>0</v>
      </c>
      <c r="AF246" s="45">
        <f>('Total Revenues by County'!AF246/'Total Revenues by County'!AF$4)</f>
        <v>4.6305858925678098</v>
      </c>
      <c r="AG246" s="45">
        <f>('Total Revenues by County'!AG246/'Total Revenues by County'!AG$4)</f>
        <v>1.0487732531039452E-2</v>
      </c>
      <c r="AH246" s="45">
        <f>('Total Revenues by County'!AH246/'Total Revenues by County'!AH$4)</f>
        <v>0</v>
      </c>
      <c r="AI246" s="45">
        <f>('Total Revenues by County'!AI246/'Total Revenues by County'!AI$4)</f>
        <v>0</v>
      </c>
      <c r="AJ246" s="45">
        <f>('Total Revenues by County'!AJ246/'Total Revenues by County'!AJ$4)</f>
        <v>0.9815715421025536</v>
      </c>
      <c r="AK246" s="45">
        <f>('Total Revenues by County'!AK246/'Total Revenues by County'!AK$4)</f>
        <v>0.37036005310645953</v>
      </c>
      <c r="AL246" s="45">
        <f>('Total Revenues by County'!AL246/'Total Revenues by County'!AL$4)</f>
        <v>0.2645097847060533</v>
      </c>
      <c r="AM246" s="45">
        <f>('Total Revenues by County'!AM246/'Total Revenues by County'!AM$4)</f>
        <v>0.17483993849966725</v>
      </c>
      <c r="AN246" s="45">
        <f>('Total Revenues by County'!AN246/'Total Revenues by County'!AN$4)</f>
        <v>0</v>
      </c>
      <c r="AO246" s="45">
        <f>('Total Revenues by County'!AO246/'Total Revenues by County'!AO$4)</f>
        <v>0</v>
      </c>
      <c r="AP246" s="45">
        <f>('Total Revenues by County'!AP246/'Total Revenues by County'!AP$4)</f>
        <v>3.5432103869321927</v>
      </c>
      <c r="AQ246" s="45">
        <f>('Total Revenues by County'!AQ246/'Total Revenues by County'!AQ$4)</f>
        <v>0.55016580267383042</v>
      </c>
      <c r="AR246" s="45">
        <f>('Total Revenues by County'!AR246/'Total Revenues by County'!AR$4)</f>
        <v>3.14959793276455</v>
      </c>
      <c r="AS246" s="45">
        <f>('Total Revenues by County'!AS246/'Total Revenues by County'!AS$4)</f>
        <v>0.69011204130106862</v>
      </c>
      <c r="AT246" s="45">
        <f>('Total Revenues by County'!AT246/'Total Revenues by County'!AT$4)</f>
        <v>36.173610195297982</v>
      </c>
      <c r="AU246" s="45">
        <f>('Total Revenues by County'!AU246/'Total Revenues by County'!AU$4)</f>
        <v>0</v>
      </c>
      <c r="AV246" s="45">
        <f>('Total Revenues by County'!AV246/'Total Revenues by County'!AV$4)</f>
        <v>1.6988424232190765E-2</v>
      </c>
      <c r="AW246" s="45">
        <f>('Total Revenues by County'!AW246/'Total Revenues by County'!AW$4)</f>
        <v>1.1688208848472463</v>
      </c>
      <c r="AX246" s="45">
        <f>('Total Revenues by County'!AX246/'Total Revenues by County'!AX$4)</f>
        <v>4.2018388959765147</v>
      </c>
      <c r="AY246" s="45">
        <f>('Total Revenues by County'!AY246/'Total Revenues by County'!AY$4)</f>
        <v>0.79012202922796826</v>
      </c>
      <c r="AZ246" s="45">
        <f>('Total Revenues by County'!AZ246/'Total Revenues by County'!AZ$4)</f>
        <v>1.3181408257598195E-2</v>
      </c>
      <c r="BA246" s="45">
        <f>('Total Revenues by County'!BA246/'Total Revenues by County'!BA$4)</f>
        <v>0.16559904565273637</v>
      </c>
      <c r="BB246" s="45">
        <f>('Total Revenues by County'!BB246/'Total Revenues by County'!BB$4)</f>
        <v>1.0728892990077659</v>
      </c>
      <c r="BC246" s="45">
        <f>('Total Revenues by County'!BC246/'Total Revenues by County'!BC$4)</f>
        <v>0.11388426770359383</v>
      </c>
      <c r="BD246" s="45">
        <f>('Total Revenues by County'!BD246/'Total Revenues by County'!BD$4)</f>
        <v>2.4259362317266842</v>
      </c>
      <c r="BE246" s="45">
        <f>('Total Revenues by County'!BE246/'Total Revenues by County'!BE$4)</f>
        <v>0</v>
      </c>
      <c r="BF246" s="45">
        <f>('Total Revenues by County'!BF246/'Total Revenues by County'!BF$4)</f>
        <v>0.60565488443215898</v>
      </c>
      <c r="BG246" s="45">
        <f>('Total Revenues by County'!BG246/'Total Revenues by County'!BG$4)</f>
        <v>0</v>
      </c>
      <c r="BH246" s="45">
        <f>('Total Revenues by County'!BH246/'Total Revenues by County'!BH$4)</f>
        <v>1.5489843898638302</v>
      </c>
      <c r="BI246" s="45">
        <f>('Total Revenues by County'!BI246/'Total Revenues by County'!BI$4)</f>
        <v>0.35504916693719829</v>
      </c>
      <c r="BJ246" s="45">
        <f>('Total Revenues by County'!BJ246/'Total Revenues by County'!BJ$4)</f>
        <v>0.12839449302712622</v>
      </c>
      <c r="BK246" s="45">
        <f>('Total Revenues by County'!BK246/'Total Revenues by County'!BK$4)</f>
        <v>0</v>
      </c>
      <c r="BL246" s="45">
        <f>('Total Revenues by County'!BL246/'Total Revenues by County'!BL$4)</f>
        <v>0.13122107171828029</v>
      </c>
      <c r="BM246" s="45">
        <f>('Total Revenues by County'!BM246/'Total Revenues by County'!BM$4)</f>
        <v>0</v>
      </c>
      <c r="BN246" s="45">
        <f>('Total Revenues by County'!BN246/'Total Revenues by County'!BN$4)</f>
        <v>0</v>
      </c>
      <c r="BO246" s="45">
        <f>('Total Revenues by County'!BO246/'Total Revenues by County'!BO$4)</f>
        <v>0.26172364547812654</v>
      </c>
      <c r="BP246" s="45">
        <f>('Total Revenues by County'!BP246/'Total Revenues by County'!BP$4)</f>
        <v>8.7863897050332938</v>
      </c>
      <c r="BQ246" s="14">
        <f>('Total Revenues by County'!BQ246/'Total Revenues by County'!BQ$4)</f>
        <v>0</v>
      </c>
    </row>
    <row r="247" spans="1:69" x14ac:dyDescent="0.25">
      <c r="A247" s="10"/>
      <c r="B247" s="11">
        <v>355</v>
      </c>
      <c r="C247" s="12" t="s">
        <v>197</v>
      </c>
      <c r="D247" s="45">
        <f>('Total Revenues by County'!D247/'Total Revenues by County'!D$4)</f>
        <v>0.43709395763280595</v>
      </c>
      <c r="E247" s="45">
        <f>('Total Revenues by County'!E247/'Total Revenues by County'!E$4)</f>
        <v>0</v>
      </c>
      <c r="F247" s="45">
        <f>('Total Revenues by County'!F247/'Total Revenues by County'!F$4)</f>
        <v>0</v>
      </c>
      <c r="G247" s="45">
        <f>('Total Revenues by County'!G247/'Total Revenues by County'!G$4)</f>
        <v>0.17885888034340905</v>
      </c>
      <c r="H247" s="45">
        <f>('Total Revenues by County'!H247/'Total Revenues by County'!H$4)</f>
        <v>2.3497670014365812E-2</v>
      </c>
      <c r="I247" s="45">
        <f>('Total Revenues by County'!I247/'Total Revenues by County'!I$4)</f>
        <v>0</v>
      </c>
      <c r="J247" s="45">
        <f>('Total Revenues by County'!J247/'Total Revenues by County'!J$4)</f>
        <v>0</v>
      </c>
      <c r="K247" s="45">
        <f>('Total Revenues by County'!K247/'Total Revenues by County'!K$4)</f>
        <v>0</v>
      </c>
      <c r="L247" s="45">
        <f>('Total Revenues by County'!L247/'Total Revenues by County'!L$4)</f>
        <v>0</v>
      </c>
      <c r="M247" s="45">
        <f>('Total Revenues by County'!M247/'Total Revenues by County'!M$4)</f>
        <v>0</v>
      </c>
      <c r="N247" s="45">
        <f>('Total Revenues by County'!N247/'Total Revenues by County'!N$4)</f>
        <v>0</v>
      </c>
      <c r="O247" s="45">
        <f>('Total Revenues by County'!O247/'Total Revenues by County'!O$4)</f>
        <v>0</v>
      </c>
      <c r="P247" s="45">
        <f>('Total Revenues by County'!P247/'Total Revenues by County'!P$4)</f>
        <v>0</v>
      </c>
      <c r="Q247" s="45">
        <f>('Total Revenues by County'!Q247/'Total Revenues by County'!Q$4)</f>
        <v>0</v>
      </c>
      <c r="R247" s="45">
        <f>('Total Revenues by County'!R247/'Total Revenues by County'!R$4)</f>
        <v>0</v>
      </c>
      <c r="S247" s="45">
        <f>('Total Revenues by County'!S247/'Total Revenues by County'!S$4)</f>
        <v>0</v>
      </c>
      <c r="T247" s="45">
        <f>('Total Revenues by County'!T247/'Total Revenues by County'!T$4)</f>
        <v>0</v>
      </c>
      <c r="U247" s="45">
        <f>('Total Revenues by County'!U247/'Total Revenues by County'!U$4)</f>
        <v>0</v>
      </c>
      <c r="V247" s="45">
        <f>('Total Revenues by County'!V247/'Total Revenues by County'!V$4)</f>
        <v>0</v>
      </c>
      <c r="W247" s="45">
        <f>('Total Revenues by County'!W247/'Total Revenues by County'!W$4)</f>
        <v>0</v>
      </c>
      <c r="X247" s="45">
        <f>('Total Revenues by County'!X247/'Total Revenues by County'!X$4)</f>
        <v>0</v>
      </c>
      <c r="Y247" s="45">
        <f>('Total Revenues by County'!Y247/'Total Revenues by County'!Y$4)</f>
        <v>0</v>
      </c>
      <c r="Z247" s="45">
        <f>('Total Revenues by County'!Z247/'Total Revenues by County'!Z$4)</f>
        <v>0</v>
      </c>
      <c r="AA247" s="45">
        <f>('Total Revenues by County'!AA247/'Total Revenues by County'!AA$4)</f>
        <v>0</v>
      </c>
      <c r="AB247" s="45">
        <f>('Total Revenues by County'!AB247/'Total Revenues by County'!AB$4)</f>
        <v>0</v>
      </c>
      <c r="AC247" s="45">
        <f>('Total Revenues by County'!AC247/'Total Revenues by County'!AC$4)</f>
        <v>0</v>
      </c>
      <c r="AD247" s="45">
        <f>('Total Revenues by County'!AD247/'Total Revenues by County'!AD$4)</f>
        <v>0</v>
      </c>
      <c r="AE247" s="45">
        <f>('Total Revenues by County'!AE247/'Total Revenues by County'!AE$4)</f>
        <v>0</v>
      </c>
      <c r="AF247" s="45">
        <f>('Total Revenues by County'!AF247/'Total Revenues by County'!AF$4)</f>
        <v>0.6894905443346403</v>
      </c>
      <c r="AG247" s="45">
        <f>('Total Revenues by County'!AG247/'Total Revenues by County'!AG$4)</f>
        <v>0</v>
      </c>
      <c r="AH247" s="45">
        <f>('Total Revenues by County'!AH247/'Total Revenues by County'!AH$4)</f>
        <v>0</v>
      </c>
      <c r="AI247" s="45">
        <f>('Total Revenues by County'!AI247/'Total Revenues by County'!AI$4)</f>
        <v>0</v>
      </c>
      <c r="AJ247" s="45">
        <f>('Total Revenues by County'!AJ247/'Total Revenues by County'!AJ$4)</f>
        <v>0</v>
      </c>
      <c r="AK247" s="45">
        <f>('Total Revenues by County'!AK247/'Total Revenues by County'!AK$4)</f>
        <v>0</v>
      </c>
      <c r="AL247" s="45">
        <f>('Total Revenues by County'!AL247/'Total Revenues by County'!AL$4)</f>
        <v>0</v>
      </c>
      <c r="AM247" s="45">
        <f>('Total Revenues by County'!AM247/'Total Revenues by County'!AM$4)</f>
        <v>0</v>
      </c>
      <c r="AN247" s="45">
        <f>('Total Revenues by County'!AN247/'Total Revenues by County'!AN$4)</f>
        <v>0</v>
      </c>
      <c r="AO247" s="45">
        <f>('Total Revenues by County'!AO247/'Total Revenues by County'!AO$4)</f>
        <v>0</v>
      </c>
      <c r="AP247" s="45">
        <f>('Total Revenues by County'!AP247/'Total Revenues by County'!AP$4)</f>
        <v>0</v>
      </c>
      <c r="AQ247" s="45">
        <f>('Total Revenues by County'!AQ247/'Total Revenues by County'!AQ$4)</f>
        <v>0</v>
      </c>
      <c r="AR247" s="45">
        <f>('Total Revenues by County'!AR247/'Total Revenues by County'!AR$4)</f>
        <v>0</v>
      </c>
      <c r="AS247" s="45">
        <f>('Total Revenues by County'!AS247/'Total Revenues by County'!AS$4)</f>
        <v>0</v>
      </c>
      <c r="AT247" s="45">
        <f>('Total Revenues by County'!AT247/'Total Revenues by County'!AT$4)</f>
        <v>0</v>
      </c>
      <c r="AU247" s="45">
        <f>('Total Revenues by County'!AU247/'Total Revenues by County'!AU$4)</f>
        <v>0</v>
      </c>
      <c r="AV247" s="45">
        <f>('Total Revenues by County'!AV247/'Total Revenues by County'!AV$4)</f>
        <v>0</v>
      </c>
      <c r="AW247" s="45">
        <f>('Total Revenues by County'!AW247/'Total Revenues by County'!AW$4)</f>
        <v>0</v>
      </c>
      <c r="AX247" s="45">
        <f>('Total Revenues by County'!AX247/'Total Revenues by County'!AX$4)</f>
        <v>0</v>
      </c>
      <c r="AY247" s="45">
        <f>('Total Revenues by County'!AY247/'Total Revenues by County'!AY$4)</f>
        <v>0</v>
      </c>
      <c r="AZ247" s="45">
        <f>('Total Revenues by County'!AZ247/'Total Revenues by County'!AZ$4)</f>
        <v>0</v>
      </c>
      <c r="BA247" s="45">
        <f>('Total Revenues by County'!BA247/'Total Revenues by County'!BA$4)</f>
        <v>1.1145789741461491</v>
      </c>
      <c r="BB247" s="45">
        <f>('Total Revenues by County'!BB247/'Total Revenues by County'!BB$4)</f>
        <v>0</v>
      </c>
      <c r="BC247" s="45">
        <f>('Total Revenues by County'!BC247/'Total Revenues by County'!BC$4)</f>
        <v>0</v>
      </c>
      <c r="BD247" s="45">
        <f>('Total Revenues by County'!BD247/'Total Revenues by County'!BD$4)</f>
        <v>0.11651486976232812</v>
      </c>
      <c r="BE247" s="45">
        <f>('Total Revenues by County'!BE247/'Total Revenues by County'!BE$4)</f>
        <v>0</v>
      </c>
      <c r="BF247" s="45">
        <f>('Total Revenues by County'!BF247/'Total Revenues by County'!BF$4)</f>
        <v>0</v>
      </c>
      <c r="BG247" s="45">
        <f>('Total Revenues by County'!BG247/'Total Revenues by County'!BG$4)</f>
        <v>0</v>
      </c>
      <c r="BH247" s="45">
        <f>('Total Revenues by County'!BH247/'Total Revenues by County'!BH$4)</f>
        <v>0</v>
      </c>
      <c r="BI247" s="45">
        <f>('Total Revenues by County'!BI247/'Total Revenues by County'!BI$4)</f>
        <v>0</v>
      </c>
      <c r="BJ247" s="45">
        <f>('Total Revenues by County'!BJ247/'Total Revenues by County'!BJ$4)</f>
        <v>0</v>
      </c>
      <c r="BK247" s="45">
        <f>('Total Revenues by County'!BK247/'Total Revenues by County'!BK$4)</f>
        <v>0</v>
      </c>
      <c r="BL247" s="45">
        <f>('Total Revenues by County'!BL247/'Total Revenues by County'!BL$4)</f>
        <v>0</v>
      </c>
      <c r="BM247" s="45">
        <f>('Total Revenues by County'!BM247/'Total Revenues by County'!BM$4)</f>
        <v>0</v>
      </c>
      <c r="BN247" s="45">
        <f>('Total Revenues by County'!BN247/'Total Revenues by County'!BN$4)</f>
        <v>0</v>
      </c>
      <c r="BO247" s="45">
        <f>('Total Revenues by County'!BO247/'Total Revenues by County'!BO$4)</f>
        <v>0.30724840430182743</v>
      </c>
      <c r="BP247" s="45">
        <f>('Total Revenues by County'!BP247/'Total Revenues by County'!BP$4)</f>
        <v>8.4820569405062801E-2</v>
      </c>
      <c r="BQ247" s="14">
        <f>('Total Revenues by County'!BQ247/'Total Revenues by County'!BQ$4)</f>
        <v>0</v>
      </c>
    </row>
    <row r="248" spans="1:69" x14ac:dyDescent="0.25">
      <c r="A248" s="10"/>
      <c r="B248" s="11">
        <v>356</v>
      </c>
      <c r="C248" s="12" t="s">
        <v>198</v>
      </c>
      <c r="D248" s="45">
        <f>('Total Revenues by County'!D248/'Total Revenues by County'!D$4)</f>
        <v>0</v>
      </c>
      <c r="E248" s="45">
        <f>('Total Revenues by County'!E248/'Total Revenues by County'!E$4)</f>
        <v>0</v>
      </c>
      <c r="F248" s="45">
        <f>('Total Revenues by County'!F248/'Total Revenues by County'!F$4)</f>
        <v>0</v>
      </c>
      <c r="G248" s="45">
        <f>('Total Revenues by County'!G248/'Total Revenues by County'!G$4)</f>
        <v>0</v>
      </c>
      <c r="H248" s="45">
        <f>('Total Revenues by County'!H248/'Total Revenues by County'!H$4)</f>
        <v>0</v>
      </c>
      <c r="I248" s="45">
        <f>('Total Revenues by County'!I248/'Total Revenues by County'!I$4)</f>
        <v>0</v>
      </c>
      <c r="J248" s="45">
        <f>('Total Revenues by County'!J248/'Total Revenues by County'!J$4)</f>
        <v>0</v>
      </c>
      <c r="K248" s="45">
        <f>('Total Revenues by County'!K248/'Total Revenues by County'!K$4)</f>
        <v>0</v>
      </c>
      <c r="L248" s="45">
        <f>('Total Revenues by County'!L248/'Total Revenues by County'!L$4)</f>
        <v>0</v>
      </c>
      <c r="M248" s="45">
        <f>('Total Revenues by County'!M248/'Total Revenues by County'!M$4)</f>
        <v>0</v>
      </c>
      <c r="N248" s="45">
        <f>('Total Revenues by County'!N248/'Total Revenues by County'!N$4)</f>
        <v>0</v>
      </c>
      <c r="O248" s="45">
        <f>('Total Revenues by County'!O248/'Total Revenues by County'!O$4)</f>
        <v>0</v>
      </c>
      <c r="P248" s="45">
        <f>('Total Revenues by County'!P248/'Total Revenues by County'!P$4)</f>
        <v>0</v>
      </c>
      <c r="Q248" s="45">
        <f>('Total Revenues by County'!Q248/'Total Revenues by County'!Q$4)</f>
        <v>0</v>
      </c>
      <c r="R248" s="45">
        <f>('Total Revenues by County'!R248/'Total Revenues by County'!R$4)</f>
        <v>0</v>
      </c>
      <c r="S248" s="45">
        <f>('Total Revenues by County'!S248/'Total Revenues by County'!S$4)</f>
        <v>8.0017048018585682E-2</v>
      </c>
      <c r="T248" s="45">
        <f>('Total Revenues by County'!T248/'Total Revenues by County'!T$4)</f>
        <v>0</v>
      </c>
      <c r="U248" s="45">
        <f>('Total Revenues by County'!U248/'Total Revenues by County'!U$4)</f>
        <v>0</v>
      </c>
      <c r="V248" s="45">
        <f>('Total Revenues by County'!V248/'Total Revenues by County'!V$4)</f>
        <v>0</v>
      </c>
      <c r="W248" s="45">
        <f>('Total Revenues by County'!W248/'Total Revenues by County'!W$4)</f>
        <v>0</v>
      </c>
      <c r="X248" s="45">
        <f>('Total Revenues by County'!X248/'Total Revenues by County'!X$4)</f>
        <v>0</v>
      </c>
      <c r="Y248" s="45">
        <f>('Total Revenues by County'!Y248/'Total Revenues by County'!Y$4)</f>
        <v>0</v>
      </c>
      <c r="Z248" s="45">
        <f>('Total Revenues by County'!Z248/'Total Revenues by County'!Z$4)</f>
        <v>0</v>
      </c>
      <c r="AA248" s="45">
        <f>('Total Revenues by County'!AA248/'Total Revenues by County'!AA$4)</f>
        <v>0</v>
      </c>
      <c r="AB248" s="45">
        <f>('Total Revenues by County'!AB248/'Total Revenues by County'!AB$4)</f>
        <v>0</v>
      </c>
      <c r="AC248" s="45">
        <f>('Total Revenues by County'!AC248/'Total Revenues by County'!AC$4)</f>
        <v>0</v>
      </c>
      <c r="AD248" s="45">
        <f>('Total Revenues by County'!AD248/'Total Revenues by County'!AD$4)</f>
        <v>0</v>
      </c>
      <c r="AE248" s="45">
        <f>('Total Revenues by County'!AE248/'Total Revenues by County'!AE$4)</f>
        <v>0</v>
      </c>
      <c r="AF248" s="45">
        <f>('Total Revenues by County'!AF248/'Total Revenues by County'!AF$4)</f>
        <v>0</v>
      </c>
      <c r="AG248" s="45">
        <f>('Total Revenues by County'!AG248/'Total Revenues by County'!AG$4)</f>
        <v>0</v>
      </c>
      <c r="AH248" s="45">
        <f>('Total Revenues by County'!AH248/'Total Revenues by County'!AH$4)</f>
        <v>0</v>
      </c>
      <c r="AI248" s="45">
        <f>('Total Revenues by County'!AI248/'Total Revenues by County'!AI$4)</f>
        <v>0</v>
      </c>
      <c r="AJ248" s="45">
        <f>('Total Revenues by County'!AJ248/'Total Revenues by County'!AJ$4)</f>
        <v>0</v>
      </c>
      <c r="AK248" s="45">
        <f>('Total Revenues by County'!AK248/'Total Revenues by County'!AK$4)</f>
        <v>0</v>
      </c>
      <c r="AL248" s="45">
        <f>('Total Revenues by County'!AL248/'Total Revenues by County'!AL$4)</f>
        <v>0</v>
      </c>
      <c r="AM248" s="45">
        <f>('Total Revenues by County'!AM248/'Total Revenues by County'!AM$4)</f>
        <v>0</v>
      </c>
      <c r="AN248" s="45">
        <f>('Total Revenues by County'!AN248/'Total Revenues by County'!AN$4)</f>
        <v>0</v>
      </c>
      <c r="AO248" s="45">
        <f>('Total Revenues by County'!AO248/'Total Revenues by County'!AO$4)</f>
        <v>0.24086745392340803</v>
      </c>
      <c r="AP248" s="45">
        <f>('Total Revenues by County'!AP248/'Total Revenues by County'!AP$4)</f>
        <v>0</v>
      </c>
      <c r="AQ248" s="45">
        <f>('Total Revenues by County'!AQ248/'Total Revenues by County'!AQ$4)</f>
        <v>0</v>
      </c>
      <c r="AR248" s="45">
        <f>('Total Revenues by County'!AR248/'Total Revenues by County'!AR$4)</f>
        <v>0</v>
      </c>
      <c r="AS248" s="45">
        <f>('Total Revenues by County'!AS248/'Total Revenues by County'!AS$4)</f>
        <v>0</v>
      </c>
      <c r="AT248" s="45">
        <f>('Total Revenues by County'!AT248/'Total Revenues by County'!AT$4)</f>
        <v>0.53807051827696584</v>
      </c>
      <c r="AU248" s="45">
        <f>('Total Revenues by County'!AU248/'Total Revenues by County'!AU$4)</f>
        <v>0</v>
      </c>
      <c r="AV248" s="45">
        <f>('Total Revenues by County'!AV248/'Total Revenues by County'!AV$4)</f>
        <v>0</v>
      </c>
      <c r="AW248" s="45">
        <f>('Total Revenues by County'!AW248/'Total Revenues by County'!AW$4)</f>
        <v>0</v>
      </c>
      <c r="AX248" s="45">
        <f>('Total Revenues by County'!AX248/'Total Revenues by County'!AX$4)</f>
        <v>0</v>
      </c>
      <c r="AY248" s="45">
        <f>('Total Revenues by County'!AY248/'Total Revenues by County'!AY$4)</f>
        <v>0</v>
      </c>
      <c r="AZ248" s="45">
        <f>('Total Revenues by County'!AZ248/'Total Revenues by County'!AZ$4)</f>
        <v>0</v>
      </c>
      <c r="BA248" s="45">
        <f>('Total Revenues by County'!BA248/'Total Revenues by County'!BA$4)</f>
        <v>0</v>
      </c>
      <c r="BB248" s="45">
        <f>('Total Revenues by County'!BB248/'Total Revenues by County'!BB$4)</f>
        <v>0</v>
      </c>
      <c r="BC248" s="45">
        <f>('Total Revenues by County'!BC248/'Total Revenues by County'!BC$4)</f>
        <v>0</v>
      </c>
      <c r="BD248" s="45">
        <f>('Total Revenues by County'!BD248/'Total Revenues by County'!BD$4)</f>
        <v>0</v>
      </c>
      <c r="BE248" s="45">
        <f>('Total Revenues by County'!BE248/'Total Revenues by County'!BE$4)</f>
        <v>0</v>
      </c>
      <c r="BF248" s="45">
        <f>('Total Revenues by County'!BF248/'Total Revenues by County'!BF$4)</f>
        <v>0</v>
      </c>
      <c r="BG248" s="45">
        <f>('Total Revenues by County'!BG248/'Total Revenues by County'!BG$4)</f>
        <v>0</v>
      </c>
      <c r="BH248" s="45">
        <f>('Total Revenues by County'!BH248/'Total Revenues by County'!BH$4)</f>
        <v>0</v>
      </c>
      <c r="BI248" s="45">
        <f>('Total Revenues by County'!BI248/'Total Revenues by County'!BI$4)</f>
        <v>0</v>
      </c>
      <c r="BJ248" s="45">
        <f>('Total Revenues by County'!BJ248/'Total Revenues by County'!BJ$4)</f>
        <v>0</v>
      </c>
      <c r="BK248" s="45">
        <f>('Total Revenues by County'!BK248/'Total Revenues by County'!BK$4)</f>
        <v>0</v>
      </c>
      <c r="BL248" s="45">
        <f>('Total Revenues by County'!BL248/'Total Revenues by County'!BL$4)</f>
        <v>0</v>
      </c>
      <c r="BM248" s="45">
        <f>('Total Revenues by County'!BM248/'Total Revenues by County'!BM$4)</f>
        <v>0</v>
      </c>
      <c r="BN248" s="45">
        <f>('Total Revenues by County'!BN248/'Total Revenues by County'!BN$4)</f>
        <v>0</v>
      </c>
      <c r="BO248" s="45">
        <f>('Total Revenues by County'!BO248/'Total Revenues by County'!BO$4)</f>
        <v>0</v>
      </c>
      <c r="BP248" s="45">
        <f>('Total Revenues by County'!BP248/'Total Revenues by County'!BP$4)</f>
        <v>0</v>
      </c>
      <c r="BQ248" s="14">
        <f>('Total Revenues by County'!BQ248/'Total Revenues by County'!BQ$4)</f>
        <v>0.30154030806161231</v>
      </c>
    </row>
    <row r="249" spans="1:69" x14ac:dyDescent="0.25">
      <c r="A249" s="10"/>
      <c r="B249" s="11">
        <v>358.1</v>
      </c>
      <c r="C249" s="12" t="s">
        <v>199</v>
      </c>
      <c r="D249" s="45">
        <f>('Total Revenues by County'!D249/'Total Revenues by County'!D$4)</f>
        <v>0</v>
      </c>
      <c r="E249" s="45">
        <f>('Total Revenues by County'!E249/'Total Revenues by County'!E$4)</f>
        <v>0</v>
      </c>
      <c r="F249" s="45">
        <f>('Total Revenues by County'!F249/'Total Revenues by County'!F$4)</f>
        <v>0</v>
      </c>
      <c r="G249" s="45">
        <f>('Total Revenues by County'!G249/'Total Revenues by County'!G$4)</f>
        <v>0</v>
      </c>
      <c r="H249" s="45">
        <f>('Total Revenues by County'!H249/'Total Revenues by County'!H$4)</f>
        <v>0</v>
      </c>
      <c r="I249" s="45">
        <f>('Total Revenues by County'!I249/'Total Revenues by County'!I$4)</f>
        <v>8.0437767691619255E-2</v>
      </c>
      <c r="J249" s="45">
        <f>('Total Revenues by County'!J249/'Total Revenues by County'!J$4)</f>
        <v>0</v>
      </c>
      <c r="K249" s="45">
        <f>('Total Revenues by County'!K249/'Total Revenues by County'!K$4)</f>
        <v>0</v>
      </c>
      <c r="L249" s="45">
        <f>('Total Revenues by County'!L249/'Total Revenues by County'!L$4)</f>
        <v>0</v>
      </c>
      <c r="M249" s="45">
        <f>('Total Revenues by County'!M249/'Total Revenues by County'!M$4)</f>
        <v>4.145592485549133E-3</v>
      </c>
      <c r="N249" s="45">
        <f>('Total Revenues by County'!N249/'Total Revenues by County'!N$4)</f>
        <v>0</v>
      </c>
      <c r="O249" s="45">
        <f>('Total Revenues by County'!O249/'Total Revenues by County'!O$4)</f>
        <v>1.9281181509547479E-2</v>
      </c>
      <c r="P249" s="45">
        <f>('Total Revenues by County'!P249/'Total Revenues by County'!P$4)</f>
        <v>0</v>
      </c>
      <c r="Q249" s="45">
        <f>('Total Revenues by County'!Q249/'Total Revenues by County'!Q$4)</f>
        <v>2.3260533206379432</v>
      </c>
      <c r="R249" s="45">
        <f>('Total Revenues by County'!R249/'Total Revenues by County'!R$4)</f>
        <v>0</v>
      </c>
      <c r="S249" s="45">
        <f>('Total Revenues by County'!S249/'Total Revenues by County'!S$4)</f>
        <v>0</v>
      </c>
      <c r="T249" s="45">
        <f>('Total Revenues by County'!T249/'Total Revenues by County'!T$4)</f>
        <v>0</v>
      </c>
      <c r="U249" s="45">
        <f>('Total Revenues by County'!U249/'Total Revenues by County'!U$4)</f>
        <v>0</v>
      </c>
      <c r="V249" s="45">
        <f>('Total Revenues by County'!V249/'Total Revenues by County'!V$4)</f>
        <v>0</v>
      </c>
      <c r="W249" s="45">
        <f>('Total Revenues by County'!W249/'Total Revenues by County'!W$4)</f>
        <v>0</v>
      </c>
      <c r="X249" s="45">
        <f>('Total Revenues by County'!X249/'Total Revenues by County'!X$4)</f>
        <v>0</v>
      </c>
      <c r="Y249" s="45">
        <f>('Total Revenues by County'!Y249/'Total Revenues by County'!Y$4)</f>
        <v>0</v>
      </c>
      <c r="Z249" s="45">
        <f>('Total Revenues by County'!Z249/'Total Revenues by County'!Z$4)</f>
        <v>0</v>
      </c>
      <c r="AA249" s="45">
        <f>('Total Revenues by County'!AA249/'Total Revenues by County'!AA$4)</f>
        <v>0</v>
      </c>
      <c r="AB249" s="45">
        <f>('Total Revenues by County'!AB249/'Total Revenues by County'!AB$4)</f>
        <v>0</v>
      </c>
      <c r="AC249" s="45">
        <f>('Total Revenues by County'!AC249/'Total Revenues by County'!AC$4)</f>
        <v>0</v>
      </c>
      <c r="AD249" s="45">
        <f>('Total Revenues by County'!AD249/'Total Revenues by County'!AD$4)</f>
        <v>3.3548626049568764E-3</v>
      </c>
      <c r="AE249" s="45">
        <f>('Total Revenues by County'!AE249/'Total Revenues by County'!AE$4)</f>
        <v>0</v>
      </c>
      <c r="AF249" s="45">
        <f>('Total Revenues by County'!AF249/'Total Revenues by County'!AF$4)</f>
        <v>0</v>
      </c>
      <c r="AG249" s="45">
        <f>('Total Revenues by County'!AG249/'Total Revenues by County'!AG$4)</f>
        <v>0</v>
      </c>
      <c r="AH249" s="45">
        <f>('Total Revenues by County'!AH249/'Total Revenues by County'!AH$4)</f>
        <v>0</v>
      </c>
      <c r="AI249" s="45">
        <f>('Total Revenues by County'!AI249/'Total Revenues by County'!AI$4)</f>
        <v>0</v>
      </c>
      <c r="AJ249" s="45">
        <f>('Total Revenues by County'!AJ249/'Total Revenues by County'!AJ$4)</f>
        <v>0</v>
      </c>
      <c r="AK249" s="45">
        <f>('Total Revenues by County'!AK249/'Total Revenues by County'!AK$4)</f>
        <v>0</v>
      </c>
      <c r="AL249" s="45">
        <f>('Total Revenues by County'!AL249/'Total Revenues by County'!AL$4)</f>
        <v>0</v>
      </c>
      <c r="AM249" s="45">
        <f>('Total Revenues by County'!AM249/'Total Revenues by County'!AM$4)</f>
        <v>0</v>
      </c>
      <c r="AN249" s="45">
        <f>('Total Revenues by County'!AN249/'Total Revenues by County'!AN$4)</f>
        <v>0</v>
      </c>
      <c r="AO249" s="45">
        <f>('Total Revenues by County'!AO249/'Total Revenues by County'!AO$4)</f>
        <v>0</v>
      </c>
      <c r="AP249" s="45">
        <f>('Total Revenues by County'!AP249/'Total Revenues by County'!AP$4)</f>
        <v>0</v>
      </c>
      <c r="AQ249" s="45">
        <f>('Total Revenues by County'!AQ249/'Total Revenues by County'!AQ$4)</f>
        <v>0</v>
      </c>
      <c r="AR249" s="45">
        <f>('Total Revenues by County'!AR249/'Total Revenues by County'!AR$4)</f>
        <v>0</v>
      </c>
      <c r="AS249" s="45">
        <f>('Total Revenues by County'!AS249/'Total Revenues by County'!AS$4)</f>
        <v>0</v>
      </c>
      <c r="AT249" s="45">
        <f>('Total Revenues by County'!AT249/'Total Revenues by County'!AT$4)</f>
        <v>0</v>
      </c>
      <c r="AU249" s="45">
        <f>('Total Revenues by County'!AU249/'Total Revenues by County'!AU$4)</f>
        <v>0</v>
      </c>
      <c r="AV249" s="45">
        <f>('Total Revenues by County'!AV249/'Total Revenues by County'!AV$4)</f>
        <v>0</v>
      </c>
      <c r="AW249" s="45">
        <f>('Total Revenues by County'!AW249/'Total Revenues by County'!AW$4)</f>
        <v>0</v>
      </c>
      <c r="AX249" s="45">
        <f>('Total Revenues by County'!AX249/'Total Revenues by County'!AX$4)</f>
        <v>0</v>
      </c>
      <c r="AY249" s="45">
        <f>('Total Revenues by County'!AY249/'Total Revenues by County'!AY$4)</f>
        <v>0</v>
      </c>
      <c r="AZ249" s="45">
        <f>('Total Revenues by County'!AZ249/'Total Revenues by County'!AZ$4)</f>
        <v>0</v>
      </c>
      <c r="BA249" s="45">
        <f>('Total Revenues by County'!BA249/'Total Revenues by County'!BA$4)</f>
        <v>0</v>
      </c>
      <c r="BB249" s="45">
        <f>('Total Revenues by County'!BB249/'Total Revenues by County'!BB$4)</f>
        <v>0</v>
      </c>
      <c r="BC249" s="45">
        <f>('Total Revenues by County'!BC249/'Total Revenues by County'!BC$4)</f>
        <v>0</v>
      </c>
      <c r="BD249" s="45">
        <f>('Total Revenues by County'!BD249/'Total Revenues by County'!BD$4)</f>
        <v>0</v>
      </c>
      <c r="BE249" s="45">
        <f>('Total Revenues by County'!BE249/'Total Revenues by County'!BE$4)</f>
        <v>0</v>
      </c>
      <c r="BF249" s="45">
        <f>('Total Revenues by County'!BF249/'Total Revenues by County'!BF$4)</f>
        <v>0</v>
      </c>
      <c r="BG249" s="45">
        <f>('Total Revenues by County'!BG249/'Total Revenues by County'!BG$4)</f>
        <v>3.7741453069391542E-2</v>
      </c>
      <c r="BH249" s="45">
        <f>('Total Revenues by County'!BH249/'Total Revenues by County'!BH$4)</f>
        <v>0</v>
      </c>
      <c r="BI249" s="45">
        <f>('Total Revenues by County'!BI249/'Total Revenues by County'!BI$4)</f>
        <v>0</v>
      </c>
      <c r="BJ249" s="45">
        <f>('Total Revenues by County'!BJ249/'Total Revenues by County'!BJ$4)</f>
        <v>0</v>
      </c>
      <c r="BK249" s="45">
        <f>('Total Revenues by County'!BK249/'Total Revenues by County'!BK$4)</f>
        <v>0</v>
      </c>
      <c r="BL249" s="45">
        <f>('Total Revenues by County'!BL249/'Total Revenues by County'!BL$4)</f>
        <v>0</v>
      </c>
      <c r="BM249" s="45">
        <f>('Total Revenues by County'!BM249/'Total Revenues by County'!BM$4)</f>
        <v>0</v>
      </c>
      <c r="BN249" s="45">
        <f>('Total Revenues by County'!BN249/'Total Revenues by County'!BN$4)</f>
        <v>0</v>
      </c>
      <c r="BO249" s="45">
        <f>('Total Revenues by County'!BO249/'Total Revenues by County'!BO$4)</f>
        <v>0</v>
      </c>
      <c r="BP249" s="45">
        <f>('Total Revenues by County'!BP249/'Total Revenues by County'!BP$4)</f>
        <v>0</v>
      </c>
      <c r="BQ249" s="14">
        <f>('Total Revenues by County'!BQ249/'Total Revenues by County'!BQ$4)</f>
        <v>0</v>
      </c>
    </row>
    <row r="250" spans="1:69" x14ac:dyDescent="0.25">
      <c r="A250" s="10"/>
      <c r="B250" s="11">
        <v>358.2</v>
      </c>
      <c r="C250" s="12" t="s">
        <v>200</v>
      </c>
      <c r="D250" s="45">
        <f>('Total Revenues by County'!D250/'Total Revenues by County'!D$4)</f>
        <v>0.22281250988204787</v>
      </c>
      <c r="E250" s="45">
        <f>('Total Revenues by County'!E250/'Total Revenues by County'!E$4)</f>
        <v>0</v>
      </c>
      <c r="F250" s="45">
        <f>('Total Revenues by County'!F250/'Total Revenues by County'!F$4)</f>
        <v>0</v>
      </c>
      <c r="G250" s="45">
        <f>('Total Revenues by County'!G250/'Total Revenues by County'!G$4)</f>
        <v>0</v>
      </c>
      <c r="H250" s="45">
        <f>('Total Revenues by County'!H250/'Total Revenues by County'!H$4)</f>
        <v>0</v>
      </c>
      <c r="I250" s="45">
        <f>('Total Revenues by County'!I250/'Total Revenues by County'!I$4)</f>
        <v>16.89319644569456</v>
      </c>
      <c r="J250" s="45">
        <f>('Total Revenues by County'!J250/'Total Revenues by County'!J$4)</f>
        <v>0</v>
      </c>
      <c r="K250" s="45">
        <f>('Total Revenues by County'!K250/'Total Revenues by County'!K$4)</f>
        <v>1.6618565356561893E-2</v>
      </c>
      <c r="L250" s="45">
        <f>('Total Revenues by County'!L250/'Total Revenues by County'!L$4)</f>
        <v>0</v>
      </c>
      <c r="M250" s="45">
        <f>('Total Revenues by County'!M250/'Total Revenues by County'!M$4)</f>
        <v>0.22658507947976878</v>
      </c>
      <c r="N250" s="45">
        <f>('Total Revenues by County'!N250/'Total Revenues by County'!N$4)</f>
        <v>0</v>
      </c>
      <c r="O250" s="45">
        <f>('Total Revenues by County'!O250/'Total Revenues by County'!O$4)</f>
        <v>0</v>
      </c>
      <c r="P250" s="45">
        <f>('Total Revenues by County'!P250/'Total Revenues by County'!P$4)</f>
        <v>0</v>
      </c>
      <c r="Q250" s="45">
        <f>('Total Revenues by County'!Q250/'Total Revenues by County'!Q$4)</f>
        <v>0</v>
      </c>
      <c r="R250" s="45">
        <f>('Total Revenues by County'!R250/'Total Revenues by County'!R$4)</f>
        <v>0</v>
      </c>
      <c r="S250" s="45">
        <f>('Total Revenues by County'!S250/'Total Revenues by County'!S$4)</f>
        <v>0</v>
      </c>
      <c r="T250" s="45">
        <f>('Total Revenues by County'!T250/'Total Revenues by County'!T$4)</f>
        <v>0</v>
      </c>
      <c r="U250" s="45">
        <f>('Total Revenues by County'!U250/'Total Revenues by County'!U$4)</f>
        <v>0</v>
      </c>
      <c r="V250" s="45">
        <f>('Total Revenues by County'!V250/'Total Revenues by County'!V$4)</f>
        <v>0</v>
      </c>
      <c r="W250" s="45">
        <f>('Total Revenues by County'!W250/'Total Revenues by County'!W$4)</f>
        <v>0</v>
      </c>
      <c r="X250" s="45">
        <f>('Total Revenues by County'!X250/'Total Revenues by County'!X$4)</f>
        <v>0</v>
      </c>
      <c r="Y250" s="45">
        <f>('Total Revenues by County'!Y250/'Total Revenues by County'!Y$4)</f>
        <v>0</v>
      </c>
      <c r="Z250" s="45">
        <f>('Total Revenues by County'!Z250/'Total Revenues by County'!Z$4)</f>
        <v>0</v>
      </c>
      <c r="AA250" s="45">
        <f>('Total Revenues by County'!AA250/'Total Revenues by County'!AA$4)</f>
        <v>0</v>
      </c>
      <c r="AB250" s="45">
        <f>('Total Revenues by County'!AB250/'Total Revenues by County'!AB$4)</f>
        <v>0</v>
      </c>
      <c r="AC250" s="45">
        <f>('Total Revenues by County'!AC250/'Total Revenues by County'!AC$4)</f>
        <v>0</v>
      </c>
      <c r="AD250" s="45">
        <f>('Total Revenues by County'!AD250/'Total Revenues by County'!AD$4)</f>
        <v>0</v>
      </c>
      <c r="AE250" s="45">
        <f>('Total Revenues by County'!AE250/'Total Revenues by County'!AE$4)</f>
        <v>0</v>
      </c>
      <c r="AF250" s="45">
        <f>('Total Revenues by County'!AF250/'Total Revenues by County'!AF$4)</f>
        <v>0.5254913359142126</v>
      </c>
      <c r="AG250" s="45">
        <f>('Total Revenues by County'!AG250/'Total Revenues by County'!AG$4)</f>
        <v>0</v>
      </c>
      <c r="AH250" s="45">
        <f>('Total Revenues by County'!AH250/'Total Revenues by County'!AH$4)</f>
        <v>0</v>
      </c>
      <c r="AI250" s="45">
        <f>('Total Revenues by County'!AI250/'Total Revenues by County'!AI$4)</f>
        <v>0</v>
      </c>
      <c r="AJ250" s="45">
        <f>('Total Revenues by County'!AJ250/'Total Revenues by County'!AJ$4)</f>
        <v>0.1964727521729786</v>
      </c>
      <c r="AK250" s="45">
        <f>('Total Revenues by County'!AK250/'Total Revenues by County'!AK$4)</f>
        <v>0.40660815074260875</v>
      </c>
      <c r="AL250" s="45">
        <f>('Total Revenues by County'!AL250/'Total Revenues by County'!AL$4)</f>
        <v>0</v>
      </c>
      <c r="AM250" s="45">
        <f>('Total Revenues by County'!AM250/'Total Revenues by County'!AM$4)</f>
        <v>0</v>
      </c>
      <c r="AN250" s="45">
        <f>('Total Revenues by County'!AN250/'Total Revenues by County'!AN$4)</f>
        <v>0</v>
      </c>
      <c r="AO250" s="45">
        <f>('Total Revenues by County'!AO250/'Total Revenues by County'!AO$4)</f>
        <v>0</v>
      </c>
      <c r="AP250" s="45">
        <f>('Total Revenues by County'!AP250/'Total Revenues by County'!AP$4)</f>
        <v>0</v>
      </c>
      <c r="AQ250" s="45">
        <f>('Total Revenues by County'!AQ250/'Total Revenues by County'!AQ$4)</f>
        <v>1.030849266480576</v>
      </c>
      <c r="AR250" s="45">
        <f>('Total Revenues by County'!AR250/'Total Revenues by County'!AR$4)</f>
        <v>0</v>
      </c>
      <c r="AS250" s="45">
        <f>('Total Revenues by County'!AS250/'Total Revenues by County'!AS$4)</f>
        <v>0.17337759005600051</v>
      </c>
      <c r="AT250" s="45">
        <f>('Total Revenues by County'!AT250/'Total Revenues by County'!AT$4)</f>
        <v>0</v>
      </c>
      <c r="AU250" s="45">
        <f>('Total Revenues by County'!AU250/'Total Revenues by County'!AU$4)</f>
        <v>2.1835569603922074</v>
      </c>
      <c r="AV250" s="45">
        <f>('Total Revenues by County'!AV250/'Total Revenues by County'!AV$4)</f>
        <v>0.17549389317273598</v>
      </c>
      <c r="AW250" s="45">
        <f>('Total Revenues by County'!AW250/'Total Revenues by County'!AW$4)</f>
        <v>0</v>
      </c>
      <c r="AX250" s="45">
        <f>('Total Revenues by County'!AX250/'Total Revenues by County'!AX$4)</f>
        <v>2.2485342332331921</v>
      </c>
      <c r="AY250" s="45">
        <f>('Total Revenues by County'!AY250/'Total Revenues by County'!AY$4)</f>
        <v>0</v>
      </c>
      <c r="AZ250" s="45">
        <f>('Total Revenues by County'!AZ250/'Total Revenues by County'!AZ$4)</f>
        <v>0.65614527835367176</v>
      </c>
      <c r="BA250" s="45">
        <f>('Total Revenues by County'!BA250/'Total Revenues by County'!BA$4)</f>
        <v>0</v>
      </c>
      <c r="BB250" s="45">
        <f>('Total Revenues by County'!BB250/'Total Revenues by County'!BB$4)</f>
        <v>0.17042374726539414</v>
      </c>
      <c r="BC250" s="45">
        <f>('Total Revenues by County'!BC250/'Total Revenues by County'!BC$4)</f>
        <v>0.33581073406693257</v>
      </c>
      <c r="BD250" s="45">
        <f>('Total Revenues by County'!BD250/'Total Revenues by County'!BD$4)</f>
        <v>0</v>
      </c>
      <c r="BE250" s="45">
        <f>('Total Revenues by County'!BE250/'Total Revenues by County'!BE$4)</f>
        <v>0</v>
      </c>
      <c r="BF250" s="45">
        <f>('Total Revenues by County'!BF250/'Total Revenues by County'!BF$4)</f>
        <v>0</v>
      </c>
      <c r="BG250" s="45">
        <f>('Total Revenues by County'!BG250/'Total Revenues by County'!BG$4)</f>
        <v>0</v>
      </c>
      <c r="BH250" s="45">
        <f>('Total Revenues by County'!BH250/'Total Revenues by County'!BH$4)</f>
        <v>0</v>
      </c>
      <c r="BI250" s="45">
        <f>('Total Revenues by County'!BI250/'Total Revenues by County'!BI$4)</f>
        <v>0</v>
      </c>
      <c r="BJ250" s="45">
        <f>('Total Revenues by County'!BJ250/'Total Revenues by County'!BJ$4)</f>
        <v>0</v>
      </c>
      <c r="BK250" s="45">
        <f>('Total Revenues by County'!BK250/'Total Revenues by County'!BK$4)</f>
        <v>0</v>
      </c>
      <c r="BL250" s="45">
        <f>('Total Revenues by County'!BL250/'Total Revenues by County'!BL$4)</f>
        <v>0</v>
      </c>
      <c r="BM250" s="45">
        <f>('Total Revenues by County'!BM250/'Total Revenues by County'!BM$4)</f>
        <v>0</v>
      </c>
      <c r="BN250" s="45">
        <f>('Total Revenues by County'!BN250/'Total Revenues by County'!BN$4)</f>
        <v>0</v>
      </c>
      <c r="BO250" s="45">
        <f>('Total Revenues by County'!BO250/'Total Revenues by County'!BO$4)</f>
        <v>0</v>
      </c>
      <c r="BP250" s="45">
        <f>('Total Revenues by County'!BP250/'Total Revenues by County'!BP$4)</f>
        <v>0</v>
      </c>
      <c r="BQ250" s="14">
        <f>('Total Revenues by County'!BQ250/'Total Revenues by County'!BQ$4)</f>
        <v>0</v>
      </c>
    </row>
    <row r="251" spans="1:69" x14ac:dyDescent="0.25">
      <c r="A251" s="10"/>
      <c r="B251" s="11">
        <v>359</v>
      </c>
      <c r="C251" s="12" t="s">
        <v>201</v>
      </c>
      <c r="D251" s="45">
        <f>('Total Revenues by County'!D251/'Total Revenues by County'!D$4)</f>
        <v>4.9130133833672396</v>
      </c>
      <c r="E251" s="45">
        <f>('Total Revenues by County'!E251/'Total Revenues by County'!E$4)</f>
        <v>0.21898090059947023</v>
      </c>
      <c r="F251" s="45">
        <f>('Total Revenues by County'!F251/'Total Revenues by County'!F$4)</f>
        <v>0.2975342435018678</v>
      </c>
      <c r="G251" s="45">
        <f>('Total Revenues by County'!G251/'Total Revenues by County'!G$4)</f>
        <v>0.24950813807905561</v>
      </c>
      <c r="H251" s="45">
        <f>('Total Revenues by County'!H251/'Total Revenues by County'!H$4)</f>
        <v>2.3697899607939785</v>
      </c>
      <c r="I251" s="45">
        <f>('Total Revenues by County'!I251/'Total Revenues by County'!I$4)</f>
        <v>5.1771138528415266</v>
      </c>
      <c r="J251" s="45">
        <f>('Total Revenues by County'!J251/'Total Revenues by County'!J$4)</f>
        <v>0</v>
      </c>
      <c r="K251" s="45">
        <f>('Total Revenues by County'!K251/'Total Revenues by County'!K$4)</f>
        <v>2.7858004932570708</v>
      </c>
      <c r="L251" s="45">
        <f>('Total Revenues by County'!L251/'Total Revenues by County'!L$4)</f>
        <v>0.83978408251132608</v>
      </c>
      <c r="M251" s="45">
        <f>('Total Revenues by County'!M251/'Total Revenues by County'!M$4)</f>
        <v>0.48569815751445089</v>
      </c>
      <c r="N251" s="45">
        <f>('Total Revenues by County'!N251/'Total Revenues by County'!N$4)</f>
        <v>0</v>
      </c>
      <c r="O251" s="45">
        <f>('Total Revenues by County'!O251/'Total Revenues by County'!O$4)</f>
        <v>0</v>
      </c>
      <c r="P251" s="45">
        <f>('Total Revenues by County'!P251/'Total Revenues by County'!P$4)</f>
        <v>1.2974934618436131</v>
      </c>
      <c r="Q251" s="45">
        <f>('Total Revenues by County'!Q251/'Total Revenues by County'!Q$4)</f>
        <v>0</v>
      </c>
      <c r="R251" s="45">
        <f>('Total Revenues by County'!R251/'Total Revenues by County'!R$4)</f>
        <v>1.5768820617768711</v>
      </c>
      <c r="S251" s="45">
        <f>('Total Revenues by County'!S251/'Total Revenues by County'!S$4)</f>
        <v>6.487381123497852</v>
      </c>
      <c r="T251" s="45">
        <f>('Total Revenues by County'!T251/'Total Revenues by County'!T$4)</f>
        <v>0</v>
      </c>
      <c r="U251" s="45">
        <f>('Total Revenues by County'!U251/'Total Revenues by County'!U$4)</f>
        <v>0</v>
      </c>
      <c r="V251" s="45">
        <f>('Total Revenues by County'!V251/'Total Revenues by County'!V$4)</f>
        <v>1.7601235793887233</v>
      </c>
      <c r="W251" s="45">
        <f>('Total Revenues by County'!W251/'Total Revenues by County'!W$4)</f>
        <v>2.2647155812036273</v>
      </c>
      <c r="X251" s="45">
        <f>('Total Revenues by County'!X251/'Total Revenues by County'!X$4)</f>
        <v>0</v>
      </c>
      <c r="Y251" s="45">
        <f>('Total Revenues by County'!Y251/'Total Revenues by County'!Y$4)</f>
        <v>0.52525328897625889</v>
      </c>
      <c r="Z251" s="45">
        <f>('Total Revenues by County'!Z251/'Total Revenues by County'!Z$4)</f>
        <v>6.0307491392615455</v>
      </c>
      <c r="AA251" s="45">
        <f>('Total Revenues by County'!AA251/'Total Revenues by County'!AA$4)</f>
        <v>0</v>
      </c>
      <c r="AB251" s="45">
        <f>('Total Revenues by County'!AB251/'Total Revenues by County'!AB$4)</f>
        <v>1.8722143075200977</v>
      </c>
      <c r="AC251" s="45">
        <f>('Total Revenues by County'!AC251/'Total Revenues by County'!AC$4)</f>
        <v>0</v>
      </c>
      <c r="AD251" s="45">
        <f>('Total Revenues by County'!AD251/'Total Revenues by County'!AD$4)</f>
        <v>0.61796569183305672</v>
      </c>
      <c r="AE251" s="45">
        <f>('Total Revenues by County'!AE251/'Total Revenues by County'!AE$4)</f>
        <v>15.997406559877955</v>
      </c>
      <c r="AF251" s="45">
        <f>('Total Revenues by County'!AF251/'Total Revenues by County'!AF$4)</f>
        <v>0</v>
      </c>
      <c r="AG251" s="45">
        <f>('Total Revenues by County'!AG251/'Total Revenues by County'!AG$4)</f>
        <v>1.0653629391075894</v>
      </c>
      <c r="AH251" s="45">
        <f>('Total Revenues by County'!AH251/'Total Revenues by County'!AH$4)</f>
        <v>0</v>
      </c>
      <c r="AI251" s="45">
        <f>('Total Revenues by County'!AI251/'Total Revenues by County'!AI$4)</f>
        <v>13.52538742597959</v>
      </c>
      <c r="AJ251" s="45">
        <f>('Total Revenues by County'!AJ251/'Total Revenues by County'!AJ$4)</f>
        <v>8.5969480834303827E-4</v>
      </c>
      <c r="AK251" s="45">
        <f>('Total Revenues by County'!AK251/'Total Revenues by County'!AK$4)</f>
        <v>0.63281917863883386</v>
      </c>
      <c r="AL251" s="45">
        <f>('Total Revenues by County'!AL251/'Total Revenues by County'!AL$4)</f>
        <v>0.13437032180886116</v>
      </c>
      <c r="AM251" s="45">
        <f>('Total Revenues by County'!AM251/'Total Revenues by County'!AM$4)</f>
        <v>0</v>
      </c>
      <c r="AN251" s="45">
        <f>('Total Revenues by County'!AN251/'Total Revenues by County'!AN$4)</f>
        <v>1.3260986066452305</v>
      </c>
      <c r="AO251" s="45">
        <f>('Total Revenues by County'!AO251/'Total Revenues by County'!AO$4)</f>
        <v>0</v>
      </c>
      <c r="AP251" s="45">
        <f>('Total Revenues by County'!AP251/'Total Revenues by County'!AP$4)</f>
        <v>0.99462803586497373</v>
      </c>
      <c r="AQ251" s="45">
        <f>('Total Revenues by County'!AQ251/'Total Revenues by County'!AQ$4)</f>
        <v>0.59999580246395368</v>
      </c>
      <c r="AR251" s="45">
        <f>('Total Revenues by County'!AR251/'Total Revenues by County'!AR$4)</f>
        <v>0.38800902843706186</v>
      </c>
      <c r="AS251" s="45">
        <f>('Total Revenues by County'!AS251/'Total Revenues by County'!AS$4)</f>
        <v>5.8743408985339718</v>
      </c>
      <c r="AT251" s="45">
        <f>('Total Revenues by County'!AT251/'Total Revenues by County'!AT$4)</f>
        <v>23.195082183405066</v>
      </c>
      <c r="AU251" s="45">
        <f>('Total Revenues by County'!AU251/'Total Revenues by County'!AU$4)</f>
        <v>0.29634885821184365</v>
      </c>
      <c r="AV251" s="45">
        <f>('Total Revenues by County'!AV251/'Total Revenues by County'!AV$4)</f>
        <v>23.689851034689781</v>
      </c>
      <c r="AW251" s="45">
        <f>('Total Revenues by County'!AW251/'Total Revenues by County'!AW$4)</f>
        <v>7.7058853581281292</v>
      </c>
      <c r="AX251" s="45">
        <f>('Total Revenues by County'!AX251/'Total Revenues by County'!AX$4)</f>
        <v>-0.87359630711826275</v>
      </c>
      <c r="AY251" s="45">
        <f>('Total Revenues by County'!AY251/'Total Revenues by County'!AY$4)</f>
        <v>0</v>
      </c>
      <c r="AZ251" s="45">
        <f>('Total Revenues by County'!AZ251/'Total Revenues by County'!AZ$4)</f>
        <v>2.6445805144110297</v>
      </c>
      <c r="BA251" s="45">
        <f>('Total Revenues by County'!BA251/'Total Revenues by County'!BA$4)</f>
        <v>1.7353040766395029</v>
      </c>
      <c r="BB251" s="45">
        <f>('Total Revenues by County'!BB251/'Total Revenues by County'!BB$4)</f>
        <v>0.11837862497278355</v>
      </c>
      <c r="BC251" s="45">
        <f>('Total Revenues by County'!BC251/'Total Revenues by County'!BC$4)</f>
        <v>1.9786320846111189</v>
      </c>
      <c r="BD251" s="45">
        <f>('Total Revenues by County'!BD251/'Total Revenues by County'!BD$4)</f>
        <v>3.7236843891249167</v>
      </c>
      <c r="BE251" s="45">
        <f>('Total Revenues by County'!BE251/'Total Revenues by County'!BE$4)</f>
        <v>1.9489516097964159</v>
      </c>
      <c r="BF251" s="45">
        <f>('Total Revenues by County'!BF251/'Total Revenues by County'!BF$4)</f>
        <v>0.27988296183026523</v>
      </c>
      <c r="BG251" s="45">
        <f>('Total Revenues by County'!BG251/'Total Revenues by County'!BG$4)</f>
        <v>0.61318006784394852</v>
      </c>
      <c r="BH251" s="45">
        <f>('Total Revenues by County'!BH251/'Total Revenues by County'!BH$4)</f>
        <v>8.7115069262618111E-2</v>
      </c>
      <c r="BI251" s="45">
        <f>('Total Revenues by County'!BI251/'Total Revenues by County'!BI$4)</f>
        <v>0.34071483176425005</v>
      </c>
      <c r="BJ251" s="45">
        <f>('Total Revenues by County'!BJ251/'Total Revenues by County'!BJ$4)</f>
        <v>1.1370130690303359</v>
      </c>
      <c r="BK251" s="45">
        <f>('Total Revenues by County'!BK251/'Total Revenues by County'!BK$4)</f>
        <v>0.4636413590988186</v>
      </c>
      <c r="BL251" s="45">
        <f>('Total Revenues by County'!BL251/'Total Revenues by County'!BL$4)</f>
        <v>0</v>
      </c>
      <c r="BM251" s="45">
        <f>('Total Revenues by County'!BM251/'Total Revenues by County'!BM$4)</f>
        <v>0</v>
      </c>
      <c r="BN251" s="45">
        <f>('Total Revenues by County'!BN251/'Total Revenues by County'!BN$4)</f>
        <v>0</v>
      </c>
      <c r="BO251" s="45">
        <f>('Total Revenues by County'!BO251/'Total Revenues by County'!BO$4)</f>
        <v>0</v>
      </c>
      <c r="BP251" s="45">
        <f>('Total Revenues by County'!BP251/'Total Revenues by County'!BP$4)</f>
        <v>0.71851785324796957</v>
      </c>
      <c r="BQ251" s="14">
        <f>('Total Revenues by County'!BQ251/'Total Revenues by County'!BQ$4)</f>
        <v>0.11878375675135026</v>
      </c>
    </row>
    <row r="252" spans="1:69" ht="15.75" x14ac:dyDescent="0.25">
      <c r="A252" s="15" t="s">
        <v>202</v>
      </c>
      <c r="B252" s="16"/>
      <c r="C252" s="17"/>
      <c r="D252" s="59">
        <f>('Total Revenues by County'!D252/'Total Revenues by County'!D$4)</f>
        <v>48.859929657387205</v>
      </c>
      <c r="E252" s="59">
        <f>('Total Revenues by County'!E252/'Total Revenues by County'!E$4)</f>
        <v>250.22469677959012</v>
      </c>
      <c r="F252" s="59">
        <f>('Total Revenues by County'!F252/'Total Revenues by County'!F$4)</f>
        <v>61.180186446191989</v>
      </c>
      <c r="G252" s="59">
        <f>('Total Revenues by County'!G252/'Total Revenues by County'!G$4)</f>
        <v>22.964729028796281</v>
      </c>
      <c r="H252" s="59">
        <f>('Total Revenues by County'!H252/'Total Revenues by County'!H$4)</f>
        <v>41.440449977462215</v>
      </c>
      <c r="I252" s="59">
        <f>('Total Revenues by County'!I252/'Total Revenues by County'!I$4)</f>
        <v>128.59610611775236</v>
      </c>
      <c r="J252" s="59">
        <f>('Total Revenues by County'!J252/'Total Revenues by County'!J$4)</f>
        <v>21.343199590733025</v>
      </c>
      <c r="K252" s="59">
        <f>('Total Revenues by County'!K252/'Total Revenues by County'!K$4)</f>
        <v>89.891735320354726</v>
      </c>
      <c r="L252" s="59">
        <f>('Total Revenues by County'!L252/'Total Revenues by County'!L$4)</f>
        <v>1170.4733541111075</v>
      </c>
      <c r="M252" s="59">
        <f>('Total Revenues by County'!M252/'Total Revenues by County'!M$4)</f>
        <v>2888.0950189667628</v>
      </c>
      <c r="N252" s="59">
        <f>('Total Revenues by County'!N252/'Total Revenues by County'!N$4)</f>
        <v>55.520881676596638</v>
      </c>
      <c r="O252" s="59">
        <f>('Total Revenues by County'!O252/'Total Revenues by County'!O$4)</f>
        <v>31.470956466931199</v>
      </c>
      <c r="P252" s="59">
        <f>('Total Revenues by County'!P252/'Total Revenues by County'!P$4)</f>
        <v>31.399694396285739</v>
      </c>
      <c r="Q252" s="59">
        <f>('Total Revenues by County'!Q252/'Total Revenues by County'!Q$4)</f>
        <v>69.325279695310641</v>
      </c>
      <c r="R252" s="59">
        <f>('Total Revenues by County'!R252/'Total Revenues by County'!R$4)</f>
        <v>45.889101208785114</v>
      </c>
      <c r="S252" s="59">
        <f>('Total Revenues by County'!S252/'Total Revenues by County'!S$4)</f>
        <v>1989.5602614029517</v>
      </c>
      <c r="T252" s="59">
        <f>('Total Revenues by County'!T252/'Total Revenues by County'!T$4)</f>
        <v>3239.4459721772887</v>
      </c>
      <c r="U252" s="59">
        <f>('Total Revenues by County'!U252/'Total Revenues by County'!U$4)</f>
        <v>33.633191062013559</v>
      </c>
      <c r="V252" s="59">
        <f>('Total Revenues by County'!V252/'Total Revenues by County'!V$4)</f>
        <v>1186.4161977270219</v>
      </c>
      <c r="W252" s="59">
        <f>('Total Revenues by County'!W252/'Total Revenues by County'!W$4)</f>
        <v>28.768425391591098</v>
      </c>
      <c r="X252" s="59">
        <f>('Total Revenues by County'!X252/'Total Revenues by County'!X$4)</f>
        <v>193.42377226119805</v>
      </c>
      <c r="Y252" s="59">
        <f>('Total Revenues by County'!Y252/'Total Revenues by County'!Y$4)</f>
        <v>48.238772115530018</v>
      </c>
      <c r="Z252" s="59">
        <f>('Total Revenues by County'!Z252/'Total Revenues by County'!Z$4)</f>
        <v>259.37112667695595</v>
      </c>
      <c r="AA252" s="59">
        <f>('Total Revenues by County'!AA252/'Total Revenues by County'!AA$4)</f>
        <v>166.46914158855452</v>
      </c>
      <c r="AB252" s="59">
        <f>('Total Revenues by County'!AB252/'Total Revenues by County'!AB$4)</f>
        <v>58.088465452325224</v>
      </c>
      <c r="AC252" s="59">
        <f>('Total Revenues by County'!AC252/'Total Revenues by County'!AC$4)</f>
        <v>286.30095527360015</v>
      </c>
      <c r="AD252" s="59">
        <f>('Total Revenues by County'!AD252/'Total Revenues by County'!AD$4)</f>
        <v>24.460303252740587</v>
      </c>
      <c r="AE252" s="59">
        <f>('Total Revenues by County'!AE252/'Total Revenues by County'!AE$4)</f>
        <v>878.88705822527334</v>
      </c>
      <c r="AF252" s="59">
        <f>('Total Revenues by County'!AF252/'Total Revenues by County'!AF$4)</f>
        <v>183.90589479412748</v>
      </c>
      <c r="AG252" s="59">
        <f>('Total Revenues by County'!AG252/'Total Revenues by County'!AG$4)</f>
        <v>36.605195135387092</v>
      </c>
      <c r="AH252" s="59">
        <f>('Total Revenues by County'!AH252/'Total Revenues by County'!AH$4)</f>
        <v>29.590335846470186</v>
      </c>
      <c r="AI252" s="59">
        <f>('Total Revenues by County'!AI252/'Total Revenues by County'!AI$4)</f>
        <v>60.885725085044726</v>
      </c>
      <c r="AJ252" s="59">
        <f>('Total Revenues by County'!AJ252/'Total Revenues by County'!AJ$4)</f>
        <v>17.405093691739431</v>
      </c>
      <c r="AK252" s="59">
        <f>('Total Revenues by County'!AK252/'Total Revenues by County'!AK$4)</f>
        <v>37.951459213702385</v>
      </c>
      <c r="AL252" s="59">
        <f>('Total Revenues by County'!AL252/'Total Revenues by County'!AL$4)</f>
        <v>356.5049421974108</v>
      </c>
      <c r="AM252" s="59">
        <f>('Total Revenues by County'!AM252/'Total Revenues by County'!AM$4)</f>
        <v>1588.1638479014159</v>
      </c>
      <c r="AN252" s="59">
        <f>('Total Revenues by County'!AN252/'Total Revenues by County'!AN$4)</f>
        <v>88.780814576634512</v>
      </c>
      <c r="AO252" s="59">
        <f>('Total Revenues by County'!AO252/'Total Revenues by County'!AO$4)</f>
        <v>1302.0427105176029</v>
      </c>
      <c r="AP252" s="59">
        <f>('Total Revenues by County'!AP252/'Total Revenues by County'!AP$4)</f>
        <v>48.303903854244439</v>
      </c>
      <c r="AQ252" s="59">
        <f>('Total Revenues by County'!AQ252/'Total Revenues by County'!AQ$4)</f>
        <v>35.25543318571998</v>
      </c>
      <c r="AR252" s="59">
        <f>('Total Revenues by County'!AR252/'Total Revenues by County'!AR$4)</f>
        <v>103.64007594952626</v>
      </c>
      <c r="AS252" s="59">
        <f>('Total Revenues by County'!AS252/'Total Revenues by County'!AS$4)</f>
        <v>143.49216948109017</v>
      </c>
      <c r="AT252" s="59">
        <f>('Total Revenues by County'!AT252/'Total Revenues by County'!AT$4)</f>
        <v>70.237762405438133</v>
      </c>
      <c r="AU252" s="59">
        <f>('Total Revenues by County'!AU252/'Total Revenues by County'!AU$4)</f>
        <v>28.180750870855373</v>
      </c>
      <c r="AV252" s="59">
        <f>('Total Revenues by County'!AV252/'Total Revenues by County'!AV$4)</f>
        <v>87.653191309731525</v>
      </c>
      <c r="AW252" s="59">
        <f>('Total Revenues by County'!AW252/'Total Revenues by County'!AW$4)</f>
        <v>125.36247062429754</v>
      </c>
      <c r="AX252" s="59">
        <f>('Total Revenues by County'!AX252/'Total Revenues by County'!AX$4)</f>
        <v>82.779054007709505</v>
      </c>
      <c r="AY252" s="59">
        <f>('Total Revenues by County'!AY252/'Total Revenues by County'!AY$4)</f>
        <v>62.153869999507947</v>
      </c>
      <c r="AZ252" s="59">
        <f>('Total Revenues by County'!AZ252/'Total Revenues by County'!AZ$4)</f>
        <v>63.861514347801489</v>
      </c>
      <c r="BA252" s="59">
        <f>('Total Revenues by County'!BA252/'Total Revenues by County'!BA$4)</f>
        <v>62.047173857552906</v>
      </c>
      <c r="BB252" s="59">
        <f>('Total Revenues by County'!BB252/'Total Revenues by County'!BB$4)</f>
        <v>83.521834337318168</v>
      </c>
      <c r="BC252" s="59">
        <f>('Total Revenues by County'!BC252/'Total Revenues by County'!BC$4)</f>
        <v>468.15593193161089</v>
      </c>
      <c r="BD252" s="59">
        <f>('Total Revenues by County'!BD252/'Total Revenues by County'!BD$4)</f>
        <v>1594.0320877390632</v>
      </c>
      <c r="BE252" s="59">
        <f>('Total Revenues by County'!BE252/'Total Revenues by County'!BE$4)</f>
        <v>1522.8777199132851</v>
      </c>
      <c r="BF252" s="59">
        <f>('Total Revenues by County'!BF252/'Total Revenues by County'!BF$4)</f>
        <v>84.307192848320881</v>
      </c>
      <c r="BG252" s="59">
        <f>('Total Revenues by County'!BG252/'Total Revenues by County'!BG$4)</f>
        <v>34.202354216277335</v>
      </c>
      <c r="BH252" s="59">
        <f>('Total Revenues by County'!BH252/'Total Revenues by County'!BH$4)</f>
        <v>38.769372242405574</v>
      </c>
      <c r="BI252" s="59">
        <f>('Total Revenues by County'!BI252/'Total Revenues by County'!BI$4)</f>
        <v>36.09839880198134</v>
      </c>
      <c r="BJ252" s="59">
        <f>('Total Revenues by County'!BJ252/'Total Revenues by County'!BJ$4)</f>
        <v>2701.8626154406247</v>
      </c>
      <c r="BK252" s="59">
        <f>('Total Revenues by County'!BK252/'Total Revenues by County'!BK$4)</f>
        <v>64.035053576334832</v>
      </c>
      <c r="BL252" s="59">
        <f>('Total Revenues by County'!BL252/'Total Revenues by County'!BL$4)</f>
        <v>20.899890251467291</v>
      </c>
      <c r="BM252" s="59">
        <f>('Total Revenues by County'!BM252/'Total Revenues by County'!BM$4)</f>
        <v>484.82916640293689</v>
      </c>
      <c r="BN252" s="59">
        <f>('Total Revenues by County'!BN252/'Total Revenues by County'!BN$4)</f>
        <v>0</v>
      </c>
      <c r="BO252" s="59">
        <f>('Total Revenues by County'!BO252/'Total Revenues by County'!BO$4)</f>
        <v>1315.7597272011892</v>
      </c>
      <c r="BP252" s="59">
        <f>('Total Revenues by County'!BP252/'Total Revenues by County'!BP$4)</f>
        <v>4633.5344427194932</v>
      </c>
      <c r="BQ252" s="19">
        <f>('Total Revenues by County'!BQ252/'Total Revenues by County'!BQ$4)</f>
        <v>89.965033006601317</v>
      </c>
    </row>
    <row r="253" spans="1:69" x14ac:dyDescent="0.25">
      <c r="A253" s="10"/>
      <c r="B253" s="11">
        <v>361.1</v>
      </c>
      <c r="C253" s="12" t="s">
        <v>203</v>
      </c>
      <c r="D253" s="45">
        <f>('Total Revenues by County'!D253/'Total Revenues by County'!D$4)</f>
        <v>1.7629608547927493</v>
      </c>
      <c r="E253" s="45">
        <f>('Total Revenues by County'!E253/'Total Revenues by County'!E$4)</f>
        <v>1.8976369719782518</v>
      </c>
      <c r="F253" s="45">
        <f>('Total Revenues by County'!F253/'Total Revenues by County'!F$4)</f>
        <v>7.3231958358106821</v>
      </c>
      <c r="G253" s="45">
        <f>('Total Revenues by County'!G253/'Total Revenues by County'!G$4)</f>
        <v>1.5922017528170274</v>
      </c>
      <c r="H253" s="45">
        <f>('Total Revenues by County'!H253/'Total Revenues by County'!H$4)</f>
        <v>14.241266202074774</v>
      </c>
      <c r="I253" s="45">
        <f>('Total Revenues by County'!I253/'Total Revenues by County'!I$4)</f>
        <v>6.5543734577766415</v>
      </c>
      <c r="J253" s="45">
        <f>('Total Revenues by County'!J253/'Total Revenues by County'!J$4)</f>
        <v>2.2454871007819923</v>
      </c>
      <c r="K253" s="45">
        <f>('Total Revenues by County'!K253/'Total Revenues by County'!K$4)</f>
        <v>20.156268037991289</v>
      </c>
      <c r="L253" s="45">
        <f>('Total Revenues by County'!L253/'Total Revenues by County'!L$4)</f>
        <v>1.2449121228673328</v>
      </c>
      <c r="M253" s="45">
        <f>('Total Revenues by County'!M253/'Total Revenues by County'!M$4)</f>
        <v>2.2480807442196533</v>
      </c>
      <c r="N253" s="45">
        <f>('Total Revenues by County'!N253/'Total Revenues by County'!N$4)</f>
        <v>17.708584195672625</v>
      </c>
      <c r="O253" s="45">
        <f>('Total Revenues by County'!O253/'Total Revenues by County'!O$4)</f>
        <v>3.0957039923219067</v>
      </c>
      <c r="P253" s="45">
        <f>('Total Revenues by County'!P253/'Total Revenues by County'!P$4)</f>
        <v>3.404043372219447</v>
      </c>
      <c r="Q253" s="45">
        <f>('Total Revenues by County'!Q253/'Total Revenues by County'!Q$4)</f>
        <v>0.26136634134729825</v>
      </c>
      <c r="R253" s="45">
        <f>('Total Revenues by County'!R253/'Total Revenues by County'!R$4)</f>
        <v>5.1319307891930546</v>
      </c>
      <c r="S253" s="45">
        <f>('Total Revenues by County'!S253/'Total Revenues by County'!S$4)</f>
        <v>2.0563002456920327</v>
      </c>
      <c r="T253" s="45">
        <f>('Total Revenues by County'!T253/'Total Revenues by County'!T$4)</f>
        <v>4.36177612423164</v>
      </c>
      <c r="U253" s="45">
        <f>('Total Revenues by County'!U253/'Total Revenues by County'!U$4)</f>
        <v>0.85636683176226236</v>
      </c>
      <c r="V253" s="45">
        <f>('Total Revenues by County'!V253/'Total Revenues by County'!V$4)</f>
        <v>1.846077457795432</v>
      </c>
      <c r="W253" s="45">
        <f>('Total Revenues by County'!W253/'Total Revenues by County'!W$4)</f>
        <v>6.9741962077493813</v>
      </c>
      <c r="X253" s="45">
        <f>('Total Revenues by County'!X253/'Total Revenues by County'!X$4)</f>
        <v>17.392336751214248</v>
      </c>
      <c r="Y253" s="45">
        <f>('Total Revenues by County'!Y253/'Total Revenues by County'!Y$4)</f>
        <v>2.4772417964615152</v>
      </c>
      <c r="Z253" s="45">
        <f>('Total Revenues by County'!Z253/'Total Revenues by County'!Z$4)</f>
        <v>3.7851517669872177</v>
      </c>
      <c r="AA253" s="45">
        <f>('Total Revenues by County'!AA253/'Total Revenues by County'!AA$4)</f>
        <v>1.7120374938332512</v>
      </c>
      <c r="AB253" s="45">
        <f>('Total Revenues by County'!AB253/'Total Revenues by County'!AB$4)</f>
        <v>11.909651979240866</v>
      </c>
      <c r="AC253" s="45">
        <f>('Total Revenues by County'!AC253/'Total Revenues by County'!AC$4)</f>
        <v>11.707235585166316</v>
      </c>
      <c r="AD253" s="45">
        <f>('Total Revenues by County'!AD253/'Total Revenues by County'!AD$4)</f>
        <v>2.1175892762487805</v>
      </c>
      <c r="AE253" s="45">
        <f>('Total Revenues by County'!AE253/'Total Revenues by County'!AE$4)</f>
        <v>2.5390287312484108</v>
      </c>
      <c r="AF253" s="45">
        <f>('Total Revenues by County'!AF253/'Total Revenues by County'!AF$4)</f>
        <v>30.360613968905763</v>
      </c>
      <c r="AG253" s="45">
        <f>('Total Revenues by County'!AG253/'Total Revenues by County'!AG$4)</f>
        <v>0.5733929403788296</v>
      </c>
      <c r="AH253" s="45">
        <f>('Total Revenues by County'!AH253/'Total Revenues by County'!AH$4)</f>
        <v>2.3508567511994518</v>
      </c>
      <c r="AI253" s="45">
        <f>('Total Revenues by County'!AI253/'Total Revenues by County'!AI$4)</f>
        <v>0.49552727730880686</v>
      </c>
      <c r="AJ253" s="45">
        <f>('Total Revenues by County'!AJ253/'Total Revenues by County'!AJ$4)</f>
        <v>0.83192716585612103</v>
      </c>
      <c r="AK253" s="45">
        <f>('Total Revenues by County'!AK253/'Total Revenues by County'!AK$4)</f>
        <v>3.4480161108335388</v>
      </c>
      <c r="AL253" s="45">
        <f>('Total Revenues by County'!AL253/'Total Revenues by County'!AL$4)</f>
        <v>6.0172410879930789</v>
      </c>
      <c r="AM253" s="45">
        <f>('Total Revenues by County'!AM253/'Total Revenues by County'!AM$4)</f>
        <v>5.604034238244946</v>
      </c>
      <c r="AN253" s="45">
        <f>('Total Revenues by County'!AN253/'Total Revenues by County'!AN$4)</f>
        <v>4.268890675241158</v>
      </c>
      <c r="AO253" s="45">
        <f>('Total Revenues by County'!AO253/'Total Revenues by County'!AO$4)</f>
        <v>1.846981569363205</v>
      </c>
      <c r="AP253" s="45">
        <f>('Total Revenues by County'!AP253/'Total Revenues by County'!AP$4)</f>
        <v>4.997458713209098</v>
      </c>
      <c r="AQ253" s="45">
        <f>('Total Revenues by County'!AQ253/'Total Revenues by County'!AQ$4)</f>
        <v>6.3463623103238396</v>
      </c>
      <c r="AR253" s="45">
        <f>('Total Revenues by County'!AR253/'Total Revenues by County'!AR$4)</f>
        <v>6.0838588395063278</v>
      </c>
      <c r="AS253" s="45">
        <f>('Total Revenues by County'!AS253/'Total Revenues by County'!AS$4)</f>
        <v>4.7227277036566333</v>
      </c>
      <c r="AT253" s="45">
        <f>('Total Revenues by County'!AT253/'Total Revenues by County'!AT$4)</f>
        <v>18.41313495821894</v>
      </c>
      <c r="AU253" s="45">
        <f>('Total Revenues by County'!AU253/'Total Revenues by County'!AU$4)</f>
        <v>6.6373908742957894</v>
      </c>
      <c r="AV253" s="45">
        <f>('Total Revenues by County'!AV253/'Total Revenues by County'!AV$4)</f>
        <v>8.8094594848126668</v>
      </c>
      <c r="AW253" s="45">
        <f>('Total Revenues by County'!AW253/'Total Revenues by County'!AW$4)</f>
        <v>2.6078982323490343</v>
      </c>
      <c r="AX253" s="45">
        <f>('Total Revenues by County'!AX253/'Total Revenues by County'!AX$4)</f>
        <v>25.962681591835054</v>
      </c>
      <c r="AY253" s="45">
        <f>('Total Revenues by County'!AY253/'Total Revenues by County'!AY$4)</f>
        <v>5.7625990257343895</v>
      </c>
      <c r="AZ253" s="45">
        <f>('Total Revenues by County'!AZ253/'Total Revenues by County'!AZ$4)</f>
        <v>17.863196216959125</v>
      </c>
      <c r="BA253" s="45">
        <f>('Total Revenues by County'!BA253/'Total Revenues by County'!BA$4)</f>
        <v>3.7417167484819176</v>
      </c>
      <c r="BB253" s="45">
        <f>('Total Revenues by County'!BB253/'Total Revenues by County'!BB$4)</f>
        <v>16.386225881035575</v>
      </c>
      <c r="BC253" s="45">
        <f>('Total Revenues by County'!BC253/'Total Revenues by County'!BC$4)</f>
        <v>22.769941138348265</v>
      </c>
      <c r="BD253" s="45">
        <f>('Total Revenues by County'!BD253/'Total Revenues by County'!BD$4)</f>
        <v>1.4177649885303978</v>
      </c>
      <c r="BE253" s="45">
        <f>('Total Revenues by County'!BE253/'Total Revenues by County'!BE$4)</f>
        <v>26.313343816651667</v>
      </c>
      <c r="BF253" s="45">
        <f>('Total Revenues by County'!BF253/'Total Revenues by County'!BF$4)</f>
        <v>5.9467064635652536</v>
      </c>
      <c r="BG253" s="45">
        <f>('Total Revenues by County'!BG253/'Total Revenues by County'!BG$4)</f>
        <v>0.86690184512612622</v>
      </c>
      <c r="BH253" s="45">
        <f>('Total Revenues by County'!BH253/'Total Revenues by County'!BH$4)</f>
        <v>22.276590684653506</v>
      </c>
      <c r="BI253" s="45">
        <f>('Total Revenues by County'!BI253/'Total Revenues by County'!BI$4)</f>
        <v>5.337451697018567</v>
      </c>
      <c r="BJ253" s="45">
        <f>('Total Revenues by County'!BJ253/'Total Revenues by County'!BJ$4)</f>
        <v>1.7319920055277764</v>
      </c>
      <c r="BK253" s="45">
        <f>('Total Revenues by County'!BK253/'Total Revenues by County'!BK$4)</f>
        <v>2.4695713893213664</v>
      </c>
      <c r="BL253" s="45">
        <f>('Total Revenues by County'!BL253/'Total Revenues by County'!BL$4)</f>
        <v>0.60643221835186334</v>
      </c>
      <c r="BM253" s="45">
        <f>('Total Revenues by County'!BM253/'Total Revenues by County'!BM$4)</f>
        <v>0.43566048484081271</v>
      </c>
      <c r="BN253" s="45">
        <f>('Total Revenues by County'!BN253/'Total Revenues by County'!BN$4)</f>
        <v>0</v>
      </c>
      <c r="BO253" s="45">
        <f>('Total Revenues by County'!BO253/'Total Revenues by County'!BO$4)</f>
        <v>3.6898370784879484</v>
      </c>
      <c r="BP253" s="45">
        <f>('Total Revenues by County'!BP253/'Total Revenues by County'!BP$4)</f>
        <v>5.9234934116831965</v>
      </c>
      <c r="BQ253" s="14">
        <f>('Total Revenues by County'!BQ253/'Total Revenues by County'!BQ$4)</f>
        <v>0.3826365273054611</v>
      </c>
    </row>
    <row r="254" spans="1:69" x14ac:dyDescent="0.25">
      <c r="A254" s="10"/>
      <c r="B254" s="11">
        <v>361.2</v>
      </c>
      <c r="C254" s="12" t="s">
        <v>204</v>
      </c>
      <c r="D254" s="45">
        <f>('Total Revenues by County'!D254/'Total Revenues by County'!D$4)</f>
        <v>0</v>
      </c>
      <c r="E254" s="45">
        <f>('Total Revenues by County'!E254/'Total Revenues by County'!E$4)</f>
        <v>0</v>
      </c>
      <c r="F254" s="45">
        <f>('Total Revenues by County'!F254/'Total Revenues by County'!F$4)</f>
        <v>0</v>
      </c>
      <c r="G254" s="45">
        <f>('Total Revenues by County'!G254/'Total Revenues by County'!G$4)</f>
        <v>0</v>
      </c>
      <c r="H254" s="45">
        <f>('Total Revenues by County'!H254/'Total Revenues by County'!H$4)</f>
        <v>0</v>
      </c>
      <c r="I254" s="45">
        <f>('Total Revenues by County'!I254/'Total Revenues by County'!I$4)</f>
        <v>0</v>
      </c>
      <c r="J254" s="45">
        <f>('Total Revenues by County'!J254/'Total Revenues by County'!J$4)</f>
        <v>0</v>
      </c>
      <c r="K254" s="45">
        <f>('Total Revenues by County'!K254/'Total Revenues by County'!K$4)</f>
        <v>0</v>
      </c>
      <c r="L254" s="45">
        <f>('Total Revenues by County'!L254/'Total Revenues by County'!L$4)</f>
        <v>1.5697137165440349</v>
      </c>
      <c r="M254" s="45">
        <f>('Total Revenues by County'!M254/'Total Revenues by County'!M$4)</f>
        <v>0</v>
      </c>
      <c r="N254" s="45">
        <f>('Total Revenues by County'!N254/'Total Revenues by County'!N$4)</f>
        <v>0</v>
      </c>
      <c r="O254" s="45">
        <f>('Total Revenues by County'!O254/'Total Revenues by County'!O$4)</f>
        <v>0</v>
      </c>
      <c r="P254" s="45">
        <f>('Total Revenues by County'!P254/'Total Revenues by County'!P$4)</f>
        <v>0</v>
      </c>
      <c r="Q254" s="45">
        <f>('Total Revenues by County'!Q254/'Total Revenues by County'!Q$4)</f>
        <v>0</v>
      </c>
      <c r="R254" s="45">
        <f>('Total Revenues by County'!R254/'Total Revenues by County'!R$4)</f>
        <v>0</v>
      </c>
      <c r="S254" s="45">
        <f>('Total Revenues by County'!S254/'Total Revenues by County'!S$4)</f>
        <v>0</v>
      </c>
      <c r="T254" s="45">
        <f>('Total Revenues by County'!T254/'Total Revenues by County'!T$4)</f>
        <v>0</v>
      </c>
      <c r="U254" s="45">
        <f>('Total Revenues by County'!U254/'Total Revenues by County'!U$4)</f>
        <v>0</v>
      </c>
      <c r="V254" s="45">
        <f>('Total Revenues by County'!V254/'Total Revenues by County'!V$4)</f>
        <v>0</v>
      </c>
      <c r="W254" s="45">
        <f>('Total Revenues by County'!W254/'Total Revenues by County'!W$4)</f>
        <v>0</v>
      </c>
      <c r="X254" s="45">
        <f>('Total Revenues by County'!X254/'Total Revenues by County'!X$4)</f>
        <v>0</v>
      </c>
      <c r="Y254" s="45">
        <f>('Total Revenues by County'!Y254/'Total Revenues by County'!Y$4)</f>
        <v>0</v>
      </c>
      <c r="Z254" s="45">
        <f>('Total Revenues by County'!Z254/'Total Revenues by County'!Z$4)</f>
        <v>0</v>
      </c>
      <c r="AA254" s="45">
        <f>('Total Revenues by County'!AA254/'Total Revenues by County'!AA$4)</f>
        <v>0</v>
      </c>
      <c r="AB254" s="45">
        <f>('Total Revenues by County'!AB254/'Total Revenues by County'!AB$4)</f>
        <v>0</v>
      </c>
      <c r="AC254" s="45">
        <f>('Total Revenues by County'!AC254/'Total Revenues by County'!AC$4)</f>
        <v>0</v>
      </c>
      <c r="AD254" s="45">
        <f>('Total Revenues by County'!AD254/'Total Revenues by County'!AD$4)</f>
        <v>0</v>
      </c>
      <c r="AE254" s="45">
        <f>('Total Revenues by County'!AE254/'Total Revenues by County'!AE$4)</f>
        <v>0.52941774726671753</v>
      </c>
      <c r="AF254" s="45">
        <f>('Total Revenues by County'!AF254/'Total Revenues by County'!AF$4)</f>
        <v>0</v>
      </c>
      <c r="AG254" s="45">
        <f>('Total Revenues by County'!AG254/'Total Revenues by County'!AG$4)</f>
        <v>0</v>
      </c>
      <c r="AH254" s="45">
        <f>('Total Revenues by County'!AH254/'Total Revenues by County'!AH$4)</f>
        <v>0</v>
      </c>
      <c r="AI254" s="45">
        <f>('Total Revenues by County'!AI254/'Total Revenues by County'!AI$4)</f>
        <v>0</v>
      </c>
      <c r="AJ254" s="45">
        <f>('Total Revenues by County'!AJ254/'Total Revenues by County'!AJ$4)</f>
        <v>0</v>
      </c>
      <c r="AK254" s="45">
        <f>('Total Revenues by County'!AK254/'Total Revenues by County'!AK$4)</f>
        <v>0</v>
      </c>
      <c r="AL254" s="45">
        <f>('Total Revenues by County'!AL254/'Total Revenues by County'!AL$4)</f>
        <v>0</v>
      </c>
      <c r="AM254" s="45">
        <f>('Total Revenues by County'!AM254/'Total Revenues by County'!AM$4)</f>
        <v>0.20804552860453909</v>
      </c>
      <c r="AN254" s="45">
        <f>('Total Revenues by County'!AN254/'Total Revenues by County'!AN$4)</f>
        <v>0</v>
      </c>
      <c r="AO254" s="45">
        <f>('Total Revenues by County'!AO254/'Total Revenues by County'!AO$4)</f>
        <v>0</v>
      </c>
      <c r="AP254" s="45">
        <f>('Total Revenues by County'!AP254/'Total Revenues by County'!AP$4)</f>
        <v>0</v>
      </c>
      <c r="AQ254" s="45">
        <f>('Total Revenues by County'!AQ254/'Total Revenues by County'!AQ$4)</f>
        <v>0</v>
      </c>
      <c r="AR254" s="45">
        <f>('Total Revenues by County'!AR254/'Total Revenues by County'!AR$4)</f>
        <v>0</v>
      </c>
      <c r="AS254" s="45">
        <f>('Total Revenues by County'!AS254/'Total Revenues by County'!AS$4)</f>
        <v>0</v>
      </c>
      <c r="AT254" s="45">
        <f>('Total Revenues by County'!AT254/'Total Revenues by County'!AT$4)</f>
        <v>0</v>
      </c>
      <c r="AU254" s="45">
        <f>('Total Revenues by County'!AU254/'Total Revenues by County'!AU$4)</f>
        <v>2.0427471724078613E-4</v>
      </c>
      <c r="AV254" s="45">
        <f>('Total Revenues by County'!AV254/'Total Revenues by County'!AV$4)</f>
        <v>0</v>
      </c>
      <c r="AW254" s="45">
        <f>('Total Revenues by County'!AW254/'Total Revenues by County'!AW$4)</f>
        <v>0</v>
      </c>
      <c r="AX254" s="45">
        <f>('Total Revenues by County'!AX254/'Total Revenues by County'!AX$4)</f>
        <v>0</v>
      </c>
      <c r="AY254" s="45">
        <f>('Total Revenues by County'!AY254/'Total Revenues by County'!AY$4)</f>
        <v>0</v>
      </c>
      <c r="AZ254" s="45">
        <f>('Total Revenues by County'!AZ254/'Total Revenues by County'!AZ$4)</f>
        <v>0</v>
      </c>
      <c r="BA254" s="45">
        <f>('Total Revenues by County'!BA254/'Total Revenues by County'!BA$4)</f>
        <v>0.70567520589833843</v>
      </c>
      <c r="BB254" s="45">
        <f>('Total Revenues by County'!BB254/'Total Revenues by County'!BB$4)</f>
        <v>0</v>
      </c>
      <c r="BC254" s="45">
        <f>('Total Revenues by County'!BC254/'Total Revenues by County'!BC$4)</f>
        <v>0</v>
      </c>
      <c r="BD254" s="45">
        <f>('Total Revenues by County'!BD254/'Total Revenues by County'!BD$4)</f>
        <v>0</v>
      </c>
      <c r="BE254" s="45">
        <f>('Total Revenues by County'!BE254/'Total Revenues by County'!BE$4)</f>
        <v>0</v>
      </c>
      <c r="BF254" s="45">
        <f>('Total Revenues by County'!BF254/'Total Revenues by County'!BF$4)</f>
        <v>0</v>
      </c>
      <c r="BG254" s="45">
        <f>('Total Revenues by County'!BG254/'Total Revenues by County'!BG$4)</f>
        <v>0</v>
      </c>
      <c r="BH254" s="45">
        <f>('Total Revenues by County'!BH254/'Total Revenues by County'!BH$4)</f>
        <v>0</v>
      </c>
      <c r="BI254" s="45">
        <f>('Total Revenues by County'!BI254/'Total Revenues by County'!BI$4)</f>
        <v>0</v>
      </c>
      <c r="BJ254" s="45">
        <f>('Total Revenues by County'!BJ254/'Total Revenues by County'!BJ$4)</f>
        <v>0</v>
      </c>
      <c r="BK254" s="45">
        <f>('Total Revenues by County'!BK254/'Total Revenues by County'!BK$4)</f>
        <v>0</v>
      </c>
      <c r="BL254" s="45">
        <f>('Total Revenues by County'!BL254/'Total Revenues by County'!BL$4)</f>
        <v>0</v>
      </c>
      <c r="BM254" s="45">
        <f>('Total Revenues by County'!BM254/'Total Revenues by County'!BM$4)</f>
        <v>0</v>
      </c>
      <c r="BN254" s="45">
        <f>('Total Revenues by County'!BN254/'Total Revenues by County'!BN$4)</f>
        <v>0</v>
      </c>
      <c r="BO254" s="45">
        <f>('Total Revenues by County'!BO254/'Total Revenues by County'!BO$4)</f>
        <v>0</v>
      </c>
      <c r="BP254" s="45">
        <f>('Total Revenues by County'!BP254/'Total Revenues by County'!BP$4)</f>
        <v>0</v>
      </c>
      <c r="BQ254" s="14">
        <f>('Total Revenues by County'!BQ254/'Total Revenues by County'!BQ$4)</f>
        <v>0</v>
      </c>
    </row>
    <row r="255" spans="1:69" x14ac:dyDescent="0.25">
      <c r="A255" s="10"/>
      <c r="B255" s="11">
        <v>361.3</v>
      </c>
      <c r="C255" s="12" t="s">
        <v>205</v>
      </c>
      <c r="D255" s="45">
        <f>('Total Revenues by County'!D255/'Total Revenues by County'!D$4)</f>
        <v>1.4268904137986769</v>
      </c>
      <c r="E255" s="45">
        <f>('Total Revenues by County'!E255/'Total Revenues by County'!E$4)</f>
        <v>0</v>
      </c>
      <c r="F255" s="45">
        <f>('Total Revenues by County'!F255/'Total Revenues by County'!F$4)</f>
        <v>-1.267155405481204</v>
      </c>
      <c r="G255" s="45">
        <f>('Total Revenues by County'!G255/'Total Revenues by County'!G$4)</f>
        <v>0.67479878375961366</v>
      </c>
      <c r="H255" s="45">
        <f>('Total Revenues by County'!H255/'Total Revenues by County'!H$4)</f>
        <v>-0.80888280674901336</v>
      </c>
      <c r="I255" s="45">
        <f>('Total Revenues by County'!I255/'Total Revenues by County'!I$4)</f>
        <v>-5.4090770312599883</v>
      </c>
      <c r="J255" s="45">
        <f>('Total Revenues by County'!J255/'Total Revenues by County'!J$4)</f>
        <v>0</v>
      </c>
      <c r="K255" s="45">
        <f>('Total Revenues by County'!K255/'Total Revenues by County'!K$4)</f>
        <v>-18.720973920344232</v>
      </c>
      <c r="L255" s="45">
        <f>('Total Revenues by County'!L255/'Total Revenues by County'!L$4)</f>
        <v>1.2676348681039746</v>
      </c>
      <c r="M255" s="45">
        <f>('Total Revenues by County'!M255/'Total Revenues by County'!M$4)</f>
        <v>-3.9089595375722541E-2</v>
      </c>
      <c r="N255" s="45">
        <f>('Total Revenues by County'!N255/'Total Revenues by County'!N$4)</f>
        <v>-12.396879899655064</v>
      </c>
      <c r="O255" s="45">
        <f>('Total Revenues by County'!O255/'Total Revenues by County'!O$4)</f>
        <v>0</v>
      </c>
      <c r="P255" s="45">
        <f>('Total Revenues by County'!P255/'Total Revenues by County'!P$4)</f>
        <v>0</v>
      </c>
      <c r="Q255" s="45">
        <f>('Total Revenues by County'!Q255/'Total Revenues by County'!Q$4)</f>
        <v>0</v>
      </c>
      <c r="R255" s="45">
        <f>('Total Revenues by County'!R255/'Total Revenues by County'!R$4)</f>
        <v>0</v>
      </c>
      <c r="S255" s="45">
        <f>('Total Revenues by County'!S255/'Total Revenues by County'!S$4)</f>
        <v>-0.22173288094800353</v>
      </c>
      <c r="T255" s="45">
        <f>('Total Revenues by County'!T255/'Total Revenues by County'!T$4)</f>
        <v>0</v>
      </c>
      <c r="U255" s="45">
        <f>('Total Revenues by County'!U255/'Total Revenues by County'!U$4)</f>
        <v>0</v>
      </c>
      <c r="V255" s="45">
        <f>('Total Revenues by County'!V255/'Total Revenues by County'!V$4)</f>
        <v>0</v>
      </c>
      <c r="W255" s="45">
        <f>('Total Revenues by County'!W255/'Total Revenues by County'!W$4)</f>
        <v>0</v>
      </c>
      <c r="X255" s="45">
        <f>('Total Revenues by County'!X255/'Total Revenues by County'!X$4)</f>
        <v>0</v>
      </c>
      <c r="Y255" s="45">
        <f>('Total Revenues by County'!Y255/'Total Revenues by County'!Y$4)</f>
        <v>0</v>
      </c>
      <c r="Z255" s="45">
        <f>('Total Revenues by County'!Z255/'Total Revenues by County'!Z$4)</f>
        <v>0</v>
      </c>
      <c r="AA255" s="45">
        <f>('Total Revenues by County'!AA255/'Total Revenues by County'!AA$4)</f>
        <v>0</v>
      </c>
      <c r="AB255" s="45">
        <f>('Total Revenues by County'!AB255/'Total Revenues by County'!AB$4)</f>
        <v>-8.9586089345680264</v>
      </c>
      <c r="AC255" s="45">
        <f>('Total Revenues by County'!AC255/'Total Revenues by County'!AC$4)</f>
        <v>0.13636408171263412</v>
      </c>
      <c r="AD255" s="45">
        <f>('Total Revenues by County'!AD255/'Total Revenues by County'!AD$4)</f>
        <v>0</v>
      </c>
      <c r="AE255" s="45">
        <f>('Total Revenues by County'!AE255/'Total Revenues by County'!AE$4)</f>
        <v>1.9607424357996441</v>
      </c>
      <c r="AF255" s="45">
        <f>('Total Revenues by County'!AF255/'Total Revenues by County'!AF$4)</f>
        <v>0</v>
      </c>
      <c r="AG255" s="45">
        <f>('Total Revenues by County'!AG255/'Total Revenues by County'!AG$4)</f>
        <v>0</v>
      </c>
      <c r="AH255" s="45">
        <f>('Total Revenues by County'!AH255/'Total Revenues by County'!AH$4)</f>
        <v>0</v>
      </c>
      <c r="AI255" s="45">
        <f>('Total Revenues by County'!AI255/'Total Revenues by County'!AI$4)</f>
        <v>0</v>
      </c>
      <c r="AJ255" s="45">
        <f>('Total Revenues by County'!AJ255/'Total Revenues by County'!AJ$4)</f>
        <v>0</v>
      </c>
      <c r="AK255" s="45">
        <f>('Total Revenues by County'!AK255/'Total Revenues by County'!AK$4)</f>
        <v>-3.8067032210166643</v>
      </c>
      <c r="AL255" s="45">
        <f>('Total Revenues by County'!AL255/'Total Revenues by County'!AL$4)</f>
        <v>-4.4297126597977163</v>
      </c>
      <c r="AM255" s="45">
        <f>('Total Revenues by County'!AM255/'Total Revenues by County'!AM$4)</f>
        <v>8.5595612364320634E-3</v>
      </c>
      <c r="AN255" s="45">
        <f>('Total Revenues by County'!AN255/'Total Revenues by County'!AN$4)</f>
        <v>0</v>
      </c>
      <c r="AO255" s="45">
        <f>('Total Revenues by County'!AO255/'Total Revenues by County'!AO$4)</f>
        <v>0</v>
      </c>
      <c r="AP255" s="45">
        <f>('Total Revenues by County'!AP255/'Total Revenues by County'!AP$4)</f>
        <v>0</v>
      </c>
      <c r="AQ255" s="45">
        <f>('Total Revenues by County'!AQ255/'Total Revenues by County'!AQ$4)</f>
        <v>-3.2762608348899196</v>
      </c>
      <c r="AR255" s="45">
        <f>('Total Revenues by County'!AR255/'Total Revenues by County'!AR$4)</f>
        <v>3.835199587558864E-3</v>
      </c>
      <c r="AS255" s="45">
        <f>('Total Revenues by County'!AS255/'Total Revenues by County'!AS$4)</f>
        <v>70.471558845201159</v>
      </c>
      <c r="AT255" s="45">
        <f>('Total Revenues by County'!AT255/'Total Revenues by County'!AT$4)</f>
        <v>0</v>
      </c>
      <c r="AU255" s="45">
        <f>('Total Revenues by County'!AU255/'Total Revenues by County'!AU$4)</f>
        <v>-1.4576613770266202</v>
      </c>
      <c r="AV255" s="45">
        <f>('Total Revenues by County'!AV255/'Total Revenues by County'!AV$4)</f>
        <v>-5.4980019136601568</v>
      </c>
      <c r="AW255" s="45">
        <f>('Total Revenues by County'!AW255/'Total Revenues by County'!AW$4)</f>
        <v>-0.97019004802288755</v>
      </c>
      <c r="AX255" s="45">
        <f>('Total Revenues by County'!AX255/'Total Revenues by County'!AX$4)</f>
        <v>1.8219590655308175</v>
      </c>
      <c r="AY255" s="45">
        <f>('Total Revenues by County'!AY255/'Total Revenues by County'!AY$4)</f>
        <v>0</v>
      </c>
      <c r="AZ255" s="45">
        <f>('Total Revenues by County'!AZ255/'Total Revenues by County'!AZ$4)</f>
        <v>2.9376117724185438</v>
      </c>
      <c r="BA255" s="45">
        <f>('Total Revenues by County'!BA255/'Total Revenues by County'!BA$4)</f>
        <v>7.2444264626465773E-3</v>
      </c>
      <c r="BB255" s="45">
        <f>('Total Revenues by County'!BB255/'Total Revenues by County'!BB$4)</f>
        <v>-9.855954960652781</v>
      </c>
      <c r="BC255" s="45">
        <f>('Total Revenues by County'!BC255/'Total Revenues by County'!BC$4)</f>
        <v>-16.787011685474333</v>
      </c>
      <c r="BD255" s="45">
        <f>('Total Revenues by County'!BD255/'Total Revenues by County'!BD$4)</f>
        <v>0</v>
      </c>
      <c r="BE255" s="45">
        <f>('Total Revenues by County'!BE255/'Total Revenues by County'!BE$4)</f>
        <v>-3.8572179047605708</v>
      </c>
      <c r="BF255" s="45">
        <f>('Total Revenues by County'!BF255/'Total Revenues by County'!BF$4)</f>
        <v>0</v>
      </c>
      <c r="BG255" s="45">
        <f>('Total Revenues by County'!BG255/'Total Revenues by County'!BG$4)</f>
        <v>0.14402509496589566</v>
      </c>
      <c r="BH255" s="45">
        <f>('Total Revenues by County'!BH255/'Total Revenues by County'!BH$4)</f>
        <v>-15.197459615680803</v>
      </c>
      <c r="BI255" s="45">
        <f>('Total Revenues by County'!BI255/'Total Revenues by County'!BI$4)</f>
        <v>0</v>
      </c>
      <c r="BJ255" s="45">
        <f>('Total Revenues by County'!BJ255/'Total Revenues by County'!BJ$4)</f>
        <v>0.61544805450506346</v>
      </c>
      <c r="BK255" s="45">
        <f>('Total Revenues by County'!BK255/'Total Revenues by County'!BK$4)</f>
        <v>0</v>
      </c>
      <c r="BL255" s="45">
        <f>('Total Revenues by County'!BL255/'Total Revenues by County'!BL$4)</f>
        <v>0</v>
      </c>
      <c r="BM255" s="45">
        <f>('Total Revenues by County'!BM255/'Total Revenues by County'!BM$4)</f>
        <v>0</v>
      </c>
      <c r="BN255" s="45">
        <f>('Total Revenues by County'!BN255/'Total Revenues by County'!BN$4)</f>
        <v>0</v>
      </c>
      <c r="BO255" s="45">
        <f>('Total Revenues by County'!BO255/'Total Revenues by County'!BO$4)</f>
        <v>0</v>
      </c>
      <c r="BP255" s="45">
        <f>('Total Revenues by County'!BP255/'Total Revenues by County'!BP$4)</f>
        <v>0</v>
      </c>
      <c r="BQ255" s="14">
        <f>('Total Revenues by County'!BQ255/'Total Revenues by County'!BQ$4)</f>
        <v>0</v>
      </c>
    </row>
    <row r="256" spans="1:69" x14ac:dyDescent="0.25">
      <c r="A256" s="10"/>
      <c r="B256" s="11">
        <v>361.4</v>
      </c>
      <c r="C256" s="12" t="s">
        <v>206</v>
      </c>
      <c r="D256" s="45">
        <f>('Total Revenues by County'!D256/'Total Revenues by County'!D$4)</f>
        <v>0</v>
      </c>
      <c r="E256" s="45">
        <f>('Total Revenues by County'!E256/'Total Revenues by County'!E$4)</f>
        <v>0</v>
      </c>
      <c r="F256" s="45">
        <f>('Total Revenues by County'!F256/'Total Revenues by County'!F$4)</f>
        <v>0</v>
      </c>
      <c r="G256" s="45">
        <f>('Total Revenues by County'!G256/'Total Revenues by County'!G$4)</f>
        <v>0</v>
      </c>
      <c r="H256" s="45">
        <f>('Total Revenues by County'!H256/'Total Revenues by County'!H$4)</f>
        <v>0</v>
      </c>
      <c r="I256" s="45">
        <f>('Total Revenues by County'!I256/'Total Revenues by County'!I$4)</f>
        <v>0</v>
      </c>
      <c r="J256" s="45">
        <f>('Total Revenues by County'!J256/'Total Revenues by County'!J$4)</f>
        <v>0</v>
      </c>
      <c r="K256" s="45">
        <f>('Total Revenues by County'!K256/'Total Revenues by County'!K$4)</f>
        <v>0</v>
      </c>
      <c r="L256" s="45">
        <f>('Total Revenues by County'!L256/'Total Revenues by County'!L$4)</f>
        <v>0</v>
      </c>
      <c r="M256" s="45">
        <f>('Total Revenues by County'!M256/'Total Revenues by County'!M$4)</f>
        <v>9.1058526011560698E-2</v>
      </c>
      <c r="N256" s="45">
        <f>('Total Revenues by County'!N256/'Total Revenues by County'!N$4)</f>
        <v>0</v>
      </c>
      <c r="O256" s="45">
        <f>('Total Revenues by County'!O256/'Total Revenues by County'!O$4)</f>
        <v>0</v>
      </c>
      <c r="P256" s="45">
        <f>('Total Revenues by County'!P256/'Total Revenues by County'!P$4)</f>
        <v>0</v>
      </c>
      <c r="Q256" s="45">
        <f>('Total Revenues by County'!Q256/'Total Revenues by County'!Q$4)</f>
        <v>0</v>
      </c>
      <c r="R256" s="45">
        <f>('Total Revenues by County'!R256/'Total Revenues by County'!R$4)</f>
        <v>0</v>
      </c>
      <c r="S256" s="45">
        <f>('Total Revenues by County'!S256/'Total Revenues by County'!S$4)</f>
        <v>0</v>
      </c>
      <c r="T256" s="45">
        <f>('Total Revenues by County'!T256/'Total Revenues by County'!T$4)</f>
        <v>0</v>
      </c>
      <c r="U256" s="45">
        <f>('Total Revenues by County'!U256/'Total Revenues by County'!U$4)</f>
        <v>0</v>
      </c>
      <c r="V256" s="45">
        <f>('Total Revenues by County'!V256/'Total Revenues by County'!V$4)</f>
        <v>0</v>
      </c>
      <c r="W256" s="45">
        <f>('Total Revenues by County'!W256/'Total Revenues by County'!W$4)</f>
        <v>0</v>
      </c>
      <c r="X256" s="45">
        <f>('Total Revenues by County'!X256/'Total Revenues by County'!X$4)</f>
        <v>0</v>
      </c>
      <c r="Y256" s="45">
        <f>('Total Revenues by County'!Y256/'Total Revenues by County'!Y$4)</f>
        <v>0</v>
      </c>
      <c r="Z256" s="45">
        <f>('Total Revenues by County'!Z256/'Total Revenues by County'!Z$4)</f>
        <v>0</v>
      </c>
      <c r="AA256" s="45">
        <f>('Total Revenues by County'!AA256/'Total Revenues by County'!AA$4)</f>
        <v>0</v>
      </c>
      <c r="AB256" s="45">
        <f>('Total Revenues by County'!AB256/'Total Revenues by County'!AB$4)</f>
        <v>0</v>
      </c>
      <c r="AC256" s="45">
        <f>('Total Revenues by County'!AC256/'Total Revenues by County'!AC$4)</f>
        <v>0.29280360554548573</v>
      </c>
      <c r="AD256" s="45">
        <f>('Total Revenues by County'!AD256/'Total Revenues by County'!AD$4)</f>
        <v>0.56630080771672076</v>
      </c>
      <c r="AE256" s="45">
        <f>('Total Revenues by County'!AE256/'Total Revenues by County'!AE$4)</f>
        <v>0</v>
      </c>
      <c r="AF256" s="45">
        <f>('Total Revenues by County'!AF256/'Total Revenues by County'!AF$4)</f>
        <v>0</v>
      </c>
      <c r="AG256" s="45">
        <f>('Total Revenues by County'!AG256/'Total Revenues by County'!AG$4)</f>
        <v>0</v>
      </c>
      <c r="AH256" s="45">
        <f>('Total Revenues by County'!AH256/'Total Revenues by County'!AH$4)</f>
        <v>0</v>
      </c>
      <c r="AI256" s="45">
        <f>('Total Revenues by County'!AI256/'Total Revenues by County'!AI$4)</f>
        <v>0</v>
      </c>
      <c r="AJ256" s="45">
        <f>('Total Revenues by County'!AJ256/'Total Revenues by County'!AJ$4)</f>
        <v>0</v>
      </c>
      <c r="AK256" s="45">
        <f>('Total Revenues by County'!AK256/'Total Revenues by County'!AK$4)</f>
        <v>0</v>
      </c>
      <c r="AL256" s="45">
        <f>('Total Revenues by County'!AL256/'Total Revenues by County'!AL$4)</f>
        <v>0</v>
      </c>
      <c r="AM256" s="45">
        <f>('Total Revenues by County'!AM256/'Total Revenues by County'!AM$4)</f>
        <v>0</v>
      </c>
      <c r="AN256" s="45">
        <f>('Total Revenues by County'!AN256/'Total Revenues by County'!AN$4)</f>
        <v>0</v>
      </c>
      <c r="AO256" s="45">
        <f>('Total Revenues by County'!AO256/'Total Revenues by County'!AO$4)</f>
        <v>0</v>
      </c>
      <c r="AP256" s="45">
        <f>('Total Revenues by County'!AP256/'Total Revenues by County'!AP$4)</f>
        <v>0</v>
      </c>
      <c r="AQ256" s="45">
        <f>('Total Revenues by County'!AQ256/'Total Revenues by County'!AQ$4)</f>
        <v>0</v>
      </c>
      <c r="AR256" s="45">
        <f>('Total Revenues by County'!AR256/'Total Revenues by County'!AR$4)</f>
        <v>0</v>
      </c>
      <c r="AS256" s="45">
        <f>('Total Revenues by County'!AS256/'Total Revenues by County'!AS$4)</f>
        <v>-2.8686218835779275E-2</v>
      </c>
      <c r="AT256" s="45">
        <f>('Total Revenues by County'!AT256/'Total Revenues by County'!AT$4)</f>
        <v>0</v>
      </c>
      <c r="AU256" s="45">
        <f>('Total Revenues by County'!AU256/'Total Revenues by County'!AU$4)</f>
        <v>0.51308433320431768</v>
      </c>
      <c r="AV256" s="45">
        <f>('Total Revenues by County'!AV256/'Total Revenues by County'!AV$4)</f>
        <v>-0.90869308268137561</v>
      </c>
      <c r="AW256" s="45">
        <f>('Total Revenues by County'!AW256/'Total Revenues by County'!AW$4)</f>
        <v>0</v>
      </c>
      <c r="AX256" s="45">
        <f>('Total Revenues by County'!AX256/'Total Revenues by County'!AX$4)</f>
        <v>0</v>
      </c>
      <c r="AY256" s="45">
        <f>('Total Revenues by County'!AY256/'Total Revenues by County'!AY$4)</f>
        <v>0</v>
      </c>
      <c r="AZ256" s="45">
        <f>('Total Revenues by County'!AZ256/'Total Revenues by County'!AZ$4)</f>
        <v>1.5507539126586112E-4</v>
      </c>
      <c r="BA256" s="45">
        <f>('Total Revenues by County'!BA256/'Total Revenues by County'!BA$4)</f>
        <v>0</v>
      </c>
      <c r="BB256" s="45">
        <f>('Total Revenues by County'!BB256/'Total Revenues by County'!BB$4)</f>
        <v>0</v>
      </c>
      <c r="BC256" s="45">
        <f>('Total Revenues by County'!BC256/'Total Revenues by County'!BC$4)</f>
        <v>0</v>
      </c>
      <c r="BD256" s="45">
        <f>('Total Revenues by County'!BD256/'Total Revenues by County'!BD$4)</f>
        <v>0</v>
      </c>
      <c r="BE256" s="45">
        <f>('Total Revenues by County'!BE256/'Total Revenues by County'!BE$4)</f>
        <v>0</v>
      </c>
      <c r="BF256" s="45">
        <f>('Total Revenues by County'!BF256/'Total Revenues by County'!BF$4)</f>
        <v>0</v>
      </c>
      <c r="BG256" s="45">
        <f>('Total Revenues by County'!BG256/'Total Revenues by County'!BG$4)</f>
        <v>0</v>
      </c>
      <c r="BH256" s="45">
        <f>('Total Revenues by County'!BH256/'Total Revenues by County'!BH$4)</f>
        <v>0</v>
      </c>
      <c r="BI256" s="45">
        <f>('Total Revenues by County'!BI256/'Total Revenues by County'!BI$4)</f>
        <v>0</v>
      </c>
      <c r="BJ256" s="45">
        <f>('Total Revenues by County'!BJ256/'Total Revenues by County'!BJ$4)</f>
        <v>0</v>
      </c>
      <c r="BK256" s="45">
        <f>('Total Revenues by County'!BK256/'Total Revenues by County'!BK$4)</f>
        <v>0</v>
      </c>
      <c r="BL256" s="45">
        <f>('Total Revenues by County'!BL256/'Total Revenues by County'!BL$4)</f>
        <v>0</v>
      </c>
      <c r="BM256" s="45">
        <f>('Total Revenues by County'!BM256/'Total Revenues by County'!BM$4)</f>
        <v>0</v>
      </c>
      <c r="BN256" s="45">
        <f>('Total Revenues by County'!BN256/'Total Revenues by County'!BN$4)</f>
        <v>0</v>
      </c>
      <c r="BO256" s="45">
        <f>('Total Revenues by County'!BO256/'Total Revenues by County'!BO$4)</f>
        <v>0</v>
      </c>
      <c r="BP256" s="45">
        <f>('Total Revenues by County'!BP256/'Total Revenues by County'!BP$4)</f>
        <v>0</v>
      </c>
      <c r="BQ256" s="14">
        <f>('Total Revenues by County'!BQ256/'Total Revenues by County'!BQ$4)</f>
        <v>0</v>
      </c>
    </row>
    <row r="257" spans="1:69" x14ac:dyDescent="0.25">
      <c r="A257" s="10"/>
      <c r="B257" s="11">
        <v>362</v>
      </c>
      <c r="C257" s="12" t="s">
        <v>207</v>
      </c>
      <c r="D257" s="45">
        <f>('Total Revenues by County'!D257/'Total Revenues by County'!D$4)</f>
        <v>1.777127758628565</v>
      </c>
      <c r="E257" s="45">
        <f>('Total Revenues by County'!E257/'Total Revenues by County'!E$4)</f>
        <v>4.4074654956085322</v>
      </c>
      <c r="F257" s="45">
        <f>('Total Revenues by County'!F257/'Total Revenues by County'!F$4)</f>
        <v>0</v>
      </c>
      <c r="G257" s="45">
        <f>('Total Revenues by County'!G257/'Total Revenues by County'!G$4)</f>
        <v>1.0613843677338579</v>
      </c>
      <c r="H257" s="45">
        <f>('Total Revenues by County'!H257/'Total Revenues by County'!H$4)</f>
        <v>4.1836229736259245</v>
      </c>
      <c r="I257" s="45">
        <f>('Total Revenues by County'!I257/'Total Revenues by County'!I$4)</f>
        <v>1.3687364316307613</v>
      </c>
      <c r="J257" s="45">
        <f>('Total Revenues by County'!J257/'Total Revenues by County'!J$4)</f>
        <v>6.8775853248556604</v>
      </c>
      <c r="K257" s="45">
        <f>('Total Revenues by County'!K257/'Total Revenues by County'!K$4)</f>
        <v>1.7245316681534344</v>
      </c>
      <c r="L257" s="45">
        <f>('Total Revenues by County'!L257/'Total Revenues by County'!L$4)</f>
        <v>4.7375702856408441</v>
      </c>
      <c r="M257" s="45">
        <f>('Total Revenues by County'!M257/'Total Revenues by County'!M$4)</f>
        <v>2.2387960621387282</v>
      </c>
      <c r="N257" s="45">
        <f>('Total Revenues by County'!N257/'Total Revenues by County'!N$4)</f>
        <v>0.77125535695620362</v>
      </c>
      <c r="O257" s="45">
        <f>('Total Revenues by County'!O257/'Total Revenues by County'!O$4)</f>
        <v>0.51625148619805472</v>
      </c>
      <c r="P257" s="45">
        <f>('Total Revenues by County'!P257/'Total Revenues by County'!P$4)</f>
        <v>0.80935029825747118</v>
      </c>
      <c r="Q257" s="45">
        <f>('Total Revenues by County'!Q257/'Total Revenues by County'!Q$4)</f>
        <v>3.5313615805760534</v>
      </c>
      <c r="R257" s="45">
        <f>('Total Revenues by County'!R257/'Total Revenues by County'!R$4)</f>
        <v>2.3859051094440575</v>
      </c>
      <c r="S257" s="45">
        <f>('Total Revenues by County'!S257/'Total Revenues by County'!S$4)</f>
        <v>1.7050024234928383</v>
      </c>
      <c r="T257" s="45">
        <f>('Total Revenues by County'!T257/'Total Revenues by County'!T$4)</f>
        <v>7.6746198641216434</v>
      </c>
      <c r="U257" s="45">
        <f>('Total Revenues by County'!U257/'Total Revenues by County'!U$4)</f>
        <v>5.6735672060803868</v>
      </c>
      <c r="V257" s="45">
        <f>('Total Revenues by County'!V257/'Total Revenues by County'!V$4)</f>
        <v>3.6449851042701091</v>
      </c>
      <c r="W257" s="45">
        <f>('Total Revenues by County'!W257/'Total Revenues by County'!W$4)</f>
        <v>5.8775762572135202</v>
      </c>
      <c r="X257" s="45">
        <f>('Total Revenues by County'!X257/'Total Revenues by County'!X$4)</f>
        <v>3.7992444684295736</v>
      </c>
      <c r="Y257" s="45">
        <f>('Total Revenues by County'!Y257/'Total Revenues by County'!Y$4)</f>
        <v>3.5917889006502346</v>
      </c>
      <c r="Z257" s="45">
        <f>('Total Revenues by County'!Z257/'Total Revenues by County'!Z$4)</f>
        <v>0</v>
      </c>
      <c r="AA257" s="45">
        <f>('Total Revenues by County'!AA257/'Total Revenues by County'!AA$4)</f>
        <v>10.235273803650715</v>
      </c>
      <c r="AB257" s="45">
        <f>('Total Revenues by County'!AB257/'Total Revenues by County'!AB$4)</f>
        <v>17.512867609646893</v>
      </c>
      <c r="AC257" s="45">
        <f>('Total Revenues by County'!AC257/'Total Revenues by County'!AC$4)</f>
        <v>2.0750012247097436</v>
      </c>
      <c r="AD257" s="45">
        <f>('Total Revenues by County'!AD257/'Total Revenues by County'!AD$4)</f>
        <v>1.8156516418026616</v>
      </c>
      <c r="AE257" s="45">
        <f>('Total Revenues by County'!AE257/'Total Revenues by County'!AE$4)</f>
        <v>6.148232901093313</v>
      </c>
      <c r="AF257" s="45">
        <f>('Total Revenues by County'!AF257/'Total Revenues by County'!AF$4)</f>
        <v>2.5636046554773597</v>
      </c>
      <c r="AG257" s="45">
        <f>('Total Revenues by County'!AG257/'Total Revenues by County'!AG$4)</f>
        <v>4.3485529047841007</v>
      </c>
      <c r="AH257" s="45">
        <f>('Total Revenues by County'!AH257/'Total Revenues by County'!AH$4)</f>
        <v>0.83577793008910217</v>
      </c>
      <c r="AI257" s="45">
        <f>('Total Revenues by County'!AI257/'Total Revenues by County'!AI$4)</f>
        <v>14.879425475620511</v>
      </c>
      <c r="AJ257" s="45">
        <f>('Total Revenues by County'!AJ257/'Total Revenues by County'!AJ$4)</f>
        <v>0.46671931464330163</v>
      </c>
      <c r="AK257" s="45">
        <f>('Total Revenues by County'!AK257/'Total Revenues by County'!AK$4)</f>
        <v>1.8628956309842202</v>
      </c>
      <c r="AL257" s="45">
        <f>('Total Revenues by County'!AL257/'Total Revenues by County'!AL$4)</f>
        <v>6.4026716589900685</v>
      </c>
      <c r="AM257" s="45">
        <f>('Total Revenues by County'!AM257/'Total Revenues by County'!AM$4)</f>
        <v>0.57144824104458769</v>
      </c>
      <c r="AN257" s="45">
        <f>('Total Revenues by County'!AN257/'Total Revenues by County'!AN$4)</f>
        <v>0</v>
      </c>
      <c r="AO257" s="45">
        <f>('Total Revenues by County'!AO257/'Total Revenues by County'!AO$4)</f>
        <v>0.52974285398962584</v>
      </c>
      <c r="AP257" s="45">
        <f>('Total Revenues by County'!AP257/'Total Revenues by County'!AP$4)</f>
        <v>11.081955891043242</v>
      </c>
      <c r="AQ257" s="45">
        <f>('Total Revenues by County'!AQ257/'Total Revenues by County'!AQ$4)</f>
        <v>1.7396373328855961</v>
      </c>
      <c r="AR257" s="45">
        <f>('Total Revenues by County'!AR257/'Total Revenues by County'!AR$4)</f>
        <v>4.0307130327626641</v>
      </c>
      <c r="AS257" s="45">
        <f>('Total Revenues by County'!AS257/'Total Revenues by County'!AS$4)</f>
        <v>3.1951848119595643</v>
      </c>
      <c r="AT257" s="45">
        <f>('Total Revenues by County'!AT257/'Total Revenues by County'!AT$4)</f>
        <v>5.9655081464075481</v>
      </c>
      <c r="AU257" s="45">
        <f>('Total Revenues by County'!AU257/'Total Revenues by County'!AU$4)</f>
        <v>0.13031651829871416</v>
      </c>
      <c r="AV257" s="45">
        <f>('Total Revenues by County'!AV257/'Total Revenues by County'!AV$4)</f>
        <v>9.8289806945460683</v>
      </c>
      <c r="AW257" s="45">
        <f>('Total Revenues by County'!AW257/'Total Revenues by County'!AW$4)</f>
        <v>14.283079595381629</v>
      </c>
      <c r="AX257" s="45">
        <f>('Total Revenues by County'!AX257/'Total Revenues by County'!AX$4)</f>
        <v>1.2628462076628668</v>
      </c>
      <c r="AY257" s="45">
        <f>('Total Revenues by County'!AY257/'Total Revenues by County'!AY$4)</f>
        <v>4.4283422723023174</v>
      </c>
      <c r="AZ257" s="45">
        <f>('Total Revenues by County'!AZ257/'Total Revenues by County'!AZ$4)</f>
        <v>1.5804072559309681</v>
      </c>
      <c r="BA257" s="45">
        <f>('Total Revenues by County'!BA257/'Total Revenues by County'!BA$4)</f>
        <v>0.53238373233823766</v>
      </c>
      <c r="BB257" s="45">
        <f>('Total Revenues by County'!BB257/'Total Revenues by County'!BB$4)</f>
        <v>21.946103121857146</v>
      </c>
      <c r="BC257" s="45">
        <f>('Total Revenues by County'!BC257/'Total Revenues by County'!BC$4)</f>
        <v>0.59192639955102122</v>
      </c>
      <c r="BD257" s="45">
        <f>('Total Revenues by County'!BD257/'Total Revenues by County'!BD$4)</f>
        <v>3.6912980332007654</v>
      </c>
      <c r="BE257" s="45">
        <f>('Total Revenues by County'!BE257/'Total Revenues by County'!BE$4)</f>
        <v>1.9527445163956529</v>
      </c>
      <c r="BF257" s="45">
        <f>('Total Revenues by County'!BF257/'Total Revenues by County'!BF$4)</f>
        <v>12.022072575427865</v>
      </c>
      <c r="BG257" s="45">
        <f>('Total Revenues by County'!BG257/'Total Revenues by County'!BG$4)</f>
        <v>8.4432002334415426</v>
      </c>
      <c r="BH257" s="45">
        <f>('Total Revenues by County'!BH257/'Total Revenues by County'!BH$4)</f>
        <v>3.6655145546626562</v>
      </c>
      <c r="BI257" s="45">
        <f>('Total Revenues by County'!BI257/'Total Revenues by County'!BI$4)</f>
        <v>0.35921500455540312</v>
      </c>
      <c r="BJ257" s="45">
        <f>('Total Revenues by County'!BJ257/'Total Revenues by County'!BJ$4)</f>
        <v>0.85022252271663457</v>
      </c>
      <c r="BK257" s="45">
        <f>('Total Revenues by County'!BK257/'Total Revenues by County'!BK$4)</f>
        <v>15.863517721403058</v>
      </c>
      <c r="BL257" s="45">
        <f>('Total Revenues by County'!BL257/'Total Revenues by County'!BL$4)</f>
        <v>0.84005344276375438</v>
      </c>
      <c r="BM257" s="45">
        <f>('Total Revenues by County'!BM257/'Total Revenues by County'!BM$4)</f>
        <v>0.75954174314830047</v>
      </c>
      <c r="BN257" s="45">
        <f>('Total Revenues by County'!BN257/'Total Revenues by County'!BN$4)</f>
        <v>0</v>
      </c>
      <c r="BO257" s="45">
        <f>('Total Revenues by County'!BO257/'Total Revenues by County'!BO$4)</f>
        <v>0</v>
      </c>
      <c r="BP257" s="45">
        <f>('Total Revenues by County'!BP257/'Total Revenues by County'!BP$4)</f>
        <v>1.2547824636584082</v>
      </c>
      <c r="BQ257" s="14">
        <f>('Total Revenues by County'!BQ257/'Total Revenues by County'!BQ$4)</f>
        <v>2.4875375075015005</v>
      </c>
    </row>
    <row r="258" spans="1:69" x14ac:dyDescent="0.25">
      <c r="A258" s="10"/>
      <c r="B258" s="11">
        <v>364</v>
      </c>
      <c r="C258" s="12" t="s">
        <v>208</v>
      </c>
      <c r="D258" s="45">
        <f>('Total Revenues by County'!D258/'Total Revenues by County'!D$4)</f>
        <v>2.1458537562322784</v>
      </c>
      <c r="E258" s="45">
        <f>('Total Revenues by County'!E258/'Total Revenues by County'!E$4)</f>
        <v>5.9800989822947166</v>
      </c>
      <c r="F258" s="45">
        <f>('Total Revenues by County'!F258/'Total Revenues by County'!F$4)</f>
        <v>0.67050515475482664</v>
      </c>
      <c r="G258" s="45">
        <f>('Total Revenues by County'!G258/'Total Revenues by County'!G$4)</f>
        <v>2.1053121087461992</v>
      </c>
      <c r="H258" s="45">
        <f>('Total Revenues by County'!H258/'Total Revenues by County'!H$4)</f>
        <v>0.8849032496570689</v>
      </c>
      <c r="I258" s="45">
        <f>('Total Revenues by County'!I258/'Total Revenues by County'!I$4)</f>
        <v>0.62055053378507963</v>
      </c>
      <c r="J258" s="45">
        <f>('Total Revenues by County'!J258/'Total Revenues by County'!J$4)</f>
        <v>1.5435211576408683</v>
      </c>
      <c r="K258" s="45">
        <f>('Total Revenues by County'!K258/'Total Revenues by County'!K$4)</f>
        <v>5.3445820433436531</v>
      </c>
      <c r="L258" s="45">
        <f>('Total Revenues by County'!L258/'Total Revenues by County'!L$4)</f>
        <v>2.6198888281977957</v>
      </c>
      <c r="M258" s="45">
        <f>('Total Revenues by County'!M258/'Total Revenues by County'!M$4)</f>
        <v>1.3198292991329479</v>
      </c>
      <c r="N258" s="45">
        <f>('Total Revenues by County'!N258/'Total Revenues by County'!N$4)</f>
        <v>-5.5017534232256713</v>
      </c>
      <c r="O258" s="45">
        <f>('Total Revenues by County'!O258/'Total Revenues by County'!O$4)</f>
        <v>2.3599822372473462</v>
      </c>
      <c r="P258" s="45">
        <f>('Total Revenues by County'!P258/'Total Revenues by County'!P$4)</f>
        <v>0.61808351209191614</v>
      </c>
      <c r="Q258" s="45">
        <f>('Total Revenues by County'!Q258/'Total Revenues by County'!Q$4)</f>
        <v>9.209235896215187</v>
      </c>
      <c r="R258" s="45">
        <f>('Total Revenues by County'!R258/'Total Revenues by County'!R$4)</f>
        <v>13.107690363621794</v>
      </c>
      <c r="S258" s="45">
        <f>('Total Revenues by County'!S258/'Total Revenues by County'!S$4)</f>
        <v>3.46810182012669E-2</v>
      </c>
      <c r="T258" s="45">
        <f>('Total Revenues by County'!T258/'Total Revenues by County'!T$4)</f>
        <v>0</v>
      </c>
      <c r="U258" s="45">
        <f>('Total Revenues by County'!U258/'Total Revenues by County'!U$4)</f>
        <v>10.201241640608952</v>
      </c>
      <c r="V258" s="45">
        <f>('Total Revenues by County'!V258/'Total Revenues by County'!V$4)</f>
        <v>0</v>
      </c>
      <c r="W258" s="45">
        <f>('Total Revenues by County'!W258/'Total Revenues by County'!W$4)</f>
        <v>0.84089035449299254</v>
      </c>
      <c r="X258" s="45">
        <f>('Total Revenues by County'!X258/'Total Revenues by County'!X$4)</f>
        <v>0</v>
      </c>
      <c r="Y258" s="45">
        <f>('Total Revenues by County'!Y258/'Total Revenues by County'!Y$4)</f>
        <v>18.524119159231816</v>
      </c>
      <c r="Z258" s="45">
        <f>('Total Revenues by County'!Z258/'Total Revenues by County'!Z$4)</f>
        <v>7.8356879971506588E-2</v>
      </c>
      <c r="AA258" s="45">
        <f>('Total Revenues by County'!AA258/'Total Revenues by County'!AA$4)</f>
        <v>5.1141588554514064</v>
      </c>
      <c r="AB258" s="45">
        <f>('Total Revenues by County'!AB258/'Total Revenues by County'!AB$4)</f>
        <v>20.14458634374682</v>
      </c>
      <c r="AC258" s="45">
        <f>('Total Revenues by County'!AC258/'Total Revenues by County'!AC$4)</f>
        <v>32.877470239553226</v>
      </c>
      <c r="AD258" s="45">
        <f>('Total Revenues by County'!AD258/'Total Revenues by County'!AD$4)</f>
        <v>3.4682569610044189</v>
      </c>
      <c r="AE258" s="45">
        <f>('Total Revenues by County'!AE258/'Total Revenues by County'!AE$4)</f>
        <v>17.169590643274855</v>
      </c>
      <c r="AF258" s="45">
        <f>('Total Revenues by County'!AF258/'Total Revenues by County'!AF$4)</f>
        <v>1.7494959864441999</v>
      </c>
      <c r="AG258" s="45">
        <f>('Total Revenues by County'!AG258/'Total Revenues by County'!AG$4)</f>
        <v>2.1667867282511972</v>
      </c>
      <c r="AH258" s="45">
        <f>('Total Revenues by County'!AH258/'Total Revenues by County'!AH$4)</f>
        <v>0</v>
      </c>
      <c r="AI258" s="45">
        <f>('Total Revenues by County'!AI258/'Total Revenues by County'!AI$4)</f>
        <v>0.92402671034395867</v>
      </c>
      <c r="AJ258" s="45">
        <f>('Total Revenues by County'!AJ258/'Total Revenues by County'!AJ$4)</f>
        <v>2.2232807353389545</v>
      </c>
      <c r="AK258" s="45">
        <f>('Total Revenues by County'!AK258/'Total Revenues by County'!AK$4)</f>
        <v>1.1480208387907163</v>
      </c>
      <c r="AL258" s="45">
        <f>('Total Revenues by County'!AL258/'Total Revenues by County'!AL$4)</f>
        <v>6.2330892366543775</v>
      </c>
      <c r="AM258" s="45">
        <f>('Total Revenues by County'!AM258/'Total Revenues by County'!AM$4)</f>
        <v>0.49705119673222115</v>
      </c>
      <c r="AN258" s="45">
        <f>('Total Revenues by County'!AN258/'Total Revenues by County'!AN$4)</f>
        <v>0</v>
      </c>
      <c r="AO258" s="45">
        <f>('Total Revenues by County'!AO258/'Total Revenues by County'!AO$4)</f>
        <v>0</v>
      </c>
      <c r="AP258" s="45">
        <f>('Total Revenues by County'!AP258/'Total Revenues by County'!AP$4)</f>
        <v>-2.8647232915621985</v>
      </c>
      <c r="AQ258" s="45">
        <f>('Total Revenues by County'!AQ258/'Total Revenues by County'!AQ$4)</f>
        <v>3.7239569122924845</v>
      </c>
      <c r="AR258" s="45">
        <f>('Total Revenues by County'!AR258/'Total Revenues by County'!AR$4)</f>
        <v>2.7263050681219467</v>
      </c>
      <c r="AS258" s="45">
        <f>('Total Revenues by County'!AS258/'Total Revenues by County'!AS$4)</f>
        <v>3.7347832436961444E-2</v>
      </c>
      <c r="AT258" s="45">
        <f>('Total Revenues by County'!AT258/'Total Revenues by County'!AT$4)</f>
        <v>1.3193703468367481</v>
      </c>
      <c r="AU258" s="45">
        <f>('Total Revenues by County'!AU258/'Total Revenues by County'!AU$4)</f>
        <v>0.45671526254676814</v>
      </c>
      <c r="AV258" s="45">
        <f>('Total Revenues by County'!AV258/'Total Revenues by County'!AV$4)</f>
        <v>4.2420873904804788</v>
      </c>
      <c r="AW258" s="45">
        <f>('Total Revenues by County'!AW258/'Total Revenues by County'!AW$4)</f>
        <v>11.88387657096148</v>
      </c>
      <c r="AX258" s="45">
        <f>('Total Revenues by County'!AX258/'Total Revenues by County'!AX$4)</f>
        <v>-5.0265010905798588</v>
      </c>
      <c r="AY258" s="45">
        <f>('Total Revenues by County'!AY258/'Total Revenues by County'!AY$4)</f>
        <v>0.58573045318112482</v>
      </c>
      <c r="AZ258" s="45">
        <f>('Total Revenues by County'!AZ258/'Total Revenues by County'!AZ$4)</f>
        <v>5.8875936359189218</v>
      </c>
      <c r="BA258" s="45">
        <f>('Total Revenues by County'!BA258/'Total Revenues by County'!BA$4)</f>
        <v>4.1187585845238077</v>
      </c>
      <c r="BB258" s="45">
        <f>('Total Revenues by County'!BB258/'Total Revenues by County'!BB$4)</f>
        <v>1.8815622764362512</v>
      </c>
      <c r="BC258" s="45">
        <f>('Total Revenues by County'!BC258/'Total Revenues by County'!BC$4)</f>
        <v>-0.60807760918802989</v>
      </c>
      <c r="BD258" s="45">
        <f>('Total Revenues by County'!BD258/'Total Revenues by County'!BD$4)</f>
        <v>2.5461023712893462</v>
      </c>
      <c r="BE258" s="45">
        <f>('Total Revenues by County'!BE258/'Total Revenues by County'!BE$4)</f>
        <v>1.0051202487978623</v>
      </c>
      <c r="BF258" s="45">
        <f>('Total Revenues by County'!BF258/'Total Revenues by County'!BF$4)</f>
        <v>0.46666176557078165</v>
      </c>
      <c r="BG258" s="45">
        <f>('Total Revenues by County'!BG258/'Total Revenues by County'!BG$4)</f>
        <v>4.0316188233087216</v>
      </c>
      <c r="BH258" s="45">
        <f>('Total Revenues by County'!BH258/'Total Revenues by County'!BH$4)</f>
        <v>5.5591857905179518</v>
      </c>
      <c r="BI258" s="45">
        <f>('Total Revenues by County'!BI258/'Total Revenues by County'!BI$4)</f>
        <v>1.5841618581855881</v>
      </c>
      <c r="BJ258" s="45">
        <f>('Total Revenues by County'!BJ258/'Total Revenues by County'!BJ$4)</f>
        <v>1.0389470477662286</v>
      </c>
      <c r="BK258" s="45">
        <f>('Total Revenues by County'!BK258/'Total Revenues by County'!BK$4)</f>
        <v>0</v>
      </c>
      <c r="BL258" s="45">
        <f>('Total Revenues by County'!BL258/'Total Revenues by County'!BL$4)</f>
        <v>0</v>
      </c>
      <c r="BM258" s="45">
        <f>('Total Revenues by County'!BM258/'Total Revenues by County'!BM$4)</f>
        <v>0</v>
      </c>
      <c r="BN258" s="45">
        <f>('Total Revenues by County'!BN258/'Total Revenues by County'!BN$4)</f>
        <v>0</v>
      </c>
      <c r="BO258" s="45">
        <f>('Total Revenues by County'!BO258/'Total Revenues by County'!BO$4)</f>
        <v>0</v>
      </c>
      <c r="BP258" s="45">
        <f>('Total Revenues by County'!BP258/'Total Revenues by County'!BP$4)</f>
        <v>15.401803928612669</v>
      </c>
      <c r="BQ258" s="14">
        <f>('Total Revenues by County'!BQ258/'Total Revenues by County'!BQ$4)</f>
        <v>0</v>
      </c>
    </row>
    <row r="259" spans="1:69" x14ac:dyDescent="0.25">
      <c r="A259" s="10"/>
      <c r="B259" s="11">
        <v>365</v>
      </c>
      <c r="C259" s="12" t="s">
        <v>209</v>
      </c>
      <c r="D259" s="45">
        <f>('Total Revenues by County'!D259/'Total Revenues by County'!D$4)</f>
        <v>8.8156651101343256E-2</v>
      </c>
      <c r="E259" s="45">
        <f>('Total Revenues by County'!E259/'Total Revenues by County'!E$4)</f>
        <v>0.35898508294995118</v>
      </c>
      <c r="F259" s="45">
        <f>('Total Revenues by County'!F259/'Total Revenues by County'!F$4)</f>
        <v>0.40701248583704469</v>
      </c>
      <c r="G259" s="45">
        <f>('Total Revenues by County'!G259/'Total Revenues by County'!G$4)</f>
        <v>2.1862278662135575</v>
      </c>
      <c r="H259" s="45">
        <f>('Total Revenues by County'!H259/'Total Revenues by County'!H$4)</f>
        <v>0.4860119790771506</v>
      </c>
      <c r="I259" s="45">
        <f>('Total Revenues by County'!I259/'Total Revenues by County'!I$4)</f>
        <v>0</v>
      </c>
      <c r="J259" s="45">
        <f>('Total Revenues by County'!J259/'Total Revenues by County'!J$4)</f>
        <v>2.058905210845575</v>
      </c>
      <c r="K259" s="45">
        <f>('Total Revenues by County'!K259/'Total Revenues by County'!K$4)</f>
        <v>0.59580731489741301</v>
      </c>
      <c r="L259" s="45">
        <f>('Total Revenues by County'!L259/'Total Revenues by County'!L$4)</f>
        <v>1.215840375285159</v>
      </c>
      <c r="M259" s="45">
        <f>('Total Revenues by County'!M259/'Total Revenues by County'!M$4)</f>
        <v>1.6119445447976879</v>
      </c>
      <c r="N259" s="45">
        <f>('Total Revenues by County'!N259/'Total Revenues by County'!N$4)</f>
        <v>7.0936552733354238E-2</v>
      </c>
      <c r="O259" s="45">
        <f>('Total Revenues by County'!O259/'Total Revenues by County'!O$4)</f>
        <v>0</v>
      </c>
      <c r="P259" s="45">
        <f>('Total Revenues by County'!P259/'Total Revenues by County'!P$4)</f>
        <v>0</v>
      </c>
      <c r="Q259" s="45">
        <f>('Total Revenues by County'!Q259/'Total Revenues by County'!Q$4)</f>
        <v>0.58390859319209709</v>
      </c>
      <c r="R259" s="45">
        <f>('Total Revenues by County'!R259/'Total Revenues by County'!R$4)</f>
        <v>2.8324159059107804E-2</v>
      </c>
      <c r="S259" s="45">
        <f>('Total Revenues by County'!S259/'Total Revenues by County'!S$4)</f>
        <v>0</v>
      </c>
      <c r="T259" s="45">
        <f>('Total Revenues by County'!T259/'Total Revenues by County'!T$4)</f>
        <v>2.1245551601423487</v>
      </c>
      <c r="U259" s="45">
        <f>('Total Revenues by County'!U259/'Total Revenues by County'!U$4)</f>
        <v>8.9014676009403597E-3</v>
      </c>
      <c r="V259" s="45">
        <f>('Total Revenues by County'!V259/'Total Revenues by County'!V$4)</f>
        <v>0</v>
      </c>
      <c r="W259" s="45">
        <f>('Total Revenues by County'!W259/'Total Revenues by County'!W$4)</f>
        <v>0</v>
      </c>
      <c r="X259" s="45">
        <f>('Total Revenues by County'!X259/'Total Revenues by County'!X$4)</f>
        <v>2.212628170534269</v>
      </c>
      <c r="Y259" s="45">
        <f>('Total Revenues by County'!Y259/'Total Revenues by County'!Y$4)</f>
        <v>0.27468622410403748</v>
      </c>
      <c r="Z259" s="45">
        <f>('Total Revenues by County'!Z259/'Total Revenues by County'!Z$4)</f>
        <v>0</v>
      </c>
      <c r="AA259" s="45">
        <f>('Total Revenues by County'!AA259/'Total Revenues by County'!AA$4)</f>
        <v>0</v>
      </c>
      <c r="AB259" s="45">
        <f>('Total Revenues by County'!AB259/'Total Revenues by County'!AB$4)</f>
        <v>2.1466012007733797</v>
      </c>
      <c r="AC259" s="45">
        <f>('Total Revenues by County'!AC259/'Total Revenues by County'!AC$4)</f>
        <v>0.15328467153284672</v>
      </c>
      <c r="AD259" s="45">
        <f>('Total Revenues by County'!AD259/'Total Revenues by County'!AD$4)</f>
        <v>0.86756746964184828</v>
      </c>
      <c r="AE259" s="45">
        <f>('Total Revenues by County'!AE259/'Total Revenues by County'!AE$4)</f>
        <v>5.5392321383168062</v>
      </c>
      <c r="AF259" s="45">
        <f>('Total Revenues by County'!AF259/'Total Revenues by County'!AF$4)</f>
        <v>0</v>
      </c>
      <c r="AG259" s="45">
        <f>('Total Revenues by County'!AG259/'Total Revenues by County'!AG$4)</f>
        <v>1.7724903597610069</v>
      </c>
      <c r="AH259" s="45">
        <f>('Total Revenues by County'!AH259/'Total Revenues by County'!AH$4)</f>
        <v>0</v>
      </c>
      <c r="AI259" s="45">
        <f>('Total Revenues by County'!AI259/'Total Revenues by County'!AI$4)</f>
        <v>0</v>
      </c>
      <c r="AJ259" s="45">
        <f>('Total Revenues by County'!AJ259/'Total Revenues by County'!AJ$4)</f>
        <v>5.1681653013180319E-3</v>
      </c>
      <c r="AK259" s="45">
        <f>('Total Revenues by County'!AK259/'Total Revenues by County'!AK$4)</f>
        <v>6.1367606337507138E-2</v>
      </c>
      <c r="AL259" s="45">
        <f>('Total Revenues by County'!AL259/'Total Revenues by County'!AL$4)</f>
        <v>0.21111377698777714</v>
      </c>
      <c r="AM259" s="45">
        <f>('Total Revenues by County'!AM259/'Total Revenues by County'!AM$4)</f>
        <v>1.1841108841820227</v>
      </c>
      <c r="AN259" s="45">
        <f>('Total Revenues by County'!AN259/'Total Revenues by County'!AN$4)</f>
        <v>0.29662379421221863</v>
      </c>
      <c r="AO259" s="45">
        <f>('Total Revenues by County'!AO259/'Total Revenues by County'!AO$4)</f>
        <v>3.255932016333738</v>
      </c>
      <c r="AP259" s="45">
        <f>('Total Revenues by County'!AP259/'Total Revenues by County'!AP$4)</f>
        <v>8.7546721983225079E-2</v>
      </c>
      <c r="AQ259" s="45">
        <f>('Total Revenues by County'!AQ259/'Total Revenues by County'!AQ$4)</f>
        <v>1.3812517052490187E-2</v>
      </c>
      <c r="AR259" s="45">
        <f>('Total Revenues by County'!AR259/'Total Revenues by County'!AR$4)</f>
        <v>0.47582881177972125</v>
      </c>
      <c r="AS259" s="45">
        <f>('Total Revenues by County'!AS259/'Total Revenues by County'!AS$4)</f>
        <v>0</v>
      </c>
      <c r="AT259" s="45">
        <f>('Total Revenues by County'!AT259/'Total Revenues by County'!AT$4)</f>
        <v>0</v>
      </c>
      <c r="AU259" s="45">
        <f>('Total Revenues by County'!AU259/'Total Revenues by County'!AU$4)</f>
        <v>0.39073452887799426</v>
      </c>
      <c r="AV259" s="45">
        <f>('Total Revenues by County'!AV259/'Total Revenues by County'!AV$4)</f>
        <v>0</v>
      </c>
      <c r="AW259" s="45">
        <f>('Total Revenues by County'!AW259/'Total Revenues by County'!AW$4)</f>
        <v>0</v>
      </c>
      <c r="AX259" s="45">
        <f>('Total Revenues by County'!AX259/'Total Revenues by County'!AX$4)</f>
        <v>1.0111732993127289</v>
      </c>
      <c r="AY259" s="45">
        <f>('Total Revenues by County'!AY259/'Total Revenues by County'!AY$4)</f>
        <v>0.20089799734291197</v>
      </c>
      <c r="AZ259" s="45">
        <f>('Total Revenues by County'!AZ259/'Total Revenues by County'!AZ$4)</f>
        <v>5.8775569968618864E-3</v>
      </c>
      <c r="BA259" s="45">
        <f>('Total Revenues by County'!BA259/'Total Revenues by County'!BA$4)</f>
        <v>2.8251874052555085E-2</v>
      </c>
      <c r="BB259" s="45">
        <f>('Total Revenues by County'!BB259/'Total Revenues by County'!BB$4)</f>
        <v>0.95002021793901437</v>
      </c>
      <c r="BC259" s="45">
        <f>('Total Revenues by County'!BC259/'Total Revenues by County'!BC$4)</f>
        <v>7.2548823101026907E-2</v>
      </c>
      <c r="BD259" s="45">
        <f>('Total Revenues by County'!BD259/'Total Revenues by County'!BD$4)</f>
        <v>1.5855605174215792</v>
      </c>
      <c r="BE259" s="45">
        <f>('Total Revenues by County'!BE259/'Total Revenues by County'!BE$4)</f>
        <v>0</v>
      </c>
      <c r="BF259" s="45">
        <f>('Total Revenues by County'!BF259/'Total Revenues by County'!BF$4)</f>
        <v>17.225466094218667</v>
      </c>
      <c r="BG259" s="45">
        <f>('Total Revenues by County'!BG259/'Total Revenues by County'!BG$4)</f>
        <v>0.55115652568117512</v>
      </c>
      <c r="BH259" s="45">
        <f>('Total Revenues by County'!BH259/'Total Revenues by County'!BH$4)</f>
        <v>0</v>
      </c>
      <c r="BI259" s="45">
        <f>('Total Revenues by County'!BI259/'Total Revenues by County'!BI$4)</f>
        <v>9.5219444764428063E-2</v>
      </c>
      <c r="BJ259" s="45">
        <f>('Total Revenues by County'!BJ259/'Total Revenues by County'!BJ$4)</f>
        <v>0.28236238140170739</v>
      </c>
      <c r="BK259" s="45">
        <f>('Total Revenues by County'!BK259/'Total Revenues by County'!BK$4)</f>
        <v>0</v>
      </c>
      <c r="BL259" s="45">
        <f>('Total Revenues by County'!BL259/'Total Revenues by County'!BL$4)</f>
        <v>7.162284678150499</v>
      </c>
      <c r="BM259" s="45">
        <f>('Total Revenues by County'!BM259/'Total Revenues by County'!BM$4)</f>
        <v>1.8202417874549022</v>
      </c>
      <c r="BN259" s="45">
        <f>('Total Revenues by County'!BN259/'Total Revenues by County'!BN$4)</f>
        <v>0</v>
      </c>
      <c r="BO259" s="45">
        <f>('Total Revenues by County'!BO259/'Total Revenues by County'!BO$4)</f>
        <v>1.1678470461368073</v>
      </c>
      <c r="BP259" s="45">
        <f>('Total Revenues by County'!BP259/'Total Revenues by County'!BP$4)</f>
        <v>1.5032011393233342</v>
      </c>
      <c r="BQ259" s="14">
        <f>('Total Revenues by County'!BQ259/'Total Revenues by County'!BQ$4)</f>
        <v>0</v>
      </c>
    </row>
    <row r="260" spans="1:69" x14ac:dyDescent="0.25">
      <c r="A260" s="10"/>
      <c r="B260" s="11">
        <v>366</v>
      </c>
      <c r="C260" s="12" t="s">
        <v>210</v>
      </c>
      <c r="D260" s="45">
        <f>('Total Revenues by County'!D260/'Total Revenues by County'!D$4)</f>
        <v>0.37392966441443815</v>
      </c>
      <c r="E260" s="45">
        <f>('Total Revenues by County'!E260/'Total Revenues by County'!E$4)</f>
        <v>36.87526139690506</v>
      </c>
      <c r="F260" s="45">
        <f>('Total Revenues by County'!F260/'Total Revenues by County'!F$4)</f>
        <v>11.103678442018824</v>
      </c>
      <c r="G260" s="45">
        <f>('Total Revenues by County'!G260/'Total Revenues by County'!G$4)</f>
        <v>2.7499910570559827</v>
      </c>
      <c r="H260" s="45">
        <f>('Total Revenues by County'!H260/'Total Revenues by County'!H$4)</f>
        <v>2.5695979842462489</v>
      </c>
      <c r="I260" s="45">
        <f>('Total Revenues by County'!I260/'Total Revenues by County'!I$4)</f>
        <v>0</v>
      </c>
      <c r="J260" s="45">
        <f>('Total Revenues by County'!J260/'Total Revenues by County'!J$4)</f>
        <v>1.3755755316816487</v>
      </c>
      <c r="K260" s="45">
        <f>('Total Revenues by County'!K260/'Total Revenues by County'!K$4)</f>
        <v>3.6464553707299157</v>
      </c>
      <c r="L260" s="45">
        <f>('Total Revenues by County'!L260/'Total Revenues by County'!L$4)</f>
        <v>4.0949522860906722</v>
      </c>
      <c r="M260" s="45">
        <f>('Total Revenues by County'!M260/'Total Revenues by County'!M$4)</f>
        <v>5.1095872471098263</v>
      </c>
      <c r="N260" s="45">
        <f>('Total Revenues by County'!N260/'Total Revenues by County'!N$4)</f>
        <v>1.4777620988815721</v>
      </c>
      <c r="O260" s="45">
        <f>('Total Revenues by County'!O260/'Total Revenues by County'!O$4)</f>
        <v>0.41322752080677277</v>
      </c>
      <c r="P260" s="45">
        <f>('Total Revenues by County'!P260/'Total Revenues by County'!P$4)</f>
        <v>0.11313214422144516</v>
      </c>
      <c r="Q260" s="45">
        <f>('Total Revenues by County'!Q260/'Total Revenues by County'!Q$4)</f>
        <v>0.27297072125684363</v>
      </c>
      <c r="R260" s="45">
        <f>('Total Revenues by County'!R260/'Total Revenues by County'!R$4)</f>
        <v>1.3166419074271554</v>
      </c>
      <c r="S260" s="45">
        <f>('Total Revenues by County'!S260/'Total Revenues by County'!S$4)</f>
        <v>0.8758670254550317</v>
      </c>
      <c r="T260" s="45">
        <f>('Total Revenues by County'!T260/'Total Revenues by County'!T$4)</f>
        <v>0.81688773859592367</v>
      </c>
      <c r="U260" s="45">
        <f>('Total Revenues by County'!U260/'Total Revenues by County'!U$4)</f>
        <v>0.81617328190263161</v>
      </c>
      <c r="V260" s="45">
        <f>('Total Revenues by County'!V260/'Total Revenues by County'!V$4)</f>
        <v>2.7584684982897494E-2</v>
      </c>
      <c r="W260" s="45">
        <f>('Total Revenues by County'!W260/'Total Revenues by County'!W$4)</f>
        <v>9.7898598516075843</v>
      </c>
      <c r="X260" s="45">
        <f>('Total Revenues by County'!X260/'Total Revenues by County'!X$4)</f>
        <v>1.3491635186184566E-2</v>
      </c>
      <c r="Y260" s="45">
        <f>('Total Revenues by County'!Y260/'Total Revenues by County'!Y$4)</f>
        <v>2.4923635263874186</v>
      </c>
      <c r="Z260" s="45">
        <f>('Total Revenues by County'!Z260/'Total Revenues by County'!Z$4)</f>
        <v>178.47955993509834</v>
      </c>
      <c r="AA260" s="45">
        <f>('Total Revenues by County'!AA260/'Total Revenues by County'!AA$4)</f>
        <v>0</v>
      </c>
      <c r="AB260" s="45">
        <f>('Total Revenues by County'!AB260/'Total Revenues by County'!AB$4)</f>
        <v>0.16130558664902819</v>
      </c>
      <c r="AC260" s="45">
        <f>('Total Revenues by County'!AC260/'Total Revenues by County'!AC$4)</f>
        <v>0.36424827315926128</v>
      </c>
      <c r="AD260" s="45">
        <f>('Total Revenues by County'!AD260/'Total Revenues by County'!AD$4)</f>
        <v>2.7080450947211907</v>
      </c>
      <c r="AE260" s="45">
        <f>('Total Revenues by County'!AE260/'Total Revenues by County'!AE$4)</f>
        <v>32.833307907449786</v>
      </c>
      <c r="AF260" s="45">
        <f>('Total Revenues by County'!AF260/'Total Revenues by County'!AF$4)</f>
        <v>63.787559832284082</v>
      </c>
      <c r="AG260" s="45">
        <f>('Total Revenues by County'!AG260/'Total Revenues by County'!AG$4)</f>
        <v>0.35346836730369929</v>
      </c>
      <c r="AH260" s="45">
        <f>('Total Revenues by County'!AH260/'Total Revenues by County'!AH$4)</f>
        <v>0</v>
      </c>
      <c r="AI260" s="45">
        <f>('Total Revenues by County'!AI260/'Total Revenues by County'!AI$4)</f>
        <v>0</v>
      </c>
      <c r="AJ260" s="45">
        <f>('Total Revenues by County'!AJ260/'Total Revenues by County'!AJ$4)</f>
        <v>4.8082930559651326E-3</v>
      </c>
      <c r="AK260" s="45">
        <f>('Total Revenues by County'!AK260/'Total Revenues by County'!AK$4)</f>
        <v>3.8394066285959627</v>
      </c>
      <c r="AL260" s="45">
        <f>('Total Revenues by County'!AL260/'Total Revenues by County'!AL$4)</f>
        <v>6.5340851105531543</v>
      </c>
      <c r="AM260" s="45">
        <f>('Total Revenues by County'!AM260/'Total Revenues by County'!AM$4)</f>
        <v>4.5138490488101521E-2</v>
      </c>
      <c r="AN260" s="45">
        <f>('Total Revenues by County'!AN260/'Total Revenues by County'!AN$4)</f>
        <v>40.19292604501608</v>
      </c>
      <c r="AO260" s="45">
        <f>('Total Revenues by County'!AO260/'Total Revenues by County'!AO$4)</f>
        <v>0</v>
      </c>
      <c r="AP260" s="45">
        <f>('Total Revenues by County'!AP260/'Total Revenues by County'!AP$4)</f>
        <v>7.4074254211362103</v>
      </c>
      <c r="AQ260" s="45">
        <f>('Total Revenues by County'!AQ260/'Total Revenues by County'!AQ$4)</f>
        <v>1.3290186160723656</v>
      </c>
      <c r="AR260" s="45">
        <f>('Total Revenues by County'!AR260/'Total Revenues by County'!AR$4)</f>
        <v>5.3626086901850325</v>
      </c>
      <c r="AS260" s="45">
        <f>('Total Revenues by County'!AS260/'Total Revenues by County'!AS$4)</f>
        <v>8.796910911993276</v>
      </c>
      <c r="AT260" s="45">
        <f>('Total Revenues by County'!AT260/'Total Revenues by County'!AT$4)</f>
        <v>2.1044706333696994</v>
      </c>
      <c r="AU260" s="45">
        <f>('Total Revenues by County'!AU260/'Total Revenues by County'!AU$4)</f>
        <v>8.9424805401453575</v>
      </c>
      <c r="AV260" s="45">
        <f>('Total Revenues by County'!AV260/'Total Revenues by County'!AV$4)</f>
        <v>11.700512185512467</v>
      </c>
      <c r="AW260" s="45">
        <f>('Total Revenues by County'!AW260/'Total Revenues by County'!AW$4)</f>
        <v>1.4979053846939818</v>
      </c>
      <c r="AX260" s="45">
        <f>('Total Revenues by County'!AX260/'Total Revenues by County'!AX$4)</f>
        <v>31.218342318613935</v>
      </c>
      <c r="AY260" s="45">
        <f>('Total Revenues by County'!AY260/'Total Revenues by County'!AY$4)</f>
        <v>0.45073808000787285</v>
      </c>
      <c r="AZ260" s="45">
        <f>('Total Revenues by County'!AZ260/'Total Revenues by County'!AZ$4)</f>
        <v>9.9816272267129005</v>
      </c>
      <c r="BA260" s="45">
        <f>('Total Revenues by County'!BA260/'Total Revenues by County'!BA$4)</f>
        <v>5.1081367828286952</v>
      </c>
      <c r="BB260" s="45">
        <f>('Total Revenues by County'!BB260/'Total Revenues by County'!BB$4)</f>
        <v>1.6888096299598752</v>
      </c>
      <c r="BC260" s="45">
        <f>('Total Revenues by County'!BC260/'Total Revenues by County'!BC$4)</f>
        <v>5.6451063318033311E-2</v>
      </c>
      <c r="BD260" s="45">
        <f>('Total Revenues by County'!BD260/'Total Revenues by County'!BD$4)</f>
        <v>0.2883010057958818</v>
      </c>
      <c r="BE260" s="45">
        <f>('Total Revenues by County'!BE260/'Total Revenues by County'!BE$4)</f>
        <v>19.851288642643759</v>
      </c>
      <c r="BF260" s="45">
        <f>('Total Revenues by County'!BF260/'Total Revenues by County'!BF$4)</f>
        <v>7.3921660883373521</v>
      </c>
      <c r="BG260" s="45">
        <f>('Total Revenues by County'!BG260/'Total Revenues by County'!BG$4)</f>
        <v>0.62574839378670322</v>
      </c>
      <c r="BH260" s="45">
        <f>('Total Revenues by County'!BH260/'Total Revenues by County'!BH$4)</f>
        <v>10.461065258160668</v>
      </c>
      <c r="BI260" s="45">
        <f>('Total Revenues by County'!BI260/'Total Revenues by County'!BI$4)</f>
        <v>1.1407064540113727</v>
      </c>
      <c r="BJ260" s="45">
        <f>('Total Revenues by County'!BJ260/'Total Revenues by County'!BJ$4)</f>
        <v>0.10701893857778637</v>
      </c>
      <c r="BK260" s="45">
        <f>('Total Revenues by County'!BK260/'Total Revenues by County'!BK$4)</f>
        <v>14.103558018133528</v>
      </c>
      <c r="BL260" s="45">
        <f>('Total Revenues by County'!BL260/'Total Revenues by County'!BL$4)</f>
        <v>9.5433506704203849E-2</v>
      </c>
      <c r="BM260" s="45">
        <f>('Total Revenues by County'!BM260/'Total Revenues by County'!BM$4)</f>
        <v>0.59902525476295965</v>
      </c>
      <c r="BN260" s="45">
        <f>('Total Revenues by County'!BN260/'Total Revenues by County'!BN$4)</f>
        <v>0</v>
      </c>
      <c r="BO260" s="45">
        <f>('Total Revenues by County'!BO260/'Total Revenues by County'!BO$4)</f>
        <v>0.78546238815540204</v>
      </c>
      <c r="BP260" s="45">
        <f>('Total Revenues by County'!BP260/'Total Revenues by County'!BP$4)</f>
        <v>2.8141542961984065</v>
      </c>
      <c r="BQ260" s="14">
        <f>('Total Revenues by County'!BQ260/'Total Revenues by County'!BQ$4)</f>
        <v>0</v>
      </c>
    </row>
    <row r="261" spans="1:69" x14ac:dyDescent="0.25">
      <c r="A261" s="10"/>
      <c r="B261" s="11">
        <v>367</v>
      </c>
      <c r="C261" s="12" t="s">
        <v>32</v>
      </c>
      <c r="D261" s="45">
        <f>('Total Revenues by County'!D261/'Total Revenues by County'!D$4)</f>
        <v>7.2485919179781241E-2</v>
      </c>
      <c r="E261" s="45">
        <f>('Total Revenues by County'!E261/'Total Revenues by County'!E$4)</f>
        <v>120.23815000697059</v>
      </c>
      <c r="F261" s="45">
        <f>('Total Revenues by County'!F261/'Total Revenues by County'!F$4)</f>
        <v>0</v>
      </c>
      <c r="G261" s="45">
        <f>('Total Revenues by County'!G261/'Total Revenues by County'!G$4)</f>
        <v>0.15310320157395815</v>
      </c>
      <c r="H261" s="45">
        <f>('Total Revenues by County'!H261/'Total Revenues by County'!H$4)</f>
        <v>0.96085234992914381</v>
      </c>
      <c r="I261" s="45">
        <f>('Total Revenues by County'!I261/'Total Revenues by County'!I$4)</f>
        <v>37.605188263120887</v>
      </c>
      <c r="J261" s="45">
        <f>('Total Revenues by County'!J261/'Total Revenues by County'!J$4)</f>
        <v>0</v>
      </c>
      <c r="K261" s="45">
        <f>('Total Revenues by County'!K261/'Total Revenues by County'!K$4)</f>
        <v>0</v>
      </c>
      <c r="L261" s="45">
        <f>('Total Revenues by County'!L261/'Total Revenues by County'!L$4)</f>
        <v>5.2754168942582655</v>
      </c>
      <c r="M261" s="45">
        <f>('Total Revenues by County'!M261/'Total Revenues by County'!M$4)</f>
        <v>0</v>
      </c>
      <c r="N261" s="45">
        <f>('Total Revenues by County'!N261/'Total Revenues by County'!N$4)</f>
        <v>0</v>
      </c>
      <c r="O261" s="45">
        <f>('Total Revenues by County'!O261/'Total Revenues by County'!O$4)</f>
        <v>3.2680170178630261</v>
      </c>
      <c r="P261" s="45">
        <f>('Total Revenues by County'!P261/'Total Revenues by County'!P$4)</f>
        <v>0</v>
      </c>
      <c r="Q261" s="45">
        <f>('Total Revenues by County'!Q261/'Total Revenues by County'!Q$4)</f>
        <v>0</v>
      </c>
      <c r="R261" s="45">
        <f>('Total Revenues by County'!R261/'Total Revenues by County'!R$4)</f>
        <v>0</v>
      </c>
      <c r="S261" s="45">
        <f>('Total Revenues by County'!S261/'Total Revenues by County'!S$4)</f>
        <v>0</v>
      </c>
      <c r="T261" s="45">
        <f>('Total Revenues by County'!T261/'Total Revenues by County'!T$4)</f>
        <v>0</v>
      </c>
      <c r="U261" s="45">
        <f>('Total Revenues by County'!U261/'Total Revenues by County'!U$4)</f>
        <v>0</v>
      </c>
      <c r="V261" s="45">
        <f>('Total Revenues by County'!V261/'Total Revenues by County'!V$4)</f>
        <v>0</v>
      </c>
      <c r="W261" s="45">
        <f>('Total Revenues by County'!W261/'Total Revenues by County'!W$4)</f>
        <v>0</v>
      </c>
      <c r="X261" s="45">
        <f>('Total Revenues by County'!X261/'Total Revenues by County'!X$4)</f>
        <v>0</v>
      </c>
      <c r="Y261" s="45">
        <f>('Total Revenues by County'!Y261/'Total Revenues by County'!Y$4)</f>
        <v>0</v>
      </c>
      <c r="Z261" s="45">
        <f>('Total Revenues by County'!Z261/'Total Revenues by County'!Z$4)</f>
        <v>0</v>
      </c>
      <c r="AA261" s="45">
        <f>('Total Revenues by County'!AA261/'Total Revenues by County'!AA$4)</f>
        <v>0</v>
      </c>
      <c r="AB261" s="45">
        <f>('Total Revenues by County'!AB261/'Total Revenues by County'!AB$4)</f>
        <v>0</v>
      </c>
      <c r="AC261" s="45">
        <f>('Total Revenues by County'!AC261/'Total Revenues by County'!AC$4)</f>
        <v>0</v>
      </c>
      <c r="AD261" s="45">
        <f>('Total Revenues by County'!AD261/'Total Revenues by County'!AD$4)</f>
        <v>1.771367455417231</v>
      </c>
      <c r="AE261" s="45">
        <f>('Total Revenues by County'!AE261/'Total Revenues by County'!AE$4)</f>
        <v>0</v>
      </c>
      <c r="AF261" s="45">
        <f>('Total Revenues by County'!AF261/'Total Revenues by County'!AF$4)</f>
        <v>1.2128854312253405</v>
      </c>
      <c r="AG261" s="45">
        <f>('Total Revenues by County'!AG261/'Total Revenues by County'!AG$4)</f>
        <v>0</v>
      </c>
      <c r="AH261" s="45">
        <f>('Total Revenues by County'!AH261/'Total Revenues by County'!AH$4)</f>
        <v>0</v>
      </c>
      <c r="AI261" s="45">
        <f>('Total Revenues by County'!AI261/'Total Revenues by County'!AI$4)</f>
        <v>0</v>
      </c>
      <c r="AJ261" s="45">
        <f>('Total Revenues by County'!AJ261/'Total Revenues by County'!AJ$4)</f>
        <v>0</v>
      </c>
      <c r="AK261" s="45">
        <f>('Total Revenues by County'!AK261/'Total Revenues by County'!AK$4)</f>
        <v>0</v>
      </c>
      <c r="AL261" s="45">
        <f>('Total Revenues by County'!AL261/'Total Revenues by County'!AL$4)</f>
        <v>0.5582807573642965</v>
      </c>
      <c r="AM261" s="45">
        <f>('Total Revenues by County'!AM261/'Total Revenues by County'!AM$4)</f>
        <v>0.31172407462652318</v>
      </c>
      <c r="AN261" s="45">
        <f>('Total Revenues by County'!AN261/'Total Revenues by County'!AN$4)</f>
        <v>0</v>
      </c>
      <c r="AO261" s="45">
        <f>('Total Revenues by County'!AO261/'Total Revenues by County'!AO$4)</f>
        <v>2.8142589118198873E-2</v>
      </c>
      <c r="AP261" s="45">
        <f>('Total Revenues by County'!AP261/'Total Revenues by County'!AP$4)</f>
        <v>0</v>
      </c>
      <c r="AQ261" s="45">
        <f>('Total Revenues by County'!AQ261/'Total Revenues by County'!AQ$4)</f>
        <v>0</v>
      </c>
      <c r="AR261" s="45">
        <f>('Total Revenues by County'!AR261/'Total Revenues by County'!AR$4)</f>
        <v>0.50876123053321853</v>
      </c>
      <c r="AS261" s="45">
        <f>('Total Revenues by County'!AS261/'Total Revenues by County'!AS$4)</f>
        <v>0</v>
      </c>
      <c r="AT261" s="45">
        <f>('Total Revenues by County'!AT261/'Total Revenues by County'!AT$4)</f>
        <v>0</v>
      </c>
      <c r="AU261" s="45">
        <f>('Total Revenues by County'!AU261/'Total Revenues by County'!AU$4)</f>
        <v>0.14621769234077323</v>
      </c>
      <c r="AV261" s="45">
        <f>('Total Revenues by County'!AV261/'Total Revenues by County'!AV$4)</f>
        <v>0</v>
      </c>
      <c r="AW261" s="45">
        <f>('Total Revenues by County'!AW261/'Total Revenues by County'!AW$4)</f>
        <v>0</v>
      </c>
      <c r="AX261" s="45">
        <f>('Total Revenues by County'!AX261/'Total Revenues by County'!AX$4)</f>
        <v>0</v>
      </c>
      <c r="AY261" s="45">
        <f>('Total Revenues by County'!AY261/'Total Revenues by County'!AY$4)</f>
        <v>4.352211779756926E-2</v>
      </c>
      <c r="AZ261" s="45">
        <f>('Total Revenues by County'!AZ261/'Total Revenues by County'!AZ$4)</f>
        <v>0.45956093031923567</v>
      </c>
      <c r="BA261" s="45">
        <f>('Total Revenues by County'!BA261/'Total Revenues by County'!BA$4)</f>
        <v>0.10759848651915033</v>
      </c>
      <c r="BB261" s="45">
        <f>('Total Revenues by County'!BB261/'Total Revenues by County'!BB$4)</f>
        <v>0.84874596937241442</v>
      </c>
      <c r="BC261" s="45">
        <f>('Total Revenues by County'!BC261/'Total Revenues by County'!BC$4)</f>
        <v>0</v>
      </c>
      <c r="BD261" s="45">
        <f>('Total Revenues by County'!BD261/'Total Revenues by County'!BD$4)</f>
        <v>0</v>
      </c>
      <c r="BE261" s="45">
        <f>('Total Revenues by County'!BE261/'Total Revenues by County'!BE$4)</f>
        <v>0</v>
      </c>
      <c r="BF261" s="45">
        <f>('Total Revenues by County'!BF261/'Total Revenues by County'!BF$4)</f>
        <v>8.9440098806093049E-2</v>
      </c>
      <c r="BG261" s="45">
        <f>('Total Revenues by County'!BG261/'Total Revenues by County'!BG$4)</f>
        <v>0</v>
      </c>
      <c r="BH261" s="45">
        <f>('Total Revenues by County'!BH261/'Total Revenues by County'!BH$4)</f>
        <v>0.29886887666814643</v>
      </c>
      <c r="BI261" s="45">
        <f>('Total Revenues by County'!BI261/'Total Revenues by County'!BI$4)</f>
        <v>0</v>
      </c>
      <c r="BJ261" s="45">
        <f>('Total Revenues by County'!BJ261/'Total Revenues by County'!BJ$4)</f>
        <v>5.9728217663622921E-2</v>
      </c>
      <c r="BK261" s="45">
        <f>('Total Revenues by County'!BK261/'Total Revenues by County'!BK$4)</f>
        <v>0</v>
      </c>
      <c r="BL261" s="45">
        <f>('Total Revenues by County'!BL261/'Total Revenues by County'!BL$4)</f>
        <v>0</v>
      </c>
      <c r="BM261" s="45">
        <f>('Total Revenues by County'!BM261/'Total Revenues by County'!BM$4)</f>
        <v>0</v>
      </c>
      <c r="BN261" s="45">
        <f>('Total Revenues by County'!BN261/'Total Revenues by County'!BN$4)</f>
        <v>0</v>
      </c>
      <c r="BO261" s="45">
        <f>('Total Revenues by County'!BO261/'Total Revenues by County'!BO$4)</f>
        <v>0</v>
      </c>
      <c r="BP261" s="45">
        <f>('Total Revenues by County'!BP261/'Total Revenues by County'!BP$4)</f>
        <v>0</v>
      </c>
      <c r="BQ261" s="14">
        <f>('Total Revenues by County'!BQ261/'Total Revenues by County'!BQ$4)</f>
        <v>0</v>
      </c>
    </row>
    <row r="262" spans="1:69" x14ac:dyDescent="0.25">
      <c r="A262" s="10"/>
      <c r="B262" s="11">
        <v>368</v>
      </c>
      <c r="C262" s="12" t="s">
        <v>211</v>
      </c>
      <c r="D262" s="45">
        <f>('Total Revenues by County'!D262/'Total Revenues by County'!D$4)</f>
        <v>0</v>
      </c>
      <c r="E262" s="45">
        <f>('Total Revenues by County'!E262/'Total Revenues by County'!E$4)</f>
        <v>0</v>
      </c>
      <c r="F262" s="45">
        <f>('Total Revenues by County'!F262/'Total Revenues by County'!F$4)</f>
        <v>0</v>
      </c>
      <c r="G262" s="45">
        <f>('Total Revenues by County'!G262/'Total Revenues by County'!G$4)</f>
        <v>0</v>
      </c>
      <c r="H262" s="45">
        <f>('Total Revenues by County'!H262/'Total Revenues by County'!H$4)</f>
        <v>0</v>
      </c>
      <c r="I262" s="45">
        <f>('Total Revenues by County'!I262/'Total Revenues by County'!I$4)</f>
        <v>0</v>
      </c>
      <c r="J262" s="45">
        <f>('Total Revenues by County'!J262/'Total Revenues by County'!J$4)</f>
        <v>0</v>
      </c>
      <c r="K262" s="45">
        <f>('Total Revenues by County'!K262/'Total Revenues by County'!K$4)</f>
        <v>0</v>
      </c>
      <c r="L262" s="45">
        <f>('Total Revenues by County'!L262/'Total Revenues by County'!L$4)</f>
        <v>0</v>
      </c>
      <c r="M262" s="45">
        <f>('Total Revenues by County'!M262/'Total Revenues by County'!M$4)</f>
        <v>0</v>
      </c>
      <c r="N262" s="45">
        <f>('Total Revenues by County'!N262/'Total Revenues by County'!N$4)</f>
        <v>0</v>
      </c>
      <c r="O262" s="45">
        <f>('Total Revenues by County'!O262/'Total Revenues by County'!O$4)</f>
        <v>0</v>
      </c>
      <c r="P262" s="45">
        <f>('Total Revenues by County'!P262/'Total Revenues by County'!P$4)</f>
        <v>0</v>
      </c>
      <c r="Q262" s="45">
        <f>('Total Revenues by County'!Q262/'Total Revenues by County'!Q$4)</f>
        <v>0</v>
      </c>
      <c r="R262" s="45">
        <f>('Total Revenues by County'!R262/'Total Revenues by County'!R$4)</f>
        <v>0</v>
      </c>
      <c r="S262" s="45">
        <f>('Total Revenues by County'!S262/'Total Revenues by County'!S$4)</f>
        <v>0</v>
      </c>
      <c r="T262" s="45">
        <f>('Total Revenues by County'!T262/'Total Revenues by County'!T$4)</f>
        <v>0</v>
      </c>
      <c r="U262" s="45">
        <f>('Total Revenues by County'!U262/'Total Revenues by County'!U$4)</f>
        <v>0</v>
      </c>
      <c r="V262" s="45">
        <f>('Total Revenues by County'!V262/'Total Revenues by County'!V$4)</f>
        <v>0</v>
      </c>
      <c r="W262" s="45">
        <f>('Total Revenues by County'!W262/'Total Revenues by County'!W$4)</f>
        <v>0</v>
      </c>
      <c r="X262" s="45">
        <f>('Total Revenues by County'!X262/'Total Revenues by County'!X$4)</f>
        <v>0</v>
      </c>
      <c r="Y262" s="45">
        <f>('Total Revenues by County'!Y262/'Total Revenues by County'!Y$4)</f>
        <v>0</v>
      </c>
      <c r="Z262" s="45">
        <f>('Total Revenues by County'!Z262/'Total Revenues by County'!Z$4)</f>
        <v>0</v>
      </c>
      <c r="AA262" s="45">
        <f>('Total Revenues by County'!AA262/'Total Revenues by County'!AA$4)</f>
        <v>0</v>
      </c>
      <c r="AB262" s="45">
        <f>('Total Revenues by County'!AB262/'Total Revenues by County'!AB$4)</f>
        <v>0</v>
      </c>
      <c r="AC262" s="45">
        <f>('Total Revenues by County'!AC262/'Total Revenues by County'!AC$4)</f>
        <v>0</v>
      </c>
      <c r="AD262" s="45">
        <f>('Total Revenues by County'!AD262/'Total Revenues by County'!AD$4)</f>
        <v>0</v>
      </c>
      <c r="AE262" s="45">
        <f>('Total Revenues by County'!AE262/'Total Revenues by County'!AE$4)</f>
        <v>0</v>
      </c>
      <c r="AF262" s="45">
        <f>('Total Revenues by County'!AF262/'Total Revenues by County'!AF$4)</f>
        <v>6.7745296904181762</v>
      </c>
      <c r="AG262" s="45">
        <f>('Total Revenues by County'!AG262/'Total Revenues by County'!AG$4)</f>
        <v>0</v>
      </c>
      <c r="AH262" s="45">
        <f>('Total Revenues by County'!AH262/'Total Revenues by County'!AH$4)</f>
        <v>0</v>
      </c>
      <c r="AI262" s="45">
        <f>('Total Revenues by County'!AI262/'Total Revenues by County'!AI$4)</f>
        <v>0</v>
      </c>
      <c r="AJ262" s="45">
        <f>('Total Revenues by County'!AJ262/'Total Revenues by County'!AJ$4)</f>
        <v>0</v>
      </c>
      <c r="AK262" s="45">
        <f>('Total Revenues by County'!AK262/'Total Revenues by County'!AK$4)</f>
        <v>0</v>
      </c>
      <c r="AL262" s="45">
        <f>('Total Revenues by County'!AL262/'Total Revenues by County'!AL$4)</f>
        <v>0</v>
      </c>
      <c r="AM262" s="45">
        <f>('Total Revenues by County'!AM262/'Total Revenues by County'!AM$4)</f>
        <v>0</v>
      </c>
      <c r="AN262" s="45">
        <f>('Total Revenues by County'!AN262/'Total Revenues by County'!AN$4)</f>
        <v>0</v>
      </c>
      <c r="AO262" s="45">
        <f>('Total Revenues by County'!AO262/'Total Revenues by County'!AO$4)</f>
        <v>0</v>
      </c>
      <c r="AP262" s="45">
        <f>('Total Revenues by County'!AP262/'Total Revenues by County'!AP$4)</f>
        <v>0</v>
      </c>
      <c r="AQ262" s="45">
        <f>('Total Revenues by County'!AQ262/'Total Revenues by County'!AQ$4)</f>
        <v>0</v>
      </c>
      <c r="AR262" s="45">
        <f>('Total Revenues by County'!AR262/'Total Revenues by County'!AR$4)</f>
        <v>0</v>
      </c>
      <c r="AS262" s="45">
        <f>('Total Revenues by County'!AS262/'Total Revenues by County'!AS$4)</f>
        <v>19.518737424225066</v>
      </c>
      <c r="AT262" s="45">
        <f>('Total Revenues by County'!AT262/'Total Revenues by County'!AT$4)</f>
        <v>0</v>
      </c>
      <c r="AU262" s="45">
        <f>('Total Revenues by County'!AU262/'Total Revenues by County'!AU$4)</f>
        <v>0</v>
      </c>
      <c r="AV262" s="45">
        <f>('Total Revenues by County'!AV262/'Total Revenues by County'!AV$4)</f>
        <v>0</v>
      </c>
      <c r="AW262" s="45">
        <f>('Total Revenues by County'!AW262/'Total Revenues by County'!AW$4)</f>
        <v>0</v>
      </c>
      <c r="AX262" s="45">
        <f>('Total Revenues by County'!AX262/'Total Revenues by County'!AX$4)</f>
        <v>0</v>
      </c>
      <c r="AY262" s="45">
        <f>('Total Revenues by County'!AY262/'Total Revenues by County'!AY$4)</f>
        <v>0</v>
      </c>
      <c r="AZ262" s="45">
        <f>('Total Revenues by County'!AZ262/'Total Revenues by County'!AZ$4)</f>
        <v>0</v>
      </c>
      <c r="BA262" s="45">
        <f>('Total Revenues by County'!BA262/'Total Revenues by County'!BA$4)</f>
        <v>0</v>
      </c>
      <c r="BB262" s="45">
        <f>('Total Revenues by County'!BB262/'Total Revenues by County'!BB$4)</f>
        <v>0</v>
      </c>
      <c r="BC262" s="45">
        <f>('Total Revenues by County'!BC262/'Total Revenues by County'!BC$4)</f>
        <v>0</v>
      </c>
      <c r="BD262" s="45">
        <f>('Total Revenues by County'!BD262/'Total Revenues by County'!BD$4)</f>
        <v>0</v>
      </c>
      <c r="BE262" s="45">
        <f>('Total Revenues by County'!BE262/'Total Revenues by County'!BE$4)</f>
        <v>0</v>
      </c>
      <c r="BF262" s="45">
        <f>('Total Revenues by County'!BF262/'Total Revenues by County'!BF$4)</f>
        <v>0</v>
      </c>
      <c r="BG262" s="45">
        <f>('Total Revenues by County'!BG262/'Total Revenues by County'!BG$4)</f>
        <v>0</v>
      </c>
      <c r="BH262" s="45">
        <f>('Total Revenues by County'!BH262/'Total Revenues by County'!BH$4)</f>
        <v>0</v>
      </c>
      <c r="BI262" s="45">
        <f>('Total Revenues by County'!BI262/'Total Revenues by County'!BI$4)</f>
        <v>0</v>
      </c>
      <c r="BJ262" s="45">
        <f>('Total Revenues by County'!BJ262/'Total Revenues by County'!BJ$4)</f>
        <v>0</v>
      </c>
      <c r="BK262" s="45">
        <f>('Total Revenues by County'!BK262/'Total Revenues by County'!BK$4)</f>
        <v>0</v>
      </c>
      <c r="BL262" s="45">
        <f>('Total Revenues by County'!BL262/'Total Revenues by County'!BL$4)</f>
        <v>0</v>
      </c>
      <c r="BM262" s="45">
        <f>('Total Revenues by County'!BM262/'Total Revenues by County'!BM$4)</f>
        <v>0</v>
      </c>
      <c r="BN262" s="45">
        <f>('Total Revenues by County'!BN262/'Total Revenues by County'!BN$4)</f>
        <v>0</v>
      </c>
      <c r="BO262" s="45">
        <f>('Total Revenues by County'!BO262/'Total Revenues by County'!BO$4)</f>
        <v>0</v>
      </c>
      <c r="BP262" s="45">
        <f>('Total Revenues by County'!BP262/'Total Revenues by County'!BP$4)</f>
        <v>0</v>
      </c>
      <c r="BQ262" s="14">
        <f>('Total Revenues by County'!BQ262/'Total Revenues by County'!BQ$4)</f>
        <v>0</v>
      </c>
    </row>
    <row r="263" spans="1:69" x14ac:dyDescent="0.25">
      <c r="A263" s="10"/>
      <c r="B263" s="11">
        <v>369.3</v>
      </c>
      <c r="C263" s="12" t="s">
        <v>212</v>
      </c>
      <c r="D263" s="45">
        <f>('Total Revenues by County'!D263/'Total Revenues by County'!D$4)</f>
        <v>1.7168938220071888</v>
      </c>
      <c r="E263" s="45">
        <f>('Total Revenues by County'!E263/'Total Revenues by County'!E$4)</f>
        <v>7.3782936010037643</v>
      </c>
      <c r="F263" s="45">
        <f>('Total Revenues by County'!F263/'Total Revenues by County'!F$4)</f>
        <v>0</v>
      </c>
      <c r="G263" s="45">
        <f>('Total Revenues by County'!G263/'Total Revenues by County'!G$4)</f>
        <v>0</v>
      </c>
      <c r="H263" s="45">
        <f>('Total Revenues by County'!H263/'Total Revenues by County'!H$4)</f>
        <v>0.34156746256943749</v>
      </c>
      <c r="I263" s="45">
        <f>('Total Revenues by County'!I263/'Total Revenues by County'!I$4)</f>
        <v>2.420405293102346E-2</v>
      </c>
      <c r="J263" s="45">
        <f>('Total Revenues by County'!J263/'Total Revenues by County'!J$4)</f>
        <v>0</v>
      </c>
      <c r="K263" s="45">
        <f>('Total Revenues by County'!K263/'Total Revenues by County'!K$4)</f>
        <v>0</v>
      </c>
      <c r="L263" s="45">
        <f>('Total Revenues by County'!L263/'Total Revenues by County'!L$4)</f>
        <v>0.89752273238441027</v>
      </c>
      <c r="M263" s="45">
        <f>('Total Revenues by County'!M263/'Total Revenues by County'!M$4)</f>
        <v>0</v>
      </c>
      <c r="N263" s="45">
        <f>('Total Revenues by County'!N263/'Total Revenues by County'!N$4)</f>
        <v>20.967866102226402</v>
      </c>
      <c r="O263" s="45">
        <f>('Total Revenues by County'!O263/'Total Revenues by County'!O$4)</f>
        <v>0</v>
      </c>
      <c r="P263" s="45">
        <f>('Total Revenues by County'!P263/'Total Revenues by County'!P$4)</f>
        <v>4.5399782551203312E-2</v>
      </c>
      <c r="Q263" s="45">
        <f>('Total Revenues by County'!Q263/'Total Revenues by County'!Q$4)</f>
        <v>0</v>
      </c>
      <c r="R263" s="45">
        <f>('Total Revenues by County'!R263/'Total Revenues by County'!R$4)</f>
        <v>0</v>
      </c>
      <c r="S263" s="45">
        <f>('Total Revenues by County'!S263/'Total Revenues by County'!S$4)</f>
        <v>0.25312964850996977</v>
      </c>
      <c r="T263" s="45">
        <f>('Total Revenues by County'!T263/'Total Revenues by County'!T$4)</f>
        <v>3.7284050469103849</v>
      </c>
      <c r="U263" s="45">
        <f>('Total Revenues by County'!U263/'Total Revenues by County'!U$4)</f>
        <v>4.7925958048980899</v>
      </c>
      <c r="V263" s="45">
        <f>('Total Revenues by County'!V263/'Total Revenues by County'!V$4)</f>
        <v>0</v>
      </c>
      <c r="W263" s="45">
        <f>('Total Revenues by County'!W263/'Total Revenues by County'!W$4)</f>
        <v>0.96867271228359442</v>
      </c>
      <c r="X263" s="45">
        <f>('Total Revenues by County'!X263/'Total Revenues by County'!X$4)</f>
        <v>57.943470048569885</v>
      </c>
      <c r="Y263" s="45">
        <f>('Total Revenues by County'!Y263/'Total Revenues by County'!Y$4)</f>
        <v>0</v>
      </c>
      <c r="Z263" s="45">
        <f>('Total Revenues by County'!Z263/'Total Revenues by County'!Z$4)</f>
        <v>0</v>
      </c>
      <c r="AA263" s="45">
        <f>('Total Revenues by County'!AA263/'Total Revenues by County'!AA$4)</f>
        <v>137.17560434139122</v>
      </c>
      <c r="AB263" s="45">
        <f>('Total Revenues by County'!AB263/'Total Revenues by County'!AB$4)</f>
        <v>0</v>
      </c>
      <c r="AC263" s="45">
        <f>('Total Revenues by County'!AC263/'Total Revenues by County'!AC$4)</f>
        <v>0</v>
      </c>
      <c r="AD263" s="45">
        <f>('Total Revenues by County'!AD263/'Total Revenues by County'!AD$4)</f>
        <v>2.793929577408087</v>
      </c>
      <c r="AE263" s="45">
        <f>('Total Revenues by County'!AE263/'Total Revenues by County'!AE$4)</f>
        <v>0</v>
      </c>
      <c r="AF263" s="45">
        <f>('Total Revenues by County'!AF263/'Total Revenues by County'!AF$4)</f>
        <v>0</v>
      </c>
      <c r="AG263" s="45">
        <f>('Total Revenues by County'!AG263/'Total Revenues by County'!AG$4)</f>
        <v>18.234331963218782</v>
      </c>
      <c r="AH263" s="45">
        <f>('Total Revenues by County'!AH263/'Total Revenues by County'!AH$4)</f>
        <v>0</v>
      </c>
      <c r="AI263" s="45">
        <f>('Total Revenues by County'!AI263/'Total Revenues by County'!AI$4)</f>
        <v>0</v>
      </c>
      <c r="AJ263" s="45">
        <f>('Total Revenues by County'!AJ263/'Total Revenues by County'!AJ$4)</f>
        <v>0</v>
      </c>
      <c r="AK263" s="45">
        <f>('Total Revenues by County'!AK263/'Total Revenues by County'!AK$4)</f>
        <v>1.3421648165872071</v>
      </c>
      <c r="AL263" s="45">
        <f>('Total Revenues by County'!AL263/'Total Revenues by County'!AL$4)</f>
        <v>5.4024351093704066</v>
      </c>
      <c r="AM263" s="45">
        <f>('Total Revenues by County'!AM263/'Total Revenues by County'!AM$4)</f>
        <v>0</v>
      </c>
      <c r="AN263" s="45">
        <f>('Total Revenues by County'!AN263/'Total Revenues by County'!AN$4)</f>
        <v>0</v>
      </c>
      <c r="AO263" s="45">
        <f>('Total Revenues by County'!AO263/'Total Revenues by County'!AO$4)</f>
        <v>67.71460103741309</v>
      </c>
      <c r="AP263" s="45">
        <f>('Total Revenues by County'!AP263/'Total Revenues by County'!AP$4)</f>
        <v>0</v>
      </c>
      <c r="AQ263" s="45">
        <f>('Total Revenues by County'!AQ263/'Total Revenues by County'!AQ$4)</f>
        <v>1.1805570130333494E-4</v>
      </c>
      <c r="AR263" s="45">
        <f>('Total Revenues by County'!AR263/'Total Revenues by County'!AR$4)</f>
        <v>0</v>
      </c>
      <c r="AS263" s="45">
        <f>('Total Revenues by County'!AS263/'Total Revenues by County'!AS$4)</f>
        <v>3.7004420669714806</v>
      </c>
      <c r="AT263" s="45">
        <f>('Total Revenues by County'!AT263/'Total Revenues by County'!AT$4)</f>
        <v>8.2933306158660134</v>
      </c>
      <c r="AU263" s="45">
        <f>('Total Revenues by County'!AU263/'Total Revenues by County'!AU$4)</f>
        <v>3.6855459510600784E-2</v>
      </c>
      <c r="AV263" s="45">
        <f>('Total Revenues by County'!AV263/'Total Revenues by County'!AV$4)</f>
        <v>13.265937787283541</v>
      </c>
      <c r="AW263" s="45">
        <f>('Total Revenues by County'!AW263/'Total Revenues by County'!AW$4)</f>
        <v>0</v>
      </c>
      <c r="AX263" s="45">
        <f>('Total Revenues by County'!AX263/'Total Revenues by County'!AX$4)</f>
        <v>2.8040934469182544E-2</v>
      </c>
      <c r="AY263" s="45">
        <f>('Total Revenues by County'!AY263/'Total Revenues by County'!AY$4)</f>
        <v>34.894090439403634</v>
      </c>
      <c r="AZ263" s="45">
        <f>('Total Revenues by County'!AZ263/'Total Revenues by County'!AZ$4)</f>
        <v>0</v>
      </c>
      <c r="BA263" s="45">
        <f>('Total Revenues by County'!BA263/'Total Revenues by County'!BA$4)</f>
        <v>3.4728794164173426E-5</v>
      </c>
      <c r="BB263" s="45">
        <f>('Total Revenues by County'!BB263/'Total Revenues by County'!BB$4)</f>
        <v>2.761977832844301E-2</v>
      </c>
      <c r="BC263" s="45">
        <f>('Total Revenues by County'!BC263/'Total Revenues by County'!BC$4)</f>
        <v>0</v>
      </c>
      <c r="BD263" s="45">
        <f>('Total Revenues by County'!BD263/'Total Revenues by County'!BD$4)</f>
        <v>6.3493274333880798</v>
      </c>
      <c r="BE263" s="45">
        <f>('Total Revenues by County'!BE263/'Total Revenues by County'!BE$4)</f>
        <v>0</v>
      </c>
      <c r="BF263" s="45">
        <f>('Total Revenues by County'!BF263/'Total Revenues by County'!BF$4)</f>
        <v>0</v>
      </c>
      <c r="BG263" s="45">
        <f>('Total Revenues by County'!BG263/'Total Revenues by County'!BG$4)</f>
        <v>9.8180614972565401</v>
      </c>
      <c r="BH263" s="45">
        <f>('Total Revenues by County'!BH263/'Total Revenues by County'!BH$4)</f>
        <v>0</v>
      </c>
      <c r="BI263" s="45">
        <f>('Total Revenues by County'!BI263/'Total Revenues by County'!BI$4)</f>
        <v>0.10376056382276863</v>
      </c>
      <c r="BJ263" s="45">
        <f>('Total Revenues by County'!BJ263/'Total Revenues by County'!BJ$4)</f>
        <v>0.19011389893976655</v>
      </c>
      <c r="BK263" s="45">
        <f>('Total Revenues by County'!BK263/'Total Revenues by County'!BK$4)</f>
        <v>0</v>
      </c>
      <c r="BL263" s="45">
        <f>('Total Revenues by County'!BL263/'Total Revenues by County'!BL$4)</f>
        <v>0</v>
      </c>
      <c r="BM263" s="45">
        <f>('Total Revenues by County'!BM263/'Total Revenues by County'!BM$4)</f>
        <v>1.2342553326159884</v>
      </c>
      <c r="BN263" s="45">
        <f>('Total Revenues by County'!BN263/'Total Revenues by County'!BN$4)</f>
        <v>0</v>
      </c>
      <c r="BO263" s="45">
        <f>('Total Revenues by County'!BO263/'Total Revenues by County'!BO$4)</f>
        <v>0.99146046457404335</v>
      </c>
      <c r="BP263" s="45">
        <f>('Total Revenues by County'!BP263/'Total Revenues by County'!BP$4)</f>
        <v>14.675549454074236</v>
      </c>
      <c r="BQ263" s="14">
        <f>('Total Revenues by County'!BQ263/'Total Revenues by County'!BQ$4)</f>
        <v>0</v>
      </c>
    </row>
    <row r="264" spans="1:69" x14ac:dyDescent="0.25">
      <c r="A264" s="10"/>
      <c r="B264" s="11">
        <v>369.41</v>
      </c>
      <c r="C264" s="12" t="s">
        <v>348</v>
      </c>
      <c r="D264" s="45">
        <f>('Total Revenues by County'!D264/'Total Revenues by County'!D$4)</f>
        <v>0</v>
      </c>
      <c r="E264" s="45">
        <f>('Total Revenues by County'!E264/'Total Revenues by County'!E$4)</f>
        <v>0</v>
      </c>
      <c r="F264" s="45">
        <f>('Total Revenues by County'!F264/'Total Revenues by County'!F$4)</f>
        <v>0</v>
      </c>
      <c r="G264" s="45">
        <f>('Total Revenues by County'!G264/'Total Revenues by County'!G$4)</f>
        <v>0</v>
      </c>
      <c r="H264" s="45">
        <f>('Total Revenues by County'!H264/'Total Revenues by County'!H$4)</f>
        <v>0</v>
      </c>
      <c r="I264" s="45">
        <f>('Total Revenues by County'!I264/'Total Revenues by County'!I$4)</f>
        <v>1.7953461612222719</v>
      </c>
      <c r="J264" s="45">
        <f>('Total Revenues by County'!J264/'Total Revenues by County'!J$4)</f>
        <v>0</v>
      </c>
      <c r="K264" s="45">
        <f>('Total Revenues by County'!K264/'Total Revenues by County'!K$4)</f>
        <v>0</v>
      </c>
      <c r="L264" s="45">
        <f>('Total Revenues by County'!L264/'Total Revenues by County'!L$4)</f>
        <v>0</v>
      </c>
      <c r="M264" s="45">
        <f>('Total Revenues by County'!M264/'Total Revenues by County'!M$4)</f>
        <v>0</v>
      </c>
      <c r="N264" s="45">
        <f>('Total Revenues by County'!N264/'Total Revenues by County'!N$4)</f>
        <v>0</v>
      </c>
      <c r="O264" s="45">
        <f>('Total Revenues by County'!O264/'Total Revenues by County'!O$4)</f>
        <v>0</v>
      </c>
      <c r="P264" s="45">
        <f>('Total Revenues by County'!P264/'Total Revenues by County'!P$4)</f>
        <v>0</v>
      </c>
      <c r="Q264" s="45">
        <f>('Total Revenues by County'!Q264/'Total Revenues by County'!Q$4)</f>
        <v>0</v>
      </c>
      <c r="R264" s="45">
        <f>('Total Revenues by County'!R264/'Total Revenues by County'!R$4)</f>
        <v>0</v>
      </c>
      <c r="S264" s="45">
        <f>('Total Revenues by County'!S264/'Total Revenues by County'!S$4)</f>
        <v>0</v>
      </c>
      <c r="T264" s="45">
        <f>('Total Revenues by County'!T264/'Total Revenues by County'!T$4)</f>
        <v>0</v>
      </c>
      <c r="U264" s="45">
        <f>('Total Revenues by County'!U264/'Total Revenues by County'!U$4)</f>
        <v>0</v>
      </c>
      <c r="V264" s="45">
        <f>('Total Revenues by County'!V264/'Total Revenues by County'!V$4)</f>
        <v>0</v>
      </c>
      <c r="W264" s="45">
        <f>('Total Revenues by County'!W264/'Total Revenues by County'!W$4)</f>
        <v>0</v>
      </c>
      <c r="X264" s="45">
        <f>('Total Revenues by County'!X264/'Total Revenues by County'!X$4)</f>
        <v>0</v>
      </c>
      <c r="Y264" s="45">
        <f>('Total Revenues by County'!Y264/'Total Revenues by County'!Y$4)</f>
        <v>0</v>
      </c>
      <c r="Z264" s="45">
        <f>('Total Revenues by County'!Z264/'Total Revenues by County'!Z$4)</f>
        <v>0</v>
      </c>
      <c r="AA264" s="45">
        <f>('Total Revenues by County'!AA264/'Total Revenues by County'!AA$4)</f>
        <v>0</v>
      </c>
      <c r="AB264" s="45">
        <f>('Total Revenues by County'!AB264/'Total Revenues by County'!AB$4)</f>
        <v>0</v>
      </c>
      <c r="AC264" s="45">
        <f>('Total Revenues by County'!AC264/'Total Revenues by County'!AC$4)</f>
        <v>0</v>
      </c>
      <c r="AD264" s="45">
        <f>('Total Revenues by County'!AD264/'Total Revenues by County'!AD$4)</f>
        <v>0</v>
      </c>
      <c r="AE264" s="45">
        <f>('Total Revenues by County'!AE264/'Total Revenues by County'!AE$4)</f>
        <v>0</v>
      </c>
      <c r="AF264" s="45">
        <f>('Total Revenues by County'!AF264/'Total Revenues by County'!AF$4)</f>
        <v>0</v>
      </c>
      <c r="AG264" s="45">
        <f>('Total Revenues by County'!AG264/'Total Revenues by County'!AG$4)</f>
        <v>0</v>
      </c>
      <c r="AH264" s="45">
        <f>('Total Revenues by County'!AH264/'Total Revenues by County'!AH$4)</f>
        <v>0</v>
      </c>
      <c r="AI264" s="45">
        <f>('Total Revenues by County'!AI264/'Total Revenues by County'!AI$4)</f>
        <v>0</v>
      </c>
      <c r="AJ264" s="45">
        <f>('Total Revenues by County'!AJ264/'Total Revenues by County'!AJ$4)</f>
        <v>0</v>
      </c>
      <c r="AK264" s="45">
        <f>('Total Revenues by County'!AK264/'Total Revenues by County'!AK$4)</f>
        <v>0</v>
      </c>
      <c r="AL264" s="45">
        <f>('Total Revenues by County'!AL264/'Total Revenues by County'!AL$4)</f>
        <v>0</v>
      </c>
      <c r="AM264" s="45">
        <f>('Total Revenues by County'!AM264/'Total Revenues by County'!AM$4)</f>
        <v>0</v>
      </c>
      <c r="AN264" s="45">
        <f>('Total Revenues by County'!AN264/'Total Revenues by County'!AN$4)</f>
        <v>0</v>
      </c>
      <c r="AO264" s="45">
        <f>('Total Revenues by County'!AO264/'Total Revenues by County'!AO$4)</f>
        <v>0</v>
      </c>
      <c r="AP264" s="45">
        <f>('Total Revenues by County'!AP264/'Total Revenues by County'!AP$4)</f>
        <v>0</v>
      </c>
      <c r="AQ264" s="45">
        <f>('Total Revenues by County'!AQ264/'Total Revenues by County'!AQ$4)</f>
        <v>0</v>
      </c>
      <c r="AR264" s="45">
        <f>('Total Revenues by County'!AR264/'Total Revenues by County'!AR$4)</f>
        <v>0</v>
      </c>
      <c r="AS264" s="45">
        <f>('Total Revenues by County'!AS264/'Total Revenues by County'!AS$4)</f>
        <v>0.83959122074101944</v>
      </c>
      <c r="AT264" s="45">
        <f>('Total Revenues by County'!AT264/'Total Revenues by County'!AT$4)</f>
        <v>0</v>
      </c>
      <c r="AU264" s="45">
        <f>('Total Revenues by County'!AU264/'Total Revenues by County'!AU$4)</f>
        <v>0</v>
      </c>
      <c r="AV264" s="45">
        <f>('Total Revenues by County'!AV264/'Total Revenues by County'!AV$4)</f>
        <v>0</v>
      </c>
      <c r="AW264" s="45">
        <f>('Total Revenues by County'!AW264/'Total Revenues by County'!AW$4)</f>
        <v>0</v>
      </c>
      <c r="AX264" s="45">
        <f>('Total Revenues by County'!AX264/'Total Revenues by County'!AX$4)</f>
        <v>0</v>
      </c>
      <c r="AY264" s="45">
        <f>('Total Revenues by County'!AY264/'Total Revenues by County'!AY$4)</f>
        <v>0</v>
      </c>
      <c r="AZ264" s="45">
        <f>('Total Revenues by County'!AZ264/'Total Revenues by County'!AZ$4)</f>
        <v>0</v>
      </c>
      <c r="BA264" s="45">
        <f>('Total Revenues by County'!BA264/'Total Revenues by County'!BA$4)</f>
        <v>0</v>
      </c>
      <c r="BB264" s="45">
        <f>('Total Revenues by County'!BB264/'Total Revenues by County'!BB$4)</f>
        <v>0</v>
      </c>
      <c r="BC264" s="45">
        <f>('Total Revenues by County'!BC264/'Total Revenues by County'!BC$4)</f>
        <v>0</v>
      </c>
      <c r="BD264" s="45">
        <f>('Total Revenues by County'!BD264/'Total Revenues by County'!BD$4)</f>
        <v>0</v>
      </c>
      <c r="BE264" s="45">
        <f>('Total Revenues by County'!BE264/'Total Revenues by County'!BE$4)</f>
        <v>0</v>
      </c>
      <c r="BF264" s="45">
        <f>('Total Revenues by County'!BF264/'Total Revenues by County'!BF$4)</f>
        <v>0</v>
      </c>
      <c r="BG264" s="45">
        <f>('Total Revenues by County'!BG264/'Total Revenues by County'!BG$4)</f>
        <v>0</v>
      </c>
      <c r="BH264" s="45">
        <f>('Total Revenues by County'!BH264/'Total Revenues by County'!BH$4)</f>
        <v>0</v>
      </c>
      <c r="BI264" s="45">
        <f>('Total Revenues by County'!BI264/'Total Revenues by County'!BI$4)</f>
        <v>0</v>
      </c>
      <c r="BJ264" s="45">
        <f>('Total Revenues by County'!BJ264/'Total Revenues by County'!BJ$4)</f>
        <v>0</v>
      </c>
      <c r="BK264" s="45">
        <f>('Total Revenues by County'!BK264/'Total Revenues by County'!BK$4)</f>
        <v>0</v>
      </c>
      <c r="BL264" s="45">
        <f>('Total Revenues by County'!BL264/'Total Revenues by County'!BL$4)</f>
        <v>0</v>
      </c>
      <c r="BM264" s="45">
        <f>('Total Revenues by County'!BM264/'Total Revenues by County'!BM$4)</f>
        <v>0</v>
      </c>
      <c r="BN264" s="45">
        <f>('Total Revenues by County'!BN264/'Total Revenues by County'!BN$4)</f>
        <v>0</v>
      </c>
      <c r="BO264" s="45">
        <f>('Total Revenues by County'!BO264/'Total Revenues by County'!BO$4)</f>
        <v>0</v>
      </c>
      <c r="BP264" s="45">
        <f>('Total Revenues by County'!BP264/'Total Revenues by County'!BP$4)</f>
        <v>0</v>
      </c>
      <c r="BQ264" s="14">
        <f>('Total Revenues by County'!BQ264/'Total Revenues by County'!BQ$4)</f>
        <v>0</v>
      </c>
    </row>
    <row r="265" spans="1:69" x14ac:dyDescent="0.25">
      <c r="A265" s="10"/>
      <c r="B265" s="11">
        <v>369.7</v>
      </c>
      <c r="C265" s="12" t="s">
        <v>213</v>
      </c>
      <c r="D265" s="45">
        <f>('Total Revenues by County'!D265/'Total Revenues by County'!D$4)</f>
        <v>0</v>
      </c>
      <c r="E265" s="45">
        <f>('Total Revenues by County'!E265/'Total Revenues by County'!E$4)</f>
        <v>9.7832148334030394E-2</v>
      </c>
      <c r="F265" s="45">
        <f>('Total Revenues by County'!F265/'Total Revenues by County'!F$4)</f>
        <v>0</v>
      </c>
      <c r="G265" s="45">
        <f>('Total Revenues by County'!G265/'Total Revenues by County'!G$4)</f>
        <v>0</v>
      </c>
      <c r="H265" s="45">
        <f>('Total Revenues by County'!H265/'Total Revenues by County'!H$4)</f>
        <v>0</v>
      </c>
      <c r="I265" s="45">
        <f>('Total Revenues by County'!I265/'Total Revenues by County'!I$4)</f>
        <v>0</v>
      </c>
      <c r="J265" s="45">
        <f>('Total Revenues by County'!J265/'Total Revenues by County'!J$4)</f>
        <v>0</v>
      </c>
      <c r="K265" s="45">
        <f>('Total Revenues by County'!K265/'Total Revenues by County'!K$4)</f>
        <v>0</v>
      </c>
      <c r="L265" s="45">
        <f>('Total Revenues by County'!L265/'Total Revenues by County'!L$4)</f>
        <v>0</v>
      </c>
      <c r="M265" s="45">
        <f>('Total Revenues by County'!M265/'Total Revenues by County'!M$4)</f>
        <v>0</v>
      </c>
      <c r="N265" s="45">
        <f>('Total Revenues by County'!N265/'Total Revenues by County'!N$4)</f>
        <v>0</v>
      </c>
      <c r="O265" s="45">
        <f>('Total Revenues by County'!O265/'Total Revenues by County'!O$4)</f>
        <v>0</v>
      </c>
      <c r="P265" s="45">
        <f>('Total Revenues by County'!P265/'Total Revenues by County'!P$4)</f>
        <v>0</v>
      </c>
      <c r="Q265" s="45">
        <f>('Total Revenues by County'!Q265/'Total Revenues by County'!Q$4)</f>
        <v>0</v>
      </c>
      <c r="R265" s="45">
        <f>('Total Revenues by County'!R265/'Total Revenues by County'!R$4)</f>
        <v>0</v>
      </c>
      <c r="S265" s="45">
        <f>('Total Revenues by County'!S265/'Total Revenues by County'!S$4)</f>
        <v>0</v>
      </c>
      <c r="T265" s="45">
        <f>('Total Revenues by County'!T265/'Total Revenues by County'!T$4)</f>
        <v>0</v>
      </c>
      <c r="U265" s="45">
        <f>('Total Revenues by County'!U265/'Total Revenues by County'!U$4)</f>
        <v>0</v>
      </c>
      <c r="V265" s="45">
        <f>('Total Revenues by County'!V265/'Total Revenues by County'!V$4)</f>
        <v>0</v>
      </c>
      <c r="W265" s="45">
        <f>('Total Revenues by County'!W265/'Total Revenues by County'!W$4)</f>
        <v>0</v>
      </c>
      <c r="X265" s="45">
        <f>('Total Revenues by County'!X265/'Total Revenues by County'!X$4)</f>
        <v>0</v>
      </c>
      <c r="Y265" s="45">
        <f>('Total Revenues by County'!Y265/'Total Revenues by County'!Y$4)</f>
        <v>0</v>
      </c>
      <c r="Z265" s="45">
        <f>('Total Revenues by County'!Z265/'Total Revenues by County'!Z$4)</f>
        <v>0</v>
      </c>
      <c r="AA265" s="45">
        <f>('Total Revenues by County'!AA265/'Total Revenues by County'!AA$4)</f>
        <v>1.1788357178095707</v>
      </c>
      <c r="AB265" s="45">
        <f>('Total Revenues by County'!AB265/'Total Revenues by County'!AB$4)</f>
        <v>0</v>
      </c>
      <c r="AC265" s="45">
        <f>('Total Revenues by County'!AC265/'Total Revenues by County'!AC$4)</f>
        <v>0</v>
      </c>
      <c r="AD265" s="45">
        <f>('Total Revenues by County'!AD265/'Total Revenues by County'!AD$4)</f>
        <v>0</v>
      </c>
      <c r="AE265" s="45">
        <f>('Total Revenues by County'!AE265/'Total Revenues by County'!AE$4)</f>
        <v>0</v>
      </c>
      <c r="AF265" s="45">
        <f>('Total Revenues by County'!AF265/'Total Revenues by County'!AF$4)</f>
        <v>0</v>
      </c>
      <c r="AG265" s="45">
        <f>('Total Revenues by County'!AG265/'Total Revenues by County'!AG$4)</f>
        <v>0</v>
      </c>
      <c r="AH265" s="45">
        <f>('Total Revenues by County'!AH265/'Total Revenues by County'!AH$4)</f>
        <v>0</v>
      </c>
      <c r="AI265" s="45">
        <f>('Total Revenues by County'!AI265/'Total Revenues by County'!AI$4)</f>
        <v>0</v>
      </c>
      <c r="AJ265" s="45">
        <f>('Total Revenues by County'!AJ265/'Total Revenues by County'!AJ$4)</f>
        <v>0</v>
      </c>
      <c r="AK265" s="45">
        <f>('Total Revenues by County'!AK265/'Total Revenues by County'!AK$4)</f>
        <v>0</v>
      </c>
      <c r="AL265" s="45">
        <f>('Total Revenues by County'!AL265/'Total Revenues by County'!AL$4)</f>
        <v>0</v>
      </c>
      <c r="AM265" s="45">
        <f>('Total Revenues by County'!AM265/'Total Revenues by County'!AM$4)</f>
        <v>0</v>
      </c>
      <c r="AN265" s="45">
        <f>('Total Revenues by County'!AN265/'Total Revenues by County'!AN$4)</f>
        <v>0</v>
      </c>
      <c r="AO265" s="45">
        <f>('Total Revenues by County'!AO265/'Total Revenues by County'!AO$4)</f>
        <v>0</v>
      </c>
      <c r="AP265" s="45">
        <f>('Total Revenues by County'!AP265/'Total Revenues by County'!AP$4)</f>
        <v>0</v>
      </c>
      <c r="AQ265" s="45">
        <f>('Total Revenues by County'!AQ265/'Total Revenues by County'!AQ$4)</f>
        <v>0</v>
      </c>
      <c r="AR265" s="45">
        <f>('Total Revenues by County'!AR265/'Total Revenues by County'!AR$4)</f>
        <v>0</v>
      </c>
      <c r="AS265" s="45">
        <f>('Total Revenues by County'!AS265/'Total Revenues by County'!AS$4)</f>
        <v>0</v>
      </c>
      <c r="AT265" s="45">
        <f>('Total Revenues by County'!AT265/'Total Revenues by County'!AT$4)</f>
        <v>0</v>
      </c>
      <c r="AU265" s="45">
        <f>('Total Revenues by County'!AU265/'Total Revenues by County'!AU$4)</f>
        <v>0</v>
      </c>
      <c r="AV265" s="45">
        <f>('Total Revenues by County'!AV265/'Total Revenues by County'!AV$4)</f>
        <v>0</v>
      </c>
      <c r="AW265" s="45">
        <f>('Total Revenues by County'!AW265/'Total Revenues by County'!AW$4)</f>
        <v>0</v>
      </c>
      <c r="AX265" s="45">
        <f>('Total Revenues by County'!AX265/'Total Revenues by County'!AX$4)</f>
        <v>0</v>
      </c>
      <c r="AY265" s="45">
        <f>('Total Revenues by County'!AY265/'Total Revenues by County'!AY$4)</f>
        <v>0</v>
      </c>
      <c r="AZ265" s="45">
        <f>('Total Revenues by County'!AZ265/'Total Revenues by County'!AZ$4)</f>
        <v>0</v>
      </c>
      <c r="BA265" s="45">
        <f>('Total Revenues by County'!BA265/'Total Revenues by County'!BA$4)</f>
        <v>0</v>
      </c>
      <c r="BB265" s="45">
        <f>('Total Revenues by County'!BB265/'Total Revenues by County'!BB$4)</f>
        <v>0</v>
      </c>
      <c r="BC265" s="45">
        <f>('Total Revenues by County'!BC265/'Total Revenues by County'!BC$4)</f>
        <v>0</v>
      </c>
      <c r="BD265" s="45">
        <f>('Total Revenues by County'!BD265/'Total Revenues by County'!BD$4)</f>
        <v>0</v>
      </c>
      <c r="BE265" s="45">
        <f>('Total Revenues by County'!BE265/'Total Revenues by County'!BE$4)</f>
        <v>0</v>
      </c>
      <c r="BF265" s="45">
        <f>('Total Revenues by County'!BF265/'Total Revenues by County'!BF$4)</f>
        <v>0</v>
      </c>
      <c r="BG265" s="45">
        <f>('Total Revenues by County'!BG265/'Total Revenues by County'!BG$4)</f>
        <v>0</v>
      </c>
      <c r="BH265" s="45">
        <f>('Total Revenues by County'!BH265/'Total Revenues by County'!BH$4)</f>
        <v>0</v>
      </c>
      <c r="BI265" s="45">
        <f>('Total Revenues by County'!BI265/'Total Revenues by County'!BI$4)</f>
        <v>0</v>
      </c>
      <c r="BJ265" s="45">
        <f>('Total Revenues by County'!BJ265/'Total Revenues by County'!BJ$4)</f>
        <v>0</v>
      </c>
      <c r="BK265" s="45">
        <f>('Total Revenues by County'!BK265/'Total Revenues by County'!BK$4)</f>
        <v>0</v>
      </c>
      <c r="BL265" s="45">
        <f>('Total Revenues by County'!BL265/'Total Revenues by County'!BL$4)</f>
        <v>0</v>
      </c>
      <c r="BM265" s="45">
        <f>('Total Revenues by County'!BM265/'Total Revenues by County'!BM$4)</f>
        <v>0</v>
      </c>
      <c r="BN265" s="45">
        <f>('Total Revenues by County'!BN265/'Total Revenues by County'!BN$4)</f>
        <v>0</v>
      </c>
      <c r="BO265" s="45">
        <f>('Total Revenues by County'!BO265/'Total Revenues by County'!BO$4)</f>
        <v>0</v>
      </c>
      <c r="BP265" s="45">
        <f>('Total Revenues by County'!BP265/'Total Revenues by County'!BP$4)</f>
        <v>0</v>
      </c>
      <c r="BQ265" s="14">
        <f>('Total Revenues by County'!BQ265/'Total Revenues by County'!BQ$4)</f>
        <v>0</v>
      </c>
    </row>
    <row r="266" spans="1:69" x14ac:dyDescent="0.25">
      <c r="A266" s="10"/>
      <c r="B266" s="11">
        <v>369.9</v>
      </c>
      <c r="C266" s="12" t="s">
        <v>214</v>
      </c>
      <c r="D266" s="45">
        <f>('Total Revenues by County'!D266/'Total Revenues by County'!D$4)</f>
        <v>39.495630817232183</v>
      </c>
      <c r="E266" s="45">
        <f>('Total Revenues by County'!E266/'Total Revenues by County'!E$4)</f>
        <v>72.990973093545236</v>
      </c>
      <c r="F266" s="45">
        <f>('Total Revenues by County'!F266/'Total Revenues by County'!F$4)</f>
        <v>42.942949933251818</v>
      </c>
      <c r="G266" s="45">
        <f>('Total Revenues by County'!G266/'Total Revenues by County'!G$4)</f>
        <v>12.441709890896083</v>
      </c>
      <c r="H266" s="45">
        <f>('Total Revenues by County'!H266/'Total Revenues by County'!H$4)</f>
        <v>18.581510583031477</v>
      </c>
      <c r="I266" s="45">
        <f>('Total Revenues by County'!I266/'Total Revenues by County'!I$4)</f>
        <v>86.036784248545672</v>
      </c>
      <c r="J266" s="45">
        <f>('Total Revenues by County'!J266/'Total Revenues by County'!J$4)</f>
        <v>7.2421252649272816</v>
      </c>
      <c r="K266" s="45">
        <f>('Total Revenues by County'!K266/'Total Revenues by County'!K$4)</f>
        <v>77.145064805583246</v>
      </c>
      <c r="L266" s="45">
        <f>('Total Revenues by County'!L266/'Total Revenues by County'!L$4)</f>
        <v>1147.5499020017351</v>
      </c>
      <c r="M266" s="45">
        <f>('Total Revenues by County'!M266/'Total Revenues by County'!M$4)</f>
        <v>2875.5148121387283</v>
      </c>
      <c r="N266" s="45">
        <f>('Total Revenues by County'!N266/'Total Revenues by County'!N$4)</f>
        <v>32.42311069300721</v>
      </c>
      <c r="O266" s="45">
        <f>('Total Revenues by County'!O266/'Total Revenues by County'!O$4)</f>
        <v>21.81777421249409</v>
      </c>
      <c r="P266" s="45">
        <f>('Total Revenues by County'!P266/'Total Revenues by County'!P$4)</f>
        <v>26.409685286944256</v>
      </c>
      <c r="Q266" s="45">
        <f>('Total Revenues by County'!Q266/'Total Revenues by County'!Q$4)</f>
        <v>55.46643656272316</v>
      </c>
      <c r="R266" s="45">
        <f>('Total Revenues by County'!R266/'Total Revenues by County'!R$4)</f>
        <v>23.918608880039944</v>
      </c>
      <c r="S266" s="45">
        <f>('Total Revenues by County'!S266/'Total Revenues by County'!S$4)</f>
        <v>1984.8570139225485</v>
      </c>
      <c r="T266" s="45">
        <f>('Total Revenues by County'!T266/'Total Revenues by County'!T$4)</f>
        <v>3220.7397282432871</v>
      </c>
      <c r="U266" s="45">
        <f>('Total Revenues by County'!U266/'Total Revenues by County'!U$4)</f>
        <v>11.284344829160295</v>
      </c>
      <c r="V266" s="45">
        <f>('Total Revenues by County'!V266/'Total Revenues by County'!V$4)</f>
        <v>1180.8975504799735</v>
      </c>
      <c r="W266" s="45">
        <f>('Total Revenues by County'!W266/'Total Revenues by County'!W$4)</f>
        <v>4.3172300082440227</v>
      </c>
      <c r="X266" s="45">
        <f>('Total Revenues by County'!X266/'Total Revenues by County'!X$4)</f>
        <v>112.06260118726389</v>
      </c>
      <c r="Y266" s="45">
        <f>('Total Revenues by County'!Y266/'Total Revenues by County'!Y$4)</f>
        <v>20.878572508694994</v>
      </c>
      <c r="Z266" s="45">
        <f>('Total Revenues by County'!Z266/'Total Revenues by County'!Z$4)</f>
        <v>77.028058094898881</v>
      </c>
      <c r="AA266" s="45">
        <f>('Total Revenues by County'!AA266/'Total Revenues by County'!AA$4)</f>
        <v>11.053231376418353</v>
      </c>
      <c r="AB266" s="45">
        <f>('Total Revenues by County'!AB266/'Total Revenues by County'!AB$4)</f>
        <v>15.172061666836267</v>
      </c>
      <c r="AC266" s="45">
        <f>('Total Revenues by County'!AC266/'Total Revenues by County'!AC$4)</f>
        <v>238.69454759222063</v>
      </c>
      <c r="AD266" s="45">
        <f>('Total Revenues by County'!AD266/'Total Revenues by County'!AD$4)</f>
        <v>8.3515949687796489</v>
      </c>
      <c r="AE266" s="45">
        <f>('Total Revenues by County'!AE266/'Total Revenues by County'!AE$4)</f>
        <v>812.16750572082378</v>
      </c>
      <c r="AF266" s="45">
        <f>('Total Revenues by County'!AF266/'Total Revenues by County'!AF$4)</f>
        <v>77.457205229372548</v>
      </c>
      <c r="AG266" s="45">
        <f>('Total Revenues by County'!AG266/'Total Revenues by County'!AG$4)</f>
        <v>9.1561718716894784</v>
      </c>
      <c r="AH266" s="45">
        <f>('Total Revenues by County'!AH266/'Total Revenues by County'!AH$4)</f>
        <v>26.40370116518163</v>
      </c>
      <c r="AI266" s="45">
        <f>('Total Revenues by County'!AI266/'Total Revenues by County'!AI$4)</f>
        <v>44.586745621771449</v>
      </c>
      <c r="AJ266" s="45">
        <f>('Total Revenues by County'!AJ266/'Total Revenues by County'!AJ$4)</f>
        <v>13.873190017543772</v>
      </c>
      <c r="AK266" s="45">
        <f>('Total Revenues by County'!AK266/'Total Revenues by County'!AK$4)</f>
        <v>30.056290802589899</v>
      </c>
      <c r="AL266" s="45">
        <f>('Total Revenues by County'!AL266/'Total Revenues by County'!AL$4)</f>
        <v>329.57573811929535</v>
      </c>
      <c r="AM266" s="45">
        <f>('Total Revenues by County'!AM266/'Total Revenues by County'!AM$4)</f>
        <v>1579.7337356862565</v>
      </c>
      <c r="AN266" s="45">
        <f>('Total Revenues by County'!AN266/'Total Revenues by County'!AN$4)</f>
        <v>44.022374062165056</v>
      </c>
      <c r="AO266" s="45">
        <f>('Total Revenues by County'!AO266/'Total Revenues by County'!AO$4)</f>
        <v>1228.667310451385</v>
      </c>
      <c r="AP266" s="45">
        <f>('Total Revenues by County'!AP266/'Total Revenues by County'!AP$4)</f>
        <v>27.594240398434859</v>
      </c>
      <c r="AQ266" s="45">
        <f>('Total Revenues by County'!AQ266/'Total Revenues by County'!AQ$4)</f>
        <v>25.378788276281824</v>
      </c>
      <c r="AR266" s="45">
        <f>('Total Revenues by County'!AR266/'Total Revenues by County'!AR$4)</f>
        <v>84.448165077049794</v>
      </c>
      <c r="AS266" s="45">
        <f>('Total Revenues by County'!AS266/'Total Revenues by County'!AS$4)</f>
        <v>32.238354882740794</v>
      </c>
      <c r="AT266" s="45">
        <f>('Total Revenues by County'!AT266/'Total Revenues by County'!AT$4)</f>
        <v>34.141947704739181</v>
      </c>
      <c r="AU266" s="45">
        <f>('Total Revenues by County'!AU266/'Total Revenues by County'!AU$4)</f>
        <v>12.384412763944438</v>
      </c>
      <c r="AV266" s="45">
        <f>('Total Revenues by County'!AV266/'Total Revenues by County'!AV$4)</f>
        <v>46.212908763437831</v>
      </c>
      <c r="AW266" s="45">
        <f>('Total Revenues by County'!AW266/'Total Revenues by County'!AW$4)</f>
        <v>96.059900888934294</v>
      </c>
      <c r="AX266" s="45">
        <f>('Total Revenues by County'!AX266/'Total Revenues by County'!AX$4)</f>
        <v>26.500511680864783</v>
      </c>
      <c r="AY266" s="45">
        <f>('Total Revenues by County'!AY266/'Total Revenues by County'!AY$4)</f>
        <v>15.78794961373813</v>
      </c>
      <c r="AZ266" s="45">
        <f>('Total Revenues by County'!AZ266/'Total Revenues by County'!AZ$4)</f>
        <v>25.145484677153668</v>
      </c>
      <c r="BA266" s="45">
        <f>('Total Revenues by County'!BA266/'Total Revenues by County'!BA$4)</f>
        <v>47.697373287653392</v>
      </c>
      <c r="BB266" s="45">
        <f>('Total Revenues by County'!BB266/'Total Revenues by County'!BB$4)</f>
        <v>49.648702423042231</v>
      </c>
      <c r="BC266" s="45">
        <f>('Total Revenues by County'!BC266/'Total Revenues by County'!BC$4)</f>
        <v>462.06015380195493</v>
      </c>
      <c r="BD266" s="45">
        <f>('Total Revenues by County'!BD266/'Total Revenues by County'!BD$4)</f>
        <v>1578.1537333894371</v>
      </c>
      <c r="BE266" s="45">
        <f>('Total Revenues by County'!BE266/'Total Revenues by County'!BE$4)</f>
        <v>1477.6124405935566</v>
      </c>
      <c r="BF266" s="45">
        <f>('Total Revenues by County'!BF266/'Total Revenues by County'!BF$4)</f>
        <v>41.164679762394869</v>
      </c>
      <c r="BG266" s="45">
        <f>('Total Revenues by County'!BG266/'Total Revenues by County'!BG$4)</f>
        <v>9.7216418027106322</v>
      </c>
      <c r="BH266" s="45">
        <f>('Total Revenues by County'!BH266/'Total Revenues by County'!BH$4)</f>
        <v>11.705606693423448</v>
      </c>
      <c r="BI266" s="45">
        <f>('Total Revenues by County'!BI266/'Total Revenues by County'!BI$4)</f>
        <v>27.477883779623209</v>
      </c>
      <c r="BJ266" s="45">
        <f>('Total Revenues by County'!BJ266/'Total Revenues by County'!BJ$4)</f>
        <v>2696.9867823735262</v>
      </c>
      <c r="BK266" s="45">
        <f>('Total Revenues by County'!BK266/'Total Revenues by County'!BK$4)</f>
        <v>31.598406447476876</v>
      </c>
      <c r="BL266" s="45">
        <f>('Total Revenues by County'!BL266/'Total Revenues by County'!BL$4)</f>
        <v>12.19568640549697</v>
      </c>
      <c r="BM266" s="45">
        <f>('Total Revenues by County'!BM266/'Total Revenues by County'!BM$4)</f>
        <v>479.98044180011391</v>
      </c>
      <c r="BN266" s="45">
        <f>('Total Revenues by County'!BN266/'Total Revenues by County'!BN$4)</f>
        <v>0</v>
      </c>
      <c r="BO266" s="45">
        <f>('Total Revenues by County'!BO266/'Total Revenues by County'!BO$4)</f>
        <v>1309.125120223835</v>
      </c>
      <c r="BP266" s="45">
        <f>('Total Revenues by County'!BP266/'Total Revenues by County'!BP$4)</f>
        <v>4591.9614580259431</v>
      </c>
      <c r="BQ266" s="14">
        <f>('Total Revenues by County'!BQ266/'Total Revenues by County'!BQ$4)</f>
        <v>87.094858971794352</v>
      </c>
    </row>
    <row r="267" spans="1:69" ht="15.75" x14ac:dyDescent="0.25">
      <c r="A267" s="15" t="s">
        <v>215</v>
      </c>
      <c r="B267" s="16"/>
      <c r="C267" s="17"/>
      <c r="D267" s="59">
        <f>('Total Revenues by County'!D267/'Total Revenues by County'!D$4)</f>
        <v>388.47547319637255</v>
      </c>
      <c r="E267" s="59">
        <f>('Total Revenues by County'!E267/'Total Revenues by County'!E$4)</f>
        <v>255.29799247176913</v>
      </c>
      <c r="F267" s="59">
        <f>('Total Revenues by County'!F267/'Total Revenues by County'!F$4)</f>
        <v>4785.7366139038149</v>
      </c>
      <c r="G267" s="59">
        <f>('Total Revenues by County'!G267/'Total Revenues by County'!G$4)</f>
        <v>648.13822214272943</v>
      </c>
      <c r="H267" s="59">
        <f>('Total Revenues by County'!H267/'Total Revenues by County'!H$4)</f>
        <v>116.74368536600393</v>
      </c>
      <c r="I267" s="59">
        <f>('Total Revenues by County'!I267/'Total Revenues by County'!I$4)</f>
        <v>334.31250629674616</v>
      </c>
      <c r="J267" s="59">
        <f>('Total Revenues by County'!J267/'Total Revenues by County'!J$4)</f>
        <v>173.2757436234744</v>
      </c>
      <c r="K267" s="59">
        <f>('Total Revenues by County'!K267/'Total Revenues by County'!K$4)</f>
        <v>977.36396599674663</v>
      </c>
      <c r="L267" s="59">
        <f>('Total Revenues by County'!L267/'Total Revenues by County'!L$4)</f>
        <v>300.56242007518557</v>
      </c>
      <c r="M267" s="59">
        <f>('Total Revenues by County'!M267/'Total Revenues by County'!M$4)</f>
        <v>285.82269237716764</v>
      </c>
      <c r="N267" s="59">
        <f>('Total Revenues by County'!N267/'Total Revenues by County'!N$4)</f>
        <v>1038.094512386328</v>
      </c>
      <c r="O267" s="59">
        <f>('Total Revenues by County'!O267/'Total Revenues by County'!O$4)</f>
        <v>575.43303871993578</v>
      </c>
      <c r="P267" s="59">
        <f>('Total Revenues by County'!P267/'Total Revenues by County'!P$4)</f>
        <v>381.92351091651727</v>
      </c>
      <c r="Q267" s="59">
        <f>('Total Revenues by County'!Q267/'Total Revenues by County'!Q$4)</f>
        <v>487.55094025232086</v>
      </c>
      <c r="R267" s="59">
        <f>('Total Revenues by County'!R267/'Total Revenues by County'!R$4)</f>
        <v>136.71167300544292</v>
      </c>
      <c r="S267" s="59">
        <f>('Total Revenues by County'!S267/'Total Revenues by County'!S$4)</f>
        <v>206.62488509301198</v>
      </c>
      <c r="T267" s="59">
        <f>('Total Revenues by County'!T267/'Total Revenues by County'!T$4)</f>
        <v>1088.0773212552572</v>
      </c>
      <c r="U267" s="59">
        <f>('Total Revenues by County'!U267/'Total Revenues by County'!U$4)</f>
        <v>609.22424851071605</v>
      </c>
      <c r="V267" s="59">
        <f>('Total Revenues by County'!V267/'Total Revenues by County'!V$4)</f>
        <v>41.03475670307845</v>
      </c>
      <c r="W267" s="59">
        <f>('Total Revenues by County'!W267/'Total Revenues by County'!W$4)</f>
        <v>198.21986809563066</v>
      </c>
      <c r="X267" s="59">
        <f>('Total Revenues by County'!X267/'Total Revenues by County'!X$4)</f>
        <v>514.74433351322182</v>
      </c>
      <c r="Y267" s="59">
        <f>('Total Revenues by County'!Y267/'Total Revenues by County'!Y$4)</f>
        <v>75.297141993044008</v>
      </c>
      <c r="Z267" s="59">
        <f>('Total Revenues by County'!Z267/'Total Revenues by County'!Z$4)</f>
        <v>78.497803632909893</v>
      </c>
      <c r="AA267" s="59">
        <f>('Total Revenues by County'!AA267/'Total Revenues by County'!AA$4)</f>
        <v>566.63529847064626</v>
      </c>
      <c r="AB267" s="59">
        <f>('Total Revenues by County'!AB267/'Total Revenues by County'!AB$4)</f>
        <v>216.73339269359926</v>
      </c>
      <c r="AC267" s="59">
        <f>('Total Revenues by County'!AC267/'Total Revenues by County'!AC$4)</f>
        <v>22.298603830892077</v>
      </c>
      <c r="AD267" s="59">
        <f>('Total Revenues by County'!AD267/'Total Revenues by County'!AD$4)</f>
        <v>1069.3470229620216</v>
      </c>
      <c r="AE267" s="59">
        <f>('Total Revenues by County'!AE267/'Total Revenues by County'!AE$4)</f>
        <v>102.17045512331553</v>
      </c>
      <c r="AF267" s="59">
        <f>('Total Revenues by County'!AF267/'Total Revenues by County'!AF$4)</f>
        <v>160.09102546659906</v>
      </c>
      <c r="AG267" s="59">
        <f>('Total Revenues by County'!AG267/'Total Revenues by County'!AG$4)</f>
        <v>602.66712572566632</v>
      </c>
      <c r="AH267" s="59">
        <f>('Total Revenues by County'!AH267/'Total Revenues by County'!AH$4)</f>
        <v>710.93022618231669</v>
      </c>
      <c r="AI267" s="59">
        <f>('Total Revenues by County'!AI267/'Total Revenues by County'!AI$4)</f>
        <v>464.29860148670781</v>
      </c>
      <c r="AJ267" s="59">
        <f>('Total Revenues by County'!AJ267/'Total Revenues by County'!AJ$4)</f>
        <v>119.07334396289318</v>
      </c>
      <c r="AK267" s="59">
        <f>('Total Revenues by County'!AK267/'Total Revenues by County'!AK$4)</f>
        <v>492.31038272174436</v>
      </c>
      <c r="AL267" s="59">
        <f>('Total Revenues by County'!AL267/'Total Revenues by County'!AL$4)</f>
        <v>558.94020025614941</v>
      </c>
      <c r="AM267" s="59">
        <f>('Total Revenues by County'!AM267/'Total Revenues by County'!AM$4)</f>
        <v>333.79555728939579</v>
      </c>
      <c r="AN267" s="59">
        <f>('Total Revenues by County'!AN267/'Total Revenues by County'!AN$4)</f>
        <v>106.48847802786709</v>
      </c>
      <c r="AO267" s="59">
        <f>('Total Revenues by County'!AO267/'Total Revenues by County'!AO$4)</f>
        <v>937.20764816245446</v>
      </c>
      <c r="AP267" s="59">
        <f>('Total Revenues by County'!AP267/'Total Revenues by County'!AP$4)</f>
        <v>3324.2827856394192</v>
      </c>
      <c r="AQ267" s="59">
        <f>('Total Revenues by County'!AQ267/'Total Revenues by County'!AQ$4)</f>
        <v>224.36509119147061</v>
      </c>
      <c r="AR267" s="59">
        <f>('Total Revenues by County'!AR267/'Total Revenues by County'!AR$4)</f>
        <v>372.85626174922822</v>
      </c>
      <c r="AS267" s="59">
        <f>('Total Revenues by County'!AS267/'Total Revenues by County'!AS$4)</f>
        <v>978.15875940128967</v>
      </c>
      <c r="AT267" s="59">
        <f>('Total Revenues by County'!AT267/'Total Revenues by County'!AT$4)</f>
        <v>1267.8481615134694</v>
      </c>
      <c r="AU267" s="59">
        <f>('Total Revenues by County'!AU267/'Total Revenues by County'!AU$4)</f>
        <v>308.39569087859633</v>
      </c>
      <c r="AV267" s="59">
        <f>('Total Revenues by County'!AV267/'Total Revenues by County'!AV$4)</f>
        <v>132.06604941745934</v>
      </c>
      <c r="AW267" s="59">
        <f>('Total Revenues by County'!AW267/'Total Revenues by County'!AW$4)</f>
        <v>125.91332890569122</v>
      </c>
      <c r="AX267" s="59">
        <f>('Total Revenues by County'!AX267/'Total Revenues by County'!AX$4)</f>
        <v>342.53590751334076</v>
      </c>
      <c r="AY267" s="59">
        <f>('Total Revenues by County'!AY267/'Total Revenues by County'!AY$4)</f>
        <v>301.24178024897901</v>
      </c>
      <c r="AZ267" s="59">
        <f>('Total Revenues by County'!AZ267/'Total Revenues by County'!AZ$4)</f>
        <v>347.16485379319067</v>
      </c>
      <c r="BA267" s="59">
        <f>('Total Revenues by County'!BA267/'Total Revenues by County'!BA$4)</f>
        <v>800.88348663201896</v>
      </c>
      <c r="BB267" s="59">
        <f>('Total Revenues by County'!BB267/'Total Revenues by County'!BB$4)</f>
        <v>38.468800091239927</v>
      </c>
      <c r="BC267" s="59">
        <f>('Total Revenues by County'!BC267/'Total Revenues by County'!BC$4)</f>
        <v>122.40610397332853</v>
      </c>
      <c r="BD267" s="59">
        <f>('Total Revenues by County'!BD267/'Total Revenues by County'!BD$4)</f>
        <v>203.93802342785008</v>
      </c>
      <c r="BE267" s="59">
        <f>('Total Revenues by County'!BE267/'Total Revenues by County'!BE$4)</f>
        <v>410.46707736058528</v>
      </c>
      <c r="BF267" s="59">
        <f>('Total Revenues by County'!BF267/'Total Revenues by County'!BF$4)</f>
        <v>296.25422278421456</v>
      </c>
      <c r="BG267" s="59">
        <f>('Total Revenues by County'!BG267/'Total Revenues by County'!BG$4)</f>
        <v>410.34359156067137</v>
      </c>
      <c r="BH267" s="59">
        <f>('Total Revenues by County'!BH267/'Total Revenues by County'!BH$4)</f>
        <v>691.58298603875812</v>
      </c>
      <c r="BI267" s="59">
        <f>('Total Revenues by County'!BI267/'Total Revenues by County'!BI$4)</f>
        <v>170.26769224324806</v>
      </c>
      <c r="BJ267" s="59">
        <f>('Total Revenues by County'!BJ267/'Total Revenues by County'!BJ$4)</f>
        <v>119.95507195767982</v>
      </c>
      <c r="BK267" s="59">
        <f>('Total Revenues by County'!BK267/'Total Revenues by County'!BK$4)</f>
        <v>498.94081417712243</v>
      </c>
      <c r="BL267" s="59">
        <f>('Total Revenues by County'!BL267/'Total Revenues by County'!BL$4)</f>
        <v>582.58825213532475</v>
      </c>
      <c r="BM267" s="59">
        <f>('Total Revenues by County'!BM267/'Total Revenues by County'!BM$4)</f>
        <v>28.825558579656942</v>
      </c>
      <c r="BN267" s="59">
        <f>('Total Revenues by County'!BN267/'Total Revenues by County'!BN$4)</f>
        <v>0</v>
      </c>
      <c r="BO267" s="59">
        <f>('Total Revenues by County'!BO267/'Total Revenues by County'!BO$4)</f>
        <v>749.64183498003558</v>
      </c>
      <c r="BP267" s="59">
        <f>('Total Revenues by County'!BP267/'Total Revenues by County'!BP$4)</f>
        <v>457.55939749297545</v>
      </c>
      <c r="BQ267" s="19">
        <f>('Total Revenues by County'!BQ267/'Total Revenues by County'!BQ$4)</f>
        <v>247.36899379875976</v>
      </c>
    </row>
    <row r="268" spans="1:69" x14ac:dyDescent="0.25">
      <c r="A268" s="10"/>
      <c r="B268" s="11">
        <v>381</v>
      </c>
      <c r="C268" s="12" t="s">
        <v>216</v>
      </c>
      <c r="D268" s="45">
        <f>('Total Revenues by County'!D268/'Total Revenues by County'!D$4)</f>
        <v>227.37613621590475</v>
      </c>
      <c r="E268" s="45">
        <f>('Total Revenues by County'!E268/'Total Revenues by County'!E$4)</f>
        <v>247.53610762581906</v>
      </c>
      <c r="F268" s="45">
        <f>('Total Revenues by County'!F268/'Total Revenues by County'!F$4)</f>
        <v>4354.9533940610945</v>
      </c>
      <c r="G268" s="45">
        <f>('Total Revenues by County'!G268/'Total Revenues by County'!G$4)</f>
        <v>648.13822214272943</v>
      </c>
      <c r="H268" s="45">
        <f>('Total Revenues by County'!H268/'Total Revenues by County'!H$4)</f>
        <v>99.244541477635707</v>
      </c>
      <c r="I268" s="45">
        <f>('Total Revenues by County'!I268/'Total Revenues by County'!I$4)</f>
        <v>259.56316154190375</v>
      </c>
      <c r="J268" s="45">
        <f>('Total Revenues by County'!J268/'Total Revenues by County'!J$4)</f>
        <v>170.19747131477016</v>
      </c>
      <c r="K268" s="45">
        <f>('Total Revenues by County'!K268/'Total Revenues by County'!K$4)</f>
        <v>773.40640184709036</v>
      </c>
      <c r="L268" s="45">
        <f>('Total Revenues by County'!L268/'Total Revenues by County'!L$4)</f>
        <v>295.98996883333871</v>
      </c>
      <c r="M268" s="45">
        <f>('Total Revenues by County'!M268/'Total Revenues by County'!M$4)</f>
        <v>285.82269237716764</v>
      </c>
      <c r="N268" s="45">
        <f>('Total Revenues by County'!N268/'Total Revenues by County'!N$4)</f>
        <v>678.41247256193162</v>
      </c>
      <c r="O268" s="45">
        <f>('Total Revenues by County'!O268/'Total Revenues by County'!O$4)</f>
        <v>575.43303871993578</v>
      </c>
      <c r="P268" s="45">
        <f>('Total Revenues by County'!P268/'Total Revenues by County'!P$4)</f>
        <v>381.92351091651727</v>
      </c>
      <c r="Q268" s="45">
        <f>('Total Revenues by County'!Q268/'Total Revenues by County'!Q$4)</f>
        <v>487.55094025232086</v>
      </c>
      <c r="R268" s="45">
        <f>('Total Revenues by County'!R268/'Total Revenues by County'!R$4)</f>
        <v>132.42793212064427</v>
      </c>
      <c r="S268" s="45">
        <f>('Total Revenues by County'!S268/'Total Revenues by County'!S$4)</f>
        <v>92.794111748090458</v>
      </c>
      <c r="T268" s="45">
        <f>('Total Revenues by County'!T268/'Total Revenues by County'!T$4)</f>
        <v>932.71303785182783</v>
      </c>
      <c r="U268" s="45">
        <f>('Total Revenues by County'!U268/'Total Revenues by County'!U$4)</f>
        <v>495.08894620318171</v>
      </c>
      <c r="V268" s="45">
        <f>('Total Revenues by County'!V268/'Total Revenues by County'!V$4)</f>
        <v>30.021019529956966</v>
      </c>
      <c r="W268" s="45">
        <f>('Total Revenues by County'!W268/'Total Revenues by County'!W$4)</f>
        <v>182.24484748557296</v>
      </c>
      <c r="X268" s="45">
        <f>('Total Revenues by County'!X268/'Total Revenues by County'!X$4)</f>
        <v>431.40036427415004</v>
      </c>
      <c r="Y268" s="45">
        <f>('Total Revenues by County'!Y268/'Total Revenues by County'!Y$4)</f>
        <v>74.870406774535013</v>
      </c>
      <c r="Z268" s="45">
        <f>('Total Revenues by County'!Z268/'Total Revenues by County'!Z$4)</f>
        <v>78.497803632909893</v>
      </c>
      <c r="AA268" s="45">
        <f>('Total Revenues by County'!AA268/'Total Revenues by County'!AA$4)</f>
        <v>491.26324617661567</v>
      </c>
      <c r="AB268" s="45">
        <f>('Total Revenues by County'!AB268/'Total Revenues by County'!AB$4)</f>
        <v>103.1771547776534</v>
      </c>
      <c r="AC268" s="45">
        <f>('Total Revenues by County'!AC268/'Total Revenues by County'!AC$4)</f>
        <v>22.298603830892077</v>
      </c>
      <c r="AD268" s="45">
        <f>('Total Revenues by County'!AD268/'Total Revenues by County'!AD$4)</f>
        <v>820.83691744488294</v>
      </c>
      <c r="AE268" s="45">
        <f>('Total Revenues by County'!AE268/'Total Revenues by County'!AE$4)</f>
        <v>84.418611746758202</v>
      </c>
      <c r="AF268" s="45">
        <f>('Total Revenues by County'!AF268/'Total Revenues by County'!AF$4)</f>
        <v>115.23373860558311</v>
      </c>
      <c r="AG268" s="45">
        <f>('Total Revenues by County'!AG268/'Total Revenues by County'!AG$4)</f>
        <v>309.76698165176492</v>
      </c>
      <c r="AH268" s="45">
        <f>('Total Revenues by County'!AH268/'Total Revenues by County'!AH$4)</f>
        <v>679.03173406442772</v>
      </c>
      <c r="AI268" s="45">
        <f>('Total Revenues by County'!AI268/'Total Revenues by County'!AI$4)</f>
        <v>464.29860148670781</v>
      </c>
      <c r="AJ268" s="45">
        <f>('Total Revenues by County'!AJ268/'Total Revenues by County'!AJ$4)</f>
        <v>118.6379060433546</v>
      </c>
      <c r="AK268" s="45">
        <f>('Total Revenues by County'!AK268/'Total Revenues by County'!AK$4)</f>
        <v>198.43819346034076</v>
      </c>
      <c r="AL268" s="45">
        <f>('Total Revenues by County'!AL268/'Total Revenues by County'!AL$4)</f>
        <v>507.3594067335539</v>
      </c>
      <c r="AM268" s="45">
        <f>('Total Revenues by County'!AM268/'Total Revenues by County'!AM$4)</f>
        <v>314.65747986323061</v>
      </c>
      <c r="AN268" s="45">
        <f>('Total Revenues by County'!AN268/'Total Revenues by County'!AN$4)</f>
        <v>105.92202572347267</v>
      </c>
      <c r="AO268" s="45">
        <f>('Total Revenues by County'!AO268/'Total Revenues by County'!AO$4)</f>
        <v>937.20599271603578</v>
      </c>
      <c r="AP268" s="45">
        <f>('Total Revenues by County'!AP268/'Total Revenues by County'!AP$4)</f>
        <v>411.00997303074593</v>
      </c>
      <c r="AQ268" s="45">
        <f>('Total Revenues by County'!AQ268/'Total Revenues by County'!AQ$4)</f>
        <v>195.90426469662307</v>
      </c>
      <c r="AR268" s="45">
        <f>('Total Revenues by County'!AR268/'Total Revenues by County'!AR$4)</f>
        <v>269.48556141663471</v>
      </c>
      <c r="AS268" s="45">
        <f>('Total Revenues by County'!AS268/'Total Revenues by County'!AS$4)</f>
        <v>467.93776874227427</v>
      </c>
      <c r="AT268" s="45">
        <f>('Total Revenues by County'!AT268/'Total Revenues by County'!AT$4)</f>
        <v>1267.8481615134694</v>
      </c>
      <c r="AU268" s="45">
        <f>('Total Revenues by County'!AU268/'Total Revenues by County'!AU$4)</f>
        <v>255.31672257343138</v>
      </c>
      <c r="AV268" s="45">
        <f>('Total Revenues by County'!AV268/'Total Revenues by County'!AV$4)</f>
        <v>118.86885330481604</v>
      </c>
      <c r="AW268" s="45">
        <f>('Total Revenues by County'!AW268/'Total Revenues by County'!AW$4)</f>
        <v>105.4078113824461</v>
      </c>
      <c r="AX268" s="45">
        <f>('Total Revenues by County'!AX268/'Total Revenues by County'!AX$4)</f>
        <v>335.73889803421264</v>
      </c>
      <c r="AY268" s="45">
        <f>('Total Revenues by County'!AY268/'Total Revenues by County'!AY$4)</f>
        <v>288.55977956010429</v>
      </c>
      <c r="AZ268" s="45">
        <f>('Total Revenues by County'!AZ268/'Total Revenues by County'!AZ$4)</f>
        <v>188.53843906302518</v>
      </c>
      <c r="BA268" s="45">
        <f>('Total Revenues by County'!BA268/'Total Revenues by County'!BA$4)</f>
        <v>269.23742861062249</v>
      </c>
      <c r="BB268" s="45">
        <f>('Total Revenues by County'!BB268/'Total Revenues by County'!BB$4)</f>
        <v>16.92834140322865</v>
      </c>
      <c r="BC268" s="45">
        <f>('Total Revenues by County'!BC268/'Total Revenues by County'!BC$4)</f>
        <v>79.412377649943537</v>
      </c>
      <c r="BD268" s="45">
        <f>('Total Revenues by County'!BD268/'Total Revenues by County'!BD$4)</f>
        <v>198.99523570371778</v>
      </c>
      <c r="BE268" s="45">
        <f>('Total Revenues by County'!BE268/'Total Revenues by County'!BE$4)</f>
        <v>117.41649826815114</v>
      </c>
      <c r="BF268" s="45">
        <f>('Total Revenues by County'!BF268/'Total Revenues by County'!BF$4)</f>
        <v>268.07477209904135</v>
      </c>
      <c r="BG268" s="45">
        <f>('Total Revenues by County'!BG268/'Total Revenues by County'!BG$4)</f>
        <v>178.76393745017222</v>
      </c>
      <c r="BH268" s="45">
        <f>('Total Revenues by County'!BH268/'Total Revenues by County'!BH$4)</f>
        <v>619.35255533308566</v>
      </c>
      <c r="BI268" s="45">
        <f>('Total Revenues by County'!BI268/'Total Revenues by County'!BI$4)</f>
        <v>97.259314490370826</v>
      </c>
      <c r="BJ268" s="45">
        <f>('Total Revenues by County'!BJ268/'Total Revenues by County'!BJ$4)</f>
        <v>119.95507195767982</v>
      </c>
      <c r="BK268" s="45">
        <f>('Total Revenues by County'!BK268/'Total Revenues by County'!BK$4)</f>
        <v>498.94081417712243</v>
      </c>
      <c r="BL268" s="45">
        <f>('Total Revenues by County'!BL268/'Total Revenues by County'!BL$4)</f>
        <v>567.04719186906527</v>
      </c>
      <c r="BM268" s="45">
        <f>('Total Revenues by County'!BM268/'Total Revenues by County'!BM$4)</f>
        <v>28.825558579656942</v>
      </c>
      <c r="BN268" s="45">
        <f>('Total Revenues by County'!BN268/'Total Revenues by County'!BN$4)</f>
        <v>0</v>
      </c>
      <c r="BO268" s="45">
        <f>('Total Revenues by County'!BO268/'Total Revenues by County'!BO$4)</f>
        <v>749.64183498003558</v>
      </c>
      <c r="BP268" s="45">
        <f>('Total Revenues by County'!BP268/'Total Revenues by County'!BP$4)</f>
        <v>457.55939749297545</v>
      </c>
      <c r="BQ268" s="14">
        <f>('Total Revenues by County'!BQ268/'Total Revenues by County'!BQ$4)</f>
        <v>247.36899379875976</v>
      </c>
    </row>
    <row r="269" spans="1:69" x14ac:dyDescent="0.25">
      <c r="A269" s="10"/>
      <c r="B269" s="11">
        <v>382</v>
      </c>
      <c r="C269" s="12" t="s">
        <v>217</v>
      </c>
      <c r="D269" s="45">
        <f>('Total Revenues by County'!D269/'Total Revenues by County'!D$4)</f>
        <v>0</v>
      </c>
      <c r="E269" s="45">
        <f>('Total Revenues by County'!E269/'Total Revenues by County'!E$4)</f>
        <v>0</v>
      </c>
      <c r="F269" s="45">
        <f>('Total Revenues by County'!F269/'Total Revenues by County'!F$4)</f>
        <v>0</v>
      </c>
      <c r="G269" s="45">
        <f>('Total Revenues by County'!G269/'Total Revenues by County'!G$4)</f>
        <v>0</v>
      </c>
      <c r="H269" s="45">
        <f>('Total Revenues by County'!H269/'Total Revenues by County'!H$4)</f>
        <v>0</v>
      </c>
      <c r="I269" s="45">
        <f>('Total Revenues by County'!I269/'Total Revenues by County'!I$4)</f>
        <v>0</v>
      </c>
      <c r="J269" s="45">
        <f>('Total Revenues by County'!J269/'Total Revenues by County'!J$4)</f>
        <v>0</v>
      </c>
      <c r="K269" s="45">
        <f>('Total Revenues by County'!K269/'Total Revenues by County'!K$4)</f>
        <v>0</v>
      </c>
      <c r="L269" s="45">
        <f>('Total Revenues by County'!L269/'Total Revenues by County'!L$4)</f>
        <v>0</v>
      </c>
      <c r="M269" s="45">
        <f>('Total Revenues by County'!M269/'Total Revenues by County'!M$4)</f>
        <v>0</v>
      </c>
      <c r="N269" s="45">
        <f>('Total Revenues by County'!N269/'Total Revenues by County'!N$4)</f>
        <v>0</v>
      </c>
      <c r="O269" s="45">
        <f>('Total Revenues by County'!O269/'Total Revenues by County'!O$4)</f>
        <v>0</v>
      </c>
      <c r="P269" s="45">
        <f>('Total Revenues by County'!P269/'Total Revenues by County'!P$4)</f>
        <v>0</v>
      </c>
      <c r="Q269" s="45">
        <f>('Total Revenues by County'!Q269/'Total Revenues by County'!Q$4)</f>
        <v>0</v>
      </c>
      <c r="R269" s="45">
        <f>('Total Revenues by County'!R269/'Total Revenues by County'!R$4)</f>
        <v>0</v>
      </c>
      <c r="S269" s="45">
        <f>('Total Revenues by County'!S269/'Total Revenues by County'!S$4)</f>
        <v>0</v>
      </c>
      <c r="T269" s="45">
        <f>('Total Revenues by County'!T269/'Total Revenues by County'!T$4)</f>
        <v>0</v>
      </c>
      <c r="U269" s="45">
        <f>('Total Revenues by County'!U269/'Total Revenues by County'!U$4)</f>
        <v>0</v>
      </c>
      <c r="V269" s="45">
        <f>('Total Revenues by County'!V269/'Total Revenues by County'!V$4)</f>
        <v>0</v>
      </c>
      <c r="W269" s="45">
        <f>('Total Revenues by County'!W269/'Total Revenues by County'!W$4)</f>
        <v>0</v>
      </c>
      <c r="X269" s="45">
        <f>('Total Revenues by County'!X269/'Total Revenues by County'!X$4)</f>
        <v>0</v>
      </c>
      <c r="Y269" s="45">
        <f>('Total Revenues by County'!Y269/'Total Revenues by County'!Y$4)</f>
        <v>0</v>
      </c>
      <c r="Z269" s="45">
        <f>('Total Revenues by County'!Z269/'Total Revenues by County'!Z$4)</f>
        <v>0</v>
      </c>
      <c r="AA269" s="45">
        <f>('Total Revenues by County'!AA269/'Total Revenues by County'!AA$4)</f>
        <v>0</v>
      </c>
      <c r="AB269" s="45">
        <f>('Total Revenues by County'!AB269/'Total Revenues by County'!AB$4)</f>
        <v>0</v>
      </c>
      <c r="AC269" s="45">
        <f>('Total Revenues by County'!AC269/'Total Revenues by County'!AC$4)</f>
        <v>0</v>
      </c>
      <c r="AD269" s="45">
        <f>('Total Revenues by County'!AD269/'Total Revenues by County'!AD$4)</f>
        <v>0</v>
      </c>
      <c r="AE269" s="45">
        <f>('Total Revenues by County'!AE269/'Total Revenues by County'!AE$4)</f>
        <v>0</v>
      </c>
      <c r="AF269" s="45">
        <f>('Total Revenues by County'!AF269/'Total Revenues by County'!AF$4)</f>
        <v>0</v>
      </c>
      <c r="AG269" s="45">
        <f>('Total Revenues by County'!AG269/'Total Revenues by County'!AG$4)</f>
        <v>0</v>
      </c>
      <c r="AH269" s="45">
        <f>('Total Revenues by County'!AH269/'Total Revenues by County'!AH$4)</f>
        <v>0</v>
      </c>
      <c r="AI269" s="45">
        <f>('Total Revenues by County'!AI269/'Total Revenues by County'!AI$4)</f>
        <v>0</v>
      </c>
      <c r="AJ269" s="45">
        <f>('Total Revenues by County'!AJ269/'Total Revenues by County'!AJ$4)</f>
        <v>0</v>
      </c>
      <c r="AK269" s="45">
        <f>('Total Revenues by County'!AK269/'Total Revenues by County'!AK$4)</f>
        <v>0</v>
      </c>
      <c r="AL269" s="45">
        <f>('Total Revenues by County'!AL269/'Total Revenues by County'!AL$4)</f>
        <v>0</v>
      </c>
      <c r="AM269" s="45">
        <f>('Total Revenues by County'!AM269/'Total Revenues by County'!AM$4)</f>
        <v>0</v>
      </c>
      <c r="AN269" s="45">
        <f>('Total Revenues by County'!AN269/'Total Revenues by County'!AN$4)</f>
        <v>0</v>
      </c>
      <c r="AO269" s="45">
        <f>('Total Revenues by County'!AO269/'Total Revenues by County'!AO$4)</f>
        <v>0</v>
      </c>
      <c r="AP269" s="45">
        <f>('Total Revenues by County'!AP269/'Total Revenues by County'!AP$4)</f>
        <v>0</v>
      </c>
      <c r="AQ269" s="45">
        <f>('Total Revenues by County'!AQ269/'Total Revenues by County'!AQ$4)</f>
        <v>0</v>
      </c>
      <c r="AR269" s="45">
        <f>('Total Revenues by County'!AR269/'Total Revenues by County'!AR$4)</f>
        <v>0</v>
      </c>
      <c r="AS269" s="45">
        <f>('Total Revenues by County'!AS269/'Total Revenues by County'!AS$4)</f>
        <v>0</v>
      </c>
      <c r="AT269" s="45">
        <f>('Total Revenues by County'!AT269/'Total Revenues by County'!AT$4)</f>
        <v>0</v>
      </c>
      <c r="AU269" s="45">
        <f>('Total Revenues by County'!AU269/'Total Revenues by County'!AU$4)</f>
        <v>0</v>
      </c>
      <c r="AV269" s="45">
        <f>('Total Revenues by County'!AV269/'Total Revenues by County'!AV$4)</f>
        <v>0</v>
      </c>
      <c r="AW269" s="45">
        <f>('Total Revenues by County'!AW269/'Total Revenues by County'!AW$4)</f>
        <v>0</v>
      </c>
      <c r="AX269" s="45">
        <f>('Total Revenues by County'!AX269/'Total Revenues by County'!AX$4)</f>
        <v>6.6532230407286992</v>
      </c>
      <c r="AY269" s="45">
        <f>('Total Revenues by County'!AY269/'Total Revenues by County'!AY$4)</f>
        <v>0</v>
      </c>
      <c r="AZ269" s="45">
        <f>('Total Revenues by County'!AZ269/'Total Revenues by County'!AZ$4)</f>
        <v>0</v>
      </c>
      <c r="BA269" s="45">
        <f>('Total Revenues by County'!BA269/'Total Revenues by County'!BA$4)</f>
        <v>0</v>
      </c>
      <c r="BB269" s="45">
        <f>('Total Revenues by County'!BB269/'Total Revenues by County'!BB$4)</f>
        <v>0</v>
      </c>
      <c r="BC269" s="45">
        <f>('Total Revenues by County'!BC269/'Total Revenues by County'!BC$4)</f>
        <v>0</v>
      </c>
      <c r="BD269" s="45">
        <f>('Total Revenues by County'!BD269/'Total Revenues by County'!BD$4)</f>
        <v>0</v>
      </c>
      <c r="BE269" s="45">
        <f>('Total Revenues by County'!BE269/'Total Revenues by County'!BE$4)</f>
        <v>0</v>
      </c>
      <c r="BF269" s="45">
        <f>('Total Revenues by County'!BF269/'Total Revenues by County'!BF$4)</f>
        <v>0</v>
      </c>
      <c r="BG269" s="45">
        <f>('Total Revenues by County'!BG269/'Total Revenues by County'!BG$4)</f>
        <v>0</v>
      </c>
      <c r="BH269" s="45">
        <f>('Total Revenues by County'!BH269/'Total Revenues by County'!BH$4)</f>
        <v>0</v>
      </c>
      <c r="BI269" s="45">
        <f>('Total Revenues by County'!BI269/'Total Revenues by County'!BI$4)</f>
        <v>0</v>
      </c>
      <c r="BJ269" s="45">
        <f>('Total Revenues by County'!BJ269/'Total Revenues by County'!BJ$4)</f>
        <v>0</v>
      </c>
      <c r="BK269" s="45">
        <f>('Total Revenues by County'!BK269/'Total Revenues by County'!BK$4)</f>
        <v>0</v>
      </c>
      <c r="BL269" s="45">
        <f>('Total Revenues by County'!BL269/'Total Revenues by County'!BL$4)</f>
        <v>0</v>
      </c>
      <c r="BM269" s="45">
        <f>('Total Revenues by County'!BM269/'Total Revenues by County'!BM$4)</f>
        <v>0</v>
      </c>
      <c r="BN269" s="45">
        <f>('Total Revenues by County'!BN269/'Total Revenues by County'!BN$4)</f>
        <v>0</v>
      </c>
      <c r="BO269" s="45">
        <f>('Total Revenues by County'!BO269/'Total Revenues by County'!BO$4)</f>
        <v>0</v>
      </c>
      <c r="BP269" s="45">
        <f>('Total Revenues by County'!BP269/'Total Revenues by County'!BP$4)</f>
        <v>0</v>
      </c>
      <c r="BQ269" s="14">
        <f>('Total Revenues by County'!BQ269/'Total Revenues by County'!BQ$4)</f>
        <v>0</v>
      </c>
    </row>
    <row r="270" spans="1:69" x14ac:dyDescent="0.25">
      <c r="A270" s="10"/>
      <c r="B270" s="11">
        <v>383</v>
      </c>
      <c r="C270" s="12" t="s">
        <v>218</v>
      </c>
      <c r="D270" s="45">
        <f>('Total Revenues by County'!D270/'Total Revenues by County'!D$4)</f>
        <v>0</v>
      </c>
      <c r="E270" s="45">
        <f>('Total Revenues by County'!E270/'Total Revenues by County'!E$4)</f>
        <v>0</v>
      </c>
      <c r="F270" s="45">
        <f>('Total Revenues by County'!F270/'Total Revenues by County'!F$4)</f>
        <v>0</v>
      </c>
      <c r="G270" s="45">
        <f>('Total Revenues by County'!G270/'Total Revenues by County'!G$4)</f>
        <v>0</v>
      </c>
      <c r="H270" s="45">
        <f>('Total Revenues by County'!H270/'Total Revenues by County'!H$4)</f>
        <v>2.0580210201348375</v>
      </c>
      <c r="I270" s="45">
        <f>('Total Revenues by County'!I270/'Total Revenues by County'!I$4)</f>
        <v>0</v>
      </c>
      <c r="J270" s="45">
        <f>('Total Revenues by County'!J270/'Total Revenues by County'!J$4)</f>
        <v>0</v>
      </c>
      <c r="K270" s="45">
        <f>('Total Revenues by County'!K270/'Total Revenues by County'!K$4)</f>
        <v>0</v>
      </c>
      <c r="L270" s="45">
        <f>('Total Revenues by County'!L270/'Total Revenues by County'!L$4)</f>
        <v>2.5148989493300773</v>
      </c>
      <c r="M270" s="45">
        <f>('Total Revenues by County'!M270/'Total Revenues by County'!M$4)</f>
        <v>0</v>
      </c>
      <c r="N270" s="45">
        <f>('Total Revenues by County'!N270/'Total Revenues by County'!N$4)</f>
        <v>6.2367042960175603</v>
      </c>
      <c r="O270" s="45">
        <f>('Total Revenues by County'!O270/'Total Revenues by County'!O$4)</f>
        <v>0</v>
      </c>
      <c r="P270" s="45">
        <f>('Total Revenues by County'!P270/'Total Revenues by County'!P$4)</f>
        <v>0</v>
      </c>
      <c r="Q270" s="45">
        <f>('Total Revenues by County'!Q270/'Total Revenues by County'!Q$4)</f>
        <v>0</v>
      </c>
      <c r="R270" s="45">
        <f>('Total Revenues by County'!R270/'Total Revenues by County'!R$4)</f>
        <v>0</v>
      </c>
      <c r="S270" s="45">
        <f>('Total Revenues by County'!S270/'Total Revenues by County'!S$4)</f>
        <v>0</v>
      </c>
      <c r="T270" s="45">
        <f>('Total Revenues by County'!T270/'Total Revenues by County'!T$4)</f>
        <v>85.912973147848589</v>
      </c>
      <c r="U270" s="45">
        <f>('Total Revenues by County'!U270/'Total Revenues by County'!U$4)</f>
        <v>0</v>
      </c>
      <c r="V270" s="45">
        <f>('Total Revenues by County'!V270/'Total Revenues by County'!V$4)</f>
        <v>0</v>
      </c>
      <c r="W270" s="45">
        <f>('Total Revenues by County'!W270/'Total Revenues by County'!W$4)</f>
        <v>15.975020610057708</v>
      </c>
      <c r="X270" s="45">
        <f>('Total Revenues by County'!X270/'Total Revenues by County'!X$4)</f>
        <v>0</v>
      </c>
      <c r="Y270" s="45">
        <f>('Total Revenues by County'!Y270/'Total Revenues by County'!Y$4)</f>
        <v>0</v>
      </c>
      <c r="Z270" s="45">
        <f>('Total Revenues by County'!Z270/'Total Revenues by County'!Z$4)</f>
        <v>0</v>
      </c>
      <c r="AA270" s="45">
        <f>('Total Revenues by County'!AA270/'Total Revenues by County'!AA$4)</f>
        <v>0</v>
      </c>
      <c r="AB270" s="45">
        <f>('Total Revenues by County'!AB270/'Total Revenues by County'!AB$4)</f>
        <v>0</v>
      </c>
      <c r="AC270" s="45">
        <f>('Total Revenues by County'!AC270/'Total Revenues by County'!AC$4)</f>
        <v>0</v>
      </c>
      <c r="AD270" s="45">
        <f>('Total Revenues by County'!AD270/'Total Revenues by County'!AD$4)</f>
        <v>3.0864735965603265E-2</v>
      </c>
      <c r="AE270" s="45">
        <f>('Total Revenues by County'!AE270/'Total Revenues by County'!AE$4)</f>
        <v>0</v>
      </c>
      <c r="AF270" s="45">
        <f>('Total Revenues by County'!AF270/'Total Revenues by County'!AF$4)</f>
        <v>0</v>
      </c>
      <c r="AG270" s="45">
        <f>('Total Revenues by County'!AG270/'Total Revenues by County'!AG$4)</f>
        <v>0</v>
      </c>
      <c r="AH270" s="45">
        <f>('Total Revenues by County'!AH270/'Total Revenues by County'!AH$4)</f>
        <v>0</v>
      </c>
      <c r="AI270" s="45">
        <f>('Total Revenues by County'!AI270/'Total Revenues by County'!AI$4)</f>
        <v>0</v>
      </c>
      <c r="AJ270" s="45">
        <f>('Total Revenues by County'!AJ270/'Total Revenues by County'!AJ$4)</f>
        <v>0</v>
      </c>
      <c r="AK270" s="45">
        <f>('Total Revenues by County'!AK270/'Total Revenues by County'!AK$4)</f>
        <v>0</v>
      </c>
      <c r="AL270" s="45">
        <f>('Total Revenues by County'!AL270/'Total Revenues by County'!AL$4)</f>
        <v>2.7254672699808395</v>
      </c>
      <c r="AM270" s="45">
        <f>('Total Revenues by County'!AM270/'Total Revenues by County'!AM$4)</f>
        <v>19.138077426165179</v>
      </c>
      <c r="AN270" s="45">
        <f>('Total Revenues by County'!AN270/'Total Revenues by County'!AN$4)</f>
        <v>0</v>
      </c>
      <c r="AO270" s="45">
        <f>('Total Revenues by County'!AO270/'Total Revenues by County'!AO$4)</f>
        <v>0</v>
      </c>
      <c r="AP270" s="45">
        <f>('Total Revenues by County'!AP270/'Total Revenues by County'!AP$4)</f>
        <v>0</v>
      </c>
      <c r="AQ270" s="45">
        <f>('Total Revenues by County'!AQ270/'Total Revenues by County'!AQ$4)</f>
        <v>3.2427513799399752</v>
      </c>
      <c r="AR270" s="45">
        <f>('Total Revenues by County'!AR270/'Total Revenues by County'!AR$4)</f>
        <v>0</v>
      </c>
      <c r="AS270" s="45">
        <f>('Total Revenues by County'!AS270/'Total Revenues by County'!AS$4)</f>
        <v>4.42634407283618</v>
      </c>
      <c r="AT270" s="45">
        <f>('Total Revenues by County'!AT270/'Total Revenues by County'!AT$4)</f>
        <v>0</v>
      </c>
      <c r="AU270" s="45">
        <f>('Total Revenues by County'!AU270/'Total Revenues by County'!AU$4)</f>
        <v>0</v>
      </c>
      <c r="AV270" s="45">
        <f>('Total Revenues by County'!AV270/'Total Revenues by County'!AV$4)</f>
        <v>0</v>
      </c>
      <c r="AW270" s="45">
        <f>('Total Revenues by County'!AW270/'Total Revenues by County'!AW$4)</f>
        <v>0</v>
      </c>
      <c r="AX270" s="45">
        <f>('Total Revenues by County'!AX270/'Total Revenues by County'!AX$4)</f>
        <v>0.14378643839938543</v>
      </c>
      <c r="AY270" s="45">
        <f>('Total Revenues by County'!AY270/'Total Revenues by County'!AY$4)</f>
        <v>12.465888402302809</v>
      </c>
      <c r="AZ270" s="45">
        <f>('Total Revenues by County'!AZ270/'Total Revenues by County'!AZ$4)</f>
        <v>0</v>
      </c>
      <c r="BA270" s="45">
        <f>('Total Revenues by County'!BA270/'Total Revenues by County'!BA$4)</f>
        <v>0</v>
      </c>
      <c r="BB270" s="45">
        <f>('Total Revenues by County'!BB270/'Total Revenues by County'!BB$4)</f>
        <v>6.9497869340273102</v>
      </c>
      <c r="BC270" s="45">
        <f>('Total Revenues by County'!BC270/'Total Revenues by County'!BC$4)</f>
        <v>0</v>
      </c>
      <c r="BD270" s="45">
        <f>('Total Revenues by County'!BD270/'Total Revenues by County'!BD$4)</f>
        <v>0</v>
      </c>
      <c r="BE270" s="45">
        <f>('Total Revenues by County'!BE270/'Total Revenues by County'!BE$4)</f>
        <v>0</v>
      </c>
      <c r="BF270" s="45">
        <f>('Total Revenues by County'!BF270/'Total Revenues by County'!BF$4)</f>
        <v>0</v>
      </c>
      <c r="BG270" s="45">
        <f>('Total Revenues by County'!BG270/'Total Revenues by County'!BG$4)</f>
        <v>0</v>
      </c>
      <c r="BH270" s="45">
        <f>('Total Revenues by County'!BH270/'Total Revenues by County'!BH$4)</f>
        <v>0</v>
      </c>
      <c r="BI270" s="45">
        <f>('Total Revenues by County'!BI270/'Total Revenues by County'!BI$4)</f>
        <v>0</v>
      </c>
      <c r="BJ270" s="45">
        <f>('Total Revenues by County'!BJ270/'Total Revenues by County'!BJ$4)</f>
        <v>0</v>
      </c>
      <c r="BK270" s="45">
        <f>('Total Revenues by County'!BK270/'Total Revenues by County'!BK$4)</f>
        <v>0</v>
      </c>
      <c r="BL270" s="45">
        <f>('Total Revenues by County'!BL270/'Total Revenues by County'!BL$4)</f>
        <v>0</v>
      </c>
      <c r="BM270" s="45">
        <f>('Total Revenues by County'!BM270/'Total Revenues by County'!BM$4)</f>
        <v>0</v>
      </c>
      <c r="BN270" s="45">
        <f>('Total Revenues by County'!BN270/'Total Revenues by County'!BN$4)</f>
        <v>0</v>
      </c>
      <c r="BO270" s="45">
        <f>('Total Revenues by County'!BO270/'Total Revenues by County'!BO$4)</f>
        <v>0</v>
      </c>
      <c r="BP270" s="45">
        <f>('Total Revenues by County'!BP270/'Total Revenues by County'!BP$4)</f>
        <v>0</v>
      </c>
      <c r="BQ270" s="14">
        <f>('Total Revenues by County'!BQ270/'Total Revenues by County'!BQ$4)</f>
        <v>0</v>
      </c>
    </row>
    <row r="271" spans="1:69" x14ac:dyDescent="0.25">
      <c r="A271" s="10"/>
      <c r="B271" s="11">
        <v>383.1</v>
      </c>
      <c r="C271" s="12" t="s">
        <v>349</v>
      </c>
      <c r="D271" s="45">
        <f>('Total Revenues by County'!D271/'Total Revenues by County'!D$4)</f>
        <v>0</v>
      </c>
      <c r="E271" s="45">
        <f>('Total Revenues by County'!E271/'Total Revenues by County'!E$4)</f>
        <v>0</v>
      </c>
      <c r="F271" s="45">
        <f>('Total Revenues by County'!F271/'Total Revenues by County'!F$4)</f>
        <v>0</v>
      </c>
      <c r="G271" s="45">
        <f>('Total Revenues by County'!G271/'Total Revenues by County'!G$4)</f>
        <v>0</v>
      </c>
      <c r="H271" s="45">
        <f>('Total Revenues by County'!H271/'Total Revenues by County'!H$4)</f>
        <v>0</v>
      </c>
      <c r="I271" s="45">
        <f>('Total Revenues by County'!I271/'Total Revenues by County'!I$4)</f>
        <v>0</v>
      </c>
      <c r="J271" s="45">
        <f>('Total Revenues by County'!J271/'Total Revenues by County'!J$4)</f>
        <v>0</v>
      </c>
      <c r="K271" s="45">
        <f>('Total Revenues by County'!K271/'Total Revenues by County'!K$4)</f>
        <v>0</v>
      </c>
      <c r="L271" s="45">
        <f>('Total Revenues by County'!L271/'Total Revenues by County'!L$4)</f>
        <v>0</v>
      </c>
      <c r="M271" s="45">
        <f>('Total Revenues by County'!M271/'Total Revenues by County'!M$4)</f>
        <v>0</v>
      </c>
      <c r="N271" s="45">
        <f>('Total Revenues by County'!N271/'Total Revenues by County'!N$4)</f>
        <v>0.70830458869028956</v>
      </c>
      <c r="O271" s="45">
        <f>('Total Revenues by County'!O271/'Total Revenues by County'!O$4)</f>
        <v>0</v>
      </c>
      <c r="P271" s="45">
        <f>('Total Revenues by County'!P271/'Total Revenues by County'!P$4)</f>
        <v>0</v>
      </c>
      <c r="Q271" s="45">
        <f>('Total Revenues by County'!Q271/'Total Revenues by County'!Q$4)</f>
        <v>0</v>
      </c>
      <c r="R271" s="45">
        <f>('Total Revenues by County'!R271/'Total Revenues by County'!R$4)</f>
        <v>0</v>
      </c>
      <c r="S271" s="45">
        <f>('Total Revenues by County'!S271/'Total Revenues by County'!S$4)</f>
        <v>0</v>
      </c>
      <c r="T271" s="45">
        <f>('Total Revenues by County'!T271/'Total Revenues by County'!T$4)</f>
        <v>0</v>
      </c>
      <c r="U271" s="45">
        <f>('Total Revenues by County'!U271/'Total Revenues by County'!U$4)</f>
        <v>0</v>
      </c>
      <c r="V271" s="45">
        <f>('Total Revenues by County'!V271/'Total Revenues by County'!V$4)</f>
        <v>0</v>
      </c>
      <c r="W271" s="45">
        <f>('Total Revenues by County'!W271/'Total Revenues by County'!W$4)</f>
        <v>0</v>
      </c>
      <c r="X271" s="45">
        <f>('Total Revenues by County'!X271/'Total Revenues by County'!X$4)</f>
        <v>0</v>
      </c>
      <c r="Y271" s="45">
        <f>('Total Revenues by County'!Y271/'Total Revenues by County'!Y$4)</f>
        <v>0</v>
      </c>
      <c r="Z271" s="45">
        <f>('Total Revenues by County'!Z271/'Total Revenues by County'!Z$4)</f>
        <v>0</v>
      </c>
      <c r="AA271" s="45">
        <f>('Total Revenues by County'!AA271/'Total Revenues by County'!AA$4)</f>
        <v>0</v>
      </c>
      <c r="AB271" s="45">
        <f>('Total Revenues by County'!AB271/'Total Revenues by County'!AB$4)</f>
        <v>0</v>
      </c>
      <c r="AC271" s="45">
        <f>('Total Revenues by County'!AC271/'Total Revenues by County'!AC$4)</f>
        <v>0</v>
      </c>
      <c r="AD271" s="45">
        <f>('Total Revenues by County'!AD271/'Total Revenues by County'!AD$4)</f>
        <v>0</v>
      </c>
      <c r="AE271" s="45">
        <f>('Total Revenues by County'!AE271/'Total Revenues by County'!AE$4)</f>
        <v>0</v>
      </c>
      <c r="AF271" s="45">
        <f>('Total Revenues by County'!AF271/'Total Revenues by County'!AF$4)</f>
        <v>0</v>
      </c>
      <c r="AG271" s="45">
        <f>('Total Revenues by County'!AG271/'Total Revenues by County'!AG$4)</f>
        <v>0</v>
      </c>
      <c r="AH271" s="45">
        <f>('Total Revenues by County'!AH271/'Total Revenues by County'!AH$4)</f>
        <v>0</v>
      </c>
      <c r="AI271" s="45">
        <f>('Total Revenues by County'!AI271/'Total Revenues by County'!AI$4)</f>
        <v>0</v>
      </c>
      <c r="AJ271" s="45">
        <f>('Total Revenues by County'!AJ271/'Total Revenues by County'!AJ$4)</f>
        <v>0</v>
      </c>
      <c r="AK271" s="45">
        <f>('Total Revenues by County'!AK271/'Total Revenues by County'!AK$4)</f>
        <v>0</v>
      </c>
      <c r="AL271" s="45">
        <f>('Total Revenues by County'!AL271/'Total Revenues by County'!AL$4)</f>
        <v>0</v>
      </c>
      <c r="AM271" s="45">
        <f>('Total Revenues by County'!AM271/'Total Revenues by County'!AM$4)</f>
        <v>0</v>
      </c>
      <c r="AN271" s="45">
        <f>('Total Revenues by County'!AN271/'Total Revenues by County'!AN$4)</f>
        <v>0</v>
      </c>
      <c r="AO271" s="45">
        <f>('Total Revenues by County'!AO271/'Total Revenues by County'!AO$4)</f>
        <v>0</v>
      </c>
      <c r="AP271" s="45">
        <f>('Total Revenues by County'!AP271/'Total Revenues by County'!AP$4)</f>
        <v>0</v>
      </c>
      <c r="AQ271" s="45">
        <f>('Total Revenues by County'!AQ271/'Total Revenues by County'!AQ$4)</f>
        <v>0</v>
      </c>
      <c r="AR271" s="45">
        <f>('Total Revenues by County'!AR271/'Total Revenues by County'!AR$4)</f>
        <v>0</v>
      </c>
      <c r="AS271" s="45">
        <f>('Total Revenues by County'!AS271/'Total Revenues by County'!AS$4)</f>
        <v>0</v>
      </c>
      <c r="AT271" s="45">
        <f>('Total Revenues by County'!AT271/'Total Revenues by County'!AT$4)</f>
        <v>0</v>
      </c>
      <c r="AU271" s="45">
        <f>('Total Revenues by County'!AU271/'Total Revenues by County'!AU$4)</f>
        <v>0</v>
      </c>
      <c r="AV271" s="45">
        <f>('Total Revenues by County'!AV271/'Total Revenues by County'!AV$4)</f>
        <v>0</v>
      </c>
      <c r="AW271" s="45">
        <f>('Total Revenues by County'!AW271/'Total Revenues by County'!AW$4)</f>
        <v>0</v>
      </c>
      <c r="AX271" s="45">
        <f>('Total Revenues by County'!AX271/'Total Revenues by County'!AX$4)</f>
        <v>0</v>
      </c>
      <c r="AY271" s="45">
        <f>('Total Revenues by County'!AY271/'Total Revenues by County'!AY$4)</f>
        <v>0</v>
      </c>
      <c r="AZ271" s="45">
        <f>('Total Revenues by County'!AZ271/'Total Revenues by County'!AZ$4)</f>
        <v>0</v>
      </c>
      <c r="BA271" s="45">
        <f>('Total Revenues by County'!BA271/'Total Revenues by County'!BA$4)</f>
        <v>0</v>
      </c>
      <c r="BB271" s="45">
        <f>('Total Revenues by County'!BB271/'Total Revenues by County'!BB$4)</f>
        <v>0</v>
      </c>
      <c r="BC271" s="45">
        <f>('Total Revenues by County'!BC271/'Total Revenues by County'!BC$4)</f>
        <v>0</v>
      </c>
      <c r="BD271" s="45">
        <f>('Total Revenues by County'!BD271/'Total Revenues by County'!BD$4)</f>
        <v>0</v>
      </c>
      <c r="BE271" s="45">
        <f>('Total Revenues by County'!BE271/'Total Revenues by County'!BE$4)</f>
        <v>0</v>
      </c>
      <c r="BF271" s="45">
        <f>('Total Revenues by County'!BF271/'Total Revenues by County'!BF$4)</f>
        <v>0</v>
      </c>
      <c r="BG271" s="45">
        <f>('Total Revenues by County'!BG271/'Total Revenues by County'!BG$4)</f>
        <v>0</v>
      </c>
      <c r="BH271" s="45">
        <f>('Total Revenues by County'!BH271/'Total Revenues by County'!BH$4)</f>
        <v>0</v>
      </c>
      <c r="BI271" s="45">
        <f>('Total Revenues by County'!BI271/'Total Revenues by County'!BI$4)</f>
        <v>0</v>
      </c>
      <c r="BJ271" s="45">
        <f>('Total Revenues by County'!BJ271/'Total Revenues by County'!BJ$4)</f>
        <v>0</v>
      </c>
      <c r="BK271" s="45">
        <f>('Total Revenues by County'!BK271/'Total Revenues by County'!BK$4)</f>
        <v>0</v>
      </c>
      <c r="BL271" s="45">
        <f>('Total Revenues by County'!BL271/'Total Revenues by County'!BL$4)</f>
        <v>0</v>
      </c>
      <c r="BM271" s="45">
        <f>('Total Revenues by County'!BM271/'Total Revenues by County'!BM$4)</f>
        <v>0</v>
      </c>
      <c r="BN271" s="45">
        <f>('Total Revenues by County'!BN271/'Total Revenues by County'!BN$4)</f>
        <v>0</v>
      </c>
      <c r="BO271" s="45">
        <f>('Total Revenues by County'!BO271/'Total Revenues by County'!BO$4)</f>
        <v>0</v>
      </c>
      <c r="BP271" s="45">
        <f>('Total Revenues by County'!BP271/'Total Revenues by County'!BP$4)</f>
        <v>0</v>
      </c>
      <c r="BQ271" s="14">
        <f>('Total Revenues by County'!BQ271/'Total Revenues by County'!BQ$4)</f>
        <v>0</v>
      </c>
    </row>
    <row r="272" spans="1:69" x14ac:dyDescent="0.25">
      <c r="A272" s="10"/>
      <c r="B272" s="11">
        <v>384</v>
      </c>
      <c r="C272" s="12" t="s">
        <v>219</v>
      </c>
      <c r="D272" s="45">
        <f>('Total Revenues by County'!D272/'Total Revenues by County'!D$4)</f>
        <v>161.0993369804678</v>
      </c>
      <c r="E272" s="45">
        <f>('Total Revenues by County'!E272/'Total Revenues by County'!E$4)</f>
        <v>7.7618848459500907</v>
      </c>
      <c r="F272" s="45">
        <f>('Total Revenues by County'!F272/'Total Revenues by County'!F$4)</f>
        <v>430.78321984272111</v>
      </c>
      <c r="G272" s="45">
        <f>('Total Revenues by County'!G272/'Total Revenues by County'!G$4)</f>
        <v>0</v>
      </c>
      <c r="H272" s="45">
        <f>('Total Revenues by County'!H272/'Total Revenues by County'!H$4)</f>
        <v>0</v>
      </c>
      <c r="I272" s="45">
        <f>('Total Revenues by County'!I272/'Total Revenues by County'!I$4)</f>
        <v>0</v>
      </c>
      <c r="J272" s="45">
        <f>('Total Revenues by County'!J272/'Total Revenues by County'!J$4)</f>
        <v>0</v>
      </c>
      <c r="K272" s="45">
        <f>('Total Revenues by County'!K272/'Total Revenues by County'!K$4)</f>
        <v>91.373248675027554</v>
      </c>
      <c r="L272" s="45">
        <f>('Total Revenues by County'!L272/'Total Revenues by County'!L$4)</f>
        <v>0</v>
      </c>
      <c r="M272" s="45">
        <f>('Total Revenues by County'!M272/'Total Revenues by County'!M$4)</f>
        <v>0</v>
      </c>
      <c r="N272" s="45">
        <f>('Total Revenues by County'!N272/'Total Revenues by County'!N$4)</f>
        <v>303.38767900073168</v>
      </c>
      <c r="O272" s="45">
        <f>('Total Revenues by County'!O272/'Total Revenues by County'!O$4)</f>
        <v>0</v>
      </c>
      <c r="P272" s="45">
        <f>('Total Revenues by County'!P272/'Total Revenues by County'!P$4)</f>
        <v>0</v>
      </c>
      <c r="Q272" s="45">
        <f>('Total Revenues by County'!Q272/'Total Revenues by County'!Q$4)</f>
        <v>0</v>
      </c>
      <c r="R272" s="45">
        <f>('Total Revenues by County'!R272/'Total Revenues by County'!R$4)</f>
        <v>0</v>
      </c>
      <c r="S272" s="45">
        <f>('Total Revenues by County'!S272/'Total Revenues by County'!S$4)</f>
        <v>106.61279269943675</v>
      </c>
      <c r="T272" s="45">
        <f>('Total Revenues by County'!T272/'Total Revenues by County'!T$4)</f>
        <v>42.194758977677125</v>
      </c>
      <c r="U272" s="45">
        <f>('Total Revenues by County'!U272/'Total Revenues by County'!U$4)</f>
        <v>114.13530230753429</v>
      </c>
      <c r="V272" s="45">
        <f>('Total Revenues by County'!V272/'Total Revenues by County'!V$4)</f>
        <v>11.013737173121482</v>
      </c>
      <c r="W272" s="45">
        <f>('Total Revenues by County'!W272/'Total Revenues by County'!W$4)</f>
        <v>0</v>
      </c>
      <c r="X272" s="45">
        <f>('Total Revenues by County'!X272/'Total Revenues by County'!X$4)</f>
        <v>0</v>
      </c>
      <c r="Y272" s="45">
        <f>('Total Revenues by County'!Y272/'Total Revenues by County'!Y$4)</f>
        <v>0</v>
      </c>
      <c r="Z272" s="45">
        <f>('Total Revenues by County'!Z272/'Total Revenues by County'!Z$4)</f>
        <v>0</v>
      </c>
      <c r="AA272" s="45">
        <f>('Total Revenues by County'!AA272/'Total Revenues by County'!AA$4)</f>
        <v>5.2772076961026144</v>
      </c>
      <c r="AB272" s="45">
        <f>('Total Revenues by County'!AB272/'Total Revenues by County'!AB$4)</f>
        <v>29.040083443573828</v>
      </c>
      <c r="AC272" s="45">
        <f>('Total Revenues by County'!AC272/'Total Revenues by County'!AC$4)</f>
        <v>0</v>
      </c>
      <c r="AD272" s="45">
        <f>('Total Revenues by County'!AD272/'Total Revenues by County'!AD$4)</f>
        <v>191.10438051120053</v>
      </c>
      <c r="AE272" s="45">
        <f>('Total Revenues by County'!AE272/'Total Revenues by County'!AE$4)</f>
        <v>17.751843376557336</v>
      </c>
      <c r="AF272" s="45">
        <f>('Total Revenues by County'!AF272/'Total Revenues by County'!AF$4)</f>
        <v>0</v>
      </c>
      <c r="AG272" s="45">
        <f>('Total Revenues by County'!AG272/'Total Revenues by County'!AG$4)</f>
        <v>292.90014407390146</v>
      </c>
      <c r="AH272" s="45">
        <f>('Total Revenues by County'!AH272/'Total Revenues by County'!AH$4)</f>
        <v>20.186840301576421</v>
      </c>
      <c r="AI272" s="45">
        <f>('Total Revenues by County'!AI272/'Total Revenues by County'!AI$4)</f>
        <v>0</v>
      </c>
      <c r="AJ272" s="45">
        <f>('Total Revenues by County'!AJ272/'Total Revenues by County'!AJ$4)</f>
        <v>0</v>
      </c>
      <c r="AK272" s="45">
        <f>('Total Revenues by County'!AK272/'Total Revenues by County'!AK$4)</f>
        <v>10.572214434581046</v>
      </c>
      <c r="AL272" s="45">
        <f>('Total Revenues by County'!AL272/'Total Revenues by County'!AL$4)</f>
        <v>48.855326252614717</v>
      </c>
      <c r="AM272" s="45">
        <f>('Total Revenues by County'!AM272/'Total Revenues by County'!AM$4)</f>
        <v>0</v>
      </c>
      <c r="AN272" s="45">
        <f>('Total Revenues by County'!AN272/'Total Revenues by County'!AN$4)</f>
        <v>0</v>
      </c>
      <c r="AO272" s="45">
        <f>('Total Revenues by County'!AO272/'Total Revenues by County'!AO$4)</f>
        <v>0</v>
      </c>
      <c r="AP272" s="45">
        <f>('Total Revenues by County'!AP272/'Total Revenues by County'!AP$4)</f>
        <v>51.917637989440891</v>
      </c>
      <c r="AQ272" s="45">
        <f>('Total Revenues by County'!AQ272/'Total Revenues by County'!AQ$4)</f>
        <v>4.7000886729489793</v>
      </c>
      <c r="AR272" s="45">
        <f>('Total Revenues by County'!AR272/'Total Revenues by County'!AR$4)</f>
        <v>31.516859160154162</v>
      </c>
      <c r="AS272" s="45">
        <f>('Total Revenues by County'!AS272/'Total Revenues by County'!AS$4)</f>
        <v>112.16343886155585</v>
      </c>
      <c r="AT272" s="45">
        <f>('Total Revenues by County'!AT272/'Total Revenues by County'!AT$4)</f>
        <v>0</v>
      </c>
      <c r="AU272" s="45">
        <f>('Total Revenues by County'!AU272/'Total Revenues by County'!AU$4)</f>
        <v>53.078968305164928</v>
      </c>
      <c r="AV272" s="45">
        <f>('Total Revenues by County'!AV272/'Total Revenues by County'!AV$4)</f>
        <v>12.033526575486389</v>
      </c>
      <c r="AW272" s="45">
        <f>('Total Revenues by County'!AW272/'Total Revenues by County'!AW$4)</f>
        <v>20.505517523245121</v>
      </c>
      <c r="AX272" s="45">
        <f>('Total Revenues by County'!AX272/'Total Revenues by County'!AX$4)</f>
        <v>0</v>
      </c>
      <c r="AY272" s="45">
        <f>('Total Revenues by County'!AY272/'Total Revenues by County'!AY$4)</f>
        <v>0</v>
      </c>
      <c r="AZ272" s="45">
        <f>('Total Revenues by County'!AZ272/'Total Revenues by County'!AZ$4)</f>
        <v>41.988304786371998</v>
      </c>
      <c r="BA272" s="45">
        <f>('Total Revenues by County'!BA272/'Total Revenues by County'!BA$4)</f>
        <v>436.9118062272201</v>
      </c>
      <c r="BB272" s="45">
        <f>('Total Revenues by County'!BB272/'Total Revenues by County'!BB$4)</f>
        <v>0</v>
      </c>
      <c r="BC272" s="45">
        <f>('Total Revenues by County'!BC272/'Total Revenues by County'!BC$4)</f>
        <v>0</v>
      </c>
      <c r="BD272" s="45">
        <f>('Total Revenues by County'!BD272/'Total Revenues by County'!BD$4)</f>
        <v>4.9427877241323142</v>
      </c>
      <c r="BE272" s="45">
        <f>('Total Revenues by County'!BE272/'Total Revenues by County'!BE$4)</f>
        <v>191.47331832047433</v>
      </c>
      <c r="BF272" s="45">
        <f>('Total Revenues by County'!BF272/'Total Revenues by County'!BF$4)</f>
        <v>27.431491501499735</v>
      </c>
      <c r="BG272" s="45">
        <f>('Total Revenues by County'!BG272/'Total Revenues by County'!BG$4)</f>
        <v>231.5422253023537</v>
      </c>
      <c r="BH272" s="45">
        <f>('Total Revenues by County'!BH272/'Total Revenues by County'!BH$4)</f>
        <v>34.166991311595716</v>
      </c>
      <c r="BI272" s="45">
        <f>('Total Revenues by County'!BI272/'Total Revenues by County'!BI$4)</f>
        <v>0</v>
      </c>
      <c r="BJ272" s="45">
        <f>('Total Revenues by County'!BJ272/'Total Revenues by County'!BJ$4)</f>
        <v>0</v>
      </c>
      <c r="BK272" s="45">
        <f>('Total Revenues by County'!BK272/'Total Revenues by County'!BK$4)</f>
        <v>0</v>
      </c>
      <c r="BL272" s="45">
        <f>('Total Revenues by County'!BL272/'Total Revenues by County'!BL$4)</f>
        <v>15.541060266259484</v>
      </c>
      <c r="BM272" s="45">
        <f>('Total Revenues by County'!BM272/'Total Revenues by County'!BM$4)</f>
        <v>0</v>
      </c>
      <c r="BN272" s="45">
        <f>('Total Revenues by County'!BN272/'Total Revenues by County'!BN$4)</f>
        <v>0</v>
      </c>
      <c r="BO272" s="45">
        <f>('Total Revenues by County'!BO272/'Total Revenues by County'!BO$4)</f>
        <v>0</v>
      </c>
      <c r="BP272" s="45">
        <f>('Total Revenues by County'!BP272/'Total Revenues by County'!BP$4)</f>
        <v>0</v>
      </c>
      <c r="BQ272" s="14">
        <f>('Total Revenues by County'!BQ272/'Total Revenues by County'!BQ$4)</f>
        <v>0</v>
      </c>
    </row>
    <row r="273" spans="1:84" x14ac:dyDescent="0.25">
      <c r="A273" s="10"/>
      <c r="B273" s="11">
        <v>385</v>
      </c>
      <c r="C273" s="12" t="s">
        <v>220</v>
      </c>
      <c r="D273" s="45">
        <f>('Total Revenues by County'!D273/'Total Revenues by County'!D$4)</f>
        <v>0</v>
      </c>
      <c r="E273" s="45">
        <f>('Total Revenues by County'!E273/'Total Revenues by County'!E$4)</f>
        <v>0</v>
      </c>
      <c r="F273" s="45">
        <f>('Total Revenues by County'!F273/'Total Revenues by County'!F$4)</f>
        <v>0</v>
      </c>
      <c r="G273" s="45">
        <f>('Total Revenues by County'!G273/'Total Revenues by County'!G$4)</f>
        <v>0</v>
      </c>
      <c r="H273" s="45">
        <f>('Total Revenues by County'!H273/'Total Revenues by County'!H$4)</f>
        <v>0</v>
      </c>
      <c r="I273" s="45">
        <f>('Total Revenues by County'!I273/'Total Revenues by County'!I$4)</f>
        <v>0</v>
      </c>
      <c r="J273" s="45">
        <f>('Total Revenues by County'!J273/'Total Revenues by County'!J$4)</f>
        <v>0</v>
      </c>
      <c r="K273" s="45">
        <f>('Total Revenues by County'!K273/'Total Revenues by County'!K$4)</f>
        <v>0</v>
      </c>
      <c r="L273" s="45">
        <f>('Total Revenues by County'!L273/'Total Revenues by County'!L$4)</f>
        <v>0</v>
      </c>
      <c r="M273" s="45">
        <f>('Total Revenues by County'!M273/'Total Revenues by County'!M$4)</f>
        <v>0</v>
      </c>
      <c r="N273" s="45">
        <f>('Total Revenues by County'!N273/'Total Revenues by County'!N$4)</f>
        <v>0</v>
      </c>
      <c r="O273" s="45">
        <f>('Total Revenues by County'!O273/'Total Revenues by County'!O$4)</f>
        <v>0</v>
      </c>
      <c r="P273" s="45">
        <f>('Total Revenues by County'!P273/'Total Revenues by County'!P$4)</f>
        <v>0</v>
      </c>
      <c r="Q273" s="45">
        <f>('Total Revenues by County'!Q273/'Total Revenues by County'!Q$4)</f>
        <v>0</v>
      </c>
      <c r="R273" s="45">
        <f>('Total Revenues by County'!R273/'Total Revenues by County'!R$4)</f>
        <v>0</v>
      </c>
      <c r="S273" s="45">
        <f>('Total Revenues by County'!S273/'Total Revenues by County'!S$4)</f>
        <v>0</v>
      </c>
      <c r="T273" s="45">
        <f>('Total Revenues by County'!T273/'Total Revenues by County'!T$4)</f>
        <v>0</v>
      </c>
      <c r="U273" s="45">
        <f>('Total Revenues by County'!U273/'Total Revenues by County'!U$4)</f>
        <v>0</v>
      </c>
      <c r="V273" s="45">
        <f>('Total Revenues by County'!V273/'Total Revenues by County'!V$4)</f>
        <v>0</v>
      </c>
      <c r="W273" s="45">
        <f>('Total Revenues by County'!W273/'Total Revenues by County'!W$4)</f>
        <v>0</v>
      </c>
      <c r="X273" s="45">
        <f>('Total Revenues by County'!X273/'Total Revenues by County'!X$4)</f>
        <v>0</v>
      </c>
      <c r="Y273" s="45">
        <f>('Total Revenues by County'!Y273/'Total Revenues by County'!Y$4)</f>
        <v>0</v>
      </c>
      <c r="Z273" s="45">
        <f>('Total Revenues by County'!Z273/'Total Revenues by County'!Z$4)</f>
        <v>0</v>
      </c>
      <c r="AA273" s="45">
        <f>('Total Revenues by County'!AA273/'Total Revenues by County'!AA$4)</f>
        <v>0</v>
      </c>
      <c r="AB273" s="45">
        <f>('Total Revenues by County'!AB273/'Total Revenues by County'!AB$4)</f>
        <v>0</v>
      </c>
      <c r="AC273" s="45">
        <f>('Total Revenues by County'!AC273/'Total Revenues by County'!AC$4)</f>
        <v>0</v>
      </c>
      <c r="AD273" s="45">
        <f>('Total Revenues by County'!AD273/'Total Revenues by County'!AD$4)</f>
        <v>0</v>
      </c>
      <c r="AE273" s="45">
        <f>('Total Revenues by County'!AE273/'Total Revenues by County'!AE$4)</f>
        <v>0</v>
      </c>
      <c r="AF273" s="45">
        <f>('Total Revenues by County'!AF273/'Total Revenues by County'!AF$4)</f>
        <v>0</v>
      </c>
      <c r="AG273" s="45">
        <f>('Total Revenues by County'!AG273/'Total Revenues by County'!AG$4)</f>
        <v>0</v>
      </c>
      <c r="AH273" s="45">
        <f>('Total Revenues by County'!AH273/'Total Revenues by County'!AH$4)</f>
        <v>0</v>
      </c>
      <c r="AI273" s="45">
        <f>('Total Revenues by County'!AI273/'Total Revenues by County'!AI$4)</f>
        <v>0</v>
      </c>
      <c r="AJ273" s="45">
        <f>('Total Revenues by County'!AJ273/'Total Revenues by County'!AJ$4)</f>
        <v>0</v>
      </c>
      <c r="AK273" s="45">
        <f>('Total Revenues by County'!AK273/'Total Revenues by County'!AK$4)</f>
        <v>222.07505440345321</v>
      </c>
      <c r="AL273" s="45">
        <f>('Total Revenues by County'!AL273/'Total Revenues by County'!AL$4)</f>
        <v>0</v>
      </c>
      <c r="AM273" s="45">
        <f>('Total Revenues by County'!AM273/'Total Revenues by County'!AM$4)</f>
        <v>0</v>
      </c>
      <c r="AN273" s="45">
        <f>('Total Revenues by County'!AN273/'Total Revenues by County'!AN$4)</f>
        <v>0</v>
      </c>
      <c r="AO273" s="45">
        <f>('Total Revenues by County'!AO273/'Total Revenues by County'!AO$4)</f>
        <v>0</v>
      </c>
      <c r="AP273" s="45">
        <f>('Total Revenues by County'!AP273/'Total Revenues by County'!AP$4)</f>
        <v>0</v>
      </c>
      <c r="AQ273" s="45">
        <f>('Total Revenues by County'!AQ273/'Total Revenues by County'!AQ$4)</f>
        <v>0</v>
      </c>
      <c r="AR273" s="45">
        <f>('Total Revenues by County'!AR273/'Total Revenues by County'!AR$4)</f>
        <v>0</v>
      </c>
      <c r="AS273" s="45">
        <f>('Total Revenues by County'!AS273/'Total Revenues by County'!AS$4)</f>
        <v>208.81590987207255</v>
      </c>
      <c r="AT273" s="45">
        <f>('Total Revenues by County'!AT273/'Total Revenues by County'!AT$4)</f>
        <v>0</v>
      </c>
      <c r="AU273" s="45">
        <f>('Total Revenues by County'!AU273/'Total Revenues by County'!AU$4)</f>
        <v>0</v>
      </c>
      <c r="AV273" s="45">
        <f>('Total Revenues by County'!AV273/'Total Revenues by County'!AV$4)</f>
        <v>0</v>
      </c>
      <c r="AW273" s="45">
        <f>('Total Revenues by County'!AW273/'Total Revenues by County'!AW$4)</f>
        <v>0</v>
      </c>
      <c r="AX273" s="45">
        <f>('Total Revenues by County'!AX273/'Total Revenues by County'!AX$4)</f>
        <v>0</v>
      </c>
      <c r="AY273" s="45">
        <f>('Total Revenues by County'!AY273/'Total Revenues by County'!AY$4)</f>
        <v>0</v>
      </c>
      <c r="AZ273" s="45">
        <f>('Total Revenues by County'!AZ273/'Total Revenues by County'!AZ$4)</f>
        <v>75.792465865111026</v>
      </c>
      <c r="BA273" s="45">
        <f>('Total Revenues by County'!BA273/'Total Revenues by County'!BA$4)</f>
        <v>37.56567822730343</v>
      </c>
      <c r="BB273" s="45">
        <f>('Total Revenues by County'!BB273/'Total Revenues by County'!BB$4)</f>
        <v>0</v>
      </c>
      <c r="BC273" s="45">
        <f>('Total Revenues by County'!BC273/'Total Revenues by County'!BC$4)</f>
        <v>1.3497424385159648E-2</v>
      </c>
      <c r="BD273" s="45">
        <f>('Total Revenues by County'!BD273/'Total Revenues by County'!BD$4)</f>
        <v>0</v>
      </c>
      <c r="BE273" s="45">
        <f>('Total Revenues by County'!BE273/'Total Revenues by County'!BE$4)</f>
        <v>0</v>
      </c>
      <c r="BF273" s="45">
        <f>('Total Revenues by County'!BF273/'Total Revenues by County'!BF$4)</f>
        <v>0</v>
      </c>
      <c r="BG273" s="45">
        <f>('Total Revenues by County'!BG273/'Total Revenues by County'!BG$4)</f>
        <v>0</v>
      </c>
      <c r="BH273" s="45">
        <f>('Total Revenues by County'!BH273/'Total Revenues by County'!BH$4)</f>
        <v>0</v>
      </c>
      <c r="BI273" s="45">
        <f>('Total Revenues by County'!BI273/'Total Revenues by County'!BI$4)</f>
        <v>61.634487019719138</v>
      </c>
      <c r="BJ273" s="45">
        <f>('Total Revenues by County'!BJ273/'Total Revenues by County'!BJ$4)</f>
        <v>0</v>
      </c>
      <c r="BK273" s="45">
        <f>('Total Revenues by County'!BK273/'Total Revenues by County'!BK$4)</f>
        <v>0</v>
      </c>
      <c r="BL273" s="45">
        <f>('Total Revenues by County'!BL273/'Total Revenues by County'!BL$4)</f>
        <v>0</v>
      </c>
      <c r="BM273" s="45">
        <f>('Total Revenues by County'!BM273/'Total Revenues by County'!BM$4)</f>
        <v>0</v>
      </c>
      <c r="BN273" s="45">
        <f>('Total Revenues by County'!BN273/'Total Revenues by County'!BN$4)</f>
        <v>0</v>
      </c>
      <c r="BO273" s="45">
        <f>('Total Revenues by County'!BO273/'Total Revenues by County'!BO$4)</f>
        <v>0</v>
      </c>
      <c r="BP273" s="45">
        <f>('Total Revenues by County'!BP273/'Total Revenues by County'!BP$4)</f>
        <v>0</v>
      </c>
      <c r="BQ273" s="14">
        <f>('Total Revenues by County'!BQ273/'Total Revenues by County'!BQ$4)</f>
        <v>0</v>
      </c>
    </row>
    <row r="274" spans="1:84" x14ac:dyDescent="0.25">
      <c r="A274" s="10"/>
      <c r="B274" s="11">
        <v>388.1</v>
      </c>
      <c r="C274" s="12" t="s">
        <v>221</v>
      </c>
      <c r="D274" s="45">
        <f>('Total Revenues by County'!D274/'Total Revenues by County'!D$4)</f>
        <v>0</v>
      </c>
      <c r="E274" s="45">
        <f>('Total Revenues by County'!E274/'Total Revenues by County'!E$4)</f>
        <v>0</v>
      </c>
      <c r="F274" s="45">
        <f>('Total Revenues by County'!F274/'Total Revenues by County'!F$4)</f>
        <v>0</v>
      </c>
      <c r="G274" s="45">
        <f>('Total Revenues by County'!G274/'Total Revenues by County'!G$4)</f>
        <v>0</v>
      </c>
      <c r="H274" s="45">
        <f>('Total Revenues by County'!H274/'Total Revenues by County'!H$4)</f>
        <v>0</v>
      </c>
      <c r="I274" s="45">
        <f>('Total Revenues by County'!I274/'Total Revenues by County'!I$4)</f>
        <v>0</v>
      </c>
      <c r="J274" s="45">
        <f>('Total Revenues by County'!J274/'Total Revenues by County'!J$4)</f>
        <v>0</v>
      </c>
      <c r="K274" s="45">
        <f>('Total Revenues by County'!K274/'Total Revenues by County'!K$4)</f>
        <v>0</v>
      </c>
      <c r="L274" s="45">
        <f>('Total Revenues by County'!L274/'Total Revenues by County'!L$4)</f>
        <v>0</v>
      </c>
      <c r="M274" s="45">
        <f>('Total Revenues by County'!M274/'Total Revenues by County'!M$4)</f>
        <v>0</v>
      </c>
      <c r="N274" s="45">
        <f>('Total Revenues by County'!N274/'Total Revenues by County'!N$4)</f>
        <v>0.27701996446116861</v>
      </c>
      <c r="O274" s="45">
        <f>('Total Revenues by County'!O274/'Total Revenues by County'!O$4)</f>
        <v>0</v>
      </c>
      <c r="P274" s="45">
        <f>('Total Revenues by County'!P274/'Total Revenues by County'!P$4)</f>
        <v>0</v>
      </c>
      <c r="Q274" s="45">
        <f>('Total Revenues by County'!Q274/'Total Revenues by County'!Q$4)</f>
        <v>0</v>
      </c>
      <c r="R274" s="45">
        <f>('Total Revenues by County'!R274/'Total Revenues by County'!R$4)</f>
        <v>0</v>
      </c>
      <c r="S274" s="45">
        <f>('Total Revenues by County'!S274/'Total Revenues by County'!S$4)</f>
        <v>7.2179806454847819</v>
      </c>
      <c r="T274" s="45">
        <f>('Total Revenues by County'!T274/'Total Revenues by County'!T$4)</f>
        <v>0</v>
      </c>
      <c r="U274" s="45">
        <f>('Total Revenues by County'!U274/'Total Revenues by County'!U$4)</f>
        <v>0</v>
      </c>
      <c r="V274" s="45">
        <f>('Total Revenues by County'!V274/'Total Revenues by County'!V$4)</f>
        <v>0</v>
      </c>
      <c r="W274" s="45">
        <f>('Total Revenues by County'!W274/'Total Revenues by County'!W$4)</f>
        <v>0</v>
      </c>
      <c r="X274" s="45">
        <f>('Total Revenues by County'!X274/'Total Revenues by County'!X$4)</f>
        <v>0</v>
      </c>
      <c r="Y274" s="45">
        <f>('Total Revenues by County'!Y274/'Total Revenues by County'!Y$4)</f>
        <v>0</v>
      </c>
      <c r="Z274" s="45">
        <f>('Total Revenues by County'!Z274/'Total Revenues by County'!Z$4)</f>
        <v>0</v>
      </c>
      <c r="AA274" s="45">
        <f>('Total Revenues by County'!AA274/'Total Revenues by County'!AA$4)</f>
        <v>0.39156388751850024</v>
      </c>
      <c r="AB274" s="45">
        <f>('Total Revenues by County'!AB274/'Total Revenues by County'!AB$4)</f>
        <v>0</v>
      </c>
      <c r="AC274" s="45">
        <f>('Total Revenues by County'!AC274/'Total Revenues by County'!AC$4)</f>
        <v>0</v>
      </c>
      <c r="AD274" s="45">
        <f>('Total Revenues by County'!AD274/'Total Revenues by County'!AD$4)</f>
        <v>0</v>
      </c>
      <c r="AE274" s="45">
        <f>('Total Revenues by County'!AE274/'Total Revenues by County'!AE$4)</f>
        <v>0</v>
      </c>
      <c r="AF274" s="45">
        <f>('Total Revenues by County'!AF274/'Total Revenues by County'!AF$4)</f>
        <v>0</v>
      </c>
      <c r="AG274" s="45">
        <f>('Total Revenues by County'!AG274/'Total Revenues by County'!AG$4)</f>
        <v>0</v>
      </c>
      <c r="AH274" s="45">
        <f>('Total Revenues by County'!AH274/'Total Revenues by County'!AH$4)</f>
        <v>0</v>
      </c>
      <c r="AI274" s="45">
        <f>('Total Revenues by County'!AI274/'Total Revenues by County'!AI$4)</f>
        <v>0</v>
      </c>
      <c r="AJ274" s="45">
        <f>('Total Revenues by County'!AJ274/'Total Revenues by County'!AJ$4)</f>
        <v>0</v>
      </c>
      <c r="AK274" s="45">
        <f>('Total Revenues by County'!AK274/'Total Revenues by County'!AK$4)</f>
        <v>0.62613486945087971</v>
      </c>
      <c r="AL274" s="45">
        <f>('Total Revenues by County'!AL274/'Total Revenues by County'!AL$4)</f>
        <v>0</v>
      </c>
      <c r="AM274" s="45">
        <f>('Total Revenues by County'!AM274/'Total Revenues by County'!AM$4)</f>
        <v>0</v>
      </c>
      <c r="AN274" s="45">
        <f>('Total Revenues by County'!AN274/'Total Revenues by County'!AN$4)</f>
        <v>0</v>
      </c>
      <c r="AO274" s="45">
        <f>('Total Revenues by County'!AO274/'Total Revenues by County'!AO$4)</f>
        <v>0</v>
      </c>
      <c r="AP274" s="45">
        <f>('Total Revenues by County'!AP274/'Total Revenues by County'!AP$4)</f>
        <v>0</v>
      </c>
      <c r="AQ274" s="45">
        <f>('Total Revenues by County'!AQ274/'Total Revenues by County'!AQ$4)</f>
        <v>0</v>
      </c>
      <c r="AR274" s="45">
        <f>('Total Revenues by County'!AR274/'Total Revenues by County'!AR$4)</f>
        <v>0</v>
      </c>
      <c r="AS274" s="45">
        <f>('Total Revenues by County'!AS274/'Total Revenues by County'!AS$4)</f>
        <v>0</v>
      </c>
      <c r="AT274" s="45">
        <f>('Total Revenues by County'!AT274/'Total Revenues by County'!AT$4)</f>
        <v>0</v>
      </c>
      <c r="AU274" s="45">
        <f>('Total Revenues by County'!AU274/'Total Revenues by County'!AU$4)</f>
        <v>0</v>
      </c>
      <c r="AV274" s="45">
        <f>('Total Revenues by County'!AV274/'Total Revenues by County'!AV$4)</f>
        <v>0</v>
      </c>
      <c r="AW274" s="45">
        <f>('Total Revenues by County'!AW274/'Total Revenues by County'!AW$4)</f>
        <v>0</v>
      </c>
      <c r="AX274" s="45">
        <f>('Total Revenues by County'!AX274/'Total Revenues by County'!AX$4)</f>
        <v>0</v>
      </c>
      <c r="AY274" s="45">
        <f>('Total Revenues by County'!AY274/'Total Revenues by County'!AY$4)</f>
        <v>0</v>
      </c>
      <c r="AZ274" s="45">
        <f>('Total Revenues by County'!AZ274/'Total Revenues by County'!AZ$4)</f>
        <v>2.3627366480420901E-2</v>
      </c>
      <c r="BA274" s="45">
        <f>('Total Revenues by County'!BA274/'Total Revenues by County'!BA$4)</f>
        <v>0</v>
      </c>
      <c r="BB274" s="45">
        <f>('Total Revenues by County'!BB274/'Total Revenues by County'!BB$4)</f>
        <v>0</v>
      </c>
      <c r="BC274" s="45">
        <f>('Total Revenues by County'!BC274/'Total Revenues by County'!BC$4)</f>
        <v>3.9776045111676788</v>
      </c>
      <c r="BD274" s="45">
        <f>('Total Revenues by County'!BD274/'Total Revenues by County'!BD$4)</f>
        <v>0</v>
      </c>
      <c r="BE274" s="45">
        <f>('Total Revenues by County'!BE274/'Total Revenues by County'!BE$4)</f>
        <v>0</v>
      </c>
      <c r="BF274" s="45">
        <f>('Total Revenues by County'!BF274/'Total Revenues by County'!BF$4)</f>
        <v>0</v>
      </c>
      <c r="BG274" s="45">
        <f>('Total Revenues by County'!BG274/'Total Revenues by County'!BG$4)</f>
        <v>0</v>
      </c>
      <c r="BH274" s="45">
        <f>('Total Revenues by County'!BH274/'Total Revenues by County'!BH$4)</f>
        <v>0</v>
      </c>
      <c r="BI274" s="45">
        <f>('Total Revenues by County'!BI274/'Total Revenues by County'!BI$4)</f>
        <v>0.74498539129342034</v>
      </c>
      <c r="BJ274" s="45">
        <f>('Total Revenues by County'!BJ274/'Total Revenues by County'!BJ$4)</f>
        <v>0</v>
      </c>
      <c r="BK274" s="45">
        <f>('Total Revenues by County'!BK274/'Total Revenues by County'!BK$4)</f>
        <v>0</v>
      </c>
      <c r="BL274" s="45">
        <f>('Total Revenues by County'!BL274/'Total Revenues by County'!BL$4)</f>
        <v>0</v>
      </c>
      <c r="BM274" s="45">
        <f>('Total Revenues by County'!BM274/'Total Revenues by County'!BM$4)</f>
        <v>0</v>
      </c>
      <c r="BN274" s="45">
        <f>('Total Revenues by County'!BN274/'Total Revenues by County'!BN$4)</f>
        <v>0</v>
      </c>
      <c r="BO274" s="45">
        <f>('Total Revenues by County'!BO274/'Total Revenues by County'!BO$4)</f>
        <v>0</v>
      </c>
      <c r="BP274" s="45">
        <f>('Total Revenues by County'!BP274/'Total Revenues by County'!BP$4)</f>
        <v>0</v>
      </c>
      <c r="BQ274" s="14">
        <f>('Total Revenues by County'!BQ274/'Total Revenues by County'!BQ$4)</f>
        <v>0</v>
      </c>
    </row>
    <row r="275" spans="1:84" x14ac:dyDescent="0.25">
      <c r="A275" s="20"/>
      <c r="B275" s="21">
        <v>388.2</v>
      </c>
      <c r="C275" s="22" t="s">
        <v>222</v>
      </c>
      <c r="D275" s="45">
        <f>('Total Revenues by County'!D275/'Total Revenues by County'!D$4)</f>
        <v>0</v>
      </c>
      <c r="E275" s="45">
        <f>('Total Revenues by County'!E275/'Total Revenues by County'!E$4)</f>
        <v>0</v>
      </c>
      <c r="F275" s="45">
        <f>('Total Revenues by County'!F275/'Total Revenues by County'!F$4)</f>
        <v>0</v>
      </c>
      <c r="G275" s="45">
        <f>('Total Revenues by County'!G275/'Total Revenues by County'!G$4)</f>
        <v>0</v>
      </c>
      <c r="H275" s="45">
        <f>('Total Revenues by County'!H275/'Total Revenues by County'!H$4)</f>
        <v>0</v>
      </c>
      <c r="I275" s="45">
        <f>('Total Revenues by County'!I275/'Total Revenues by County'!I$4)</f>
        <v>0</v>
      </c>
      <c r="J275" s="45">
        <f>('Total Revenues by County'!J275/'Total Revenues by County'!J$4)</f>
        <v>3.0782723087042316</v>
      </c>
      <c r="K275" s="45">
        <f>('Total Revenues by County'!K275/'Total Revenues by County'!K$4)</f>
        <v>0</v>
      </c>
      <c r="L275" s="45">
        <f>('Total Revenues by County'!L275/'Total Revenues by County'!L$4)</f>
        <v>0</v>
      </c>
      <c r="M275" s="45">
        <f>('Total Revenues by County'!M275/'Total Revenues by County'!M$4)</f>
        <v>0</v>
      </c>
      <c r="N275" s="45">
        <f>('Total Revenues by County'!N275/'Total Revenues by County'!N$4)</f>
        <v>1.9198808403888365E-2</v>
      </c>
      <c r="O275" s="45">
        <f>('Total Revenues by County'!O275/'Total Revenues by County'!O$4)</f>
        <v>0</v>
      </c>
      <c r="P275" s="45">
        <f>('Total Revenues by County'!P275/'Total Revenues by County'!P$4)</f>
        <v>0</v>
      </c>
      <c r="Q275" s="45">
        <f>('Total Revenues by County'!Q275/'Total Revenues by County'!Q$4)</f>
        <v>0</v>
      </c>
      <c r="R275" s="45">
        <f>('Total Revenues by County'!R275/'Total Revenues by County'!R$4)</f>
        <v>0</v>
      </c>
      <c r="S275" s="45">
        <f>('Total Revenues by County'!S275/'Total Revenues by County'!S$4)</f>
        <v>0</v>
      </c>
      <c r="T275" s="45">
        <f>('Total Revenues by County'!T275/'Total Revenues by County'!T$4)</f>
        <v>27.25655127790359</v>
      </c>
      <c r="U275" s="45">
        <f>('Total Revenues by County'!U275/'Total Revenues by County'!U$4)</f>
        <v>0</v>
      </c>
      <c r="V275" s="45">
        <f>('Total Revenues by County'!V275/'Total Revenues by County'!V$4)</f>
        <v>0</v>
      </c>
      <c r="W275" s="45">
        <f>('Total Revenues by County'!W275/'Total Revenues by County'!W$4)</f>
        <v>0</v>
      </c>
      <c r="X275" s="45">
        <f>('Total Revenues by County'!X275/'Total Revenues by County'!X$4)</f>
        <v>0</v>
      </c>
      <c r="Y275" s="45">
        <f>('Total Revenues by County'!Y275/'Total Revenues by County'!Y$4)</f>
        <v>0</v>
      </c>
      <c r="Z275" s="45">
        <f>('Total Revenues by County'!Z275/'Total Revenues by County'!Z$4)</f>
        <v>0</v>
      </c>
      <c r="AA275" s="45">
        <f>('Total Revenues by County'!AA275/'Total Revenues by County'!AA$4)</f>
        <v>0</v>
      </c>
      <c r="AB275" s="45">
        <f>('Total Revenues by County'!AB275/'Total Revenues by County'!AB$4)</f>
        <v>0</v>
      </c>
      <c r="AC275" s="45">
        <f>('Total Revenues by County'!AC275/'Total Revenues by County'!AC$4)</f>
        <v>0</v>
      </c>
      <c r="AD275" s="45">
        <f>('Total Revenues by County'!AD275/'Total Revenues by County'!AD$4)</f>
        <v>0</v>
      </c>
      <c r="AE275" s="45">
        <f>('Total Revenues by County'!AE275/'Total Revenues by County'!AE$4)</f>
        <v>0</v>
      </c>
      <c r="AF275" s="45">
        <f>('Total Revenues by County'!AF275/'Total Revenues by County'!AF$4)</f>
        <v>0</v>
      </c>
      <c r="AG275" s="45">
        <f>('Total Revenues by County'!AG275/'Total Revenues by County'!AG$4)</f>
        <v>0</v>
      </c>
      <c r="AH275" s="45">
        <f>('Total Revenues by County'!AH275/'Total Revenues by County'!AH$4)</f>
        <v>0</v>
      </c>
      <c r="AI275" s="45">
        <f>('Total Revenues by County'!AI275/'Total Revenues by County'!AI$4)</f>
        <v>0</v>
      </c>
      <c r="AJ275" s="45">
        <f>('Total Revenues by County'!AJ275/'Total Revenues by County'!AJ$4)</f>
        <v>0</v>
      </c>
      <c r="AK275" s="45">
        <f>('Total Revenues by County'!AK275/'Total Revenues by County'!AK$4)</f>
        <v>0</v>
      </c>
      <c r="AL275" s="45">
        <f>('Total Revenues by County'!AL275/'Total Revenues by County'!AL$4)</f>
        <v>0</v>
      </c>
      <c r="AM275" s="45">
        <f>('Total Revenues by County'!AM275/'Total Revenues by County'!AM$4)</f>
        <v>0</v>
      </c>
      <c r="AN275" s="45">
        <f>('Total Revenues by County'!AN275/'Total Revenues by County'!AN$4)</f>
        <v>0.56645230439442662</v>
      </c>
      <c r="AO275" s="45">
        <f>('Total Revenues by County'!AO275/'Total Revenues by County'!AO$4)</f>
        <v>0</v>
      </c>
      <c r="AP275" s="45">
        <f>('Total Revenues by County'!AP275/'Total Revenues by County'!AP$4)</f>
        <v>0</v>
      </c>
      <c r="AQ275" s="45">
        <f>('Total Revenues by County'!AQ275/'Total Revenues by County'!AQ$4)</f>
        <v>0</v>
      </c>
      <c r="AR275" s="45">
        <f>('Total Revenues by County'!AR275/'Total Revenues by County'!AR$4)</f>
        <v>0</v>
      </c>
      <c r="AS275" s="45">
        <f>('Total Revenues by County'!AS275/'Total Revenues by County'!AS$4)</f>
        <v>0</v>
      </c>
      <c r="AT275" s="45">
        <f>('Total Revenues by County'!AT275/'Total Revenues by County'!AT$4)</f>
        <v>0</v>
      </c>
      <c r="AU275" s="45">
        <f>('Total Revenues by County'!AU275/'Total Revenues by County'!AU$4)</f>
        <v>0</v>
      </c>
      <c r="AV275" s="45">
        <f>('Total Revenues by County'!AV275/'Total Revenues by County'!AV$4)</f>
        <v>0</v>
      </c>
      <c r="AW275" s="45">
        <f>('Total Revenues by County'!AW275/'Total Revenues by County'!AW$4)</f>
        <v>0</v>
      </c>
      <c r="AX275" s="45">
        <f>('Total Revenues by County'!AX275/'Total Revenues by County'!AX$4)</f>
        <v>0</v>
      </c>
      <c r="AY275" s="45">
        <f>('Total Revenues by County'!AY275/'Total Revenues by County'!AY$4)</f>
        <v>0</v>
      </c>
      <c r="AZ275" s="45">
        <f>('Total Revenues by County'!AZ275/'Total Revenues by County'!AZ$4)</f>
        <v>0</v>
      </c>
      <c r="BA275" s="45">
        <f>('Total Revenues by County'!BA275/'Total Revenues by County'!BA$4)</f>
        <v>0</v>
      </c>
      <c r="BB275" s="45">
        <f>('Total Revenues by County'!BB275/'Total Revenues by County'!BB$4)</f>
        <v>0</v>
      </c>
      <c r="BC275" s="45">
        <f>('Total Revenues by County'!BC275/'Total Revenues by County'!BC$4)</f>
        <v>0</v>
      </c>
      <c r="BD275" s="45">
        <f>('Total Revenues by County'!BD275/'Total Revenues by County'!BD$4)</f>
        <v>0</v>
      </c>
      <c r="BE275" s="45">
        <f>('Total Revenues by County'!BE275/'Total Revenues by County'!BE$4)</f>
        <v>0</v>
      </c>
      <c r="BF275" s="45">
        <f>('Total Revenues by County'!BF275/'Total Revenues by County'!BF$4)</f>
        <v>0</v>
      </c>
      <c r="BG275" s="45">
        <f>('Total Revenues by County'!BG275/'Total Revenues by County'!BG$4)</f>
        <v>0</v>
      </c>
      <c r="BH275" s="45">
        <f>('Total Revenues by County'!BH275/'Total Revenues by County'!BH$4)</f>
        <v>0</v>
      </c>
      <c r="BI275" s="45">
        <f>('Total Revenues by County'!BI275/'Total Revenues by County'!BI$4)</f>
        <v>0</v>
      </c>
      <c r="BJ275" s="45">
        <f>('Total Revenues by County'!BJ275/'Total Revenues by County'!BJ$4)</f>
        <v>0</v>
      </c>
      <c r="BK275" s="45">
        <f>('Total Revenues by County'!BK275/'Total Revenues by County'!BK$4)</f>
        <v>0</v>
      </c>
      <c r="BL275" s="45">
        <f>('Total Revenues by County'!BL275/'Total Revenues by County'!BL$4)</f>
        <v>0</v>
      </c>
      <c r="BM275" s="45">
        <f>('Total Revenues by County'!BM275/'Total Revenues by County'!BM$4)</f>
        <v>0</v>
      </c>
      <c r="BN275" s="45">
        <f>('Total Revenues by County'!BN275/'Total Revenues by County'!BN$4)</f>
        <v>0</v>
      </c>
      <c r="BO275" s="45">
        <f>('Total Revenues by County'!BO275/'Total Revenues by County'!BO$4)</f>
        <v>0</v>
      </c>
      <c r="BP275" s="45">
        <f>('Total Revenues by County'!BP275/'Total Revenues by County'!BP$4)</f>
        <v>0</v>
      </c>
      <c r="BQ275" s="14">
        <f>('Total Revenues by County'!BQ275/'Total Revenues by County'!BQ$4)</f>
        <v>0</v>
      </c>
    </row>
    <row r="276" spans="1:84" x14ac:dyDescent="0.25">
      <c r="A276" s="20"/>
      <c r="B276" s="21">
        <v>389.1</v>
      </c>
      <c r="C276" s="22" t="s">
        <v>350</v>
      </c>
      <c r="D276" s="45">
        <f>('Total Revenues by County'!D276/'Total Revenues by County'!D$4)</f>
        <v>0</v>
      </c>
      <c r="E276" s="45">
        <f>('Total Revenues by County'!E276/'Total Revenues by County'!E$4)</f>
        <v>0</v>
      </c>
      <c r="F276" s="45">
        <f>('Total Revenues by County'!F276/'Total Revenues by County'!F$4)</f>
        <v>0</v>
      </c>
      <c r="G276" s="45">
        <f>('Total Revenues by County'!G276/'Total Revenues by County'!G$4)</f>
        <v>0</v>
      </c>
      <c r="H276" s="45">
        <f>('Total Revenues by County'!H276/'Total Revenues by County'!H$4)</f>
        <v>0</v>
      </c>
      <c r="I276" s="45">
        <f>('Total Revenues by County'!I276/'Total Revenues by County'!I$4)</f>
        <v>1.0683372754586715</v>
      </c>
      <c r="J276" s="45">
        <f>('Total Revenues by County'!J276/'Total Revenues by County'!J$4)</f>
        <v>0</v>
      </c>
      <c r="K276" s="45">
        <f>('Total Revenues by County'!K276/'Total Revenues by County'!K$4)</f>
        <v>0</v>
      </c>
      <c r="L276" s="45">
        <f>('Total Revenues by County'!L276/'Total Revenues by County'!L$4)</f>
        <v>0</v>
      </c>
      <c r="M276" s="45">
        <f>('Total Revenues by County'!M276/'Total Revenues by County'!M$4)</f>
        <v>0</v>
      </c>
      <c r="N276" s="45">
        <f>('Total Revenues by County'!N276/'Total Revenues by County'!N$4)</f>
        <v>0</v>
      </c>
      <c r="O276" s="45">
        <f>('Total Revenues by County'!O276/'Total Revenues by County'!O$4)</f>
        <v>0</v>
      </c>
      <c r="P276" s="45">
        <f>('Total Revenues by County'!P276/'Total Revenues by County'!P$4)</f>
        <v>0</v>
      </c>
      <c r="Q276" s="45">
        <f>('Total Revenues by County'!Q276/'Total Revenues by County'!Q$4)</f>
        <v>0</v>
      </c>
      <c r="R276" s="45">
        <f>('Total Revenues by County'!R276/'Total Revenues by County'!R$4)</f>
        <v>0</v>
      </c>
      <c r="S276" s="45">
        <f>('Total Revenues by County'!S276/'Total Revenues by County'!S$4)</f>
        <v>0</v>
      </c>
      <c r="T276" s="45">
        <f>('Total Revenues by County'!T276/'Total Revenues by County'!T$4)</f>
        <v>0</v>
      </c>
      <c r="U276" s="45">
        <f>('Total Revenues by County'!U276/'Total Revenues by County'!U$4)</f>
        <v>0</v>
      </c>
      <c r="V276" s="45">
        <f>('Total Revenues by County'!V276/'Total Revenues by County'!V$4)</f>
        <v>0</v>
      </c>
      <c r="W276" s="45">
        <f>('Total Revenues by County'!W276/'Total Revenues by County'!W$4)</f>
        <v>0</v>
      </c>
      <c r="X276" s="45">
        <f>('Total Revenues by County'!X276/'Total Revenues by County'!X$4)</f>
        <v>0</v>
      </c>
      <c r="Y276" s="45">
        <f>('Total Revenues by County'!Y276/'Total Revenues by County'!Y$4)</f>
        <v>0.42673521850899743</v>
      </c>
      <c r="Z276" s="45">
        <f>('Total Revenues by County'!Z276/'Total Revenues by County'!Z$4)</f>
        <v>0</v>
      </c>
      <c r="AA276" s="45">
        <f>('Total Revenues by County'!AA276/'Total Revenues by County'!AA$4)</f>
        <v>0</v>
      </c>
      <c r="AB276" s="45">
        <f>('Total Revenues by County'!AB276/'Total Revenues by County'!AB$4)</f>
        <v>0</v>
      </c>
      <c r="AC276" s="45">
        <f>('Total Revenues by County'!AC276/'Total Revenues by County'!AC$4)</f>
        <v>0</v>
      </c>
      <c r="AD276" s="45">
        <f>('Total Revenues by County'!AD276/'Total Revenues by County'!AD$4)</f>
        <v>7.0096499267968984</v>
      </c>
      <c r="AE276" s="45">
        <f>('Total Revenues by County'!AE276/'Total Revenues by County'!AE$4)</f>
        <v>0</v>
      </c>
      <c r="AF276" s="45">
        <f>('Total Revenues by County'!AF276/'Total Revenues by County'!AF$4)</f>
        <v>0</v>
      </c>
      <c r="AG276" s="45">
        <f>('Total Revenues by County'!AG276/'Total Revenues by County'!AG$4)</f>
        <v>0</v>
      </c>
      <c r="AH276" s="45">
        <f>('Total Revenues by County'!AH276/'Total Revenues by County'!AH$4)</f>
        <v>0</v>
      </c>
      <c r="AI276" s="45">
        <f>('Total Revenues by County'!AI276/'Total Revenues by County'!AI$4)</f>
        <v>0</v>
      </c>
      <c r="AJ276" s="45">
        <f>('Total Revenues by County'!AJ276/'Total Revenues by County'!AJ$4)</f>
        <v>0</v>
      </c>
      <c r="AK276" s="45">
        <f>('Total Revenues by County'!AK276/'Total Revenues by County'!AK$4)</f>
        <v>2.5660003654583114</v>
      </c>
      <c r="AL276" s="45">
        <f>('Total Revenues by County'!AL276/'Total Revenues by County'!AL$4)</f>
        <v>0</v>
      </c>
      <c r="AM276" s="45">
        <f>('Total Revenues by County'!AM276/'Total Revenues by County'!AM$4)</f>
        <v>0</v>
      </c>
      <c r="AN276" s="45">
        <f>('Total Revenues by County'!AN276/'Total Revenues by County'!AN$4)</f>
        <v>0</v>
      </c>
      <c r="AO276" s="45">
        <f>('Total Revenues by County'!AO276/'Total Revenues by County'!AO$4)</f>
        <v>0</v>
      </c>
      <c r="AP276" s="45">
        <f>('Total Revenues by County'!AP276/'Total Revenues by County'!AP$4)</f>
        <v>0</v>
      </c>
      <c r="AQ276" s="45">
        <f>('Total Revenues by County'!AQ276/'Total Revenues by County'!AQ$4)</f>
        <v>0</v>
      </c>
      <c r="AR276" s="45">
        <f>('Total Revenues by County'!AR276/'Total Revenues by County'!AR$4)</f>
        <v>5.7213884679949452</v>
      </c>
      <c r="AS276" s="45">
        <f>('Total Revenues by County'!AS276/'Total Revenues by County'!AS$4)</f>
        <v>1.268695970151603</v>
      </c>
      <c r="AT276" s="45">
        <f>('Total Revenues by County'!AT276/'Total Revenues by County'!AT$4)</f>
        <v>0</v>
      </c>
      <c r="AU276" s="45">
        <f>('Total Revenues by County'!AU276/'Total Revenues by County'!AU$4)</f>
        <v>0</v>
      </c>
      <c r="AV276" s="45">
        <f>('Total Revenues by County'!AV276/'Total Revenues by County'!AV$4)</f>
        <v>0</v>
      </c>
      <c r="AW276" s="45">
        <f>('Total Revenues by County'!AW276/'Total Revenues by County'!AW$4)</f>
        <v>0</v>
      </c>
      <c r="AX276" s="45">
        <f>('Total Revenues by County'!AX276/'Total Revenues by County'!AX$4)</f>
        <v>0</v>
      </c>
      <c r="AY276" s="45">
        <f>('Total Revenues by County'!AY276/'Total Revenues by County'!AY$4)</f>
        <v>0</v>
      </c>
      <c r="AZ276" s="45">
        <f>('Total Revenues by County'!AZ276/'Total Revenues by County'!AZ$4)</f>
        <v>3.8898898166050468</v>
      </c>
      <c r="BA276" s="45">
        <f>('Total Revenues by County'!BA276/'Total Revenues by County'!BA$4)</f>
        <v>3.9903384494635267E-3</v>
      </c>
      <c r="BB276" s="45">
        <f>('Total Revenues by County'!BB276/'Total Revenues by County'!BB$4)</f>
        <v>0</v>
      </c>
      <c r="BC276" s="45">
        <f>('Total Revenues by County'!BC276/'Total Revenues by County'!BC$4)</f>
        <v>0</v>
      </c>
      <c r="BD276" s="45">
        <f>('Total Revenues by County'!BD276/'Total Revenues by County'!BD$4)</f>
        <v>0</v>
      </c>
      <c r="BE276" s="45">
        <f>('Total Revenues by County'!BE276/'Total Revenues by County'!BE$4)</f>
        <v>0</v>
      </c>
      <c r="BF276" s="45">
        <f>('Total Revenues by County'!BF276/'Total Revenues by County'!BF$4)</f>
        <v>0.74795918367346936</v>
      </c>
      <c r="BG276" s="45">
        <f>('Total Revenues by County'!BG276/'Total Revenues by County'!BG$4)</f>
        <v>0</v>
      </c>
      <c r="BH276" s="45">
        <f>('Total Revenues by County'!BH276/'Total Revenues by County'!BH$4)</f>
        <v>0</v>
      </c>
      <c r="BI276" s="45">
        <f>('Total Revenues by County'!BI276/'Total Revenues by County'!BI$4)</f>
        <v>0</v>
      </c>
      <c r="BJ276" s="45">
        <f>('Total Revenues by County'!BJ276/'Total Revenues by County'!BJ$4)</f>
        <v>0</v>
      </c>
      <c r="BK276" s="45">
        <f>('Total Revenues by County'!BK276/'Total Revenues by County'!BK$4)</f>
        <v>0</v>
      </c>
      <c r="BL276" s="45">
        <f>('Total Revenues by County'!BL276/'Total Revenues by County'!BL$4)</f>
        <v>0</v>
      </c>
      <c r="BM276" s="45">
        <f>('Total Revenues by County'!BM276/'Total Revenues by County'!BM$4)</f>
        <v>0</v>
      </c>
      <c r="BN276" s="45">
        <f>('Total Revenues by County'!BN276/'Total Revenues by County'!BN$4)</f>
        <v>0</v>
      </c>
      <c r="BO276" s="45">
        <f>('Total Revenues by County'!BO276/'Total Revenues by County'!BO$4)</f>
        <v>0</v>
      </c>
      <c r="BP276" s="45">
        <f>('Total Revenues by County'!BP276/'Total Revenues by County'!BP$4)</f>
        <v>0</v>
      </c>
      <c r="BQ276" s="14">
        <f>('Total Revenues by County'!BQ276/'Total Revenues by County'!BQ$4)</f>
        <v>0</v>
      </c>
    </row>
    <row r="277" spans="1:84" x14ac:dyDescent="0.25">
      <c r="A277" s="20"/>
      <c r="B277" s="21">
        <v>389.2</v>
      </c>
      <c r="C277" s="22" t="s">
        <v>351</v>
      </c>
      <c r="D277" s="45">
        <f>('Total Revenues by County'!D277/'Total Revenues by County'!D$4)</f>
        <v>0</v>
      </c>
      <c r="E277" s="45">
        <f>('Total Revenues by County'!E277/'Total Revenues by County'!E$4)</f>
        <v>0</v>
      </c>
      <c r="F277" s="45">
        <f>('Total Revenues by County'!F277/'Total Revenues by County'!F$4)</f>
        <v>0</v>
      </c>
      <c r="G277" s="45">
        <f>('Total Revenues by County'!G277/'Total Revenues by County'!G$4)</f>
        <v>0</v>
      </c>
      <c r="H277" s="45">
        <f>('Total Revenues by County'!H277/'Total Revenues by County'!H$4)</f>
        <v>0</v>
      </c>
      <c r="I277" s="45">
        <f>('Total Revenues by County'!I277/'Total Revenues by County'!I$4)</f>
        <v>7.3494853928274626</v>
      </c>
      <c r="J277" s="45">
        <f>('Total Revenues by County'!J277/'Total Revenues by County'!J$4)</f>
        <v>0</v>
      </c>
      <c r="K277" s="45">
        <f>('Total Revenues by County'!K277/'Total Revenues by County'!K$4)</f>
        <v>0</v>
      </c>
      <c r="L277" s="45">
        <f>('Total Revenues by County'!L277/'Total Revenues by County'!L$4)</f>
        <v>0</v>
      </c>
      <c r="M277" s="45">
        <f>('Total Revenues by County'!M277/'Total Revenues by County'!M$4)</f>
        <v>0</v>
      </c>
      <c r="N277" s="45">
        <f>('Total Revenues by County'!N277/'Total Revenues by County'!N$4)</f>
        <v>0</v>
      </c>
      <c r="O277" s="45">
        <f>('Total Revenues by County'!O277/'Total Revenues by County'!O$4)</f>
        <v>0</v>
      </c>
      <c r="P277" s="45">
        <f>('Total Revenues by County'!P277/'Total Revenues by County'!P$4)</f>
        <v>0</v>
      </c>
      <c r="Q277" s="45">
        <f>('Total Revenues by County'!Q277/'Total Revenues by County'!Q$4)</f>
        <v>0</v>
      </c>
      <c r="R277" s="45">
        <f>('Total Revenues by County'!R277/'Total Revenues by County'!R$4)</f>
        <v>0.91165266382705923</v>
      </c>
      <c r="S277" s="45">
        <f>('Total Revenues by County'!S277/'Total Revenues by County'!S$4)</f>
        <v>0</v>
      </c>
      <c r="T277" s="45">
        <f>('Total Revenues by County'!T277/'Total Revenues by County'!T$4)</f>
        <v>0</v>
      </c>
      <c r="U277" s="45">
        <f>('Total Revenues by County'!U277/'Total Revenues by County'!U$4)</f>
        <v>0</v>
      </c>
      <c r="V277" s="45">
        <f>('Total Revenues by County'!V277/'Total Revenues by County'!V$4)</f>
        <v>0</v>
      </c>
      <c r="W277" s="45">
        <f>('Total Revenues by County'!W277/'Total Revenues by County'!W$4)</f>
        <v>0</v>
      </c>
      <c r="X277" s="45">
        <f>('Total Revenues by County'!X277/'Total Revenues by County'!X$4)</f>
        <v>0</v>
      </c>
      <c r="Y277" s="45">
        <f>('Total Revenues by County'!Y277/'Total Revenues by County'!Y$4)</f>
        <v>0</v>
      </c>
      <c r="Z277" s="45">
        <f>('Total Revenues by County'!Z277/'Total Revenues by County'!Z$4)</f>
        <v>0</v>
      </c>
      <c r="AA277" s="45">
        <f>('Total Revenues by County'!AA277/'Total Revenues by County'!AA$4)</f>
        <v>0</v>
      </c>
      <c r="AB277" s="45">
        <f>('Total Revenues by County'!AB277/'Total Revenues by County'!AB$4)</f>
        <v>0.29841253688816527</v>
      </c>
      <c r="AC277" s="45">
        <f>('Total Revenues by County'!AC277/'Total Revenues by County'!AC$4)</f>
        <v>0</v>
      </c>
      <c r="AD277" s="45">
        <f>('Total Revenues by County'!AD277/'Total Revenues by County'!AD$4)</f>
        <v>0</v>
      </c>
      <c r="AE277" s="45">
        <f>('Total Revenues by County'!AE277/'Total Revenues by County'!AE$4)</f>
        <v>0</v>
      </c>
      <c r="AF277" s="45">
        <f>('Total Revenues by County'!AF277/'Total Revenues by County'!AF$4)</f>
        <v>0</v>
      </c>
      <c r="AG277" s="45">
        <f>('Total Revenues by County'!AG277/'Total Revenues by County'!AG$4)</f>
        <v>0</v>
      </c>
      <c r="AH277" s="45">
        <f>('Total Revenues by County'!AH277/'Total Revenues by County'!AH$4)</f>
        <v>0</v>
      </c>
      <c r="AI277" s="45">
        <f>('Total Revenues by County'!AI277/'Total Revenues by County'!AI$4)</f>
        <v>0</v>
      </c>
      <c r="AJ277" s="45">
        <f>('Total Revenues by County'!AJ277/'Total Revenues by County'!AJ$4)</f>
        <v>0</v>
      </c>
      <c r="AK277" s="45">
        <f>('Total Revenues by County'!AK277/'Total Revenues by County'!AK$4)</f>
        <v>0.37589687430917518</v>
      </c>
      <c r="AL277" s="45">
        <f>('Total Revenues by County'!AL277/'Total Revenues by County'!AL$4)</f>
        <v>0</v>
      </c>
      <c r="AM277" s="45">
        <f>('Total Revenues by County'!AM277/'Total Revenues by County'!AM$4)</f>
        <v>0</v>
      </c>
      <c r="AN277" s="45">
        <f>('Total Revenues by County'!AN277/'Total Revenues by County'!AN$4)</f>
        <v>0</v>
      </c>
      <c r="AO277" s="45">
        <f>('Total Revenues by County'!AO277/'Total Revenues by County'!AO$4)</f>
        <v>0</v>
      </c>
      <c r="AP277" s="45">
        <f>('Total Revenues by County'!AP277/'Total Revenues by County'!AP$4)</f>
        <v>0</v>
      </c>
      <c r="AQ277" s="45">
        <f>('Total Revenues by County'!AQ277/'Total Revenues by County'!AQ$4)</f>
        <v>0</v>
      </c>
      <c r="AR277" s="45">
        <f>('Total Revenues by County'!AR277/'Total Revenues by County'!AR$4)</f>
        <v>1.318183247093736</v>
      </c>
      <c r="AS277" s="45">
        <f>('Total Revenues by County'!AS277/'Total Revenues by County'!AS$4)</f>
        <v>0</v>
      </c>
      <c r="AT277" s="45">
        <f>('Total Revenues by County'!AT277/'Total Revenues by County'!AT$4)</f>
        <v>0</v>
      </c>
      <c r="AU277" s="45">
        <f>('Total Revenues by County'!AU277/'Total Revenues by County'!AU$4)</f>
        <v>0</v>
      </c>
      <c r="AV277" s="45">
        <f>('Total Revenues by County'!AV277/'Total Revenues by County'!AV$4)</f>
        <v>0</v>
      </c>
      <c r="AW277" s="45">
        <f>('Total Revenues by County'!AW277/'Total Revenues by County'!AW$4)</f>
        <v>0</v>
      </c>
      <c r="AX277" s="45">
        <f>('Total Revenues by County'!AX277/'Total Revenues by County'!AX$4)</f>
        <v>0</v>
      </c>
      <c r="AY277" s="45">
        <f>('Total Revenues by County'!AY277/'Total Revenues by County'!AY$4)</f>
        <v>0</v>
      </c>
      <c r="AZ277" s="45">
        <f>('Total Revenues by County'!AZ277/'Total Revenues by County'!AZ$4)</f>
        <v>0</v>
      </c>
      <c r="BA277" s="45">
        <f>('Total Revenues by County'!BA277/'Total Revenues by County'!BA$4)</f>
        <v>0</v>
      </c>
      <c r="BB277" s="45">
        <f>('Total Revenues by County'!BB277/'Total Revenues by County'!BB$4)</f>
        <v>0</v>
      </c>
      <c r="BC277" s="45">
        <f>('Total Revenues by County'!BC277/'Total Revenues by County'!BC$4)</f>
        <v>0</v>
      </c>
      <c r="BD277" s="45">
        <f>('Total Revenues by County'!BD277/'Total Revenues by County'!BD$4)</f>
        <v>0</v>
      </c>
      <c r="BE277" s="45">
        <f>('Total Revenues by County'!BE277/'Total Revenues by County'!BE$4)</f>
        <v>0</v>
      </c>
      <c r="BF277" s="45">
        <f>('Total Revenues by County'!BF277/'Total Revenues by County'!BF$4)</f>
        <v>0</v>
      </c>
      <c r="BG277" s="45">
        <f>('Total Revenues by County'!BG277/'Total Revenues by County'!BG$4)</f>
        <v>0</v>
      </c>
      <c r="BH277" s="45">
        <f>('Total Revenues by County'!BH277/'Total Revenues by County'!BH$4)</f>
        <v>0</v>
      </c>
      <c r="BI277" s="45">
        <f>('Total Revenues by County'!BI277/'Total Revenues by County'!BI$4)</f>
        <v>0</v>
      </c>
      <c r="BJ277" s="45">
        <f>('Total Revenues by County'!BJ277/'Total Revenues by County'!BJ$4)</f>
        <v>0</v>
      </c>
      <c r="BK277" s="45">
        <f>('Total Revenues by County'!BK277/'Total Revenues by County'!BK$4)</f>
        <v>0</v>
      </c>
      <c r="BL277" s="45">
        <f>('Total Revenues by County'!BL277/'Total Revenues by County'!BL$4)</f>
        <v>0</v>
      </c>
      <c r="BM277" s="45">
        <f>('Total Revenues by County'!BM277/'Total Revenues by County'!BM$4)</f>
        <v>0</v>
      </c>
      <c r="BN277" s="45">
        <f>('Total Revenues by County'!BN277/'Total Revenues by County'!BN$4)</f>
        <v>0</v>
      </c>
      <c r="BO277" s="45">
        <f>('Total Revenues by County'!BO277/'Total Revenues by County'!BO$4)</f>
        <v>0</v>
      </c>
      <c r="BP277" s="45">
        <f>('Total Revenues by County'!BP277/'Total Revenues by County'!BP$4)</f>
        <v>0</v>
      </c>
      <c r="BQ277" s="14">
        <f>('Total Revenues by County'!BQ277/'Total Revenues by County'!BQ$4)</f>
        <v>0</v>
      </c>
    </row>
    <row r="278" spans="1:84" x14ac:dyDescent="0.25">
      <c r="A278" s="20"/>
      <c r="B278" s="21">
        <v>389.3</v>
      </c>
      <c r="C278" s="22" t="s">
        <v>352</v>
      </c>
      <c r="D278" s="45">
        <f>('Total Revenues by County'!D278/'Total Revenues by County'!D$4)</f>
        <v>0</v>
      </c>
      <c r="E278" s="45">
        <f>('Total Revenues by County'!E278/'Total Revenues by County'!E$4)</f>
        <v>0</v>
      </c>
      <c r="F278" s="45">
        <f>('Total Revenues by County'!F278/'Total Revenues by County'!F$4)</f>
        <v>0</v>
      </c>
      <c r="G278" s="45">
        <f>('Total Revenues by County'!G278/'Total Revenues by County'!G$4)</f>
        <v>0</v>
      </c>
      <c r="H278" s="45">
        <f>('Total Revenues by County'!H278/'Total Revenues by County'!H$4)</f>
        <v>0</v>
      </c>
      <c r="I278" s="45">
        <f>('Total Revenues by County'!I278/'Total Revenues by County'!I$4)</f>
        <v>0</v>
      </c>
      <c r="J278" s="45">
        <f>('Total Revenues by County'!J278/'Total Revenues by County'!J$4)</f>
        <v>0</v>
      </c>
      <c r="K278" s="45">
        <f>('Total Revenues by County'!K278/'Total Revenues by County'!K$4)</f>
        <v>0</v>
      </c>
      <c r="L278" s="45">
        <f>('Total Revenues by County'!L278/'Total Revenues by County'!L$4)</f>
        <v>0</v>
      </c>
      <c r="M278" s="45">
        <f>('Total Revenues by County'!M278/'Total Revenues by County'!M$4)</f>
        <v>0</v>
      </c>
      <c r="N278" s="45">
        <f>('Total Revenues by County'!N278/'Total Revenues by County'!N$4)</f>
        <v>0</v>
      </c>
      <c r="O278" s="45">
        <f>('Total Revenues by County'!O278/'Total Revenues by County'!O$4)</f>
        <v>0</v>
      </c>
      <c r="P278" s="45">
        <f>('Total Revenues by County'!P278/'Total Revenues by County'!P$4)</f>
        <v>0</v>
      </c>
      <c r="Q278" s="45">
        <f>('Total Revenues by County'!Q278/'Total Revenues by County'!Q$4)</f>
        <v>0</v>
      </c>
      <c r="R278" s="45">
        <f>('Total Revenues by County'!R278/'Total Revenues by County'!R$4)</f>
        <v>0</v>
      </c>
      <c r="S278" s="45">
        <f>('Total Revenues by County'!S278/'Total Revenues by County'!S$4)</f>
        <v>0</v>
      </c>
      <c r="T278" s="45">
        <f>('Total Revenues by County'!T278/'Total Revenues by County'!T$4)</f>
        <v>0</v>
      </c>
      <c r="U278" s="45">
        <f>('Total Revenues by County'!U278/'Total Revenues by County'!U$4)</f>
        <v>0</v>
      </c>
      <c r="V278" s="45">
        <f>('Total Revenues by County'!V278/'Total Revenues by County'!V$4)</f>
        <v>0</v>
      </c>
      <c r="W278" s="45">
        <f>('Total Revenues by County'!W278/'Total Revenues by County'!W$4)</f>
        <v>0</v>
      </c>
      <c r="X278" s="45">
        <f>('Total Revenues by County'!X278/'Total Revenues by County'!X$4)</f>
        <v>0</v>
      </c>
      <c r="Y278" s="45">
        <f>('Total Revenues by County'!Y278/'Total Revenues by County'!Y$4)</f>
        <v>0</v>
      </c>
      <c r="Z278" s="45">
        <f>('Total Revenues by County'!Z278/'Total Revenues by County'!Z$4)</f>
        <v>0</v>
      </c>
      <c r="AA278" s="45">
        <f>('Total Revenues by County'!AA278/'Total Revenues by County'!AA$4)</f>
        <v>69.703280710409473</v>
      </c>
      <c r="AB278" s="45">
        <f>('Total Revenues by County'!AB278/'Total Revenues by County'!AB$4)</f>
        <v>0.38359112648824667</v>
      </c>
      <c r="AC278" s="45">
        <f>('Total Revenues by County'!AC278/'Total Revenues by County'!AC$4)</f>
        <v>0</v>
      </c>
      <c r="AD278" s="45">
        <f>('Total Revenues by County'!AD278/'Total Revenues by County'!AD$4)</f>
        <v>0</v>
      </c>
      <c r="AE278" s="45">
        <f>('Total Revenues by County'!AE278/'Total Revenues by County'!AE$4)</f>
        <v>0</v>
      </c>
      <c r="AF278" s="45">
        <f>('Total Revenues by County'!AF278/'Total Revenues by County'!AF$4)</f>
        <v>0</v>
      </c>
      <c r="AG278" s="45">
        <f>('Total Revenues by County'!AG278/'Total Revenues by County'!AG$4)</f>
        <v>0</v>
      </c>
      <c r="AH278" s="45">
        <f>('Total Revenues by County'!AH278/'Total Revenues by County'!AH$4)</f>
        <v>0</v>
      </c>
      <c r="AI278" s="45">
        <f>('Total Revenues by County'!AI278/'Total Revenues by County'!AI$4)</f>
        <v>0</v>
      </c>
      <c r="AJ278" s="45">
        <f>('Total Revenues by County'!AJ278/'Total Revenues by County'!AJ$4)</f>
        <v>0</v>
      </c>
      <c r="AK278" s="45">
        <f>('Total Revenues by County'!AK278/'Total Revenues by County'!AK$4)</f>
        <v>0</v>
      </c>
      <c r="AL278" s="45">
        <f>('Total Revenues by County'!AL278/'Total Revenues by County'!AL$4)</f>
        <v>0</v>
      </c>
      <c r="AM278" s="45">
        <f>('Total Revenues by County'!AM278/'Total Revenues by County'!AM$4)</f>
        <v>0</v>
      </c>
      <c r="AN278" s="45">
        <f>('Total Revenues by County'!AN278/'Total Revenues by County'!AN$4)</f>
        <v>0</v>
      </c>
      <c r="AO278" s="45">
        <f>('Total Revenues by County'!AO278/'Total Revenues by County'!AO$4)</f>
        <v>0</v>
      </c>
      <c r="AP278" s="45">
        <f>('Total Revenues by County'!AP278/'Total Revenues by County'!AP$4)</f>
        <v>0</v>
      </c>
      <c r="AQ278" s="45">
        <f>('Total Revenues by County'!AQ278/'Total Revenues by County'!AQ$4)</f>
        <v>0</v>
      </c>
      <c r="AR278" s="45">
        <f>('Total Revenues by County'!AR278/'Total Revenues by County'!AR$4)</f>
        <v>12.693196607420168</v>
      </c>
      <c r="AS278" s="45">
        <f>('Total Revenues by County'!AS278/'Total Revenues by County'!AS$4)</f>
        <v>0</v>
      </c>
      <c r="AT278" s="45">
        <f>('Total Revenues by County'!AT278/'Total Revenues by County'!AT$4)</f>
        <v>0</v>
      </c>
      <c r="AU278" s="45">
        <f>('Total Revenues by County'!AU278/'Total Revenues by County'!AU$4)</f>
        <v>0</v>
      </c>
      <c r="AV278" s="45">
        <f>('Total Revenues by County'!AV278/'Total Revenues by County'!AV$4)</f>
        <v>0</v>
      </c>
      <c r="AW278" s="45">
        <f>('Total Revenues by County'!AW278/'Total Revenues by County'!AW$4)</f>
        <v>0</v>
      </c>
      <c r="AX278" s="45">
        <f>('Total Revenues by County'!AX278/'Total Revenues by County'!AX$4)</f>
        <v>0</v>
      </c>
      <c r="AY278" s="45">
        <f>('Total Revenues by County'!AY278/'Total Revenues by County'!AY$4)</f>
        <v>0</v>
      </c>
      <c r="AZ278" s="45">
        <f>('Total Revenues by County'!AZ278/'Total Revenues by County'!AZ$4)</f>
        <v>0</v>
      </c>
      <c r="BA278" s="45">
        <f>('Total Revenues by County'!BA278/'Total Revenues by County'!BA$4)</f>
        <v>0.33284076326943812</v>
      </c>
      <c r="BB278" s="45">
        <f>('Total Revenues by County'!BB278/'Total Revenues by County'!BB$4)</f>
        <v>0</v>
      </c>
      <c r="BC278" s="45">
        <f>('Total Revenues by County'!BC278/'Total Revenues by County'!BC$4)</f>
        <v>0</v>
      </c>
      <c r="BD278" s="45">
        <f>('Total Revenues by County'!BD278/'Total Revenues by County'!BD$4)</f>
        <v>0</v>
      </c>
      <c r="BE278" s="45">
        <f>('Total Revenues by County'!BE278/'Total Revenues by County'!BE$4)</f>
        <v>0</v>
      </c>
      <c r="BF278" s="45">
        <f>('Total Revenues by County'!BF278/'Total Revenues by County'!BF$4)</f>
        <v>0</v>
      </c>
      <c r="BG278" s="45">
        <f>('Total Revenues by County'!BG278/'Total Revenues by County'!BG$4)</f>
        <v>0</v>
      </c>
      <c r="BH278" s="45">
        <f>('Total Revenues by County'!BH278/'Total Revenues by County'!BH$4)</f>
        <v>0</v>
      </c>
      <c r="BI278" s="45">
        <f>('Total Revenues by County'!BI278/'Total Revenues by County'!BI$4)</f>
        <v>0</v>
      </c>
      <c r="BJ278" s="45">
        <f>('Total Revenues by County'!BJ278/'Total Revenues by County'!BJ$4)</f>
        <v>0</v>
      </c>
      <c r="BK278" s="45">
        <f>('Total Revenues by County'!BK278/'Total Revenues by County'!BK$4)</f>
        <v>0</v>
      </c>
      <c r="BL278" s="45">
        <f>('Total Revenues by County'!BL278/'Total Revenues by County'!BL$4)</f>
        <v>0</v>
      </c>
      <c r="BM278" s="45">
        <f>('Total Revenues by County'!BM278/'Total Revenues by County'!BM$4)</f>
        <v>0</v>
      </c>
      <c r="BN278" s="45">
        <f>('Total Revenues by County'!BN278/'Total Revenues by County'!BN$4)</f>
        <v>0</v>
      </c>
      <c r="BO278" s="45">
        <f>('Total Revenues by County'!BO278/'Total Revenues by County'!BO$4)</f>
        <v>0</v>
      </c>
      <c r="BP278" s="45">
        <f>('Total Revenues by County'!BP278/'Total Revenues by County'!BP$4)</f>
        <v>0</v>
      </c>
      <c r="BQ278" s="14">
        <f>('Total Revenues by County'!BQ278/'Total Revenues by County'!BQ$4)</f>
        <v>0</v>
      </c>
    </row>
    <row r="279" spans="1:84" x14ac:dyDescent="0.25">
      <c r="A279" s="20"/>
      <c r="B279" s="21">
        <v>389.4</v>
      </c>
      <c r="C279" s="22" t="s">
        <v>353</v>
      </c>
      <c r="D279" s="45">
        <f>('Total Revenues by County'!D279/'Total Revenues by County'!D$4)</f>
        <v>0</v>
      </c>
      <c r="E279" s="45">
        <f>('Total Revenues by County'!E279/'Total Revenues by County'!E$4)</f>
        <v>0</v>
      </c>
      <c r="F279" s="45">
        <f>('Total Revenues by County'!F279/'Total Revenues by County'!F$4)</f>
        <v>0</v>
      </c>
      <c r="G279" s="45">
        <f>('Total Revenues by County'!G279/'Total Revenues by County'!G$4)</f>
        <v>0</v>
      </c>
      <c r="H279" s="45">
        <f>('Total Revenues by County'!H279/'Total Revenues by County'!H$4)</f>
        <v>0</v>
      </c>
      <c r="I279" s="45">
        <f>('Total Revenues by County'!I279/'Total Revenues by County'!I$4)</f>
        <v>1.5383238509237358</v>
      </c>
      <c r="J279" s="45">
        <f>('Total Revenues by County'!J279/'Total Revenues by County'!J$4)</f>
        <v>0</v>
      </c>
      <c r="K279" s="45">
        <f>('Total Revenues by County'!K279/'Total Revenues by County'!K$4)</f>
        <v>0</v>
      </c>
      <c r="L279" s="45">
        <f>('Total Revenues by County'!L279/'Total Revenues by County'!L$4)</f>
        <v>0</v>
      </c>
      <c r="M279" s="45">
        <f>('Total Revenues by County'!M279/'Total Revenues by County'!M$4)</f>
        <v>0</v>
      </c>
      <c r="N279" s="45">
        <f>('Total Revenues by County'!N279/'Total Revenues by County'!N$4)</f>
        <v>49.053133166091776</v>
      </c>
      <c r="O279" s="45">
        <f>('Total Revenues by County'!O279/'Total Revenues by County'!O$4)</f>
        <v>0</v>
      </c>
      <c r="P279" s="45">
        <f>('Total Revenues by County'!P279/'Total Revenues by County'!P$4)</f>
        <v>0</v>
      </c>
      <c r="Q279" s="45">
        <f>('Total Revenues by County'!Q279/'Total Revenues by County'!Q$4)</f>
        <v>0</v>
      </c>
      <c r="R279" s="45">
        <f>('Total Revenues by County'!R279/'Total Revenues by County'!R$4)</f>
        <v>0.48671939049121921</v>
      </c>
      <c r="S279" s="45">
        <f>('Total Revenues by County'!S279/'Total Revenues by County'!S$4)</f>
        <v>0</v>
      </c>
      <c r="T279" s="45">
        <f>('Total Revenues by County'!T279/'Total Revenues by County'!T$4)</f>
        <v>0</v>
      </c>
      <c r="U279" s="45">
        <f>('Total Revenues by County'!U279/'Total Revenues by County'!U$4)</f>
        <v>0</v>
      </c>
      <c r="V279" s="45">
        <f>('Total Revenues by County'!V279/'Total Revenues by County'!V$4)</f>
        <v>0</v>
      </c>
      <c r="W279" s="45">
        <f>('Total Revenues by County'!W279/'Total Revenues by County'!W$4)</f>
        <v>0</v>
      </c>
      <c r="X279" s="45">
        <f>('Total Revenues by County'!X279/'Total Revenues by County'!X$4)</f>
        <v>0.27995143011332974</v>
      </c>
      <c r="Y279" s="45">
        <f>('Total Revenues by County'!Y279/'Total Revenues by County'!Y$4)</f>
        <v>0</v>
      </c>
      <c r="Z279" s="45">
        <f>('Total Revenues by County'!Z279/'Total Revenues by County'!Z$4)</f>
        <v>0</v>
      </c>
      <c r="AA279" s="45">
        <f>('Total Revenues by County'!AA279/'Total Revenues by County'!AA$4)</f>
        <v>0</v>
      </c>
      <c r="AB279" s="45">
        <f>('Total Revenues by County'!AB279/'Total Revenues by County'!AB$4)</f>
        <v>0.15845120586140227</v>
      </c>
      <c r="AC279" s="45">
        <f>('Total Revenues by County'!AC279/'Total Revenues by County'!AC$4)</f>
        <v>0</v>
      </c>
      <c r="AD279" s="45">
        <f>('Total Revenues by County'!AD279/'Total Revenues by County'!AD$4)</f>
        <v>0.18116258066767132</v>
      </c>
      <c r="AE279" s="45">
        <f>('Total Revenues by County'!AE279/'Total Revenues by County'!AE$4)</f>
        <v>0</v>
      </c>
      <c r="AF279" s="45">
        <f>('Total Revenues by County'!AF279/'Total Revenues by County'!AF$4)</f>
        <v>0</v>
      </c>
      <c r="AG279" s="45">
        <f>('Total Revenues by County'!AG279/'Total Revenues by County'!AG$4)</f>
        <v>0</v>
      </c>
      <c r="AH279" s="45">
        <f>('Total Revenues by County'!AH279/'Total Revenues by County'!AH$4)</f>
        <v>11.711651816312543</v>
      </c>
      <c r="AI279" s="45">
        <f>('Total Revenues by County'!AI279/'Total Revenues by County'!AI$4)</f>
        <v>0</v>
      </c>
      <c r="AJ279" s="45">
        <f>('Total Revenues by County'!AJ279/'Total Revenues by County'!AJ$4)</f>
        <v>0</v>
      </c>
      <c r="AK279" s="45">
        <f>('Total Revenues by County'!AK279/'Total Revenues by County'!AK$4)</f>
        <v>21.557018524647351</v>
      </c>
      <c r="AL279" s="45">
        <f>('Total Revenues by County'!AL279/'Total Revenues by County'!AL$4)</f>
        <v>0</v>
      </c>
      <c r="AM279" s="45">
        <f>('Total Revenues by County'!AM279/'Total Revenues by County'!AM$4)</f>
        <v>0</v>
      </c>
      <c r="AN279" s="45">
        <f>('Total Revenues by County'!AN279/'Total Revenues by County'!AN$4)</f>
        <v>0</v>
      </c>
      <c r="AO279" s="45">
        <f>('Total Revenues by County'!AO279/'Total Revenues by County'!AO$4)</f>
        <v>0</v>
      </c>
      <c r="AP279" s="45">
        <f>('Total Revenues by County'!AP279/'Total Revenues by County'!AP$4)</f>
        <v>4.3773360991612539E-2</v>
      </c>
      <c r="AQ279" s="45">
        <f>('Total Revenues by County'!AQ279/'Total Revenues by County'!AQ$4)</f>
        <v>19.460031586458747</v>
      </c>
      <c r="AR279" s="45">
        <f>('Total Revenues by County'!AR279/'Total Revenues by County'!AR$4)</f>
        <v>0.94308186579316333</v>
      </c>
      <c r="AS279" s="45">
        <f>('Total Revenues by County'!AS279/'Total Revenues by County'!AS$4)</f>
        <v>0</v>
      </c>
      <c r="AT279" s="45">
        <f>('Total Revenues by County'!AT279/'Total Revenues by County'!AT$4)</f>
        <v>0</v>
      </c>
      <c r="AU279" s="45">
        <f>('Total Revenues by County'!AU279/'Total Revenues by County'!AU$4)</f>
        <v>0</v>
      </c>
      <c r="AV279" s="45">
        <f>('Total Revenues by County'!AV279/'Total Revenues by County'!AV$4)</f>
        <v>1.5670437702857358</v>
      </c>
      <c r="AW279" s="45">
        <f>('Total Revenues by County'!AW279/'Total Revenues by County'!AW$4)</f>
        <v>0</v>
      </c>
      <c r="AX279" s="45">
        <f>('Total Revenues by County'!AX279/'Total Revenues by County'!AX$4)</f>
        <v>0</v>
      </c>
      <c r="AY279" s="45">
        <f>('Total Revenues by County'!AY279/'Total Revenues by County'!AY$4)</f>
        <v>0.2161122865718644</v>
      </c>
      <c r="AZ279" s="45">
        <f>('Total Revenues by County'!AZ279/'Total Revenues by County'!AZ$4)</f>
        <v>0</v>
      </c>
      <c r="BA279" s="45">
        <f>('Total Revenues by County'!BA279/'Total Revenues by County'!BA$4)</f>
        <v>0</v>
      </c>
      <c r="BB279" s="45">
        <f>('Total Revenues by County'!BB279/'Total Revenues by County'!BB$4)</f>
        <v>0.15757239577393234</v>
      </c>
      <c r="BC279" s="45">
        <f>('Total Revenues by County'!BC279/'Total Revenues by County'!BC$4)</f>
        <v>5.9035363759662729E-3</v>
      </c>
      <c r="BD279" s="45">
        <f>('Total Revenues by County'!BD279/'Total Revenues by County'!BD$4)</f>
        <v>0</v>
      </c>
      <c r="BE279" s="45">
        <f>('Total Revenues by County'!BE279/'Total Revenues by County'!BE$4)</f>
        <v>101.57726077195981</v>
      </c>
      <c r="BF279" s="45">
        <f>('Total Revenues by County'!BF279/'Total Revenues by County'!BF$4)</f>
        <v>0</v>
      </c>
      <c r="BG279" s="45">
        <f>('Total Revenues by County'!BG279/'Total Revenues by County'!BG$4)</f>
        <v>0</v>
      </c>
      <c r="BH279" s="45">
        <f>('Total Revenues by County'!BH279/'Total Revenues by County'!BH$4)</f>
        <v>0</v>
      </c>
      <c r="BI279" s="45">
        <f>('Total Revenues by County'!BI279/'Total Revenues by County'!BI$4)</f>
        <v>0</v>
      </c>
      <c r="BJ279" s="45">
        <f>('Total Revenues by County'!BJ279/'Total Revenues by County'!BJ$4)</f>
        <v>0</v>
      </c>
      <c r="BK279" s="45">
        <f>('Total Revenues by County'!BK279/'Total Revenues by County'!BK$4)</f>
        <v>0</v>
      </c>
      <c r="BL279" s="45">
        <f>('Total Revenues by County'!BL279/'Total Revenues by County'!BL$4)</f>
        <v>0</v>
      </c>
      <c r="BM279" s="45">
        <f>('Total Revenues by County'!BM279/'Total Revenues by County'!BM$4)</f>
        <v>0</v>
      </c>
      <c r="BN279" s="45">
        <f>('Total Revenues by County'!BN279/'Total Revenues by County'!BN$4)</f>
        <v>0</v>
      </c>
      <c r="BO279" s="45">
        <f>('Total Revenues by County'!BO279/'Total Revenues by County'!BO$4)</f>
        <v>0</v>
      </c>
      <c r="BP279" s="45">
        <f>('Total Revenues by County'!BP279/'Total Revenues by County'!BP$4)</f>
        <v>0</v>
      </c>
      <c r="BQ279" s="14">
        <f>('Total Revenues by County'!BQ279/'Total Revenues by County'!BQ$4)</f>
        <v>0</v>
      </c>
    </row>
    <row r="280" spans="1:84" x14ac:dyDescent="0.25">
      <c r="A280" s="20"/>
      <c r="B280" s="21">
        <v>389.5</v>
      </c>
      <c r="C280" s="22" t="s">
        <v>354</v>
      </c>
      <c r="D280" s="45">
        <f>('Total Revenues by County'!D280/'Total Revenues by County'!D$4)</f>
        <v>0</v>
      </c>
      <c r="E280" s="45">
        <f>('Total Revenues by County'!E280/'Total Revenues by County'!E$4)</f>
        <v>0</v>
      </c>
      <c r="F280" s="45">
        <f>('Total Revenues by County'!F280/'Total Revenues by County'!F$4)</f>
        <v>0</v>
      </c>
      <c r="G280" s="45">
        <f>('Total Revenues by County'!G280/'Total Revenues by County'!G$4)</f>
        <v>0</v>
      </c>
      <c r="H280" s="45">
        <f>('Total Revenues by County'!H280/'Total Revenues by County'!H$4)</f>
        <v>0</v>
      </c>
      <c r="I280" s="45">
        <f>('Total Revenues by County'!I280/'Total Revenues by County'!I$4)</f>
        <v>19.379914338681839</v>
      </c>
      <c r="J280" s="45">
        <f>('Total Revenues by County'!J280/'Total Revenues by County'!J$4)</f>
        <v>0</v>
      </c>
      <c r="K280" s="45">
        <f>('Total Revenues by County'!K280/'Total Revenues by County'!K$4)</f>
        <v>0</v>
      </c>
      <c r="L280" s="45">
        <f>('Total Revenues by County'!L280/'Total Revenues by County'!L$4)</f>
        <v>0</v>
      </c>
      <c r="M280" s="45">
        <f>('Total Revenues by County'!M280/'Total Revenues by County'!M$4)</f>
        <v>0</v>
      </c>
      <c r="N280" s="45">
        <f>('Total Revenues by County'!N280/'Total Revenues by County'!N$4)</f>
        <v>0</v>
      </c>
      <c r="O280" s="45">
        <f>('Total Revenues by County'!O280/'Total Revenues by County'!O$4)</f>
        <v>0</v>
      </c>
      <c r="P280" s="45">
        <f>('Total Revenues by County'!P280/'Total Revenues by County'!P$4)</f>
        <v>0</v>
      </c>
      <c r="Q280" s="45">
        <f>('Total Revenues by County'!Q280/'Total Revenues by County'!Q$4)</f>
        <v>0</v>
      </c>
      <c r="R280" s="45">
        <f>('Total Revenues by County'!R280/'Total Revenues by County'!R$4)</f>
        <v>0</v>
      </c>
      <c r="S280" s="45">
        <f>('Total Revenues by County'!S280/'Total Revenues by County'!S$4)</f>
        <v>0</v>
      </c>
      <c r="T280" s="45">
        <f>('Total Revenues by County'!T280/'Total Revenues by County'!T$4)</f>
        <v>0</v>
      </c>
      <c r="U280" s="45">
        <f>('Total Revenues by County'!U280/'Total Revenues by County'!U$4)</f>
        <v>0</v>
      </c>
      <c r="V280" s="45">
        <f>('Total Revenues by County'!V280/'Total Revenues by County'!V$4)</f>
        <v>0</v>
      </c>
      <c r="W280" s="45">
        <f>('Total Revenues by County'!W280/'Total Revenues by County'!W$4)</f>
        <v>0</v>
      </c>
      <c r="X280" s="45">
        <f>('Total Revenues by County'!X280/'Total Revenues by County'!X$4)</f>
        <v>0</v>
      </c>
      <c r="Y280" s="45">
        <f>('Total Revenues by County'!Y280/'Total Revenues by County'!Y$4)</f>
        <v>0</v>
      </c>
      <c r="Z280" s="45">
        <f>('Total Revenues by County'!Z280/'Total Revenues by County'!Z$4)</f>
        <v>0</v>
      </c>
      <c r="AA280" s="45">
        <f>('Total Revenues by County'!AA280/'Total Revenues by County'!AA$4)</f>
        <v>0</v>
      </c>
      <c r="AB280" s="45">
        <f>('Total Revenues by County'!AB280/'Total Revenues by County'!AB$4)</f>
        <v>3.7110206573725448</v>
      </c>
      <c r="AC280" s="45">
        <f>('Total Revenues by County'!AC280/'Total Revenues by County'!AC$4)</f>
        <v>0</v>
      </c>
      <c r="AD280" s="45">
        <f>('Total Revenues by County'!AD280/'Total Revenues by County'!AD$4)</f>
        <v>0</v>
      </c>
      <c r="AE280" s="45">
        <f>('Total Revenues by County'!AE280/'Total Revenues by County'!AE$4)</f>
        <v>0</v>
      </c>
      <c r="AF280" s="45">
        <f>('Total Revenues by County'!AF280/'Total Revenues by County'!AF$4)</f>
        <v>0</v>
      </c>
      <c r="AG280" s="45">
        <f>('Total Revenues by County'!AG280/'Total Revenues by County'!AG$4)</f>
        <v>0</v>
      </c>
      <c r="AH280" s="45">
        <f>('Total Revenues by County'!AH280/'Total Revenues by County'!AH$4)</f>
        <v>0</v>
      </c>
      <c r="AI280" s="45">
        <f>('Total Revenues by County'!AI280/'Total Revenues by County'!AI$4)</f>
        <v>0</v>
      </c>
      <c r="AJ280" s="45">
        <f>('Total Revenues by County'!AJ280/'Total Revenues by County'!AJ$4)</f>
        <v>0</v>
      </c>
      <c r="AK280" s="45">
        <f>('Total Revenues by County'!AK280/'Total Revenues by County'!AK$4)</f>
        <v>0</v>
      </c>
      <c r="AL280" s="45">
        <f>('Total Revenues by County'!AL280/'Total Revenues by County'!AL$4)</f>
        <v>0</v>
      </c>
      <c r="AM280" s="45">
        <f>('Total Revenues by County'!AM280/'Total Revenues by County'!AM$4)</f>
        <v>0</v>
      </c>
      <c r="AN280" s="45">
        <f>('Total Revenues by County'!AN280/'Total Revenues by County'!AN$4)</f>
        <v>0</v>
      </c>
      <c r="AO280" s="45">
        <f>('Total Revenues by County'!AO280/'Total Revenues by County'!AO$4)</f>
        <v>0</v>
      </c>
      <c r="AP280" s="45">
        <f>('Total Revenues by County'!AP280/'Total Revenues by County'!AP$4)</f>
        <v>0</v>
      </c>
      <c r="AQ280" s="45">
        <f>('Total Revenues by County'!AQ280/'Total Revenues by County'!AQ$4)</f>
        <v>0</v>
      </c>
      <c r="AR280" s="45">
        <f>('Total Revenues by County'!AR280/'Total Revenues by County'!AR$4)</f>
        <v>7.9063834067889323</v>
      </c>
      <c r="AS280" s="45">
        <f>('Total Revenues by County'!AS280/'Total Revenues by County'!AS$4)</f>
        <v>23.490275588144538</v>
      </c>
      <c r="AT280" s="45">
        <f>('Total Revenues by County'!AT280/'Total Revenues by County'!AT$4)</f>
        <v>0</v>
      </c>
      <c r="AU280" s="45">
        <f>('Total Revenues by County'!AU280/'Total Revenues by County'!AU$4)</f>
        <v>0</v>
      </c>
      <c r="AV280" s="45">
        <f>('Total Revenues by County'!AV280/'Total Revenues by County'!AV$4)</f>
        <v>0</v>
      </c>
      <c r="AW280" s="45">
        <f>('Total Revenues by County'!AW280/'Total Revenues by County'!AW$4)</f>
        <v>0</v>
      </c>
      <c r="AX280" s="45">
        <f>('Total Revenues by County'!AX280/'Total Revenues by County'!AX$4)</f>
        <v>0</v>
      </c>
      <c r="AY280" s="45">
        <f>('Total Revenues by County'!AY280/'Total Revenues by County'!AY$4)</f>
        <v>0</v>
      </c>
      <c r="AZ280" s="45">
        <f>('Total Revenues by County'!AZ280/'Total Revenues by County'!AZ$4)</f>
        <v>1.4827130872315715</v>
      </c>
      <c r="BA280" s="45">
        <f>('Total Revenues by County'!BA280/'Total Revenues by County'!BA$4)</f>
        <v>0</v>
      </c>
      <c r="BB280" s="45">
        <f>('Total Revenues by County'!BB280/'Total Revenues by County'!BB$4)</f>
        <v>7.5240935624008545</v>
      </c>
      <c r="BC280" s="45">
        <f>('Total Revenues by County'!BC280/'Total Revenues by County'!BC$4)</f>
        <v>0</v>
      </c>
      <c r="BD280" s="45">
        <f>('Total Revenues by County'!BD280/'Total Revenues by County'!BD$4)</f>
        <v>0</v>
      </c>
      <c r="BE280" s="45">
        <f>('Total Revenues by County'!BE280/'Total Revenues by County'!BE$4)</f>
        <v>0</v>
      </c>
      <c r="BF280" s="45">
        <f>('Total Revenues by County'!BF280/'Total Revenues by County'!BF$4)</f>
        <v>0</v>
      </c>
      <c r="BG280" s="45">
        <f>('Total Revenues by County'!BG280/'Total Revenues by County'!BG$4)</f>
        <v>0</v>
      </c>
      <c r="BH280" s="45">
        <f>('Total Revenues by County'!BH280/'Total Revenues by County'!BH$4)</f>
        <v>0</v>
      </c>
      <c r="BI280" s="45">
        <f>('Total Revenues by County'!BI280/'Total Revenues by County'!BI$4)</f>
        <v>0</v>
      </c>
      <c r="BJ280" s="45">
        <f>('Total Revenues by County'!BJ280/'Total Revenues by County'!BJ$4)</f>
        <v>0</v>
      </c>
      <c r="BK280" s="45">
        <f>('Total Revenues by County'!BK280/'Total Revenues by County'!BK$4)</f>
        <v>0</v>
      </c>
      <c r="BL280" s="45">
        <f>('Total Revenues by County'!BL280/'Total Revenues by County'!BL$4)</f>
        <v>0</v>
      </c>
      <c r="BM280" s="45">
        <f>('Total Revenues by County'!BM280/'Total Revenues by County'!BM$4)</f>
        <v>0</v>
      </c>
      <c r="BN280" s="45">
        <f>('Total Revenues by County'!BN280/'Total Revenues by County'!BN$4)</f>
        <v>0</v>
      </c>
      <c r="BO280" s="45">
        <f>('Total Revenues by County'!BO280/'Total Revenues by County'!BO$4)</f>
        <v>0</v>
      </c>
      <c r="BP280" s="45">
        <f>('Total Revenues by County'!BP280/'Total Revenues by County'!BP$4)</f>
        <v>0</v>
      </c>
      <c r="BQ280" s="14">
        <f>('Total Revenues by County'!BQ280/'Total Revenues by County'!BQ$4)</f>
        <v>0</v>
      </c>
    </row>
    <row r="281" spans="1:84" x14ac:dyDescent="0.25">
      <c r="A281" s="20"/>
      <c r="B281" s="21">
        <v>389.6</v>
      </c>
      <c r="C281" s="22" t="s">
        <v>355</v>
      </c>
      <c r="D281" s="45">
        <f>('Total Revenues by County'!D281/'Total Revenues by County'!D$4)</f>
        <v>0</v>
      </c>
      <c r="E281" s="45">
        <f>('Total Revenues by County'!E281/'Total Revenues by County'!E$4)</f>
        <v>0</v>
      </c>
      <c r="F281" s="45">
        <f>('Total Revenues by County'!F281/'Total Revenues by County'!F$4)</f>
        <v>0</v>
      </c>
      <c r="G281" s="45">
        <f>('Total Revenues by County'!G281/'Total Revenues by County'!G$4)</f>
        <v>0</v>
      </c>
      <c r="H281" s="45">
        <f>('Total Revenues by County'!H281/'Total Revenues by County'!H$4)</f>
        <v>0</v>
      </c>
      <c r="I281" s="45">
        <f>('Total Revenues by County'!I281/'Total Revenues by County'!I$4)</f>
        <v>11.189669500735153</v>
      </c>
      <c r="J281" s="45">
        <f>('Total Revenues by County'!J281/'Total Revenues by County'!J$4)</f>
        <v>0</v>
      </c>
      <c r="K281" s="45">
        <f>('Total Revenues by County'!K281/'Total Revenues by County'!K$4)</f>
        <v>0</v>
      </c>
      <c r="L281" s="45">
        <f>('Total Revenues by County'!L281/'Total Revenues by County'!L$4)</f>
        <v>0</v>
      </c>
      <c r="M281" s="45">
        <f>('Total Revenues by County'!M281/'Total Revenues by County'!M$4)</f>
        <v>0</v>
      </c>
      <c r="N281" s="45">
        <f>('Total Revenues by County'!N281/'Total Revenues by County'!N$4)</f>
        <v>0</v>
      </c>
      <c r="O281" s="45">
        <f>('Total Revenues by County'!O281/'Total Revenues by County'!O$4)</f>
        <v>0</v>
      </c>
      <c r="P281" s="45">
        <f>('Total Revenues by County'!P281/'Total Revenues by County'!P$4)</f>
        <v>0</v>
      </c>
      <c r="Q281" s="45">
        <f>('Total Revenues by County'!Q281/'Total Revenues by County'!Q$4)</f>
        <v>0</v>
      </c>
      <c r="R281" s="45">
        <f>('Total Revenues by County'!R281/'Total Revenues by County'!R$4)</f>
        <v>0</v>
      </c>
      <c r="S281" s="45">
        <f>('Total Revenues by County'!S281/'Total Revenues by County'!S$4)</f>
        <v>0</v>
      </c>
      <c r="T281" s="45">
        <f>('Total Revenues by County'!T281/'Total Revenues by County'!T$4)</f>
        <v>0</v>
      </c>
      <c r="U281" s="45">
        <f>('Total Revenues by County'!U281/'Total Revenues by County'!U$4)</f>
        <v>0</v>
      </c>
      <c r="V281" s="45">
        <f>('Total Revenues by County'!V281/'Total Revenues by County'!V$4)</f>
        <v>0</v>
      </c>
      <c r="W281" s="45">
        <f>('Total Revenues by County'!W281/'Total Revenues by County'!W$4)</f>
        <v>0</v>
      </c>
      <c r="X281" s="45">
        <f>('Total Revenues by County'!X281/'Total Revenues by County'!X$4)</f>
        <v>0</v>
      </c>
      <c r="Y281" s="45">
        <f>('Total Revenues by County'!Y281/'Total Revenues by County'!Y$4)</f>
        <v>0</v>
      </c>
      <c r="Z281" s="45">
        <f>('Total Revenues by County'!Z281/'Total Revenues by County'!Z$4)</f>
        <v>0</v>
      </c>
      <c r="AA281" s="45">
        <f>('Total Revenues by County'!AA281/'Total Revenues by County'!AA$4)</f>
        <v>0</v>
      </c>
      <c r="AB281" s="45">
        <f>('Total Revenues by County'!AB281/'Total Revenues by County'!AB$4)</f>
        <v>48.794067365421796</v>
      </c>
      <c r="AC281" s="45">
        <f>('Total Revenues by County'!AC281/'Total Revenues by County'!AC$4)</f>
        <v>0</v>
      </c>
      <c r="AD281" s="45">
        <f>('Total Revenues by County'!AD281/'Total Revenues by County'!AD$4)</f>
        <v>0</v>
      </c>
      <c r="AE281" s="45">
        <f>('Total Revenues by County'!AE281/'Total Revenues by County'!AE$4)</f>
        <v>0</v>
      </c>
      <c r="AF281" s="45">
        <f>('Total Revenues by County'!AF281/'Total Revenues by County'!AF$4)</f>
        <v>0</v>
      </c>
      <c r="AG281" s="45">
        <f>('Total Revenues by County'!AG281/'Total Revenues by County'!AG$4)</f>
        <v>0</v>
      </c>
      <c r="AH281" s="45">
        <f>('Total Revenues by County'!AH281/'Total Revenues by County'!AH$4)</f>
        <v>0</v>
      </c>
      <c r="AI281" s="45">
        <f>('Total Revenues by County'!AI281/'Total Revenues by County'!AI$4)</f>
        <v>0</v>
      </c>
      <c r="AJ281" s="45">
        <f>('Total Revenues by County'!AJ281/'Total Revenues by County'!AJ$4)</f>
        <v>0</v>
      </c>
      <c r="AK281" s="45">
        <f>('Total Revenues by County'!AK281/'Total Revenues by County'!AK$4)</f>
        <v>0</v>
      </c>
      <c r="AL281" s="45">
        <f>('Total Revenues by County'!AL281/'Total Revenues by County'!AL$4)</f>
        <v>0</v>
      </c>
      <c r="AM281" s="45">
        <f>('Total Revenues by County'!AM281/'Total Revenues by County'!AM$4)</f>
        <v>0</v>
      </c>
      <c r="AN281" s="45">
        <f>('Total Revenues by County'!AN281/'Total Revenues by County'!AN$4)</f>
        <v>0</v>
      </c>
      <c r="AO281" s="45">
        <f>('Total Revenues by County'!AO281/'Total Revenues by County'!AO$4)</f>
        <v>0</v>
      </c>
      <c r="AP281" s="45">
        <f>('Total Revenues by County'!AP281/'Total Revenues by County'!AP$4)</f>
        <v>0</v>
      </c>
      <c r="AQ281" s="45">
        <f>('Total Revenues by County'!AQ281/'Total Revenues by County'!AQ$4)</f>
        <v>0</v>
      </c>
      <c r="AR281" s="45">
        <f>('Total Revenues by County'!AR281/'Total Revenues by County'!AR$4)</f>
        <v>7.6302176004225011</v>
      </c>
      <c r="AS281" s="45">
        <f>('Total Revenues by County'!AS281/'Total Revenues by County'!AS$4)</f>
        <v>6.5341868907029035</v>
      </c>
      <c r="AT281" s="45">
        <f>('Total Revenues by County'!AT281/'Total Revenues by County'!AT$4)</f>
        <v>0</v>
      </c>
      <c r="AU281" s="45">
        <f>('Total Revenues by County'!AU281/'Total Revenues by County'!AU$4)</f>
        <v>0</v>
      </c>
      <c r="AV281" s="45">
        <f>('Total Revenues by County'!AV281/'Total Revenues by County'!AV$4)</f>
        <v>0</v>
      </c>
      <c r="AW281" s="45">
        <f>('Total Revenues by County'!AW281/'Total Revenues by County'!AW$4)</f>
        <v>0</v>
      </c>
      <c r="AX281" s="45">
        <f>('Total Revenues by County'!AX281/'Total Revenues by County'!AX$4)</f>
        <v>0</v>
      </c>
      <c r="AY281" s="45">
        <f>('Total Revenues by County'!AY281/'Total Revenues by County'!AY$4)</f>
        <v>0</v>
      </c>
      <c r="AZ281" s="45">
        <f>('Total Revenues by County'!AZ281/'Total Revenues by County'!AZ$4)</f>
        <v>2.8770684761014178</v>
      </c>
      <c r="BA281" s="45">
        <f>('Total Revenues by County'!BA281/'Total Revenues by County'!BA$4)</f>
        <v>0</v>
      </c>
      <c r="BB281" s="45">
        <f>('Total Revenues by County'!BB281/'Total Revenues by County'!BB$4)</f>
        <v>0.17856794782734917</v>
      </c>
      <c r="BC281" s="45">
        <f>('Total Revenues by County'!BC281/'Total Revenues by County'!BC$4)</f>
        <v>0</v>
      </c>
      <c r="BD281" s="45">
        <f>('Total Revenues by County'!BD281/'Total Revenues by County'!BD$4)</f>
        <v>0</v>
      </c>
      <c r="BE281" s="45">
        <f>('Total Revenues by County'!BE281/'Total Revenues by County'!BE$4)</f>
        <v>0</v>
      </c>
      <c r="BF281" s="45">
        <f>('Total Revenues by County'!BF281/'Total Revenues by County'!BF$4)</f>
        <v>0</v>
      </c>
      <c r="BG281" s="45">
        <f>('Total Revenues by County'!BG281/'Total Revenues by County'!BG$4)</f>
        <v>0</v>
      </c>
      <c r="BH281" s="45">
        <f>('Total Revenues by County'!BH281/'Total Revenues by County'!BH$4)</f>
        <v>0</v>
      </c>
      <c r="BI281" s="45">
        <f>('Total Revenues by County'!BI281/'Total Revenues by County'!BI$4)</f>
        <v>0</v>
      </c>
      <c r="BJ281" s="45">
        <f>('Total Revenues by County'!BJ281/'Total Revenues by County'!BJ$4)</f>
        <v>0</v>
      </c>
      <c r="BK281" s="45">
        <f>('Total Revenues by County'!BK281/'Total Revenues by County'!BK$4)</f>
        <v>0</v>
      </c>
      <c r="BL281" s="45">
        <f>('Total Revenues by County'!BL281/'Total Revenues by County'!BL$4)</f>
        <v>0</v>
      </c>
      <c r="BM281" s="45">
        <f>('Total Revenues by County'!BM281/'Total Revenues by County'!BM$4)</f>
        <v>0</v>
      </c>
      <c r="BN281" s="45">
        <f>('Total Revenues by County'!BN281/'Total Revenues by County'!BN$4)</f>
        <v>0</v>
      </c>
      <c r="BO281" s="45">
        <f>('Total Revenues by County'!BO281/'Total Revenues by County'!BO$4)</f>
        <v>0</v>
      </c>
      <c r="BP281" s="45">
        <f>('Total Revenues by County'!BP281/'Total Revenues by County'!BP$4)</f>
        <v>0</v>
      </c>
      <c r="BQ281" s="14">
        <f>('Total Revenues by County'!BQ281/'Total Revenues by County'!BQ$4)</f>
        <v>0</v>
      </c>
    </row>
    <row r="282" spans="1:84" x14ac:dyDescent="0.25">
      <c r="A282" s="20"/>
      <c r="B282" s="21">
        <v>389.7</v>
      </c>
      <c r="C282" s="22" t="s">
        <v>356</v>
      </c>
      <c r="D282" s="45">
        <f>('Total Revenues by County'!D282/'Total Revenues by County'!D$4)</f>
        <v>0</v>
      </c>
      <c r="E282" s="45">
        <f>('Total Revenues by County'!E282/'Total Revenues by County'!E$4)</f>
        <v>0</v>
      </c>
      <c r="F282" s="45">
        <f>('Total Revenues by County'!F282/'Total Revenues by County'!F$4)</f>
        <v>0</v>
      </c>
      <c r="G282" s="45">
        <f>('Total Revenues by County'!G282/'Total Revenues by County'!G$4)</f>
        <v>0</v>
      </c>
      <c r="H282" s="45">
        <f>('Total Revenues by County'!H282/'Total Revenues by County'!H$4)</f>
        <v>3.7473400546744018</v>
      </c>
      <c r="I282" s="45">
        <f>('Total Revenues by County'!I282/'Total Revenues by County'!I$4)</f>
        <v>1.1087387329796075</v>
      </c>
      <c r="J282" s="45">
        <f>('Total Revenues by County'!J282/'Total Revenues by County'!J$4)</f>
        <v>0</v>
      </c>
      <c r="K282" s="45">
        <f>('Total Revenues by County'!K282/'Total Revenues by County'!K$4)</f>
        <v>0</v>
      </c>
      <c r="L282" s="45">
        <f>('Total Revenues by County'!L282/'Total Revenues by County'!L$4)</f>
        <v>0</v>
      </c>
      <c r="M282" s="45">
        <f>('Total Revenues by County'!M282/'Total Revenues by County'!M$4)</f>
        <v>0</v>
      </c>
      <c r="N282" s="45">
        <f>('Total Revenues by County'!N282/'Total Revenues by County'!N$4)</f>
        <v>0</v>
      </c>
      <c r="O282" s="45">
        <f>('Total Revenues by County'!O282/'Total Revenues by County'!O$4)</f>
        <v>0</v>
      </c>
      <c r="P282" s="45">
        <f>('Total Revenues by County'!P282/'Total Revenues by County'!P$4)</f>
        <v>0</v>
      </c>
      <c r="Q282" s="45">
        <f>('Total Revenues by County'!Q282/'Total Revenues by County'!Q$4)</f>
        <v>0</v>
      </c>
      <c r="R282" s="45">
        <f>('Total Revenues by County'!R282/'Total Revenues by County'!R$4)</f>
        <v>2.8853688304803704</v>
      </c>
      <c r="S282" s="45">
        <f>('Total Revenues by County'!S282/'Total Revenues by County'!S$4)</f>
        <v>0</v>
      </c>
      <c r="T282" s="45">
        <f>('Total Revenues by County'!T282/'Total Revenues by County'!T$4)</f>
        <v>0</v>
      </c>
      <c r="U282" s="45">
        <f>('Total Revenues by County'!U282/'Total Revenues by County'!U$4)</f>
        <v>0</v>
      </c>
      <c r="V282" s="45">
        <f>('Total Revenues by County'!V282/'Total Revenues by County'!V$4)</f>
        <v>0</v>
      </c>
      <c r="W282" s="45">
        <f>('Total Revenues by County'!W282/'Total Revenues by County'!W$4)</f>
        <v>0</v>
      </c>
      <c r="X282" s="45">
        <f>('Total Revenues by County'!X282/'Total Revenues by County'!X$4)</f>
        <v>83.06401780895844</v>
      </c>
      <c r="Y282" s="45">
        <f>('Total Revenues by County'!Y282/'Total Revenues by County'!Y$4)</f>
        <v>0</v>
      </c>
      <c r="Z282" s="45">
        <f>('Total Revenues by County'!Z282/'Total Revenues by County'!Z$4)</f>
        <v>0</v>
      </c>
      <c r="AA282" s="45">
        <f>('Total Revenues by County'!AA282/'Total Revenues by County'!AA$4)</f>
        <v>0</v>
      </c>
      <c r="AB282" s="45">
        <f>('Total Revenues by County'!AB282/'Total Revenues by County'!AB$4)</f>
        <v>29.551958888775822</v>
      </c>
      <c r="AC282" s="45">
        <f>('Total Revenues by County'!AC282/'Total Revenues by County'!AC$4)</f>
        <v>0</v>
      </c>
      <c r="AD282" s="45">
        <f>('Total Revenues by County'!AD282/'Total Revenues by County'!AD$4)</f>
        <v>45.978392000933994</v>
      </c>
      <c r="AE282" s="45">
        <f>('Total Revenues by County'!AE282/'Total Revenues by County'!AE$4)</f>
        <v>0</v>
      </c>
      <c r="AF282" s="45">
        <f>('Total Revenues by County'!AF282/'Total Revenues by County'!AF$4)</f>
        <v>2.0894855969623132</v>
      </c>
      <c r="AG282" s="45">
        <f>('Total Revenues by County'!AG282/'Total Revenues by County'!AG$4)</f>
        <v>0</v>
      </c>
      <c r="AH282" s="45">
        <f>('Total Revenues by County'!AH282/'Total Revenues by County'!AH$4)</f>
        <v>0</v>
      </c>
      <c r="AI282" s="45">
        <f>('Total Revenues by County'!AI282/'Total Revenues by County'!AI$4)</f>
        <v>0</v>
      </c>
      <c r="AJ282" s="45">
        <f>('Total Revenues by County'!AJ282/'Total Revenues by County'!AJ$4)</f>
        <v>0.43543791953856381</v>
      </c>
      <c r="AK282" s="45">
        <f>('Total Revenues by County'!AK282/'Total Revenues by County'!AK$4)</f>
        <v>0</v>
      </c>
      <c r="AL282" s="45">
        <f>('Total Revenues by County'!AL282/'Total Revenues by County'!AL$4)</f>
        <v>0</v>
      </c>
      <c r="AM282" s="45">
        <f>('Total Revenues by County'!AM282/'Total Revenues by County'!AM$4)</f>
        <v>0</v>
      </c>
      <c r="AN282" s="45">
        <f>('Total Revenues by County'!AN282/'Total Revenues by County'!AN$4)</f>
        <v>0</v>
      </c>
      <c r="AO282" s="45">
        <f>('Total Revenues by County'!AO282/'Total Revenues by County'!AO$4)</f>
        <v>0</v>
      </c>
      <c r="AP282" s="45">
        <f>('Total Revenues by County'!AP282/'Total Revenues by County'!AP$4)</f>
        <v>0</v>
      </c>
      <c r="AQ282" s="45">
        <f>('Total Revenues by County'!AQ282/'Total Revenues by County'!AQ$4)</f>
        <v>0</v>
      </c>
      <c r="AR282" s="45">
        <f>('Total Revenues by County'!AR282/'Total Revenues by County'!AR$4)</f>
        <v>0.14046890030367237</v>
      </c>
      <c r="AS282" s="45">
        <f>('Total Revenues by County'!AS282/'Total Revenues by County'!AS$4)</f>
        <v>31.045349109185821</v>
      </c>
      <c r="AT282" s="45">
        <f>('Total Revenues by County'!AT282/'Total Revenues by County'!AT$4)</f>
        <v>0</v>
      </c>
      <c r="AU282" s="45">
        <f>('Total Revenues by County'!AU282/'Total Revenues by County'!AU$4)</f>
        <v>0</v>
      </c>
      <c r="AV282" s="45">
        <f>('Total Revenues by County'!AV282/'Total Revenues by County'!AV$4)</f>
        <v>0</v>
      </c>
      <c r="AW282" s="45">
        <f>('Total Revenues by County'!AW282/'Total Revenues by County'!AW$4)</f>
        <v>0</v>
      </c>
      <c r="AX282" s="45">
        <f>('Total Revenues by County'!AX282/'Total Revenues by County'!AX$4)</f>
        <v>0</v>
      </c>
      <c r="AY282" s="45">
        <f>('Total Revenues by County'!AY282/'Total Revenues by County'!AY$4)</f>
        <v>0</v>
      </c>
      <c r="AZ282" s="45">
        <f>('Total Revenues by County'!AZ282/'Total Revenues by County'!AZ$4)</f>
        <v>31.494394324107567</v>
      </c>
      <c r="BA282" s="45">
        <f>('Total Revenues by County'!BA282/'Total Revenues by County'!BA$4)</f>
        <v>0</v>
      </c>
      <c r="BB282" s="45">
        <f>('Total Revenues by County'!BB282/'Total Revenues by County'!BB$4)</f>
        <v>4.5995811257763171</v>
      </c>
      <c r="BC282" s="45">
        <f>('Total Revenues by County'!BC282/'Total Revenues by County'!BC$4)</f>
        <v>26.269563648754286</v>
      </c>
      <c r="BD282" s="45">
        <f>('Total Revenues by County'!BD282/'Total Revenues by County'!BD$4)</f>
        <v>0</v>
      </c>
      <c r="BE282" s="45">
        <f>('Total Revenues by County'!BE282/'Total Revenues by County'!BE$4)</f>
        <v>0</v>
      </c>
      <c r="BF282" s="45">
        <f>('Total Revenues by County'!BF282/'Total Revenues by County'!BF$4)</f>
        <v>0</v>
      </c>
      <c r="BG282" s="45">
        <f>('Total Revenues by County'!BG282/'Total Revenues by County'!BG$4)</f>
        <v>3.7428808145442416E-2</v>
      </c>
      <c r="BH282" s="45">
        <f>('Total Revenues by County'!BH282/'Total Revenues by County'!BH$4)</f>
        <v>0</v>
      </c>
      <c r="BI282" s="45">
        <f>('Total Revenues by County'!BI282/'Total Revenues by County'!BI$4)</f>
        <v>0</v>
      </c>
      <c r="BJ282" s="45">
        <f>('Total Revenues by County'!BJ282/'Total Revenues by County'!BJ$4)</f>
        <v>0</v>
      </c>
      <c r="BK282" s="45">
        <f>('Total Revenues by County'!BK282/'Total Revenues by County'!BK$4)</f>
        <v>0</v>
      </c>
      <c r="BL282" s="45">
        <f>('Total Revenues by County'!BL282/'Total Revenues by County'!BL$4)</f>
        <v>0</v>
      </c>
      <c r="BM282" s="45">
        <f>('Total Revenues by County'!BM282/'Total Revenues by County'!BM$4)</f>
        <v>0</v>
      </c>
      <c r="BN282" s="45">
        <f>('Total Revenues by County'!BN282/'Total Revenues by County'!BN$4)</f>
        <v>0</v>
      </c>
      <c r="BO282" s="45">
        <f>('Total Revenues by County'!BO282/'Total Revenues by County'!BO$4)</f>
        <v>0</v>
      </c>
      <c r="BP282" s="45">
        <f>('Total Revenues by County'!BP282/'Total Revenues by County'!BP$4)</f>
        <v>0</v>
      </c>
      <c r="BQ282" s="14">
        <f>('Total Revenues by County'!BQ282/'Total Revenues by County'!BQ$4)</f>
        <v>0</v>
      </c>
    </row>
    <row r="283" spans="1:84" x14ac:dyDescent="0.25">
      <c r="A283" s="20"/>
      <c r="B283" s="21">
        <v>389.8</v>
      </c>
      <c r="C283" s="22" t="s">
        <v>357</v>
      </c>
      <c r="D283" s="45">
        <f>('Total Revenues by County'!D283/'Total Revenues by County'!D$4)</f>
        <v>0</v>
      </c>
      <c r="E283" s="45">
        <f>('Total Revenues by County'!E283/'Total Revenues by County'!E$4)</f>
        <v>0</v>
      </c>
      <c r="F283" s="45">
        <f>('Total Revenues by County'!F283/'Total Revenues by County'!F$4)</f>
        <v>0</v>
      </c>
      <c r="G283" s="45">
        <f>('Total Revenues by County'!G283/'Total Revenues by County'!G$4)</f>
        <v>0</v>
      </c>
      <c r="H283" s="45">
        <f>('Total Revenues by County'!H283/'Total Revenues by County'!H$4)</f>
        <v>11.693782813558991</v>
      </c>
      <c r="I283" s="45">
        <f>('Total Revenues by County'!I283/'Total Revenues by County'!I$4)</f>
        <v>1.6119670139998721</v>
      </c>
      <c r="J283" s="45">
        <f>('Total Revenues by County'!J283/'Total Revenues by County'!J$4)</f>
        <v>0</v>
      </c>
      <c r="K283" s="45">
        <f>('Total Revenues by County'!K283/'Total Revenues by County'!K$4)</f>
        <v>0</v>
      </c>
      <c r="L283" s="45">
        <f>('Total Revenues by County'!L283/'Total Revenues by County'!L$4)</f>
        <v>2.0575522925167884</v>
      </c>
      <c r="M283" s="45">
        <f>('Total Revenues by County'!M283/'Total Revenues by County'!M$4)</f>
        <v>0</v>
      </c>
      <c r="N283" s="45">
        <f>('Total Revenues by County'!N283/'Total Revenues by County'!N$4)</f>
        <v>0</v>
      </c>
      <c r="O283" s="45">
        <f>('Total Revenues by County'!O283/'Total Revenues by County'!O$4)</f>
        <v>0</v>
      </c>
      <c r="P283" s="45">
        <f>('Total Revenues by County'!P283/'Total Revenues by County'!P$4)</f>
        <v>0</v>
      </c>
      <c r="Q283" s="45">
        <f>('Total Revenues by County'!Q283/'Total Revenues by County'!Q$4)</f>
        <v>0</v>
      </c>
      <c r="R283" s="45">
        <f>('Total Revenues by County'!R283/'Total Revenues by County'!R$4)</f>
        <v>0</v>
      </c>
      <c r="S283" s="45">
        <f>('Total Revenues by County'!S283/'Total Revenues by County'!S$4)</f>
        <v>0</v>
      </c>
      <c r="T283" s="45">
        <f>('Total Revenues by County'!T283/'Total Revenues by County'!T$4)</f>
        <v>0</v>
      </c>
      <c r="U283" s="45">
        <f>('Total Revenues by County'!U283/'Total Revenues by County'!U$4)</f>
        <v>0</v>
      </c>
      <c r="V283" s="45">
        <f>('Total Revenues by County'!V283/'Total Revenues by County'!V$4)</f>
        <v>0</v>
      </c>
      <c r="W283" s="45">
        <f>('Total Revenues by County'!W283/'Total Revenues by County'!W$4)</f>
        <v>0</v>
      </c>
      <c r="X283" s="45">
        <f>('Total Revenues by County'!X283/'Total Revenues by County'!X$4)</f>
        <v>0</v>
      </c>
      <c r="Y283" s="45">
        <f>('Total Revenues by County'!Y283/'Total Revenues by County'!Y$4)</f>
        <v>0</v>
      </c>
      <c r="Z283" s="45">
        <f>('Total Revenues by County'!Z283/'Total Revenues by County'!Z$4)</f>
        <v>0</v>
      </c>
      <c r="AA283" s="45">
        <f>('Total Revenues by County'!AA283/'Total Revenues by County'!AA$4)</f>
        <v>0</v>
      </c>
      <c r="AB283" s="45">
        <f>('Total Revenues by County'!AB283/'Total Revenues by County'!AB$4)</f>
        <v>0</v>
      </c>
      <c r="AC283" s="45">
        <f>('Total Revenues by County'!AC283/'Total Revenues by County'!AC$4)</f>
        <v>0</v>
      </c>
      <c r="AD283" s="45">
        <f>('Total Revenues by County'!AD283/'Total Revenues by County'!AD$4)</f>
        <v>0</v>
      </c>
      <c r="AE283" s="45">
        <f>('Total Revenues by County'!AE283/'Total Revenues by County'!AE$4)</f>
        <v>0</v>
      </c>
      <c r="AF283" s="45">
        <f>('Total Revenues by County'!AF283/'Total Revenues by County'!AF$4)</f>
        <v>42.767801264053631</v>
      </c>
      <c r="AG283" s="45">
        <f>('Total Revenues by County'!AG283/'Total Revenues by County'!AG$4)</f>
        <v>0</v>
      </c>
      <c r="AH283" s="45">
        <f>('Total Revenues by County'!AH283/'Total Revenues by County'!AH$4)</f>
        <v>0</v>
      </c>
      <c r="AI283" s="45">
        <f>('Total Revenues by County'!AI283/'Total Revenues by County'!AI$4)</f>
        <v>0</v>
      </c>
      <c r="AJ283" s="45">
        <f>('Total Revenues by County'!AJ283/'Total Revenues by County'!AJ$4)</f>
        <v>0</v>
      </c>
      <c r="AK283" s="45">
        <f>('Total Revenues by County'!AK283/'Total Revenues by County'!AK$4)</f>
        <v>0</v>
      </c>
      <c r="AL283" s="45">
        <f>('Total Revenues by County'!AL283/'Total Revenues by County'!AL$4)</f>
        <v>0</v>
      </c>
      <c r="AM283" s="45">
        <f>('Total Revenues by County'!AM283/'Total Revenues by County'!AM$4)</f>
        <v>0</v>
      </c>
      <c r="AN283" s="45">
        <f>('Total Revenues by County'!AN283/'Total Revenues by County'!AN$4)</f>
        <v>0</v>
      </c>
      <c r="AO283" s="45">
        <f>('Total Revenues by County'!AO283/'Total Revenues by County'!AO$4)</f>
        <v>0</v>
      </c>
      <c r="AP283" s="45">
        <f>('Total Revenues by County'!AP283/'Total Revenues by County'!AP$4)</f>
        <v>337.27861014715143</v>
      </c>
      <c r="AQ283" s="45">
        <f>('Total Revenues by County'!AQ283/'Total Revenues by County'!AQ$4)</f>
        <v>1.0579548554998217</v>
      </c>
      <c r="AR283" s="45">
        <f>('Total Revenues by County'!AR283/'Total Revenues by County'!AR$4)</f>
        <v>35.500921076622255</v>
      </c>
      <c r="AS283" s="45">
        <f>('Total Revenues by County'!AS283/'Total Revenues by County'!AS$4)</f>
        <v>14.646007835460455</v>
      </c>
      <c r="AT283" s="45">
        <f>('Total Revenues by County'!AT283/'Total Revenues by County'!AT$4)</f>
        <v>0</v>
      </c>
      <c r="AU283" s="45">
        <f>('Total Revenues by County'!AU283/'Total Revenues by County'!AU$4)</f>
        <v>0</v>
      </c>
      <c r="AV283" s="45">
        <f>('Total Revenues by County'!AV283/'Total Revenues by County'!AV$4)</f>
        <v>0.97375752800135085</v>
      </c>
      <c r="AW283" s="45">
        <f>('Total Revenues by County'!AW283/'Total Revenues by County'!AW$4)</f>
        <v>0</v>
      </c>
      <c r="AX283" s="45">
        <f>('Total Revenues by County'!AX283/'Total Revenues by County'!AX$4)</f>
        <v>0</v>
      </c>
      <c r="AY283" s="45">
        <f>('Total Revenues by County'!AY283/'Total Revenues by County'!AY$4)</f>
        <v>0</v>
      </c>
      <c r="AZ283" s="45">
        <f>('Total Revenues by County'!AZ283/'Total Revenues by County'!AZ$4)</f>
        <v>0</v>
      </c>
      <c r="BA283" s="45">
        <f>('Total Revenues by County'!BA283/'Total Revenues by County'!BA$4)</f>
        <v>0</v>
      </c>
      <c r="BB283" s="45">
        <f>('Total Revenues by County'!BB283/'Total Revenues by County'!BB$4)</f>
        <v>2.1308567222055181</v>
      </c>
      <c r="BC283" s="45">
        <f>('Total Revenues by County'!BC283/'Total Revenues by County'!BC$4)</f>
        <v>0</v>
      </c>
      <c r="BD283" s="45">
        <f>('Total Revenues by County'!BD283/'Total Revenues by County'!BD$4)</f>
        <v>0</v>
      </c>
      <c r="BE283" s="45">
        <f>('Total Revenues by County'!BE283/'Total Revenues by County'!BE$4)</f>
        <v>0</v>
      </c>
      <c r="BF283" s="45">
        <f>('Total Revenues by County'!BF283/'Total Revenues by County'!BF$4)</f>
        <v>0</v>
      </c>
      <c r="BG283" s="45">
        <f>('Total Revenues by County'!BG283/'Total Revenues by County'!BG$4)</f>
        <v>0</v>
      </c>
      <c r="BH283" s="45">
        <f>('Total Revenues by County'!BH283/'Total Revenues by County'!BH$4)</f>
        <v>38.063439394076667</v>
      </c>
      <c r="BI283" s="45">
        <f>('Total Revenues by County'!BI283/'Total Revenues by County'!BI$4)</f>
        <v>10.628905341864678</v>
      </c>
      <c r="BJ283" s="45">
        <f>('Total Revenues by County'!BJ283/'Total Revenues by County'!BJ$4)</f>
        <v>0</v>
      </c>
      <c r="BK283" s="45">
        <f>('Total Revenues by County'!BK283/'Total Revenues by County'!BK$4)</f>
        <v>0</v>
      </c>
      <c r="BL283" s="45">
        <f>('Total Revenues by County'!BL283/'Total Revenues by County'!BL$4)</f>
        <v>0</v>
      </c>
      <c r="BM283" s="45">
        <f>('Total Revenues by County'!BM283/'Total Revenues by County'!BM$4)</f>
        <v>0</v>
      </c>
      <c r="BN283" s="45">
        <f>('Total Revenues by County'!BN283/'Total Revenues by County'!BN$4)</f>
        <v>0</v>
      </c>
      <c r="BO283" s="45">
        <f>('Total Revenues by County'!BO283/'Total Revenues by County'!BO$4)</f>
        <v>0</v>
      </c>
      <c r="BP283" s="45">
        <f>('Total Revenues by County'!BP283/'Total Revenues by County'!BP$4)</f>
        <v>0</v>
      </c>
      <c r="BQ283" s="14">
        <f>('Total Revenues by County'!BQ283/'Total Revenues by County'!BQ$4)</f>
        <v>0</v>
      </c>
    </row>
    <row r="284" spans="1:84" ht="15.75" thickBot="1" x14ac:dyDescent="0.3">
      <c r="A284" s="20"/>
      <c r="B284" s="21">
        <v>389.9</v>
      </c>
      <c r="C284" s="22" t="s">
        <v>358</v>
      </c>
      <c r="D284" s="45">
        <f>('Total Revenues by County'!D284/'Total Revenues by County'!D$4)</f>
        <v>0</v>
      </c>
      <c r="E284" s="45">
        <f>('Total Revenues by County'!E284/'Total Revenues by County'!E$4)</f>
        <v>0</v>
      </c>
      <c r="F284" s="45">
        <f>('Total Revenues by County'!F284/'Total Revenues by County'!F$4)</f>
        <v>0</v>
      </c>
      <c r="G284" s="45">
        <f>('Total Revenues by County'!G284/'Total Revenues by County'!G$4)</f>
        <v>0</v>
      </c>
      <c r="H284" s="45">
        <f>('Total Revenues by County'!H284/'Total Revenues by County'!H$4)</f>
        <v>0</v>
      </c>
      <c r="I284" s="45">
        <f>('Total Revenues by County'!I284/'Total Revenues by County'!I$4)</f>
        <v>31.50290864923608</v>
      </c>
      <c r="J284" s="45">
        <f>('Total Revenues by County'!J284/'Total Revenues by County'!J$4)</f>
        <v>0</v>
      </c>
      <c r="K284" s="45">
        <f>('Total Revenues by County'!K284/'Total Revenues by County'!K$4)</f>
        <v>112.58431547462875</v>
      </c>
      <c r="L284" s="45">
        <f>('Total Revenues by County'!L284/'Total Revenues by County'!L$4)</f>
        <v>0</v>
      </c>
      <c r="M284" s="45">
        <f>('Total Revenues by County'!M284/'Total Revenues by County'!M$4)</f>
        <v>0</v>
      </c>
      <c r="N284" s="45">
        <f>('Total Revenues by County'!N284/'Total Revenues by County'!N$4)</f>
        <v>0</v>
      </c>
      <c r="O284" s="45">
        <f>('Total Revenues by County'!O284/'Total Revenues by County'!O$4)</f>
        <v>0</v>
      </c>
      <c r="P284" s="45">
        <f>('Total Revenues by County'!P284/'Total Revenues by County'!P$4)</f>
        <v>0</v>
      </c>
      <c r="Q284" s="45">
        <f>('Total Revenues by County'!Q284/'Total Revenues by County'!Q$4)</f>
        <v>0</v>
      </c>
      <c r="R284" s="45">
        <f>('Total Revenues by County'!R284/'Total Revenues by County'!R$4)</f>
        <v>0</v>
      </c>
      <c r="S284" s="45">
        <f>('Total Revenues by County'!S284/'Total Revenues by County'!S$4)</f>
        <v>0</v>
      </c>
      <c r="T284" s="45">
        <f>('Total Revenues by County'!T284/'Total Revenues by County'!T$4)</f>
        <v>0</v>
      </c>
      <c r="U284" s="45">
        <f>('Total Revenues by County'!U284/'Total Revenues by County'!U$4)</f>
        <v>0</v>
      </c>
      <c r="V284" s="45">
        <f>('Total Revenues by County'!V284/'Total Revenues by County'!V$4)</f>
        <v>0</v>
      </c>
      <c r="W284" s="45">
        <f>('Total Revenues by County'!W284/'Total Revenues by County'!W$4)</f>
        <v>0</v>
      </c>
      <c r="X284" s="45">
        <f>('Total Revenues by County'!X284/'Total Revenues by County'!X$4)</f>
        <v>0</v>
      </c>
      <c r="Y284" s="45">
        <f>('Total Revenues by County'!Y284/'Total Revenues by County'!Y$4)</f>
        <v>0</v>
      </c>
      <c r="Z284" s="45">
        <f>('Total Revenues by County'!Z284/'Total Revenues by County'!Z$4)</f>
        <v>0</v>
      </c>
      <c r="AA284" s="45">
        <f>('Total Revenues by County'!AA284/'Total Revenues by County'!AA$4)</f>
        <v>0</v>
      </c>
      <c r="AB284" s="45">
        <f>('Total Revenues by County'!AB284/'Total Revenues by County'!AB$4)</f>
        <v>1.6186526915640582</v>
      </c>
      <c r="AC284" s="45">
        <f>('Total Revenues by County'!AC284/'Total Revenues by County'!AC$4)</f>
        <v>0</v>
      </c>
      <c r="AD284" s="45">
        <f>('Total Revenues by County'!AD284/'Total Revenues by County'!AD$4)</f>
        <v>4.2056557615739409</v>
      </c>
      <c r="AE284" s="45">
        <f>('Total Revenues by County'!AE284/'Total Revenues by County'!AE$4)</f>
        <v>0</v>
      </c>
      <c r="AF284" s="45">
        <f>('Total Revenues by County'!AF284/'Total Revenues by County'!AF$4)</f>
        <v>0</v>
      </c>
      <c r="AG284" s="45">
        <f>('Total Revenues by County'!AG284/'Total Revenues by County'!AG$4)</f>
        <v>0</v>
      </c>
      <c r="AH284" s="45">
        <f>('Total Revenues by County'!AH284/'Total Revenues by County'!AH$4)</f>
        <v>0</v>
      </c>
      <c r="AI284" s="45">
        <f>('Total Revenues by County'!AI284/'Total Revenues by County'!AI$4)</f>
        <v>0</v>
      </c>
      <c r="AJ284" s="45">
        <f>('Total Revenues by County'!AJ284/'Total Revenues by County'!AJ$4)</f>
        <v>0</v>
      </c>
      <c r="AK284" s="45">
        <f>('Total Revenues by County'!AK284/'Total Revenues by County'!AK$4)</f>
        <v>36.099869789503678</v>
      </c>
      <c r="AL284" s="45">
        <f>('Total Revenues by County'!AL284/'Total Revenues by County'!AL$4)</f>
        <v>0</v>
      </c>
      <c r="AM284" s="45">
        <f>('Total Revenues by County'!AM284/'Total Revenues by County'!AM$4)</f>
        <v>0</v>
      </c>
      <c r="AN284" s="45">
        <f>('Total Revenues by County'!AN284/'Total Revenues by County'!AN$4)</f>
        <v>0</v>
      </c>
      <c r="AO284" s="45">
        <f>('Total Revenues by County'!AO284/'Total Revenues by County'!AO$4)</f>
        <v>1.6554464187175809E-3</v>
      </c>
      <c r="AP284" s="45">
        <f>('Total Revenues by County'!AP284/'Total Revenues by County'!AP$4)</f>
        <v>2524.0327911110894</v>
      </c>
      <c r="AQ284" s="45">
        <f>('Total Revenues by County'!AQ284/'Total Revenues by County'!AQ$4)</f>
        <v>0</v>
      </c>
      <c r="AR284" s="45">
        <f>('Total Revenues by County'!AR284/'Total Revenues by County'!AR$4)</f>
        <v>0</v>
      </c>
      <c r="AS284" s="45">
        <f>('Total Revenues by County'!AS284/'Total Revenues by County'!AS$4)</f>
        <v>107.83078245890556</v>
      </c>
      <c r="AT284" s="45">
        <f>('Total Revenues by County'!AT284/'Total Revenues by County'!AT$4)</f>
        <v>0</v>
      </c>
      <c r="AU284" s="45">
        <f>('Total Revenues by County'!AU284/'Total Revenues by County'!AU$4)</f>
        <v>0</v>
      </c>
      <c r="AV284" s="45">
        <f>('Total Revenues by County'!AV284/'Total Revenues by County'!AV$4)</f>
        <v>-1.3771317611301852</v>
      </c>
      <c r="AW284" s="45">
        <f>('Total Revenues by County'!AW284/'Total Revenues by County'!AW$4)</f>
        <v>0</v>
      </c>
      <c r="AX284" s="45">
        <f>('Total Revenues by County'!AX284/'Total Revenues by County'!AX$4)</f>
        <v>0</v>
      </c>
      <c r="AY284" s="45">
        <f>('Total Revenues by County'!AY284/'Total Revenues by County'!AY$4)</f>
        <v>0</v>
      </c>
      <c r="AZ284" s="45">
        <f>('Total Revenues by County'!AZ284/'Total Revenues by County'!AZ$4)</f>
        <v>1.0779510081564332</v>
      </c>
      <c r="BA284" s="45">
        <f>('Total Revenues by County'!BA284/'Total Revenues by County'!BA$4)</f>
        <v>56.831742465153994</v>
      </c>
      <c r="BB284" s="45">
        <f>('Total Revenues by County'!BB284/'Total Revenues by County'!BB$4)</f>
        <v>0</v>
      </c>
      <c r="BC284" s="45">
        <f>('Total Revenues by County'!BC284/'Total Revenues by County'!BC$4)</f>
        <v>12.727157202701891</v>
      </c>
      <c r="BD284" s="45">
        <f>('Total Revenues by County'!BD284/'Total Revenues by County'!BD$4)</f>
        <v>0</v>
      </c>
      <c r="BE284" s="45">
        <f>('Total Revenues by County'!BE284/'Total Revenues by County'!BE$4)</f>
        <v>0</v>
      </c>
      <c r="BF284" s="45">
        <f>('Total Revenues by County'!BF284/'Total Revenues by County'!BF$4)</f>
        <v>0</v>
      </c>
      <c r="BG284" s="45">
        <f>('Total Revenues by County'!BG284/'Total Revenues by County'!BG$4)</f>
        <v>0</v>
      </c>
      <c r="BH284" s="45">
        <f>('Total Revenues by County'!BH284/'Total Revenues by County'!BH$4)</f>
        <v>0</v>
      </c>
      <c r="BI284" s="45">
        <f>('Total Revenues by County'!BI284/'Total Revenues by County'!BI$4)</f>
        <v>0</v>
      </c>
      <c r="BJ284" s="45">
        <f>('Total Revenues by County'!BJ284/'Total Revenues by County'!BJ$4)</f>
        <v>0</v>
      </c>
      <c r="BK284" s="45">
        <f>('Total Revenues by County'!BK284/'Total Revenues by County'!BK$4)</f>
        <v>0</v>
      </c>
      <c r="BL284" s="45">
        <f>('Total Revenues by County'!BL284/'Total Revenues by County'!BL$4)</f>
        <v>0</v>
      </c>
      <c r="BM284" s="45">
        <f>('Total Revenues by County'!BM284/'Total Revenues by County'!BM$4)</f>
        <v>0</v>
      </c>
      <c r="BN284" s="45">
        <f>('Total Revenues by County'!BN284/'Total Revenues by County'!BN$4)</f>
        <v>0</v>
      </c>
      <c r="BO284" s="45">
        <f>('Total Revenues by County'!BO284/'Total Revenues by County'!BO$4)</f>
        <v>0</v>
      </c>
      <c r="BP284" s="45">
        <f>('Total Revenues by County'!BP284/'Total Revenues by County'!BP$4)</f>
        <v>0</v>
      </c>
      <c r="BQ284" s="14">
        <f>('Total Revenues by County'!BQ284/'Total Revenues by County'!BQ$4)</f>
        <v>0</v>
      </c>
    </row>
    <row r="285" spans="1:84" ht="16.5" thickBot="1" x14ac:dyDescent="0.3">
      <c r="A285" s="23" t="s">
        <v>223</v>
      </c>
      <c r="B285" s="24"/>
      <c r="C285" s="25"/>
      <c r="D285" s="46">
        <f>('Total Revenues by County'!D285/'Total Revenues by County'!D$4)</f>
        <v>3802.9605701897704</v>
      </c>
      <c r="E285" s="46">
        <f>('Total Revenues by County'!E285/'Total Revenues by County'!E$4)</f>
        <v>3107.4056879966543</v>
      </c>
      <c r="F285" s="46">
        <f>('Total Revenues by County'!F285/'Total Revenues by County'!F$4)</f>
        <v>6692.859503483246</v>
      </c>
      <c r="G285" s="46">
        <f>('Total Revenues by County'!G285/'Total Revenues by County'!G$4)</f>
        <v>3073.9769987479876</v>
      </c>
      <c r="H285" s="46">
        <f>('Total Revenues by County'!H285/'Total Revenues by County'!H$4)</f>
        <v>1554.8997408965174</v>
      </c>
      <c r="I285" s="46">
        <f>('Total Revenues by County'!I285/'Total Revenues by County'!I$4)</f>
        <v>4288.484829764112</v>
      </c>
      <c r="J285" s="46">
        <f>('Total Revenues by County'!J285/'Total Revenues by County'!J$4)</f>
        <v>1881.5454213257326</v>
      </c>
      <c r="K285" s="46">
        <f>('Total Revenues by County'!K285/'Total Revenues by County'!K$4)</f>
        <v>4512.8019625334518</v>
      </c>
      <c r="L285" s="46">
        <f>('Total Revenues by County'!L285/'Total Revenues by County'!L$4)</f>
        <v>3056.348160524371</v>
      </c>
      <c r="M285" s="46">
        <f>('Total Revenues by County'!M285/'Total Revenues by County'!M$4)</f>
        <v>4302.0614794075145</v>
      </c>
      <c r="N285" s="46">
        <f>('Total Revenues by County'!N285/'Total Revenues by County'!N$4)</f>
        <v>4415.0029293404414</v>
      </c>
      <c r="O285" s="46">
        <f>('Total Revenues by County'!O285/'Total Revenues by County'!O$4)</f>
        <v>1850.2969960893295</v>
      </c>
      <c r="P285" s="46">
        <f>('Total Revenues by County'!P285/'Total Revenues by County'!P$4)</f>
        <v>2492.4086274279334</v>
      </c>
      <c r="Q285" s="46">
        <f>('Total Revenues by County'!Q285/'Total Revenues by County'!Q$4)</f>
        <v>3217.9534039514401</v>
      </c>
      <c r="R285" s="46">
        <f>('Total Revenues by County'!R285/'Total Revenues by County'!R$4)</f>
        <v>2944.0913215269775</v>
      </c>
      <c r="S285" s="46">
        <f>('Total Revenues by County'!S285/'Total Revenues by County'!S$4)</f>
        <v>3529.6183834467083</v>
      </c>
      <c r="T285" s="46">
        <f>('Total Revenues by County'!T285/'Total Revenues by County'!T$4)</f>
        <v>7870.1590100291169</v>
      </c>
      <c r="U285" s="46">
        <f>('Total Revenues by County'!U285/'Total Revenues by County'!U$4)</f>
        <v>1803.3202474151508</v>
      </c>
      <c r="V285" s="46">
        <f>('Total Revenues by County'!V285/'Total Revenues by County'!V$4)</f>
        <v>2494.6608187134502</v>
      </c>
      <c r="W285" s="46">
        <f>('Total Revenues by County'!W285/'Total Revenues by County'!W$4)</f>
        <v>2530.0661170651279</v>
      </c>
      <c r="X285" s="46">
        <f>('Total Revenues by County'!X285/'Total Revenues by County'!X$4)</f>
        <v>4340.4654614139235</v>
      </c>
      <c r="Y285" s="46">
        <f>('Total Revenues by County'!Y285/'Total Revenues by County'!Y$4)</f>
        <v>2032.6348102222894</v>
      </c>
      <c r="Z285" s="46">
        <f>('Total Revenues by County'!Z285/'Total Revenues by County'!Z$4)</f>
        <v>2315.4518184336539</v>
      </c>
      <c r="AA285" s="46">
        <f>('Total Revenues by County'!AA285/'Total Revenues by County'!AA$4)</f>
        <v>2535.7121854958068</v>
      </c>
      <c r="AB285" s="46">
        <f>('Total Revenues by County'!AB285/'Total Revenues by County'!AB$4)</f>
        <v>2519.9893304162001</v>
      </c>
      <c r="AC285" s="46">
        <f>('Total Revenues by County'!AC285/'Total Revenues by County'!AC$4)</f>
        <v>1672.232155979033</v>
      </c>
      <c r="AD285" s="46">
        <f>('Total Revenues by County'!AD285/'Total Revenues by County'!AD$4)</f>
        <v>3117.4107975581969</v>
      </c>
      <c r="AE285" s="46">
        <f>('Total Revenues by County'!AE285/'Total Revenues by County'!AE$4)</f>
        <v>2260.1941520467835</v>
      </c>
      <c r="AF285" s="46">
        <f>('Total Revenues by County'!AF285/'Total Revenues by County'!AF$4)</f>
        <v>5087.3133170894607</v>
      </c>
      <c r="AG285" s="46">
        <f>('Total Revenues by County'!AG285/'Total Revenues by County'!AG$4)</f>
        <v>1901.9558879613544</v>
      </c>
      <c r="AH285" s="46">
        <f>('Total Revenues by County'!AH285/'Total Revenues by County'!AH$4)</f>
        <v>2365.3435229609322</v>
      </c>
      <c r="AI285" s="46">
        <f>('Total Revenues by County'!AI285/'Total Revenues by County'!AI$4)</f>
        <v>2301.3745747763637</v>
      </c>
      <c r="AJ285" s="46">
        <f>('Total Revenues by County'!AJ285/'Total Revenues by County'!AJ$4)</f>
        <v>2508.9603865627701</v>
      </c>
      <c r="AK285" s="46">
        <f>('Total Revenues by County'!AK285/'Total Revenues by County'!AK$4)</f>
        <v>2404.2823203791568</v>
      </c>
      <c r="AL285" s="46">
        <f>('Total Revenues by County'!AL285/'Total Revenues by County'!AL$4)</f>
        <v>3429.3110357156133</v>
      </c>
      <c r="AM285" s="46">
        <f>('Total Revenues by County'!AM285/'Total Revenues by County'!AM$4)</f>
        <v>3426.0343529843726</v>
      </c>
      <c r="AN285" s="46">
        <f>('Total Revenues by County'!AN285/'Total Revenues by County'!AN$4)</f>
        <v>2491.1605037513395</v>
      </c>
      <c r="AO285" s="46">
        <f>('Total Revenues by County'!AO285/'Total Revenues by County'!AO$4)</f>
        <v>3780.9987308244122</v>
      </c>
      <c r="AP285" s="46">
        <f>('Total Revenues by County'!AP285/'Total Revenues by County'!AP$4)</f>
        <v>5741.0051822795704</v>
      </c>
      <c r="AQ285" s="46">
        <f>('Total Revenues by County'!AQ285/'Total Revenues by County'!AQ$4)</f>
        <v>2781.0511128717444</v>
      </c>
      <c r="AR285" s="46">
        <f>('Total Revenues by County'!AR285/'Total Revenues by County'!AR$4)</f>
        <v>3405.5216940265195</v>
      </c>
      <c r="AS285" s="46">
        <f>('Total Revenues by County'!AS285/'Total Revenues by County'!AS$4)</f>
        <v>7843.7771688899347</v>
      </c>
      <c r="AT285" s="46">
        <f>('Total Revenues by County'!AT285/'Total Revenues by County'!AT$4)</f>
        <v>6333.667609787678</v>
      </c>
      <c r="AU285" s="46">
        <f>('Total Revenues by County'!AU285/'Total Revenues by County'!AU$4)</f>
        <v>5469.8102610415863</v>
      </c>
      <c r="AV285" s="46">
        <f>('Total Revenues by County'!AV285/'Total Revenues by County'!AV$4)</f>
        <v>4079.9808352563741</v>
      </c>
      <c r="AW285" s="46">
        <f>('Total Revenues by County'!AW285/'Total Revenues by County'!AW$4)</f>
        <v>1875.7656074384388</v>
      </c>
      <c r="AX285" s="46">
        <f>('Total Revenues by County'!AX285/'Total Revenues by County'!AX$4)</f>
        <v>4779.9190103845149</v>
      </c>
      <c r="AY285" s="46">
        <f>('Total Revenues by County'!AY285/'Total Revenues by County'!AY$4)</f>
        <v>3917.0411528809723</v>
      </c>
      <c r="AZ285" s="46">
        <f>('Total Revenues by County'!AZ285/'Total Revenues by County'!AZ$4)</f>
        <v>2678.9016369438832</v>
      </c>
      <c r="BA285" s="46">
        <f>('Total Revenues by County'!BA285/'Total Revenues by County'!BA$4)</f>
        <v>2810.1166991670298</v>
      </c>
      <c r="BB285" s="46">
        <f>('Total Revenues by County'!BB285/'Total Revenues by County'!BB$4)</f>
        <v>2024.5611266057708</v>
      </c>
      <c r="BC285" s="46">
        <f>('Total Revenues by County'!BC285/'Total Revenues by County'!BC$4)</f>
        <v>1974.6310049240678</v>
      </c>
      <c r="BD285" s="46">
        <f>('Total Revenues by County'!BD285/'Total Revenues by County'!BD$4)</f>
        <v>3448.1341875585358</v>
      </c>
      <c r="BE285" s="46">
        <f>('Total Revenues by County'!BE285/'Total Revenues by County'!BE$4)</f>
        <v>3841.5234106040284</v>
      </c>
      <c r="BF285" s="46">
        <f>('Total Revenues by County'!BF285/'Total Revenues by County'!BF$4)</f>
        <v>1708.6280274069281</v>
      </c>
      <c r="BG285" s="46">
        <f>('Total Revenues by County'!BG285/'Total Revenues by County'!BG$4)</f>
        <v>2838.6748023823543</v>
      </c>
      <c r="BH285" s="46">
        <f>('Total Revenues by County'!BH285/'Total Revenues by County'!BH$4)</f>
        <v>3030.0126588872681</v>
      </c>
      <c r="BI285" s="46">
        <f>('Total Revenues by County'!BI285/'Total Revenues by County'!BI$4)</f>
        <v>3833.6608601857765</v>
      </c>
      <c r="BJ285" s="46">
        <f>('Total Revenues by County'!BJ285/'Total Revenues by County'!BJ$4)</f>
        <v>4152.6595513882594</v>
      </c>
      <c r="BK285" s="46">
        <f>('Total Revenues by County'!BK285/'Total Revenues by County'!BK$4)</f>
        <v>1998.9532924260463</v>
      </c>
      <c r="BL285" s="46">
        <f>('Total Revenues by County'!BL285/'Total Revenues by County'!BL$4)</f>
        <v>2445.7986353008541</v>
      </c>
      <c r="BM285" s="46">
        <f>('Total Revenues by County'!BM285/'Total Revenues by County'!BM$4)</f>
        <v>1282.4907905563643</v>
      </c>
      <c r="BN285" s="46">
        <f>('Total Revenues by County'!BN285/'Total Revenues by County'!BN$4)</f>
        <v>0</v>
      </c>
      <c r="BO285" s="46">
        <f>('Total Revenues by County'!BO285/'Total Revenues by County'!BO$4)</f>
        <v>3522.8824283757394</v>
      </c>
      <c r="BP285" s="46">
        <f>('Total Revenues by County'!BP285/'Total Revenues by County'!BP$4)</f>
        <v>8440.0294453496881</v>
      </c>
      <c r="BQ285" s="27">
        <f>('Total Revenues by County'!BQ285/'Total Revenues by County'!BQ$4)</f>
        <v>2636.7187437487496</v>
      </c>
      <c r="BR285" s="28"/>
      <c r="BS285" s="29"/>
      <c r="BT285" s="29"/>
      <c r="BU285" s="29"/>
      <c r="BV285" s="29"/>
      <c r="BW285" s="29"/>
      <c r="BX285" s="29"/>
      <c r="BY285" s="29"/>
      <c r="BZ285" s="29"/>
      <c r="CA285" s="29"/>
      <c r="CB285" s="29"/>
      <c r="CC285" s="29"/>
      <c r="CD285" s="29"/>
      <c r="CE285" s="29"/>
      <c r="CF285" s="29"/>
    </row>
    <row r="286" spans="1:84" x14ac:dyDescent="0.25">
      <c r="A286" s="30"/>
      <c r="B286" s="31"/>
      <c r="C286" s="31"/>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3"/>
    </row>
    <row r="287" spans="1:84" x14ac:dyDescent="0.25">
      <c r="A287" s="30" t="s">
        <v>280</v>
      </c>
      <c r="B287" s="31"/>
      <c r="C287" s="31"/>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3"/>
    </row>
    <row r="288" spans="1:84" ht="15.75" thickBot="1" x14ac:dyDescent="0.3">
      <c r="A288" s="77" t="s">
        <v>281</v>
      </c>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83"/>
      <c r="BO288" s="83"/>
      <c r="BP288" s="83"/>
      <c r="BQ288" s="84"/>
    </row>
  </sheetData>
  <mergeCells count="3">
    <mergeCell ref="A3:C3"/>
    <mergeCell ref="A4:C4"/>
    <mergeCell ref="A288:BQ288"/>
  </mergeCells>
  <pageMargins left="0.5" right="0.5" top="0.5" bottom="0.5" header="0.3" footer="0.3"/>
  <pageSetup paperSize="5" scale="41" fitToWidth="4" fitToHeight="4"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Revenues by County</vt:lpstr>
      <vt:lpstr>Per Capita Revenues by County</vt:lpstr>
      <vt:lpstr>'Per Capita Revenues by County'!Print_Area</vt:lpstr>
      <vt:lpstr>'Statewide Totals'!Print_Area</vt:lpstr>
      <vt:lpstr>'Total Revenues by County'!Print_Area</vt:lpstr>
      <vt:lpstr>'Per Capita Revenues by County'!Print_Titles</vt:lpstr>
      <vt:lpstr>'Statewide Totals'!Print_Titles</vt:lpstr>
      <vt:lpstr>'Total Revenues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2024-06-19T21:16:10Z</cp:lastPrinted>
  <dcterms:created xsi:type="dcterms:W3CDTF">2015-06-29T17:15:28Z</dcterms:created>
  <dcterms:modified xsi:type="dcterms:W3CDTF">2024-08-26T20:25:04Z</dcterms:modified>
</cp:coreProperties>
</file>