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County'!$A$1:$BQ$241</definedName>
    <definedName name="_xlnm.Print_Area" localSheetId="0">'Statewide Totals'!$A$1:$E$243</definedName>
    <definedName name="_xlnm.Print_Area" localSheetId="1">'Total Revenues by County'!$A$1:$BR$241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D225" i="3" l="1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235" i="2" l="1"/>
  <c r="D234" i="1" s="1"/>
  <c r="BR236" i="2"/>
  <c r="D235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BR12" i="2"/>
  <c r="D11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37" i="2" l="1"/>
  <c r="D236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19" i="2"/>
  <c r="D218" i="1" s="1"/>
  <c r="BR218" i="2"/>
  <c r="D217" i="1" s="1"/>
  <c r="BR217" i="2"/>
  <c r="D216" i="1" s="1"/>
  <c r="BR216" i="2"/>
  <c r="D215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5" i="2"/>
  <c r="D124" i="1" s="1"/>
  <c r="BR124" i="2"/>
  <c r="D123" i="1" s="1"/>
  <c r="BR122" i="2"/>
  <c r="D121" i="1" s="1"/>
  <c r="BR121" i="2"/>
  <c r="D120" i="1" s="1"/>
  <c r="BR120" i="2"/>
  <c r="D119" i="1" s="1"/>
  <c r="BR119" i="2"/>
  <c r="D118" i="1" s="1"/>
  <c r="BR118" i="2"/>
  <c r="D117" i="1" s="1"/>
  <c r="BR117" i="2"/>
  <c r="D116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49" i="2"/>
  <c r="D48" i="1" s="1"/>
  <c r="BR48" i="2"/>
  <c r="D47" i="1" s="1"/>
  <c r="BR47" i="2"/>
  <c r="D46" i="1" s="1"/>
  <c r="BR46" i="2"/>
  <c r="D45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7" i="2"/>
  <c r="D6" i="1" s="1"/>
  <c r="BR8" i="2"/>
  <c r="D7" i="1" s="1"/>
  <c r="BR9" i="2"/>
  <c r="D8" i="1" s="1"/>
  <c r="BR10" i="2"/>
  <c r="D9" i="1" s="1"/>
  <c r="BR11" i="2"/>
  <c r="D10" i="1" s="1"/>
  <c r="BR19" i="2"/>
  <c r="D18" i="1" s="1"/>
  <c r="BR20" i="2"/>
  <c r="D19" i="1" s="1"/>
  <c r="BR21" i="2"/>
  <c r="D20" i="1" s="1"/>
  <c r="BR22" i="2"/>
  <c r="D21" i="1" s="1"/>
  <c r="BR6" i="2"/>
  <c r="D5" i="1" s="1"/>
  <c r="BR238" i="2"/>
  <c r="D237" i="1" s="1"/>
  <c r="BR220" i="2"/>
  <c r="D219" i="1" s="1"/>
  <c r="BR206" i="2"/>
  <c r="D205" i="1" s="1"/>
  <c r="BR188" i="2"/>
  <c r="D187" i="1" s="1"/>
  <c r="BR123" i="2"/>
  <c r="D122" i="1" s="1"/>
  <c r="BR50" i="2"/>
  <c r="D49" i="1" s="1"/>
  <c r="BR23" i="2"/>
  <c r="D22" i="1" s="1"/>
  <c r="BR5" i="2"/>
  <c r="D4" i="1" s="1"/>
  <c r="BR4" i="2"/>
  <c r="E239" i="1" s="1"/>
  <c r="E178" i="1" l="1"/>
  <c r="E215" i="1"/>
  <c r="E175" i="1"/>
  <c r="E182" i="1"/>
  <c r="E224" i="1"/>
  <c r="E173" i="1"/>
  <c r="E180" i="1"/>
  <c r="E176" i="1"/>
  <c r="E216" i="1"/>
  <c r="E172" i="1"/>
  <c r="E179" i="1"/>
  <c r="E181" i="1"/>
  <c r="E177" i="1"/>
  <c r="E174" i="1"/>
  <c r="E214" i="1"/>
  <c r="E213" i="1"/>
  <c r="E225" i="1"/>
  <c r="E235" i="1"/>
  <c r="E13" i="1"/>
  <c r="E10" i="1"/>
  <c r="E9" i="1"/>
  <c r="E11" i="1"/>
  <c r="E12" i="1"/>
  <c r="E17" i="1"/>
  <c r="E16" i="1"/>
  <c r="E15" i="1"/>
  <c r="E14" i="1"/>
  <c r="E122" i="1"/>
  <c r="E25" i="1"/>
  <c r="E37" i="1"/>
  <c r="E59" i="1"/>
  <c r="E69" i="1"/>
  <c r="E19" i="1"/>
  <c r="E7" i="1"/>
  <c r="E33" i="1"/>
  <c r="E45" i="1"/>
  <c r="E55" i="1"/>
  <c r="E77" i="1"/>
  <c r="E237" i="1"/>
  <c r="E29" i="1"/>
  <c r="E41" i="1"/>
  <c r="E53" i="1"/>
  <c r="E63" i="1"/>
  <c r="E73" i="1"/>
  <c r="E49" i="1"/>
  <c r="E219" i="1"/>
  <c r="E20" i="1"/>
  <c r="E8" i="1"/>
  <c r="E24" i="1"/>
  <c r="E28" i="1"/>
  <c r="E54" i="1"/>
  <c r="E62" i="1"/>
  <c r="E68" i="1"/>
  <c r="E76" i="1"/>
  <c r="E84" i="1"/>
  <c r="E90" i="1"/>
  <c r="E98" i="1"/>
  <c r="E100" i="1"/>
  <c r="E108" i="1"/>
  <c r="E112" i="1"/>
  <c r="E116" i="1"/>
  <c r="E129" i="1"/>
  <c r="E133" i="1"/>
  <c r="E137" i="1"/>
  <c r="E145" i="1"/>
  <c r="E149" i="1"/>
  <c r="E153" i="1"/>
  <c r="E161" i="1"/>
  <c r="E165" i="1"/>
  <c r="E169" i="1"/>
  <c r="E183" i="1"/>
  <c r="E192" i="1"/>
  <c r="E196" i="1"/>
  <c r="E200" i="1"/>
  <c r="E204" i="1"/>
  <c r="E209" i="1"/>
  <c r="E217" i="1"/>
  <c r="E221" i="1"/>
  <c r="E228" i="1"/>
  <c r="E232" i="1"/>
  <c r="E236" i="1"/>
  <c r="E85" i="1"/>
  <c r="E95" i="1"/>
  <c r="E101" i="1"/>
  <c r="E113" i="1"/>
  <c r="E126" i="1"/>
  <c r="E138" i="1"/>
  <c r="E150" i="1"/>
  <c r="E170" i="1"/>
  <c r="E184" i="1"/>
  <c r="E189" i="1"/>
  <c r="E193" i="1"/>
  <c r="E197" i="1"/>
  <c r="E201" i="1"/>
  <c r="E206" i="1"/>
  <c r="E210" i="1"/>
  <c r="E218" i="1"/>
  <c r="E222" i="1"/>
  <c r="E229" i="1"/>
  <c r="E233" i="1"/>
  <c r="E199" i="1"/>
  <c r="E81" i="1"/>
  <c r="E91" i="1"/>
  <c r="E109" i="1"/>
  <c r="E121" i="1"/>
  <c r="E134" i="1"/>
  <c r="E146" i="1"/>
  <c r="E158" i="1"/>
  <c r="E166" i="1"/>
  <c r="E4" i="1"/>
  <c r="E187" i="1"/>
  <c r="E5" i="1"/>
  <c r="E18" i="1"/>
  <c r="E6" i="1"/>
  <c r="E26" i="1"/>
  <c r="E30" i="1"/>
  <c r="E34" i="1"/>
  <c r="E50" i="1"/>
  <c r="E123" i="1"/>
  <c r="E127" i="1"/>
  <c r="E135" i="1"/>
  <c r="E139" i="1"/>
  <c r="E143" i="1"/>
  <c r="E151" i="1"/>
  <c r="E155" i="1"/>
  <c r="E159" i="1"/>
  <c r="E167" i="1"/>
  <c r="E185" i="1"/>
  <c r="E190" i="1"/>
  <c r="E194" i="1"/>
  <c r="E198" i="1"/>
  <c r="E202" i="1"/>
  <c r="E220" i="1"/>
  <c r="E223" i="1"/>
  <c r="E226" i="1"/>
  <c r="E230" i="1"/>
  <c r="E234" i="1"/>
  <c r="E87" i="1"/>
  <c r="E105" i="1"/>
  <c r="E117" i="1"/>
  <c r="E130" i="1"/>
  <c r="E142" i="1"/>
  <c r="E154" i="1"/>
  <c r="E162" i="1"/>
  <c r="E22" i="1"/>
  <c r="E205" i="1"/>
  <c r="E21" i="1"/>
  <c r="E23" i="1"/>
  <c r="E27" i="1"/>
  <c r="E31" i="1"/>
  <c r="E35" i="1"/>
  <c r="E39" i="1"/>
  <c r="E43" i="1"/>
  <c r="E47" i="1"/>
  <c r="E61" i="1"/>
  <c r="E65" i="1"/>
  <c r="E67" i="1"/>
  <c r="E71" i="1"/>
  <c r="E75" i="1"/>
  <c r="E79" i="1"/>
  <c r="E83" i="1"/>
  <c r="E89" i="1"/>
  <c r="E93" i="1"/>
  <c r="E97" i="1"/>
  <c r="E103" i="1"/>
  <c r="E107" i="1"/>
  <c r="E111" i="1"/>
  <c r="E119" i="1"/>
  <c r="E124" i="1"/>
  <c r="E128" i="1"/>
  <c r="E132" i="1"/>
  <c r="E140" i="1"/>
  <c r="E144" i="1"/>
  <c r="E148" i="1"/>
  <c r="E156" i="1"/>
  <c r="E160" i="1"/>
  <c r="E164" i="1"/>
  <c r="E171" i="1"/>
  <c r="E208" i="1"/>
  <c r="E212" i="1"/>
  <c r="E227" i="1"/>
  <c r="E231" i="1"/>
  <c r="E191" i="1"/>
  <c r="E115" i="1"/>
  <c r="E211" i="1"/>
  <c r="E207" i="1"/>
  <c r="E203" i="1"/>
  <c r="E195" i="1"/>
  <c r="E186" i="1"/>
  <c r="E168" i="1"/>
  <c r="E163" i="1"/>
  <c r="E157" i="1"/>
  <c r="E152" i="1"/>
  <c r="E147" i="1"/>
  <c r="E141" i="1"/>
  <c r="E136" i="1"/>
  <c r="E131" i="1"/>
  <c r="E125" i="1"/>
  <c r="E120" i="1"/>
  <c r="E104" i="1"/>
  <c r="E94" i="1"/>
  <c r="E86" i="1"/>
  <c r="E80" i="1"/>
  <c r="E72" i="1"/>
  <c r="E66" i="1"/>
  <c r="E56" i="1"/>
  <c r="E38" i="1"/>
  <c r="E42" i="1"/>
  <c r="E46" i="1"/>
  <c r="E60" i="1"/>
  <c r="E64" i="1"/>
  <c r="E70" i="1"/>
  <c r="E74" i="1"/>
  <c r="E78" i="1"/>
  <c r="E82" i="1"/>
  <c r="E88" i="1"/>
  <c r="E92" i="1"/>
  <c r="E96" i="1"/>
  <c r="E99" i="1"/>
  <c r="E102" i="1"/>
  <c r="E106" i="1"/>
  <c r="E110" i="1"/>
  <c r="E114" i="1"/>
  <c r="E118" i="1"/>
  <c r="E51" i="1"/>
  <c r="E57" i="1"/>
  <c r="E32" i="1"/>
  <c r="E36" i="1"/>
  <c r="E40" i="1"/>
  <c r="E44" i="1"/>
  <c r="E48" i="1"/>
  <c r="E52" i="1"/>
  <c r="E58" i="1"/>
  <c r="E188" i="1"/>
</calcChain>
</file>

<file path=xl/sharedStrings.xml><?xml version="1.0" encoding="utf-8"?>
<sst xmlns="http://schemas.openxmlformats.org/spreadsheetml/2006/main" count="855" uniqueCount="314">
  <si>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</si>
  <si>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</si>
  <si>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</si>
  <si>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</si>
  <si>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</si>
  <si>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</si>
  <si>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</si>
  <si>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</si>
  <si>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</si>
  <si>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</si>
  <si>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</si>
  <si>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</si>
  <si>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</si>
  <si>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</si>
  <si>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</si>
  <si>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</si>
  <si>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</si>
  <si>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</si>
  <si>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</si>
  <si>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</si>
  <si>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</si>
  <si>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</si>
  <si>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</si>
  <si>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</si>
  <si>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</si>
  <si>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</si>
  <si>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</si>
  <si>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</si>
  <si>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</si>
  <si>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</si>
  <si>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</si>
  <si>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</si>
  <si>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</si>
  <si>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</si>
  <si>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</si>
  <si>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</si>
  <si>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</si>
  <si>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</si>
  <si>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</si>
  <si>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</si>
  <si>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</si>
  <si>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</si>
  <si>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</si>
  <si>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</si>
  <si>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</si>
  <si>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</si>
  <si>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</si>
  <si>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</si>
  <si>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</si>
  <si>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</si>
  <si>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</si>
  <si>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</si>
  <si>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</si>
  <si>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</si>
  <si>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</si>
  <si>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</si>
  <si>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</si>
  <si>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</si>
  <si>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</si>
  <si>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</si>
  <si>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</si>
  <si>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</si>
  <si>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</si>
  <si>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</si>
  <si>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</si>
  <si>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</si>
  <si>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</si>
  <si>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</si>
  <si>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</si>
  <si>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</si>
  <si>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</si>
  <si>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</si>
  <si>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</si>
  <si>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</si>
  <si>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</si>
  <si>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</si>
  <si>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</si>
  <si>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</si>
  <si>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</si>
  <si>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</si>
  <si>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</si>
  <si>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</si>
  <si>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</si>
  <si>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</si>
  <si>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</si>
  <si>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</si>
  <si>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</si>
  <si>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</si>
  <si>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</si>
  <si>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</si>
  <si>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</si>
  <si>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</si>
  <si>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</si>
  <si>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</si>
  <si>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</si>
  <si>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</si>
  <si>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</si>
  <si>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</si>
  <si>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</si>
  <si>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</si>
  <si>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</si>
  <si>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</si>
  <si>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</si>
  <si>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</si>
  <si>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</si>
  <si>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</si>
  <si>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</si>
  <si>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</si>
  <si>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</si>
  <si>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</si>
  <si>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</si>
  <si>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</si>
  <si>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</si>
  <si>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</si>
  <si>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</si>
  <si>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</si>
  <si>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</si>
  <si>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</si>
  <si>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</si>
  <si>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</si>
  <si>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</si>
  <si>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</si>
  <si>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</si>
  <si>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</si>
  <si>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</si>
  <si>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</si>
  <si>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</si>
  <si>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</si>
  <si>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</si>
  <si>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</si>
  <si>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</si>
  <si>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</si>
  <si>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</si>
  <si>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</si>
  <si>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</si>
  <si>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</si>
  <si>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</si>
  <si>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</si>
  <si>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</si>
  <si>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</si>
  <si>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</si>
  <si>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</si>
  <si>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</si>
  <si>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</si>
  <si>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</si>
  <si>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</si>
  <si>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</si>
  <si>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</si>
  <si>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</si>
  <si>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</si>
  <si>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</si>
  <si>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</si>
  <si>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</si>
  <si>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</si>
  <si>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</si>
  <si>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</si>
  <si>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</si>
  <si>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</si>
  <si>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</si>
  <si>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</si>
  <si>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</si>
  <si>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</si>
  <si>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</si>
  <si>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</si>
  <si>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</si>
  <si>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</si>
  <si>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</si>
  <si>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</si>
  <si>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</si>
  <si>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</si>
  <si>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</si>
  <si>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</si>
  <si>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</si>
  <si>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</si>
  <si>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</si>
  <si>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</si>
  <si>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</si>
  <si>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</si>
  <si>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</si>
  <si>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</si>
  <si>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</si>
  <si>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</si>
  <si>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</si>
  <si>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</si>
  <si>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</si>
  <si>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</si>
  <si>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</si>
  <si>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</si>
  <si>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</si>
  <si>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</si>
  <si>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</si>
  <si>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</si>
  <si>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</si>
  <si>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</si>
  <si>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</si>
  <si>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</si>
  <si>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</si>
  <si>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</si>
  <si>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</si>
  <si>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</si>
  <si>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</si>
  <si>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</si>
  <si>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</si>
  <si>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</si>
  <si>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</si>
  <si>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</si>
  <si>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</si>
  <si>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</si>
  <si>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</si>
  <si>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</si>
  <si>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</si>
  <si>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</si>
  <si>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</si>
  <si>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</si>
  <si>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</si>
  <si>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</si>
  <si>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</si>
  <si>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</si>
  <si>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</si>
  <si>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</si>
  <si>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</si>
  <si>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</si>
  <si>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</si>
  <si>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</si>
  <si>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</si>
  <si>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</si>
  <si>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</si>
  <si>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</si>
  <si>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</si>
  <si>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</si>
  <si>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</si>
  <si>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</si>
  <si>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</si>
  <si>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</si>
  <si>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</si>
  <si>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</si>
  <si>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</si>
  <si>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</si>
  <si>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</si>
  <si>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</si>
  <si>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</si>
  <si>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</si>
  <si>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</si>
  <si>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</si>
  <si>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</si>
  <si>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</si>
  <si>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</si>
  <si>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</si>
  <si>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</si>
  <si>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</si>
  <si>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</si>
  <si>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</si>
  <si>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</si>
  <si>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</si>
  <si>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</si>
  <si>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</si>
  <si>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</si>
  <si>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</si>
  <si>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</si>
  <si>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</si>
  <si>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</si>
  <si>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</si>
  <si>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</si>
  <si>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</si>
  <si>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</si>
  <si>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</si>
  <si>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</si>
  <si>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</si>
  <si>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</si>
  <si>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</si>
  <si>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</si>
  <si>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</si>
  <si>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</si>
  <si>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</si>
  <si>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</si>
  <si>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</si>
  <si>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</si>
  <si>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</si>
  <si>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</si>
  <si>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</si>
  <si>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</si>
  <si>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</si>
  <si>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</si>
  <si>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</si>
  <si>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</si>
  <si>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</si>
  <si>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</si>
  <si>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</si>
  <si>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</si>
  <si>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</si>
  <si>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</si>
  <si>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</si>
  <si>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</si>
  <si>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</si>
  <si>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</si>
  <si>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</si>
  <si>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</si>
  <si>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</si>
  <si>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</si>
  <si>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</si>
  <si>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</si>
  <si>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</si>
  <si>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</si>
  <si>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</si>
  <si>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</si>
  <si>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</si>
  <si>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</si>
  <si>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</si>
  <si>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</si>
  <si>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</si>
  <si>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Depreciation on Fixed Assets Acquired with Contributed Capital</t>
  </si>
  <si>
    <t>Local Fiscal Year Ended September 30, 2009</t>
  </si>
  <si>
    <t>April 1, 2009 Population Estimate</t>
  </si>
  <si>
    <t>2009 Statewide Population Less Duval County: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</si>
</sst>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3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303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311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12415135111</v>
      </c>
      <c r="E4" s="10">
        <f t="shared" ref="E4:E67" si="0">(D4/E$239)</f>
        <v>695.52714030531718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9875595889</v>
      </c>
      <c r="E5" s="17">
        <f t="shared" si="0"/>
        <v>553.25575646786979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555646969</v>
      </c>
      <c r="E6" s="17">
        <f t="shared" si="0"/>
        <v>31.128742773445214</v>
      </c>
      <c r="F6" s="18"/>
    </row>
    <row r="7" spans="1:18" x14ac:dyDescent="0.25">
      <c r="A7" s="13"/>
      <c r="B7" s="14">
        <v>312.3</v>
      </c>
      <c r="C7" s="15" t="s">
        <v>6</v>
      </c>
      <c r="D7" s="16">
        <f>'Total Revenues by County'!BR8</f>
        <v>76029478</v>
      </c>
      <c r="E7" s="17">
        <f t="shared" si="0"/>
        <v>4.2593628614958066</v>
      </c>
      <c r="F7" s="18"/>
    </row>
    <row r="8" spans="1:18" x14ac:dyDescent="0.25">
      <c r="A8" s="13"/>
      <c r="B8" s="14">
        <v>312.41000000000003</v>
      </c>
      <c r="C8" s="15" t="s">
        <v>7</v>
      </c>
      <c r="D8" s="16">
        <f>'Total Revenues by County'!BR9</f>
        <v>366895777</v>
      </c>
      <c r="E8" s="17">
        <f t="shared" si="0"/>
        <v>20.554425568901674</v>
      </c>
      <c r="F8" s="18"/>
    </row>
    <row r="9" spans="1:18" x14ac:dyDescent="0.25">
      <c r="A9" s="13"/>
      <c r="B9" s="14">
        <v>312.42</v>
      </c>
      <c r="C9" s="15" t="s">
        <v>8</v>
      </c>
      <c r="D9" s="16">
        <f>'Total Revenues by County'!BR10</f>
        <v>61816021</v>
      </c>
      <c r="E9" s="17">
        <f t="shared" si="0"/>
        <v>3.4630891993345645</v>
      </c>
      <c r="F9" s="18"/>
    </row>
    <row r="10" spans="1:18" x14ac:dyDescent="0.25">
      <c r="A10" s="13"/>
      <c r="B10" s="14">
        <v>312.60000000000002</v>
      </c>
      <c r="C10" s="15" t="s">
        <v>9</v>
      </c>
      <c r="D10" s="16">
        <f>'Total Revenues by County'!BR11</f>
        <v>913344914</v>
      </c>
      <c r="E10" s="17">
        <f t="shared" si="0"/>
        <v>51.167882626100386</v>
      </c>
      <c r="F10" s="18"/>
    </row>
    <row r="11" spans="1:18" x14ac:dyDescent="0.25">
      <c r="A11" s="13"/>
      <c r="B11" s="14">
        <v>314.10000000000002</v>
      </c>
      <c r="C11" s="15" t="s">
        <v>10</v>
      </c>
      <c r="D11" s="16">
        <f>'Total Revenues by County'!BR12</f>
        <v>224247103</v>
      </c>
      <c r="E11" s="17">
        <f t="shared" si="0"/>
        <v>12.562887546278102</v>
      </c>
      <c r="F11" s="18"/>
    </row>
    <row r="12" spans="1:18" x14ac:dyDescent="0.25">
      <c r="A12" s="13"/>
      <c r="B12" s="14">
        <v>314.2</v>
      </c>
      <c r="C12" s="15" t="s">
        <v>308</v>
      </c>
      <c r="D12" s="16">
        <f>'Total Revenues by County'!BR13</f>
        <v>4624462</v>
      </c>
      <c r="E12" s="17">
        <f t="shared" si="0"/>
        <v>0.25907400938881392</v>
      </c>
      <c r="F12" s="18"/>
    </row>
    <row r="13" spans="1:18" x14ac:dyDescent="0.25">
      <c r="A13" s="13"/>
      <c r="B13" s="14">
        <v>314.3</v>
      </c>
      <c r="C13" s="15" t="s">
        <v>11</v>
      </c>
      <c r="D13" s="16">
        <f>'Total Revenues by County'!BR14</f>
        <v>24388934</v>
      </c>
      <c r="E13" s="17">
        <f t="shared" si="0"/>
        <v>1.3663295138113716</v>
      </c>
      <c r="F13" s="18"/>
    </row>
    <row r="14" spans="1:18" x14ac:dyDescent="0.25">
      <c r="A14" s="13"/>
      <c r="B14" s="14">
        <v>314.39999999999998</v>
      </c>
      <c r="C14" s="15" t="s">
        <v>12</v>
      </c>
      <c r="D14" s="16">
        <f>'Total Revenues by County'!BR15</f>
        <v>6176132</v>
      </c>
      <c r="E14" s="17">
        <f t="shared" si="0"/>
        <v>0.34600247115330479</v>
      </c>
      <c r="F14" s="18"/>
    </row>
    <row r="15" spans="1:18" x14ac:dyDescent="0.25">
      <c r="A15" s="13"/>
      <c r="B15" s="14">
        <v>314.5</v>
      </c>
      <c r="C15" s="15" t="s">
        <v>309</v>
      </c>
      <c r="D15" s="16">
        <f>'Total Revenues by County'!BR16</f>
        <v>448773</v>
      </c>
      <c r="E15" s="17">
        <f t="shared" si="0"/>
        <v>2.5141393834665782E-2</v>
      </c>
      <c r="F15" s="18"/>
    </row>
    <row r="16" spans="1:18" x14ac:dyDescent="0.25">
      <c r="A16" s="13"/>
      <c r="B16" s="14">
        <v>314.7</v>
      </c>
      <c r="C16" s="15" t="s">
        <v>13</v>
      </c>
      <c r="D16" s="16">
        <f>'Total Revenues by County'!BR17</f>
        <v>5816</v>
      </c>
      <c r="E16" s="17">
        <f t="shared" si="0"/>
        <v>3.258269694086235E-4</v>
      </c>
      <c r="F16" s="18"/>
    </row>
    <row r="17" spans="1:6" x14ac:dyDescent="0.25">
      <c r="A17" s="13"/>
      <c r="B17" s="14">
        <v>314.8</v>
      </c>
      <c r="C17" s="15" t="s">
        <v>14</v>
      </c>
      <c r="D17" s="16">
        <f>'Total Revenues by County'!BR18</f>
        <v>2338445</v>
      </c>
      <c r="E17" s="17">
        <f t="shared" si="0"/>
        <v>0.13100557900253587</v>
      </c>
      <c r="F17" s="18"/>
    </row>
    <row r="18" spans="1:6" x14ac:dyDescent="0.25">
      <c r="A18" s="13"/>
      <c r="B18" s="14">
        <v>314.89999999999998</v>
      </c>
      <c r="C18" s="15" t="s">
        <v>15</v>
      </c>
      <c r="D18" s="16">
        <f>'Total Revenues by County'!BR19</f>
        <v>-29993</v>
      </c>
      <c r="E18" s="17">
        <f t="shared" si="0"/>
        <v>-1.6802834067181644E-3</v>
      </c>
      <c r="F18" s="18"/>
    </row>
    <row r="19" spans="1:6" x14ac:dyDescent="0.25">
      <c r="A19" s="13"/>
      <c r="B19" s="14">
        <v>315</v>
      </c>
      <c r="C19" s="15" t="s">
        <v>16</v>
      </c>
      <c r="D19" s="16">
        <f>'Total Revenues by County'!BR20</f>
        <v>255492503</v>
      </c>
      <c r="E19" s="17">
        <f t="shared" si="0"/>
        <v>14.313333555555991</v>
      </c>
      <c r="F19" s="18"/>
    </row>
    <row r="20" spans="1:6" x14ac:dyDescent="0.25">
      <c r="A20" s="13"/>
      <c r="B20" s="14">
        <v>316</v>
      </c>
      <c r="C20" s="15" t="s">
        <v>17</v>
      </c>
      <c r="D20" s="16">
        <f>'Total Revenues by County'!BR21</f>
        <v>31819544</v>
      </c>
      <c r="E20" s="17">
        <f t="shared" si="0"/>
        <v>1.782611002318492</v>
      </c>
      <c r="F20" s="18"/>
    </row>
    <row r="21" spans="1:6" x14ac:dyDescent="0.25">
      <c r="A21" s="13"/>
      <c r="B21" s="14">
        <v>319</v>
      </c>
      <c r="C21" s="15" t="s">
        <v>18</v>
      </c>
      <c r="D21" s="16">
        <f>'Total Revenues by County'!BR22</f>
        <v>16294344</v>
      </c>
      <c r="E21" s="17">
        <f t="shared" si="0"/>
        <v>0.91285019326368422</v>
      </c>
      <c r="F21" s="18"/>
    </row>
    <row r="22" spans="1:6" ht="15.75" x14ac:dyDescent="0.25">
      <c r="A22" s="19" t="s">
        <v>19</v>
      </c>
      <c r="B22" s="20"/>
      <c r="C22" s="21"/>
      <c r="D22" s="22">
        <f>'Total Revenues by County'!BR23</f>
        <v>1100642164</v>
      </c>
      <c r="E22" s="23">
        <f t="shared" si="0"/>
        <v>61.660746337597864</v>
      </c>
      <c r="F22" s="24"/>
    </row>
    <row r="23" spans="1:6" x14ac:dyDescent="0.25">
      <c r="A23" s="13"/>
      <c r="B23" s="14">
        <v>322</v>
      </c>
      <c r="C23" s="15" t="s">
        <v>20</v>
      </c>
      <c r="D23" s="16">
        <f>'Total Revenues by County'!BR24</f>
        <v>136098245</v>
      </c>
      <c r="E23" s="17">
        <f t="shared" si="0"/>
        <v>7.6245664907466209</v>
      </c>
      <c r="F23" s="18"/>
    </row>
    <row r="24" spans="1:6" x14ac:dyDescent="0.25">
      <c r="A24" s="13"/>
      <c r="B24" s="14">
        <v>323.10000000000002</v>
      </c>
      <c r="C24" s="15" t="s">
        <v>21</v>
      </c>
      <c r="D24" s="16">
        <f>'Total Revenues by County'!BR25</f>
        <v>157892282</v>
      </c>
      <c r="E24" s="17">
        <f t="shared" si="0"/>
        <v>8.8455233385611685</v>
      </c>
      <c r="F24" s="18"/>
    </row>
    <row r="25" spans="1:6" x14ac:dyDescent="0.25">
      <c r="A25" s="13"/>
      <c r="B25" s="14">
        <v>323.2</v>
      </c>
      <c r="C25" s="15" t="s">
        <v>22</v>
      </c>
      <c r="D25" s="16">
        <f>'Total Revenues by County'!BR26</f>
        <v>4336380</v>
      </c>
      <c r="E25" s="17">
        <f t="shared" si="0"/>
        <v>0.24293493012451284</v>
      </c>
      <c r="F25" s="18"/>
    </row>
    <row r="26" spans="1:6" x14ac:dyDescent="0.25">
      <c r="A26" s="13"/>
      <c r="B26" s="14">
        <v>323.3</v>
      </c>
      <c r="C26" s="15" t="s">
        <v>23</v>
      </c>
      <c r="D26" s="16">
        <f>'Total Revenues by County'!BR27</f>
        <v>1774317</v>
      </c>
      <c r="E26" s="17">
        <f t="shared" si="0"/>
        <v>9.9401707510350865E-2</v>
      </c>
      <c r="F26" s="18"/>
    </row>
    <row r="27" spans="1:6" x14ac:dyDescent="0.25">
      <c r="A27" s="13"/>
      <c r="B27" s="14">
        <v>323.39999999999998</v>
      </c>
      <c r="C27" s="15" t="s">
        <v>24</v>
      </c>
      <c r="D27" s="16">
        <f>'Total Revenues by County'!BR28</f>
        <v>1498760</v>
      </c>
      <c r="E27" s="17">
        <f t="shared" si="0"/>
        <v>8.3964310294165845E-2</v>
      </c>
      <c r="F27" s="18"/>
    </row>
    <row r="28" spans="1:6" x14ac:dyDescent="0.25">
      <c r="A28" s="13"/>
      <c r="B28" s="14">
        <v>323.5</v>
      </c>
      <c r="C28" s="15" t="s">
        <v>25</v>
      </c>
      <c r="D28" s="16">
        <f>'Total Revenues by County'!BR29</f>
        <v>1010138</v>
      </c>
      <c r="E28" s="17">
        <f t="shared" si="0"/>
        <v>5.6590475107374159E-2</v>
      </c>
      <c r="F28" s="18"/>
    </row>
    <row r="29" spans="1:6" x14ac:dyDescent="0.25">
      <c r="A29" s="13"/>
      <c r="B29" s="14">
        <v>323.60000000000002</v>
      </c>
      <c r="C29" s="15" t="s">
        <v>26</v>
      </c>
      <c r="D29" s="16">
        <f>'Total Revenues by County'!BR30</f>
        <v>23732</v>
      </c>
      <c r="E29" s="17">
        <f t="shared" si="0"/>
        <v>1.3295264164383516E-3</v>
      </c>
      <c r="F29" s="18"/>
    </row>
    <row r="30" spans="1:6" x14ac:dyDescent="0.25">
      <c r="A30" s="13"/>
      <c r="B30" s="14">
        <v>323.7</v>
      </c>
      <c r="C30" s="15" t="s">
        <v>27</v>
      </c>
      <c r="D30" s="16">
        <f>'Total Revenues by County'!BR31</f>
        <v>11976570</v>
      </c>
      <c r="E30" s="17">
        <f t="shared" si="0"/>
        <v>0.6709576181241812</v>
      </c>
      <c r="F30" s="18"/>
    </row>
    <row r="31" spans="1:6" x14ac:dyDescent="0.25">
      <c r="A31" s="13"/>
      <c r="B31" s="14">
        <v>323.89999999999998</v>
      </c>
      <c r="C31" s="15" t="s">
        <v>28</v>
      </c>
      <c r="D31" s="16">
        <f>'Total Revenues by County'!BR32</f>
        <v>413550</v>
      </c>
      <c r="E31" s="17">
        <f t="shared" si="0"/>
        <v>2.3168112654562627E-2</v>
      </c>
      <c r="F31" s="18"/>
    </row>
    <row r="32" spans="1:6" x14ac:dyDescent="0.25">
      <c r="A32" s="13"/>
      <c r="B32" s="14">
        <v>324.11</v>
      </c>
      <c r="C32" s="15" t="s">
        <v>29</v>
      </c>
      <c r="D32" s="16">
        <f>'Total Revenues by County'!BR33</f>
        <v>3380331</v>
      </c>
      <c r="E32" s="17">
        <f t="shared" si="0"/>
        <v>0.18937465703714265</v>
      </c>
      <c r="F32" s="18"/>
    </row>
    <row r="33" spans="1:6" x14ac:dyDescent="0.25">
      <c r="A33" s="13"/>
      <c r="B33" s="14">
        <v>324.12</v>
      </c>
      <c r="C33" s="15" t="s">
        <v>30</v>
      </c>
      <c r="D33" s="16">
        <f>'Total Revenues by County'!BR34</f>
        <v>8723827</v>
      </c>
      <c r="E33" s="17">
        <f t="shared" si="0"/>
        <v>0.48873076221718081</v>
      </c>
      <c r="F33" s="18"/>
    </row>
    <row r="34" spans="1:6" x14ac:dyDescent="0.25">
      <c r="A34" s="13"/>
      <c r="B34" s="14">
        <v>324.20999999999998</v>
      </c>
      <c r="C34" s="15" t="s">
        <v>31</v>
      </c>
      <c r="D34" s="16">
        <f>'Total Revenues by County'!BR35</f>
        <v>23274376</v>
      </c>
      <c r="E34" s="17">
        <f t="shared" si="0"/>
        <v>1.3038891672896837</v>
      </c>
      <c r="F34" s="18"/>
    </row>
    <row r="35" spans="1:6" x14ac:dyDescent="0.25">
      <c r="A35" s="13"/>
      <c r="B35" s="14">
        <v>324.22000000000003</v>
      </c>
      <c r="C35" s="15" t="s">
        <v>32</v>
      </c>
      <c r="D35" s="16">
        <f>'Total Revenues by County'!BR36</f>
        <v>181497</v>
      </c>
      <c r="E35" s="17">
        <f t="shared" si="0"/>
        <v>1.0167919096760134E-2</v>
      </c>
      <c r="F35" s="18"/>
    </row>
    <row r="36" spans="1:6" x14ac:dyDescent="0.25">
      <c r="A36" s="13"/>
      <c r="B36" s="14">
        <v>324.31</v>
      </c>
      <c r="C36" s="15" t="s">
        <v>33</v>
      </c>
      <c r="D36" s="16">
        <f>'Total Revenues by County'!BR37</f>
        <v>34358992</v>
      </c>
      <c r="E36" s="17">
        <f t="shared" si="0"/>
        <v>1.9248772756697281</v>
      </c>
      <c r="F36" s="18"/>
    </row>
    <row r="37" spans="1:6" x14ac:dyDescent="0.25">
      <c r="A37" s="13"/>
      <c r="B37" s="14">
        <v>324.32</v>
      </c>
      <c r="C37" s="15" t="s">
        <v>34</v>
      </c>
      <c r="D37" s="16">
        <f>'Total Revenues by County'!BR38</f>
        <v>28461509</v>
      </c>
      <c r="E37" s="17">
        <f t="shared" si="0"/>
        <v>1.5944854233607741</v>
      </c>
      <c r="F37" s="18"/>
    </row>
    <row r="38" spans="1:6" x14ac:dyDescent="0.25">
      <c r="A38" s="13"/>
      <c r="B38" s="14">
        <v>324.41000000000003</v>
      </c>
      <c r="C38" s="15" t="s">
        <v>35</v>
      </c>
      <c r="D38" s="16">
        <f>'Total Revenues by County'!BR39</f>
        <v>134337</v>
      </c>
      <c r="E38" s="17">
        <f t="shared" si="0"/>
        <v>7.5258971096021756E-3</v>
      </c>
      <c r="F38" s="18"/>
    </row>
    <row r="39" spans="1:6" x14ac:dyDescent="0.25">
      <c r="A39" s="13"/>
      <c r="B39" s="14">
        <v>324.42</v>
      </c>
      <c r="C39" s="15" t="s">
        <v>36</v>
      </c>
      <c r="D39" s="16">
        <f>'Total Revenues by County'!BR40</f>
        <v>1270617</v>
      </c>
      <c r="E39" s="17">
        <f t="shared" si="0"/>
        <v>7.1183164784916944E-2</v>
      </c>
      <c r="F39" s="18"/>
    </row>
    <row r="40" spans="1:6" x14ac:dyDescent="0.25">
      <c r="A40" s="13"/>
      <c r="B40" s="14">
        <v>324.51</v>
      </c>
      <c r="C40" s="15" t="s">
        <v>37</v>
      </c>
      <c r="D40" s="16">
        <f>'Total Revenues by County'!BR41</f>
        <v>27856224</v>
      </c>
      <c r="E40" s="17">
        <f t="shared" si="0"/>
        <v>1.5605758330618575</v>
      </c>
      <c r="F40" s="18"/>
    </row>
    <row r="41" spans="1:6" x14ac:dyDescent="0.25">
      <c r="A41" s="13"/>
      <c r="B41" s="14">
        <v>324.52</v>
      </c>
      <c r="C41" s="15" t="s">
        <v>38</v>
      </c>
      <c r="D41" s="16">
        <f>'Total Revenues by County'!BR42</f>
        <v>2184081</v>
      </c>
      <c r="E41" s="17">
        <f t="shared" si="0"/>
        <v>0.12235771890869254</v>
      </c>
      <c r="F41" s="18"/>
    </row>
    <row r="42" spans="1:6" x14ac:dyDescent="0.25">
      <c r="A42" s="13"/>
      <c r="B42" s="14">
        <v>324.61</v>
      </c>
      <c r="C42" s="15" t="s">
        <v>39</v>
      </c>
      <c r="D42" s="16">
        <f>'Total Revenues by County'!BR43</f>
        <v>13017668</v>
      </c>
      <c r="E42" s="17">
        <f t="shared" si="0"/>
        <v>0.72928255041396439</v>
      </c>
      <c r="F42" s="18"/>
    </row>
    <row r="43" spans="1:6" x14ac:dyDescent="0.25">
      <c r="A43" s="13"/>
      <c r="B43" s="14">
        <v>324.62</v>
      </c>
      <c r="C43" s="15" t="s">
        <v>40</v>
      </c>
      <c r="D43" s="16">
        <f>'Total Revenues by County'!BR44</f>
        <v>772018</v>
      </c>
      <c r="E43" s="17">
        <f t="shared" si="0"/>
        <v>4.3250392927941313E-2</v>
      </c>
      <c r="F43" s="18"/>
    </row>
    <row r="44" spans="1:6" x14ac:dyDescent="0.25">
      <c r="A44" s="13"/>
      <c r="B44" s="14">
        <v>324.70999999999998</v>
      </c>
      <c r="C44" s="15" t="s">
        <v>41</v>
      </c>
      <c r="D44" s="16">
        <f>'Total Revenues by County'!BR45</f>
        <v>559181</v>
      </c>
      <c r="E44" s="17">
        <f t="shared" si="0"/>
        <v>3.1326728091623707E-2</v>
      </c>
      <c r="F44" s="18"/>
    </row>
    <row r="45" spans="1:6" x14ac:dyDescent="0.25">
      <c r="A45" s="13"/>
      <c r="B45" s="14">
        <v>324.72000000000003</v>
      </c>
      <c r="C45" s="15" t="s">
        <v>42</v>
      </c>
      <c r="D45" s="16">
        <f>'Total Revenues by County'!BR46</f>
        <v>1895876</v>
      </c>
      <c r="E45" s="17">
        <f t="shared" si="0"/>
        <v>0.10621174887457763</v>
      </c>
      <c r="F45" s="18"/>
    </row>
    <row r="46" spans="1:6" x14ac:dyDescent="0.25">
      <c r="A46" s="13"/>
      <c r="B46" s="14">
        <v>325.10000000000002</v>
      </c>
      <c r="C46" s="15" t="s">
        <v>43</v>
      </c>
      <c r="D46" s="16">
        <f>'Total Revenues by County'!BR47</f>
        <v>101374831</v>
      </c>
      <c r="E46" s="17">
        <f t="shared" si="0"/>
        <v>5.6792733767265089</v>
      </c>
      <c r="F46" s="18"/>
    </row>
    <row r="47" spans="1:6" x14ac:dyDescent="0.25">
      <c r="A47" s="13"/>
      <c r="B47" s="14">
        <v>325.2</v>
      </c>
      <c r="C47" s="15" t="s">
        <v>44</v>
      </c>
      <c r="D47" s="16">
        <f>'Total Revenues by County'!BR48</f>
        <v>400660891</v>
      </c>
      <c r="E47" s="17">
        <f t="shared" si="0"/>
        <v>22.446032303144573</v>
      </c>
      <c r="F47" s="18"/>
    </row>
    <row r="48" spans="1:6" x14ac:dyDescent="0.25">
      <c r="A48" s="13"/>
      <c r="B48" s="14">
        <v>329</v>
      </c>
      <c r="C48" s="15" t="s">
        <v>45</v>
      </c>
      <c r="D48" s="16">
        <f>'Total Revenues by County'!BR49</f>
        <v>75031123</v>
      </c>
      <c r="E48" s="17">
        <f t="shared" si="0"/>
        <v>4.2034324997275903</v>
      </c>
      <c r="F48" s="18"/>
    </row>
    <row r="49" spans="1:6" ht="15.75" x14ac:dyDescent="0.25">
      <c r="A49" s="19" t="s">
        <v>46</v>
      </c>
      <c r="B49" s="20"/>
      <c r="C49" s="21"/>
      <c r="D49" s="22">
        <f>'Total Revenues by County'!BR50</f>
        <v>3849791162</v>
      </c>
      <c r="E49" s="23">
        <f t="shared" si="0"/>
        <v>215.67499779411332</v>
      </c>
      <c r="F49" s="24"/>
    </row>
    <row r="50" spans="1:6" x14ac:dyDescent="0.25">
      <c r="A50" s="13"/>
      <c r="B50" s="14">
        <v>331.1</v>
      </c>
      <c r="C50" s="15" t="s">
        <v>47</v>
      </c>
      <c r="D50" s="16">
        <f>'Total Revenues by County'!BR51</f>
        <v>30700003</v>
      </c>
      <c r="E50" s="17">
        <f t="shared" si="0"/>
        <v>1.7198914955855655</v>
      </c>
      <c r="F50" s="18"/>
    </row>
    <row r="51" spans="1:6" x14ac:dyDescent="0.25">
      <c r="A51" s="13"/>
      <c r="B51" s="14">
        <v>331.2</v>
      </c>
      <c r="C51" s="15" t="s">
        <v>48</v>
      </c>
      <c r="D51" s="16">
        <f>'Total Revenues by County'!BR52</f>
        <v>131306232</v>
      </c>
      <c r="E51" s="17">
        <f t="shared" si="0"/>
        <v>7.356105852308394</v>
      </c>
      <c r="F51" s="18"/>
    </row>
    <row r="52" spans="1:6" x14ac:dyDescent="0.25">
      <c r="A52" s="13"/>
      <c r="B52" s="14">
        <v>331.31</v>
      </c>
      <c r="C52" s="15" t="s">
        <v>49</v>
      </c>
      <c r="D52" s="16">
        <f>'Total Revenues by County'!BR53</f>
        <v>7930950</v>
      </c>
      <c r="E52" s="17">
        <f t="shared" si="0"/>
        <v>0.44431179556934708</v>
      </c>
      <c r="F52" s="18"/>
    </row>
    <row r="53" spans="1:6" x14ac:dyDescent="0.25">
      <c r="A53" s="13"/>
      <c r="B53" s="14">
        <v>331.32</v>
      </c>
      <c r="C53" s="15" t="s">
        <v>50</v>
      </c>
      <c r="D53" s="16">
        <f>'Total Revenues by County'!BR54</f>
        <v>40072</v>
      </c>
      <c r="E53" s="17">
        <f t="shared" si="0"/>
        <v>2.244934373820901E-3</v>
      </c>
      <c r="F53" s="18"/>
    </row>
    <row r="54" spans="1:6" x14ac:dyDescent="0.25">
      <c r="A54" s="13"/>
      <c r="B54" s="14">
        <v>331.35</v>
      </c>
      <c r="C54" s="15" t="s">
        <v>51</v>
      </c>
      <c r="D54" s="16">
        <f>'Total Revenues by County'!BR55</f>
        <v>5691612</v>
      </c>
      <c r="E54" s="17">
        <f t="shared" si="0"/>
        <v>0.31885844033867855</v>
      </c>
      <c r="F54" s="18"/>
    </row>
    <row r="55" spans="1:6" x14ac:dyDescent="0.25">
      <c r="A55" s="13"/>
      <c r="B55" s="14">
        <v>331.39</v>
      </c>
      <c r="C55" s="15" t="s">
        <v>52</v>
      </c>
      <c r="D55" s="16">
        <f>'Total Revenues by County'!BR56</f>
        <v>17615591</v>
      </c>
      <c r="E55" s="17">
        <f t="shared" si="0"/>
        <v>0.98686977817603561</v>
      </c>
      <c r="F55" s="18"/>
    </row>
    <row r="56" spans="1:6" x14ac:dyDescent="0.25">
      <c r="A56" s="13"/>
      <c r="B56" s="14">
        <v>331.41</v>
      </c>
      <c r="C56" s="15" t="s">
        <v>53</v>
      </c>
      <c r="D56" s="16">
        <f>'Total Revenues by County'!BR57</f>
        <v>35563337</v>
      </c>
      <c r="E56" s="17">
        <f t="shared" si="0"/>
        <v>1.9923477160879588</v>
      </c>
      <c r="F56" s="18"/>
    </row>
    <row r="57" spans="1:6" x14ac:dyDescent="0.25">
      <c r="A57" s="13"/>
      <c r="B57" s="14">
        <v>331.42</v>
      </c>
      <c r="C57" s="15" t="s">
        <v>54</v>
      </c>
      <c r="D57" s="16">
        <f>'Total Revenues by County'!BR58</f>
        <v>58008289</v>
      </c>
      <c r="E57" s="17">
        <f t="shared" si="0"/>
        <v>3.2497704617347991</v>
      </c>
      <c r="F57" s="18"/>
    </row>
    <row r="58" spans="1:6" x14ac:dyDescent="0.25">
      <c r="A58" s="13"/>
      <c r="B58" s="14">
        <v>331.49</v>
      </c>
      <c r="C58" s="15" t="s">
        <v>55</v>
      </c>
      <c r="D58" s="16">
        <f>'Total Revenues by County'!BR59</f>
        <v>63372633</v>
      </c>
      <c r="E58" s="17">
        <f t="shared" si="0"/>
        <v>3.5502945243870228</v>
      </c>
      <c r="F58" s="18"/>
    </row>
    <row r="59" spans="1:6" x14ac:dyDescent="0.25">
      <c r="A59" s="13"/>
      <c r="B59" s="14">
        <v>331.5</v>
      </c>
      <c r="C59" s="15" t="s">
        <v>56</v>
      </c>
      <c r="D59" s="16">
        <f>'Total Revenues by County'!BR60</f>
        <v>418572173</v>
      </c>
      <c r="E59" s="17">
        <f t="shared" si="0"/>
        <v>23.449467435930547</v>
      </c>
      <c r="F59" s="18"/>
    </row>
    <row r="60" spans="1:6" x14ac:dyDescent="0.25">
      <c r="A60" s="13"/>
      <c r="B60" s="14">
        <v>331.61</v>
      </c>
      <c r="C60" s="15" t="s">
        <v>57</v>
      </c>
      <c r="D60" s="16">
        <f>'Total Revenues by County'!BR61</f>
        <v>28803721</v>
      </c>
      <c r="E60" s="17">
        <f t="shared" si="0"/>
        <v>1.6136570015683505</v>
      </c>
      <c r="F60" s="18"/>
    </row>
    <row r="61" spans="1:6" x14ac:dyDescent="0.25">
      <c r="A61" s="13"/>
      <c r="B61" s="14">
        <v>331.62</v>
      </c>
      <c r="C61" s="15" t="s">
        <v>58</v>
      </c>
      <c r="D61" s="16">
        <f>'Total Revenues by County'!BR62</f>
        <v>18049606</v>
      </c>
      <c r="E61" s="17">
        <f t="shared" si="0"/>
        <v>1.0111843916780789</v>
      </c>
      <c r="F61" s="18"/>
    </row>
    <row r="62" spans="1:6" x14ac:dyDescent="0.25">
      <c r="A62" s="13"/>
      <c r="B62" s="14">
        <v>331.65</v>
      </c>
      <c r="C62" s="15" t="s">
        <v>59</v>
      </c>
      <c r="D62" s="16">
        <f>'Total Revenues by County'!BR63</f>
        <v>8598851</v>
      </c>
      <c r="E62" s="17">
        <f t="shared" si="0"/>
        <v>0.48172929190617458</v>
      </c>
      <c r="F62" s="18"/>
    </row>
    <row r="63" spans="1:6" x14ac:dyDescent="0.25">
      <c r="A63" s="13"/>
      <c r="B63" s="14">
        <v>331.69</v>
      </c>
      <c r="C63" s="15" t="s">
        <v>60</v>
      </c>
      <c r="D63" s="16">
        <f>'Total Revenues by County'!BR64</f>
        <v>357548601</v>
      </c>
      <c r="E63" s="17">
        <f t="shared" si="0"/>
        <v>20.030773225605763</v>
      </c>
      <c r="F63" s="18"/>
    </row>
    <row r="64" spans="1:6" x14ac:dyDescent="0.25">
      <c r="A64" s="13"/>
      <c r="B64" s="14">
        <v>331.7</v>
      </c>
      <c r="C64" s="15" t="s">
        <v>61</v>
      </c>
      <c r="D64" s="16">
        <f>'Total Revenues by County'!BR65</f>
        <v>8683602</v>
      </c>
      <c r="E64" s="17">
        <f t="shared" si="0"/>
        <v>0.48647725639798173</v>
      </c>
      <c r="F64" s="18"/>
    </row>
    <row r="65" spans="1:6" x14ac:dyDescent="0.25">
      <c r="A65" s="13"/>
      <c r="B65" s="14">
        <v>331.81</v>
      </c>
      <c r="C65" s="15" t="s">
        <v>62</v>
      </c>
      <c r="D65" s="16">
        <f>'Total Revenues by County'!BR66</f>
        <v>20407</v>
      </c>
      <c r="E65" s="17">
        <f t="shared" si="0"/>
        <v>1.1432515413895769E-3</v>
      </c>
      <c r="F65" s="18"/>
    </row>
    <row r="66" spans="1:6" x14ac:dyDescent="0.25">
      <c r="A66" s="13"/>
      <c r="B66" s="14">
        <v>331.82</v>
      </c>
      <c r="C66" s="15" t="s">
        <v>63</v>
      </c>
      <c r="D66" s="16">
        <f>'Total Revenues by County'!BR67</f>
        <v>215678</v>
      </c>
      <c r="E66" s="17">
        <f t="shared" si="0"/>
        <v>1.2082824812261536E-2</v>
      </c>
      <c r="F66" s="18"/>
    </row>
    <row r="67" spans="1:6" x14ac:dyDescent="0.25">
      <c r="A67" s="13"/>
      <c r="B67" s="14">
        <v>331.9</v>
      </c>
      <c r="C67" s="15" t="s">
        <v>64</v>
      </c>
      <c r="D67" s="16">
        <f>'Total Revenues by County'!BR68</f>
        <v>15877849</v>
      </c>
      <c r="E67" s="17">
        <f t="shared" si="0"/>
        <v>0.88951709429122128</v>
      </c>
      <c r="F67" s="18"/>
    </row>
    <row r="68" spans="1:6" x14ac:dyDescent="0.25">
      <c r="A68" s="13"/>
      <c r="B68" s="14">
        <v>333</v>
      </c>
      <c r="C68" s="15" t="s">
        <v>65</v>
      </c>
      <c r="D68" s="16">
        <f>'Total Revenues by County'!BR69</f>
        <v>12485110</v>
      </c>
      <c r="E68" s="17">
        <f t="shared" ref="E68:E131" si="1">(D68/E$239)</f>
        <v>0.6994473098406635</v>
      </c>
      <c r="F68" s="18"/>
    </row>
    <row r="69" spans="1:6" x14ac:dyDescent="0.25">
      <c r="A69" s="13"/>
      <c r="B69" s="14">
        <v>334.1</v>
      </c>
      <c r="C69" s="15" t="s">
        <v>66</v>
      </c>
      <c r="D69" s="16">
        <f>'Total Revenues by County'!BR70</f>
        <v>36863288</v>
      </c>
      <c r="E69" s="17">
        <f t="shared" si="1"/>
        <v>2.0651742454396969</v>
      </c>
      <c r="F69" s="18"/>
    </row>
    <row r="70" spans="1:6" x14ac:dyDescent="0.25">
      <c r="A70" s="13"/>
      <c r="B70" s="14">
        <v>334.2</v>
      </c>
      <c r="C70" s="15" t="s">
        <v>67</v>
      </c>
      <c r="D70" s="16">
        <f>'Total Revenues by County'!BR71</f>
        <v>71437987</v>
      </c>
      <c r="E70" s="17">
        <f t="shared" si="1"/>
        <v>4.0021359705747326</v>
      </c>
      <c r="F70" s="18"/>
    </row>
    <row r="71" spans="1:6" x14ac:dyDescent="0.25">
      <c r="A71" s="13"/>
      <c r="B71" s="14">
        <v>334.31</v>
      </c>
      <c r="C71" s="15" t="s">
        <v>68</v>
      </c>
      <c r="D71" s="16">
        <f>'Total Revenues by County'!BR72</f>
        <v>2319200</v>
      </c>
      <c r="E71" s="17">
        <f t="shared" si="1"/>
        <v>0.12992742562800544</v>
      </c>
      <c r="F71" s="18"/>
    </row>
    <row r="72" spans="1:6" x14ac:dyDescent="0.25">
      <c r="A72" s="13"/>
      <c r="B72" s="14">
        <v>334.32</v>
      </c>
      <c r="C72" s="15" t="s">
        <v>69</v>
      </c>
      <c r="D72" s="16">
        <f>'Total Revenues by County'!BR73</f>
        <v>277316</v>
      </c>
      <c r="E72" s="17">
        <f t="shared" si="1"/>
        <v>1.553594082677473E-2</v>
      </c>
      <c r="F72" s="18"/>
    </row>
    <row r="73" spans="1:6" x14ac:dyDescent="0.25">
      <c r="A73" s="13"/>
      <c r="B73" s="14">
        <v>334.33</v>
      </c>
      <c r="C73" s="15" t="s">
        <v>70</v>
      </c>
      <c r="D73" s="16">
        <f>'Total Revenues by County'!BR74</f>
        <v>19973</v>
      </c>
      <c r="E73" s="17">
        <f t="shared" si="1"/>
        <v>1.1189377682253158E-3</v>
      </c>
      <c r="F73" s="18"/>
    </row>
    <row r="74" spans="1:6" x14ac:dyDescent="0.25">
      <c r="A74" s="13"/>
      <c r="B74" s="14">
        <v>334.34</v>
      </c>
      <c r="C74" s="15" t="s">
        <v>71</v>
      </c>
      <c r="D74" s="16">
        <f>'Total Revenues by County'!BR75</f>
        <v>7202993</v>
      </c>
      <c r="E74" s="17">
        <f t="shared" si="1"/>
        <v>0.40352981084276635</v>
      </c>
      <c r="F74" s="18"/>
    </row>
    <row r="75" spans="1:6" x14ac:dyDescent="0.25">
      <c r="A75" s="13"/>
      <c r="B75" s="14">
        <v>334.35</v>
      </c>
      <c r="C75" s="15" t="s">
        <v>72</v>
      </c>
      <c r="D75" s="16">
        <f>'Total Revenues by County'!BR76</f>
        <v>12660142</v>
      </c>
      <c r="E75" s="17">
        <f t="shared" si="1"/>
        <v>0.7092530433533063</v>
      </c>
      <c r="F75" s="18"/>
    </row>
    <row r="76" spans="1:6" x14ac:dyDescent="0.25">
      <c r="A76" s="13"/>
      <c r="B76" s="14">
        <v>334.36</v>
      </c>
      <c r="C76" s="15" t="s">
        <v>73</v>
      </c>
      <c r="D76" s="16">
        <f>'Total Revenues by County'!BR77</f>
        <v>11574091</v>
      </c>
      <c r="E76" s="17">
        <f t="shared" si="1"/>
        <v>0.64840973077538244</v>
      </c>
      <c r="F76" s="18"/>
    </row>
    <row r="77" spans="1:6" x14ac:dyDescent="0.25">
      <c r="A77" s="13"/>
      <c r="B77" s="14">
        <v>334.39</v>
      </c>
      <c r="C77" s="15" t="s">
        <v>74</v>
      </c>
      <c r="D77" s="16">
        <f>'Total Revenues by County'!BR78</f>
        <v>41379264</v>
      </c>
      <c r="E77" s="17">
        <f t="shared" si="1"/>
        <v>2.3181705958527088</v>
      </c>
      <c r="F77" s="18"/>
    </row>
    <row r="78" spans="1:6" x14ac:dyDescent="0.25">
      <c r="A78" s="13"/>
      <c r="B78" s="14">
        <v>334.41</v>
      </c>
      <c r="C78" s="15" t="s">
        <v>75</v>
      </c>
      <c r="D78" s="16">
        <f>'Total Revenues by County'!BR79</f>
        <v>26020803</v>
      </c>
      <c r="E78" s="17">
        <f t="shared" si="1"/>
        <v>1.4577509255620389</v>
      </c>
      <c r="F78" s="18"/>
    </row>
    <row r="79" spans="1:6" x14ac:dyDescent="0.25">
      <c r="A79" s="13"/>
      <c r="B79" s="14">
        <v>334.42</v>
      </c>
      <c r="C79" s="15" t="s">
        <v>76</v>
      </c>
      <c r="D79" s="16">
        <f>'Total Revenues by County'!BR80</f>
        <v>63551787</v>
      </c>
      <c r="E79" s="17">
        <f t="shared" si="1"/>
        <v>3.5603311827222068</v>
      </c>
      <c r="F79" s="18"/>
    </row>
    <row r="80" spans="1:6" x14ac:dyDescent="0.25">
      <c r="A80" s="13"/>
      <c r="B80" s="14">
        <v>334.49</v>
      </c>
      <c r="C80" s="15" t="s">
        <v>77</v>
      </c>
      <c r="D80" s="16">
        <f>'Total Revenues by County'!BR81</f>
        <v>165649383</v>
      </c>
      <c r="E80" s="17">
        <f t="shared" si="1"/>
        <v>9.2800956752576269</v>
      </c>
      <c r="F80" s="18"/>
    </row>
    <row r="81" spans="1:6" x14ac:dyDescent="0.25">
      <c r="A81" s="13"/>
      <c r="B81" s="14">
        <v>334.5</v>
      </c>
      <c r="C81" s="15" t="s">
        <v>78</v>
      </c>
      <c r="D81" s="16">
        <f>'Total Revenues by County'!BR82</f>
        <v>48641304</v>
      </c>
      <c r="E81" s="17">
        <f t="shared" si="1"/>
        <v>2.7250083683637474</v>
      </c>
      <c r="F81" s="18"/>
    </row>
    <row r="82" spans="1:6" x14ac:dyDescent="0.25">
      <c r="A82" s="13"/>
      <c r="B82" s="14">
        <v>334.61</v>
      </c>
      <c r="C82" s="15" t="s">
        <v>79</v>
      </c>
      <c r="D82" s="16">
        <f>'Total Revenues by County'!BR83</f>
        <v>5332969</v>
      </c>
      <c r="E82" s="17">
        <f t="shared" si="1"/>
        <v>0.2987663561245078</v>
      </c>
      <c r="F82" s="18"/>
    </row>
    <row r="83" spans="1:6" x14ac:dyDescent="0.25">
      <c r="A83" s="13"/>
      <c r="B83" s="14">
        <v>334.62</v>
      </c>
      <c r="C83" s="15" t="s">
        <v>80</v>
      </c>
      <c r="D83" s="16">
        <f>'Total Revenues by County'!BR84</f>
        <v>10713766</v>
      </c>
      <c r="E83" s="17">
        <f t="shared" si="1"/>
        <v>0.60021215727873978</v>
      </c>
      <c r="F83" s="18"/>
    </row>
    <row r="84" spans="1:6" x14ac:dyDescent="0.25">
      <c r="A84" s="13"/>
      <c r="B84" s="14">
        <v>334.69</v>
      </c>
      <c r="C84" s="15" t="s">
        <v>81</v>
      </c>
      <c r="D84" s="16">
        <f>'Total Revenues by County'!BR85</f>
        <v>92100379</v>
      </c>
      <c r="E84" s="17">
        <f t="shared" si="1"/>
        <v>5.1596952150886572</v>
      </c>
      <c r="F84" s="18"/>
    </row>
    <row r="85" spans="1:6" x14ac:dyDescent="0.25">
      <c r="A85" s="13"/>
      <c r="B85" s="14">
        <v>334.7</v>
      </c>
      <c r="C85" s="15" t="s">
        <v>82</v>
      </c>
      <c r="D85" s="16">
        <f>'Total Revenues by County'!BR86</f>
        <v>54590883</v>
      </c>
      <c r="E85" s="17">
        <f t="shared" si="1"/>
        <v>3.0583187698127139</v>
      </c>
      <c r="F85" s="18"/>
    </row>
    <row r="86" spans="1:6" x14ac:dyDescent="0.25">
      <c r="A86" s="13"/>
      <c r="B86" s="14">
        <v>334.83</v>
      </c>
      <c r="C86" s="15" t="s">
        <v>83</v>
      </c>
      <c r="D86" s="16">
        <f>'Total Revenues by County'!BR87</f>
        <v>857330</v>
      </c>
      <c r="E86" s="17">
        <f t="shared" si="1"/>
        <v>4.8029786052801782E-2</v>
      </c>
      <c r="F86" s="18"/>
    </row>
    <row r="87" spans="1:6" x14ac:dyDescent="0.25">
      <c r="A87" s="13"/>
      <c r="B87" s="14">
        <v>334.89</v>
      </c>
      <c r="C87" s="15" t="s">
        <v>84</v>
      </c>
      <c r="D87" s="16">
        <f>'Total Revenues by County'!BR88</f>
        <v>5402064</v>
      </c>
      <c r="E87" s="17">
        <f t="shared" si="1"/>
        <v>0.30263723206179954</v>
      </c>
      <c r="F87" s="18"/>
    </row>
    <row r="88" spans="1:6" x14ac:dyDescent="0.25">
      <c r="A88" s="13"/>
      <c r="B88" s="14">
        <v>334.9</v>
      </c>
      <c r="C88" s="15" t="s">
        <v>85</v>
      </c>
      <c r="D88" s="16">
        <f>'Total Revenues by County'!BR89</f>
        <v>15928318</v>
      </c>
      <c r="E88" s="17">
        <f t="shared" si="1"/>
        <v>0.89234449479312705</v>
      </c>
      <c r="F88" s="18"/>
    </row>
    <row r="89" spans="1:6" x14ac:dyDescent="0.25">
      <c r="A89" s="13"/>
      <c r="B89" s="14">
        <v>335.12</v>
      </c>
      <c r="C89" s="15" t="s">
        <v>86</v>
      </c>
      <c r="D89" s="16">
        <f>'Total Revenues by County'!BR90</f>
        <v>381317356</v>
      </c>
      <c r="E89" s="17">
        <f t="shared" si="1"/>
        <v>21.36235874972304</v>
      </c>
      <c r="F89" s="18"/>
    </row>
    <row r="90" spans="1:6" x14ac:dyDescent="0.25">
      <c r="A90" s="13"/>
      <c r="B90" s="14">
        <v>335.13</v>
      </c>
      <c r="C90" s="15" t="s">
        <v>87</v>
      </c>
      <c r="D90" s="16">
        <f>'Total Revenues by County'!BR91</f>
        <v>4866588</v>
      </c>
      <c r="E90" s="17">
        <f t="shared" si="1"/>
        <v>0.27263851777860632</v>
      </c>
      <c r="F90" s="18"/>
    </row>
    <row r="91" spans="1:6" x14ac:dyDescent="0.25">
      <c r="A91" s="13"/>
      <c r="B91" s="14">
        <v>335.14</v>
      </c>
      <c r="C91" s="15" t="s">
        <v>88</v>
      </c>
      <c r="D91" s="16">
        <f>'Total Revenues by County'!BR92</f>
        <v>4703661</v>
      </c>
      <c r="E91" s="17">
        <f t="shared" si="1"/>
        <v>0.26351093685617871</v>
      </c>
      <c r="F91" s="18"/>
    </row>
    <row r="92" spans="1:6" x14ac:dyDescent="0.25">
      <c r="A92" s="13"/>
      <c r="B92" s="14">
        <v>335.15</v>
      </c>
      <c r="C92" s="15" t="s">
        <v>89</v>
      </c>
      <c r="D92" s="16">
        <f>'Total Revenues by County'!BR93</f>
        <v>6571276</v>
      </c>
      <c r="E92" s="17">
        <f t="shared" si="1"/>
        <v>0.36813943332661997</v>
      </c>
      <c r="F92" s="18"/>
    </row>
    <row r="93" spans="1:6" x14ac:dyDescent="0.25">
      <c r="A93" s="13"/>
      <c r="B93" s="14">
        <v>335.16</v>
      </c>
      <c r="C93" s="15" t="s">
        <v>90</v>
      </c>
      <c r="D93" s="16">
        <f>'Total Revenues by County'!BR94</f>
        <v>16680882</v>
      </c>
      <c r="E93" s="17">
        <f t="shared" si="1"/>
        <v>0.93450502564010629</v>
      </c>
      <c r="F93" s="18"/>
    </row>
    <row r="94" spans="1:6" x14ac:dyDescent="0.25">
      <c r="A94" s="13"/>
      <c r="B94" s="14">
        <v>335.17</v>
      </c>
      <c r="C94" s="15" t="s">
        <v>91</v>
      </c>
      <c r="D94" s="16">
        <f>'Total Revenues by County'!BR95</f>
        <v>1504888</v>
      </c>
      <c r="E94" s="17">
        <f t="shared" si="1"/>
        <v>8.4307616289443707E-2</v>
      </c>
      <c r="F94" s="18"/>
    </row>
    <row r="95" spans="1:6" x14ac:dyDescent="0.25">
      <c r="A95" s="13"/>
      <c r="B95" s="14">
        <v>335.18</v>
      </c>
      <c r="C95" s="15" t="s">
        <v>92</v>
      </c>
      <c r="D95" s="16">
        <f>'Total Revenues by County'!BR96</f>
        <v>901793274</v>
      </c>
      <c r="E95" s="17">
        <f t="shared" si="1"/>
        <v>50.520730656894848</v>
      </c>
      <c r="F95" s="18"/>
    </row>
    <row r="96" spans="1:6" x14ac:dyDescent="0.25">
      <c r="A96" s="13"/>
      <c r="B96" s="14">
        <v>335.19</v>
      </c>
      <c r="C96" s="15" t="s">
        <v>93</v>
      </c>
      <c r="D96" s="16">
        <f>'Total Revenues by County'!BR97</f>
        <v>18347993</v>
      </c>
      <c r="E96" s="17">
        <f t="shared" si="1"/>
        <v>1.0279007829987341</v>
      </c>
      <c r="F96" s="18"/>
    </row>
    <row r="97" spans="1:6" x14ac:dyDescent="0.25">
      <c r="A97" s="13"/>
      <c r="B97" s="14">
        <v>335.21</v>
      </c>
      <c r="C97" s="15" t="s">
        <v>94</v>
      </c>
      <c r="D97" s="16">
        <f>'Total Revenues by County'!BR98</f>
        <v>1520343</v>
      </c>
      <c r="E97" s="17">
        <f t="shared" si="1"/>
        <v>8.517344431767794E-2</v>
      </c>
      <c r="F97" s="18"/>
    </row>
    <row r="98" spans="1:6" x14ac:dyDescent="0.25">
      <c r="A98" s="13"/>
      <c r="B98" s="14">
        <v>335.22</v>
      </c>
      <c r="C98" s="15" t="s">
        <v>95</v>
      </c>
      <c r="D98" s="16">
        <f>'Total Revenues by County'!BR99</f>
        <v>50235925</v>
      </c>
      <c r="E98" s="17">
        <f t="shared" si="1"/>
        <v>2.8143430533337179</v>
      </c>
      <c r="F98" s="18"/>
    </row>
    <row r="99" spans="1:6" x14ac:dyDescent="0.25">
      <c r="A99" s="13"/>
      <c r="B99" s="14">
        <v>335.29</v>
      </c>
      <c r="C99" s="15" t="s">
        <v>96</v>
      </c>
      <c r="D99" s="16">
        <f>'Total Revenues by County'!BR100</f>
        <v>6752111</v>
      </c>
      <c r="E99" s="17">
        <f t="shared" si="1"/>
        <v>0.3782702655159268</v>
      </c>
      <c r="F99" s="18"/>
    </row>
    <row r="100" spans="1:6" x14ac:dyDescent="0.25">
      <c r="A100" s="13"/>
      <c r="B100" s="14">
        <v>335.39</v>
      </c>
      <c r="C100" s="15" t="s">
        <v>97</v>
      </c>
      <c r="D100" s="16">
        <f>'Total Revenues by County'!BR101</f>
        <v>5559390</v>
      </c>
      <c r="E100" s="17">
        <f t="shared" si="1"/>
        <v>0.311451030856363</v>
      </c>
      <c r="F100" s="18"/>
    </row>
    <row r="101" spans="1:6" x14ac:dyDescent="0.25">
      <c r="A101" s="13"/>
      <c r="B101" s="14">
        <v>335.41</v>
      </c>
      <c r="C101" s="15" t="s">
        <v>98</v>
      </c>
      <c r="D101" s="16">
        <f>'Total Revenues by County'!BR102</f>
        <v>914630</v>
      </c>
      <c r="E101" s="17">
        <f t="shared" si="1"/>
        <v>5.1239876380709988E-2</v>
      </c>
      <c r="F101" s="18"/>
    </row>
    <row r="102" spans="1:6" x14ac:dyDescent="0.25">
      <c r="A102" s="13"/>
      <c r="B102" s="14">
        <v>335.42</v>
      </c>
      <c r="C102" s="15" t="s">
        <v>99</v>
      </c>
      <c r="D102" s="16">
        <f>'Total Revenues by County'!BR103</f>
        <v>18615923</v>
      </c>
      <c r="E102" s="17">
        <f t="shared" si="1"/>
        <v>1.0429108964639426</v>
      </c>
      <c r="F102" s="18"/>
    </row>
    <row r="103" spans="1:6" x14ac:dyDescent="0.25">
      <c r="A103" s="13"/>
      <c r="B103" s="14">
        <v>335.49</v>
      </c>
      <c r="C103" s="15" t="s">
        <v>100</v>
      </c>
      <c r="D103" s="16">
        <f>'Total Revenues by County'!BR104</f>
        <v>255516316</v>
      </c>
      <c r="E103" s="17">
        <f t="shared" si="1"/>
        <v>14.314667619796454</v>
      </c>
      <c r="F103" s="18"/>
    </row>
    <row r="104" spans="1:6" x14ac:dyDescent="0.25">
      <c r="A104" s="13"/>
      <c r="B104" s="14">
        <v>335.5</v>
      </c>
      <c r="C104" s="15" t="s">
        <v>101</v>
      </c>
      <c r="D104" s="16">
        <f>'Total Revenues by County'!BR105</f>
        <v>58759368</v>
      </c>
      <c r="E104" s="17">
        <f t="shared" si="1"/>
        <v>3.2918477991413431</v>
      </c>
      <c r="F104" s="18"/>
    </row>
    <row r="105" spans="1:6" x14ac:dyDescent="0.25">
      <c r="A105" s="13"/>
      <c r="B105" s="14">
        <v>335.61</v>
      </c>
      <c r="C105" s="15" t="s">
        <v>102</v>
      </c>
      <c r="D105" s="16">
        <f>'Total Revenues by County'!BR106</f>
        <v>1801600</v>
      </c>
      <c r="E105" s="17">
        <f t="shared" si="1"/>
        <v>0.10093016989108942</v>
      </c>
      <c r="F105" s="18"/>
    </row>
    <row r="106" spans="1:6" x14ac:dyDescent="0.25">
      <c r="A106" s="13"/>
      <c r="B106" s="14">
        <v>335.62</v>
      </c>
      <c r="C106" s="15" t="s">
        <v>103</v>
      </c>
      <c r="D106" s="16">
        <f>'Total Revenues by County'!BR107</f>
        <v>75626</v>
      </c>
      <c r="E106" s="17">
        <f t="shared" si="1"/>
        <v>4.2367590076507157E-3</v>
      </c>
      <c r="F106" s="18"/>
    </row>
    <row r="107" spans="1:6" x14ac:dyDescent="0.25">
      <c r="A107" s="13"/>
      <c r="B107" s="14">
        <v>335.69</v>
      </c>
      <c r="C107" s="15" t="s">
        <v>104</v>
      </c>
      <c r="D107" s="16">
        <f>'Total Revenues by County'!BR108</f>
        <v>4965979</v>
      </c>
      <c r="E107" s="17">
        <f t="shared" si="1"/>
        <v>0.27820665194581612</v>
      </c>
      <c r="F107" s="18"/>
    </row>
    <row r="108" spans="1:6" x14ac:dyDescent="0.25">
      <c r="A108" s="13"/>
      <c r="B108" s="14">
        <v>335.7</v>
      </c>
      <c r="C108" s="15" t="s">
        <v>105</v>
      </c>
      <c r="D108" s="16">
        <f>'Total Revenues by County'!BR109</f>
        <v>5997844</v>
      </c>
      <c r="E108" s="17">
        <f t="shared" si="1"/>
        <v>0.33601432831941125</v>
      </c>
      <c r="F108" s="18"/>
    </row>
    <row r="109" spans="1:6" x14ac:dyDescent="0.25">
      <c r="A109" s="13"/>
      <c r="B109" s="14">
        <v>335.8</v>
      </c>
      <c r="C109" s="15" t="s">
        <v>106</v>
      </c>
      <c r="D109" s="16">
        <f>'Total Revenues by County'!BR110</f>
        <v>76924815</v>
      </c>
      <c r="E109" s="17">
        <f t="shared" si="1"/>
        <v>4.3095218954210832</v>
      </c>
      <c r="F109" s="18"/>
    </row>
    <row r="110" spans="1:6" x14ac:dyDescent="0.25">
      <c r="A110" s="13"/>
      <c r="B110" s="14">
        <v>335.9</v>
      </c>
      <c r="C110" s="15" t="s">
        <v>107</v>
      </c>
      <c r="D110" s="16">
        <f>'Total Revenues by County'!BR111</f>
        <v>21937314</v>
      </c>
      <c r="E110" s="17">
        <f t="shared" si="1"/>
        <v>1.228983586242326</v>
      </c>
      <c r="F110" s="18"/>
    </row>
    <row r="111" spans="1:6" x14ac:dyDescent="0.25">
      <c r="A111" s="13"/>
      <c r="B111" s="14">
        <v>336</v>
      </c>
      <c r="C111" s="15" t="s">
        <v>108</v>
      </c>
      <c r="D111" s="16">
        <f>'Total Revenues by County'!BR112</f>
        <v>682680</v>
      </c>
      <c r="E111" s="17">
        <f t="shared" si="1"/>
        <v>3.82454531423451E-2</v>
      </c>
      <c r="F111" s="18"/>
    </row>
    <row r="112" spans="1:6" x14ac:dyDescent="0.25">
      <c r="A112" s="13"/>
      <c r="B112" s="14">
        <v>337.1</v>
      </c>
      <c r="C112" s="15" t="s">
        <v>109</v>
      </c>
      <c r="D112" s="16">
        <f>'Total Revenues by County'!BR113</f>
        <v>10850268</v>
      </c>
      <c r="E112" s="17">
        <f t="shared" si="1"/>
        <v>0.6078593431415692</v>
      </c>
      <c r="F112" s="18"/>
    </row>
    <row r="113" spans="1:6" x14ac:dyDescent="0.25">
      <c r="A113" s="13"/>
      <c r="B113" s="14">
        <v>337.2</v>
      </c>
      <c r="C113" s="15" t="s">
        <v>110</v>
      </c>
      <c r="D113" s="16">
        <f>'Total Revenues by County'!BR114</f>
        <v>18681839</v>
      </c>
      <c r="E113" s="17">
        <f t="shared" si="1"/>
        <v>1.0466036768139322</v>
      </c>
      <c r="F113" s="18"/>
    </row>
    <row r="114" spans="1:6" x14ac:dyDescent="0.25">
      <c r="A114" s="13"/>
      <c r="B114" s="14">
        <v>337.3</v>
      </c>
      <c r="C114" s="15" t="s">
        <v>111</v>
      </c>
      <c r="D114" s="16">
        <f>'Total Revenues by County'!BR115</f>
        <v>18032680</v>
      </c>
      <c r="E114" s="17">
        <f t="shared" si="1"/>
        <v>1.0102361545246727</v>
      </c>
      <c r="F114" s="18"/>
    </row>
    <row r="115" spans="1:6" x14ac:dyDescent="0.25">
      <c r="A115" s="13"/>
      <c r="B115" s="14">
        <v>337.4</v>
      </c>
      <c r="C115" s="15" t="s">
        <v>112</v>
      </c>
      <c r="D115" s="16">
        <f>'Total Revenues by County'!BR116</f>
        <v>6512751</v>
      </c>
      <c r="E115" s="17">
        <f t="shared" si="1"/>
        <v>0.3648607154131675</v>
      </c>
      <c r="F115" s="18"/>
    </row>
    <row r="116" spans="1:6" x14ac:dyDescent="0.25">
      <c r="A116" s="13"/>
      <c r="B116" s="14">
        <v>337.5</v>
      </c>
      <c r="C116" s="15" t="s">
        <v>113</v>
      </c>
      <c r="D116" s="16">
        <f>'Total Revenues by County'!BR117</f>
        <v>8521398</v>
      </c>
      <c r="E116" s="17">
        <f t="shared" si="1"/>
        <v>0.47739017975665499</v>
      </c>
      <c r="F116" s="18"/>
    </row>
    <row r="117" spans="1:6" x14ac:dyDescent="0.25">
      <c r="A117" s="13"/>
      <c r="B117" s="14">
        <v>337.6</v>
      </c>
      <c r="C117" s="15" t="s">
        <v>114</v>
      </c>
      <c r="D117" s="16">
        <f>'Total Revenues by County'!BR118</f>
        <v>1877524</v>
      </c>
      <c r="E117" s="17">
        <f t="shared" si="1"/>
        <v>0.10518362360934601</v>
      </c>
      <c r="F117" s="18"/>
    </row>
    <row r="118" spans="1:6" x14ac:dyDescent="0.25">
      <c r="A118" s="13"/>
      <c r="B118" s="14">
        <v>337.7</v>
      </c>
      <c r="C118" s="15" t="s">
        <v>115</v>
      </c>
      <c r="D118" s="16">
        <f>'Total Revenues by County'!BR119</f>
        <v>10157629</v>
      </c>
      <c r="E118" s="17">
        <f t="shared" si="1"/>
        <v>0.56905596173437878</v>
      </c>
      <c r="F118" s="18"/>
    </row>
    <row r="119" spans="1:6" x14ac:dyDescent="0.25">
      <c r="A119" s="13"/>
      <c r="B119" s="14">
        <v>337.9</v>
      </c>
      <c r="C119" s="15" t="s">
        <v>116</v>
      </c>
      <c r="D119" s="16">
        <f>'Total Revenues by County'!BR120</f>
        <v>10857064</v>
      </c>
      <c r="E119" s="17">
        <f t="shared" si="1"/>
        <v>0.60824007217941323</v>
      </c>
      <c r="F119" s="18"/>
    </row>
    <row r="120" spans="1:6" x14ac:dyDescent="0.25">
      <c r="A120" s="13"/>
      <c r="B120" s="14">
        <v>338</v>
      </c>
      <c r="C120" s="15" t="s">
        <v>117</v>
      </c>
      <c r="D120" s="16">
        <f>'Total Revenues by County'!BR121</f>
        <v>13614709</v>
      </c>
      <c r="E120" s="17">
        <f t="shared" si="1"/>
        <v>0.76273029106779766</v>
      </c>
      <c r="F120" s="18"/>
    </row>
    <row r="121" spans="1:6" x14ac:dyDescent="0.25">
      <c r="A121" s="13"/>
      <c r="B121" s="14">
        <v>339</v>
      </c>
      <c r="C121" s="15" t="s">
        <v>118</v>
      </c>
      <c r="D121" s="16">
        <f>'Total Revenues by County'!BR122</f>
        <v>13031961</v>
      </c>
      <c r="E121" s="17">
        <f t="shared" si="1"/>
        <v>0.73008328027533953</v>
      </c>
      <c r="F121" s="18"/>
    </row>
    <row r="122" spans="1:6" ht="15.75" x14ac:dyDescent="0.25">
      <c r="A122" s="19" t="s">
        <v>119</v>
      </c>
      <c r="B122" s="20"/>
      <c r="C122" s="21"/>
      <c r="D122" s="22">
        <f>'Total Revenues by County'!BR123</f>
        <v>10581450201</v>
      </c>
      <c r="E122" s="23">
        <f t="shared" si="1"/>
        <v>592.79949294018229</v>
      </c>
      <c r="F122" s="24"/>
    </row>
    <row r="123" spans="1:6" x14ac:dyDescent="0.25">
      <c r="A123" s="13"/>
      <c r="B123" s="14">
        <v>341.1</v>
      </c>
      <c r="C123" s="15" t="s">
        <v>120</v>
      </c>
      <c r="D123" s="16">
        <f>'Total Revenues by County'!BR124</f>
        <v>78324083</v>
      </c>
      <c r="E123" s="17">
        <f t="shared" si="1"/>
        <v>4.3879124132736393</v>
      </c>
      <c r="F123" s="18"/>
    </row>
    <row r="124" spans="1:6" x14ac:dyDescent="0.25">
      <c r="A124" s="13"/>
      <c r="B124" s="14">
        <v>341.15</v>
      </c>
      <c r="C124" s="15" t="s">
        <v>121</v>
      </c>
      <c r="D124" s="16">
        <f>'Total Revenues by County'!BR125</f>
        <v>12598306</v>
      </c>
      <c r="E124" s="17">
        <f t="shared" si="1"/>
        <v>0.70578883488006838</v>
      </c>
      <c r="F124" s="18"/>
    </row>
    <row r="125" spans="1:6" x14ac:dyDescent="0.25">
      <c r="A125" s="13"/>
      <c r="B125" s="14">
        <v>341.16</v>
      </c>
      <c r="C125" s="15" t="s">
        <v>122</v>
      </c>
      <c r="D125" s="16">
        <f>'Total Revenues by County'!BR126</f>
        <v>10659915</v>
      </c>
      <c r="E125" s="17">
        <f t="shared" si="1"/>
        <v>0.59719528861821303</v>
      </c>
      <c r="F125" s="18"/>
    </row>
    <row r="126" spans="1:6" x14ac:dyDescent="0.25">
      <c r="A126" s="13"/>
      <c r="B126" s="14">
        <v>341.2</v>
      </c>
      <c r="C126" s="15" t="s">
        <v>123</v>
      </c>
      <c r="D126" s="16">
        <f>'Total Revenues by County'!BR127</f>
        <v>1490824818</v>
      </c>
      <c r="E126" s="17">
        <f t="shared" si="1"/>
        <v>83.519761411296884</v>
      </c>
      <c r="F126" s="18"/>
    </row>
    <row r="127" spans="1:6" x14ac:dyDescent="0.25">
      <c r="A127" s="13"/>
      <c r="B127" s="14">
        <v>341.3</v>
      </c>
      <c r="C127" s="15" t="s">
        <v>124</v>
      </c>
      <c r="D127" s="16">
        <f>'Total Revenues by County'!BR128</f>
        <v>15295487</v>
      </c>
      <c r="E127" s="17">
        <f t="shared" si="1"/>
        <v>0.85689170819102445</v>
      </c>
      <c r="F127" s="18"/>
    </row>
    <row r="128" spans="1:6" x14ac:dyDescent="0.25">
      <c r="A128" s="13"/>
      <c r="B128" s="14">
        <v>341.51</v>
      </c>
      <c r="C128" s="15" t="s">
        <v>125</v>
      </c>
      <c r="D128" s="16">
        <f>'Total Revenues by County'!BR129</f>
        <v>119536688</v>
      </c>
      <c r="E128" s="17">
        <f t="shared" si="1"/>
        <v>6.6967463521637161</v>
      </c>
      <c r="F128" s="18"/>
    </row>
    <row r="129" spans="1:6" x14ac:dyDescent="0.25">
      <c r="A129" s="13"/>
      <c r="B129" s="14">
        <v>341.52</v>
      </c>
      <c r="C129" s="15" t="s">
        <v>126</v>
      </c>
      <c r="D129" s="16">
        <f>'Total Revenues by County'!BR130</f>
        <v>120766625</v>
      </c>
      <c r="E129" s="17">
        <f t="shared" si="1"/>
        <v>6.7656505208833746</v>
      </c>
      <c r="F129" s="18"/>
    </row>
    <row r="130" spans="1:6" x14ac:dyDescent="0.25">
      <c r="A130" s="13"/>
      <c r="B130" s="14">
        <v>341.53</v>
      </c>
      <c r="C130" s="15" t="s">
        <v>127</v>
      </c>
      <c r="D130" s="16">
        <f>'Total Revenues by County'!BR131</f>
        <v>8276906</v>
      </c>
      <c r="E130" s="17">
        <f t="shared" si="1"/>
        <v>0.46369312208735425</v>
      </c>
      <c r="F130" s="18"/>
    </row>
    <row r="131" spans="1:6" x14ac:dyDescent="0.25">
      <c r="A131" s="13"/>
      <c r="B131" s="14">
        <v>341.54</v>
      </c>
      <c r="C131" s="15" t="s">
        <v>128</v>
      </c>
      <c r="D131" s="16">
        <f>'Total Revenues by County'!BR132</f>
        <v>3512218</v>
      </c>
      <c r="E131" s="17">
        <f t="shared" si="1"/>
        <v>0.19676329897565625</v>
      </c>
      <c r="F131" s="18"/>
    </row>
    <row r="132" spans="1:6" x14ac:dyDescent="0.25">
      <c r="A132" s="13"/>
      <c r="B132" s="14">
        <v>341.55</v>
      </c>
      <c r="C132" s="15" t="s">
        <v>129</v>
      </c>
      <c r="D132" s="16">
        <f>'Total Revenues by County'!BR133</f>
        <v>340293</v>
      </c>
      <c r="E132" s="17">
        <f t="shared" ref="E132:E195" si="2">(D132/E$239)</f>
        <v>1.906407099397674E-2</v>
      </c>
      <c r="F132" s="18"/>
    </row>
    <row r="133" spans="1:6" x14ac:dyDescent="0.25">
      <c r="A133" s="13"/>
      <c r="B133" s="14">
        <v>341.56</v>
      </c>
      <c r="C133" s="15" t="s">
        <v>130</v>
      </c>
      <c r="D133" s="16">
        <f>'Total Revenues by County'!BR134</f>
        <v>10271541</v>
      </c>
      <c r="E133" s="17">
        <f t="shared" si="2"/>
        <v>0.57543759889725277</v>
      </c>
      <c r="F133" s="18"/>
    </row>
    <row r="134" spans="1:6" x14ac:dyDescent="0.25">
      <c r="A134" s="13"/>
      <c r="B134" s="14">
        <v>341.8</v>
      </c>
      <c r="C134" s="15" t="s">
        <v>131</v>
      </c>
      <c r="D134" s="16">
        <f>'Total Revenues by County'!BR135</f>
        <v>182414131</v>
      </c>
      <c r="E134" s="17">
        <f t="shared" si="2"/>
        <v>10.219299085460392</v>
      </c>
      <c r="F134" s="18"/>
    </row>
    <row r="135" spans="1:6" x14ac:dyDescent="0.25">
      <c r="A135" s="13"/>
      <c r="B135" s="14">
        <v>341.9</v>
      </c>
      <c r="C135" s="15" t="s">
        <v>132</v>
      </c>
      <c r="D135" s="16">
        <f>'Total Revenues by County'!BR136</f>
        <v>803334280</v>
      </c>
      <c r="E135" s="17">
        <f t="shared" si="2"/>
        <v>45.004809813352573</v>
      </c>
      <c r="F135" s="18"/>
    </row>
    <row r="136" spans="1:6" x14ac:dyDescent="0.25">
      <c r="A136" s="13"/>
      <c r="B136" s="14">
        <v>342.1</v>
      </c>
      <c r="C136" s="15" t="s">
        <v>133</v>
      </c>
      <c r="D136" s="16">
        <f>'Total Revenues by County'!BR137</f>
        <v>330408521</v>
      </c>
      <c r="E136" s="17">
        <f t="shared" si="2"/>
        <v>18.510317583255766</v>
      </c>
      <c r="F136" s="18"/>
    </row>
    <row r="137" spans="1:6" x14ac:dyDescent="0.25">
      <c r="A137" s="13"/>
      <c r="B137" s="14">
        <v>342.2</v>
      </c>
      <c r="C137" s="15" t="s">
        <v>134</v>
      </c>
      <c r="D137" s="16">
        <f>'Total Revenues by County'!BR138</f>
        <v>111408829</v>
      </c>
      <c r="E137" s="17">
        <f t="shared" si="2"/>
        <v>6.2414032184376831</v>
      </c>
      <c r="F137" s="18"/>
    </row>
    <row r="138" spans="1:6" x14ac:dyDescent="0.25">
      <c r="A138" s="13"/>
      <c r="B138" s="14">
        <v>342.3</v>
      </c>
      <c r="C138" s="15" t="s">
        <v>135</v>
      </c>
      <c r="D138" s="16">
        <f>'Total Revenues by County'!BR139</f>
        <v>31353374</v>
      </c>
      <c r="E138" s="17">
        <f t="shared" si="2"/>
        <v>1.7564949847240596</v>
      </c>
      <c r="F138" s="18"/>
    </row>
    <row r="139" spans="1:6" x14ac:dyDescent="0.25">
      <c r="A139" s="13"/>
      <c r="B139" s="14">
        <v>342.4</v>
      </c>
      <c r="C139" s="15" t="s">
        <v>136</v>
      </c>
      <c r="D139" s="16">
        <f>'Total Revenues by County'!BR140</f>
        <v>34558417</v>
      </c>
      <c r="E139" s="17">
        <f t="shared" si="2"/>
        <v>1.9360495664837438</v>
      </c>
      <c r="F139" s="18"/>
    </row>
    <row r="140" spans="1:6" x14ac:dyDescent="0.25">
      <c r="A140" s="13"/>
      <c r="B140" s="14">
        <v>342.5</v>
      </c>
      <c r="C140" s="15" t="s">
        <v>137</v>
      </c>
      <c r="D140" s="16">
        <f>'Total Revenues by County'!BR141</f>
        <v>5458497</v>
      </c>
      <c r="E140" s="17">
        <f t="shared" si="2"/>
        <v>0.30579875086589808</v>
      </c>
      <c r="F140" s="18"/>
    </row>
    <row r="141" spans="1:6" x14ac:dyDescent="0.25">
      <c r="A141" s="13"/>
      <c r="B141" s="14">
        <v>342.6</v>
      </c>
      <c r="C141" s="15" t="s">
        <v>138</v>
      </c>
      <c r="D141" s="16">
        <f>'Total Revenues by County'!BR142</f>
        <v>328185777</v>
      </c>
      <c r="E141" s="17">
        <f t="shared" si="2"/>
        <v>18.385793865702258</v>
      </c>
      <c r="F141" s="18"/>
    </row>
    <row r="142" spans="1:6" x14ac:dyDescent="0.25">
      <c r="A142" s="13"/>
      <c r="B142" s="14">
        <v>342.9</v>
      </c>
      <c r="C142" s="15" t="s">
        <v>139</v>
      </c>
      <c r="D142" s="16">
        <f>'Total Revenues by County'!BR143</f>
        <v>34461977</v>
      </c>
      <c r="E142" s="17">
        <f t="shared" si="2"/>
        <v>1.9306467547695472</v>
      </c>
      <c r="F142" s="18"/>
    </row>
    <row r="143" spans="1:6" x14ac:dyDescent="0.25">
      <c r="A143" s="13"/>
      <c r="B143" s="14">
        <v>343.1</v>
      </c>
      <c r="C143" s="15" t="s">
        <v>140</v>
      </c>
      <c r="D143" s="16">
        <f>'Total Revenues by County'!BR144</f>
        <v>16770866</v>
      </c>
      <c r="E143" s="17">
        <f t="shared" si="2"/>
        <v>0.93954615597285485</v>
      </c>
      <c r="F143" s="18"/>
    </row>
    <row r="144" spans="1:6" x14ac:dyDescent="0.25">
      <c r="A144" s="13"/>
      <c r="B144" s="14">
        <v>343.2</v>
      </c>
      <c r="C144" s="15" t="s">
        <v>141</v>
      </c>
      <c r="D144" s="16">
        <f>'Total Revenues by County'!BR145</f>
        <v>209642</v>
      </c>
      <c r="E144" s="17">
        <f t="shared" si="2"/>
        <v>1.1744672888714348E-2</v>
      </c>
      <c r="F144" s="18"/>
    </row>
    <row r="145" spans="1:6" x14ac:dyDescent="0.25">
      <c r="A145" s="13"/>
      <c r="B145" s="14">
        <v>343.3</v>
      </c>
      <c r="C145" s="15" t="s">
        <v>142</v>
      </c>
      <c r="D145" s="16">
        <f>'Total Revenues by County'!BR146</f>
        <v>342979452</v>
      </c>
      <c r="E145" s="17">
        <f t="shared" si="2"/>
        <v>19.214572801683364</v>
      </c>
      <c r="F145" s="18"/>
    </row>
    <row r="146" spans="1:6" x14ac:dyDescent="0.25">
      <c r="A146" s="13"/>
      <c r="B146" s="14">
        <v>343.4</v>
      </c>
      <c r="C146" s="15" t="s">
        <v>143</v>
      </c>
      <c r="D146" s="16">
        <f>'Total Revenues by County'!BR147</f>
        <v>1306337645</v>
      </c>
      <c r="E146" s="17">
        <f t="shared" si="2"/>
        <v>73.184325291394131</v>
      </c>
      <c r="F146" s="18"/>
    </row>
    <row r="147" spans="1:6" x14ac:dyDescent="0.25">
      <c r="A147" s="13"/>
      <c r="B147" s="14">
        <v>343.5</v>
      </c>
      <c r="C147" s="15" t="s">
        <v>144</v>
      </c>
      <c r="D147" s="16">
        <f>'Total Revenues by County'!BR148</f>
        <v>333672530</v>
      </c>
      <c r="E147" s="17">
        <f t="shared" si="2"/>
        <v>18.693175588859699</v>
      </c>
      <c r="F147" s="18"/>
    </row>
    <row r="148" spans="1:6" x14ac:dyDescent="0.25">
      <c r="A148" s="13"/>
      <c r="B148" s="14">
        <v>343.6</v>
      </c>
      <c r="C148" s="15" t="s">
        <v>145</v>
      </c>
      <c r="D148" s="16">
        <f>'Total Revenues by County'!BR149</f>
        <v>1347963575</v>
      </c>
      <c r="E148" s="17">
        <f t="shared" si="2"/>
        <v>75.516314737872037</v>
      </c>
      <c r="F148" s="18"/>
    </row>
    <row r="149" spans="1:6" x14ac:dyDescent="0.25">
      <c r="A149" s="13"/>
      <c r="B149" s="14">
        <v>343.7</v>
      </c>
      <c r="C149" s="15" t="s">
        <v>146</v>
      </c>
      <c r="D149" s="16">
        <f>'Total Revenues by County'!BR150</f>
        <v>10381162</v>
      </c>
      <c r="E149" s="17">
        <f t="shared" si="2"/>
        <v>0.58157884343190591</v>
      </c>
      <c r="F149" s="18"/>
    </row>
    <row r="150" spans="1:6" x14ac:dyDescent="0.25">
      <c r="A150" s="13"/>
      <c r="B150" s="14">
        <v>343.8</v>
      </c>
      <c r="C150" s="15" t="s">
        <v>147</v>
      </c>
      <c r="D150" s="16">
        <f>'Total Revenues by County'!BR151</f>
        <v>196319</v>
      </c>
      <c r="E150" s="17">
        <f t="shared" si="2"/>
        <v>1.0998284870586581E-2</v>
      </c>
      <c r="F150" s="18"/>
    </row>
    <row r="151" spans="1:6" x14ac:dyDescent="0.25">
      <c r="A151" s="13"/>
      <c r="B151" s="14">
        <v>343.9</v>
      </c>
      <c r="C151" s="15" t="s">
        <v>148</v>
      </c>
      <c r="D151" s="16">
        <f>'Total Revenues by County'!BR152</f>
        <v>44278796</v>
      </c>
      <c r="E151" s="17">
        <f t="shared" si="2"/>
        <v>2.4806096818677235</v>
      </c>
      <c r="F151" s="18"/>
    </row>
    <row r="152" spans="1:6" x14ac:dyDescent="0.25">
      <c r="A152" s="13"/>
      <c r="B152" s="14">
        <v>344.1</v>
      </c>
      <c r="C152" s="15" t="s">
        <v>149</v>
      </c>
      <c r="D152" s="16">
        <f>'Total Revenues by County'!BR153</f>
        <v>900111904</v>
      </c>
      <c r="E152" s="17">
        <f t="shared" si="2"/>
        <v>50.426536074440484</v>
      </c>
      <c r="F152" s="18"/>
    </row>
    <row r="153" spans="1:6" x14ac:dyDescent="0.25">
      <c r="A153" s="13"/>
      <c r="B153" s="14">
        <v>344.2</v>
      </c>
      <c r="C153" s="15" t="s">
        <v>150</v>
      </c>
      <c r="D153" s="16">
        <f>'Total Revenues by County'!BR154</f>
        <v>218609029</v>
      </c>
      <c r="E153" s="17">
        <f t="shared" si="2"/>
        <v>12.247028439551562</v>
      </c>
      <c r="F153" s="18"/>
    </row>
    <row r="154" spans="1:6" x14ac:dyDescent="0.25">
      <c r="A154" s="13"/>
      <c r="B154" s="14">
        <v>344.3</v>
      </c>
      <c r="C154" s="15" t="s">
        <v>151</v>
      </c>
      <c r="D154" s="16">
        <f>'Total Revenues by County'!BR155</f>
        <v>148350482</v>
      </c>
      <c r="E154" s="17">
        <f t="shared" si="2"/>
        <v>8.3109676685640554</v>
      </c>
      <c r="F154" s="18"/>
    </row>
    <row r="155" spans="1:6" x14ac:dyDescent="0.25">
      <c r="A155" s="13"/>
      <c r="B155" s="14">
        <v>344.4</v>
      </c>
      <c r="C155" s="15" t="s">
        <v>152</v>
      </c>
      <c r="D155" s="16">
        <f>'Total Revenues by County'!BR156</f>
        <v>393200</v>
      </c>
      <c r="E155" s="17">
        <f t="shared" si="2"/>
        <v>2.2028054396745315E-2</v>
      </c>
      <c r="F155" s="18"/>
    </row>
    <row r="156" spans="1:6" x14ac:dyDescent="0.25">
      <c r="A156" s="13"/>
      <c r="B156" s="14">
        <v>344.5</v>
      </c>
      <c r="C156" s="15" t="s">
        <v>153</v>
      </c>
      <c r="D156" s="16">
        <f>'Total Revenues by County'!BR157</f>
        <v>8531227</v>
      </c>
      <c r="E156" s="17">
        <f t="shared" si="2"/>
        <v>0.47794082509405483</v>
      </c>
      <c r="F156" s="18"/>
    </row>
    <row r="157" spans="1:6" x14ac:dyDescent="0.25">
      <c r="A157" s="13"/>
      <c r="B157" s="14">
        <v>344.6</v>
      </c>
      <c r="C157" s="15" t="s">
        <v>154</v>
      </c>
      <c r="D157" s="16">
        <f>'Total Revenues by County'!BR158</f>
        <v>60371422</v>
      </c>
      <c r="E157" s="17">
        <f t="shared" si="2"/>
        <v>3.3821591246817571</v>
      </c>
      <c r="F157" s="18"/>
    </row>
    <row r="158" spans="1:6" x14ac:dyDescent="0.25">
      <c r="A158" s="13"/>
      <c r="B158" s="14">
        <v>344.9</v>
      </c>
      <c r="C158" s="15" t="s">
        <v>155</v>
      </c>
      <c r="D158" s="16">
        <f>'Total Revenues by County'!BR159</f>
        <v>51347727</v>
      </c>
      <c r="E158" s="17">
        <f t="shared" si="2"/>
        <v>2.8766290017935607</v>
      </c>
      <c r="F158" s="18"/>
    </row>
    <row r="159" spans="1:6" x14ac:dyDescent="0.25">
      <c r="A159" s="13"/>
      <c r="B159" s="14">
        <v>345.1</v>
      </c>
      <c r="C159" s="15" t="s">
        <v>156</v>
      </c>
      <c r="D159" s="16">
        <f>'Total Revenues by County'!BR160</f>
        <v>52250984</v>
      </c>
      <c r="E159" s="17">
        <f t="shared" si="2"/>
        <v>2.927231734067826</v>
      </c>
      <c r="F159" s="18"/>
    </row>
    <row r="160" spans="1:6" x14ac:dyDescent="0.25">
      <c r="A160" s="13"/>
      <c r="B160" s="14">
        <v>345.9</v>
      </c>
      <c r="C160" s="15" t="s">
        <v>157</v>
      </c>
      <c r="D160" s="16">
        <f>'Total Revenues by County'!BR161</f>
        <v>13355700</v>
      </c>
      <c r="E160" s="17">
        <f t="shared" si="2"/>
        <v>0.74821995449290801</v>
      </c>
      <c r="F160" s="18"/>
    </row>
    <row r="161" spans="1:6" x14ac:dyDescent="0.25">
      <c r="A161" s="13"/>
      <c r="B161" s="14">
        <v>346.1</v>
      </c>
      <c r="C161" s="15" t="s">
        <v>158</v>
      </c>
      <c r="D161" s="16">
        <f>'Total Revenues by County'!BR162</f>
        <v>26016</v>
      </c>
      <c r="E161" s="17">
        <f t="shared" si="2"/>
        <v>1.4574818494041866E-3</v>
      </c>
      <c r="F161" s="18"/>
    </row>
    <row r="162" spans="1:6" x14ac:dyDescent="0.25">
      <c r="A162" s="13"/>
      <c r="B162" s="14">
        <v>346.2</v>
      </c>
      <c r="C162" s="15" t="s">
        <v>159</v>
      </c>
      <c r="D162" s="16">
        <f>'Total Revenues by County'!BR163</f>
        <v>1263404148</v>
      </c>
      <c r="E162" s="17">
        <f t="shared" si="2"/>
        <v>70.77908264806122</v>
      </c>
      <c r="F162" s="18"/>
    </row>
    <row r="163" spans="1:6" x14ac:dyDescent="0.25">
      <c r="A163" s="13"/>
      <c r="B163" s="14">
        <v>346.3</v>
      </c>
      <c r="C163" s="15" t="s">
        <v>160</v>
      </c>
      <c r="D163" s="16">
        <f>'Total Revenues by County'!BR164</f>
        <v>134594</v>
      </c>
      <c r="E163" s="17">
        <f t="shared" si="2"/>
        <v>7.5402948969367726E-3</v>
      </c>
      <c r="F163" s="18"/>
    </row>
    <row r="164" spans="1:6" x14ac:dyDescent="0.25">
      <c r="A164" s="13"/>
      <c r="B164" s="14">
        <v>346.4</v>
      </c>
      <c r="C164" s="15" t="s">
        <v>161</v>
      </c>
      <c r="D164" s="16">
        <f>'Total Revenues by County'!BR165</f>
        <v>13162098</v>
      </c>
      <c r="E164" s="17">
        <f t="shared" si="2"/>
        <v>0.73737388280593263</v>
      </c>
      <c r="F164" s="18"/>
    </row>
    <row r="165" spans="1:6" x14ac:dyDescent="0.25">
      <c r="A165" s="13"/>
      <c r="B165" s="14">
        <v>346.9</v>
      </c>
      <c r="C165" s="15" t="s">
        <v>162</v>
      </c>
      <c r="D165" s="16">
        <f>'Total Revenues by County'!BR166</f>
        <v>12363550</v>
      </c>
      <c r="E165" s="17">
        <f t="shared" si="2"/>
        <v>0.69263721245391796</v>
      </c>
      <c r="F165" s="18"/>
    </row>
    <row r="166" spans="1:6" x14ac:dyDescent="0.25">
      <c r="A166" s="13"/>
      <c r="B166" s="14">
        <v>347.1</v>
      </c>
      <c r="C166" s="15" t="s">
        <v>163</v>
      </c>
      <c r="D166" s="16">
        <f>'Total Revenues by County'!BR167</f>
        <v>2763263</v>
      </c>
      <c r="E166" s="17">
        <f t="shared" si="2"/>
        <v>0.1548049533990683</v>
      </c>
      <c r="F166" s="18"/>
    </row>
    <row r="167" spans="1:6" x14ac:dyDescent="0.25">
      <c r="A167" s="13"/>
      <c r="B167" s="14">
        <v>347.2</v>
      </c>
      <c r="C167" s="15" t="s">
        <v>164</v>
      </c>
      <c r="D167" s="16">
        <f>'Total Revenues by County'!BR168</f>
        <v>103913001</v>
      </c>
      <c r="E167" s="17">
        <f t="shared" si="2"/>
        <v>5.8214680532987035</v>
      </c>
      <c r="F167" s="18"/>
    </row>
    <row r="168" spans="1:6" x14ac:dyDescent="0.25">
      <c r="A168" s="13"/>
      <c r="B168" s="14">
        <v>347.3</v>
      </c>
      <c r="C168" s="15" t="s">
        <v>165</v>
      </c>
      <c r="D168" s="16">
        <f>'Total Revenues by County'!BR169</f>
        <v>11894412</v>
      </c>
      <c r="E168" s="17">
        <f t="shared" si="2"/>
        <v>0.66635492002365271</v>
      </c>
      <c r="F168" s="18"/>
    </row>
    <row r="169" spans="1:6" x14ac:dyDescent="0.25">
      <c r="A169" s="13"/>
      <c r="B169" s="14">
        <v>347.4</v>
      </c>
      <c r="C169" s="15" t="s">
        <v>166</v>
      </c>
      <c r="D169" s="16">
        <f>'Total Revenues by County'!BR170</f>
        <v>3606531</v>
      </c>
      <c r="E169" s="17">
        <f t="shared" si="2"/>
        <v>0.2020469507923405</v>
      </c>
      <c r="F169" s="18"/>
    </row>
    <row r="170" spans="1:6" x14ac:dyDescent="0.25">
      <c r="A170" s="13"/>
      <c r="B170" s="14">
        <v>347.5</v>
      </c>
      <c r="C170" s="15" t="s">
        <v>167</v>
      </c>
      <c r="D170" s="16">
        <f>'Total Revenues by County'!BR171</f>
        <v>57137263</v>
      </c>
      <c r="E170" s="17">
        <f t="shared" si="2"/>
        <v>3.2009733912643528</v>
      </c>
      <c r="F170" s="18"/>
    </row>
    <row r="171" spans="1:6" x14ac:dyDescent="0.25">
      <c r="A171" s="13"/>
      <c r="B171" s="14">
        <v>347.9</v>
      </c>
      <c r="C171" s="15" t="s">
        <v>168</v>
      </c>
      <c r="D171" s="16">
        <f>'Total Revenues by County'!BR172</f>
        <v>15349277</v>
      </c>
      <c r="E171" s="17">
        <f t="shared" si="2"/>
        <v>0.85990515947790369</v>
      </c>
      <c r="F171" s="18"/>
    </row>
    <row r="172" spans="1:6" x14ac:dyDescent="0.25">
      <c r="A172" s="13"/>
      <c r="B172" s="14">
        <v>348.82</v>
      </c>
      <c r="C172" s="15" t="s">
        <v>169</v>
      </c>
      <c r="D172" s="16">
        <f>'Total Revenues by County'!BR173</f>
        <v>843253</v>
      </c>
      <c r="E172" s="17">
        <f t="shared" si="2"/>
        <v>4.7241157055490028E-2</v>
      </c>
      <c r="F172" s="18"/>
    </row>
    <row r="173" spans="1:6" x14ac:dyDescent="0.25">
      <c r="A173" s="13"/>
      <c r="B173" s="14">
        <v>348.85</v>
      </c>
      <c r="C173" s="15" t="s">
        <v>170</v>
      </c>
      <c r="D173" s="16">
        <f>'Total Revenues by County'!BR174</f>
        <v>661489</v>
      </c>
      <c r="E173" s="17">
        <f t="shared" si="2"/>
        <v>3.7058279946207175E-2</v>
      </c>
      <c r="F173" s="18"/>
    </row>
    <row r="174" spans="1:6" x14ac:dyDescent="0.25">
      <c r="A174" s="13"/>
      <c r="B174" s="14">
        <v>348.86</v>
      </c>
      <c r="C174" s="15" t="s">
        <v>171</v>
      </c>
      <c r="D174" s="16">
        <f>'Total Revenues by County'!BR175</f>
        <v>35791</v>
      </c>
      <c r="E174" s="17">
        <f t="shared" si="2"/>
        <v>2.0051019707881782E-3</v>
      </c>
      <c r="F174" s="18"/>
    </row>
    <row r="175" spans="1:6" x14ac:dyDescent="0.25">
      <c r="A175" s="13"/>
      <c r="B175" s="14">
        <v>348.87</v>
      </c>
      <c r="C175" s="15" t="s">
        <v>172</v>
      </c>
      <c r="D175" s="16">
        <f>'Total Revenues by County'!BR176</f>
        <v>63112</v>
      </c>
      <c r="E175" s="17">
        <f t="shared" si="2"/>
        <v>3.5356932072415827E-3</v>
      </c>
      <c r="F175" s="18"/>
    </row>
    <row r="176" spans="1:6" x14ac:dyDescent="0.25">
      <c r="A176" s="13"/>
      <c r="B176" s="14">
        <v>348.88</v>
      </c>
      <c r="C176" s="15" t="s">
        <v>173</v>
      </c>
      <c r="D176" s="16">
        <f>'Total Revenues by County'!BR177</f>
        <v>11289447</v>
      </c>
      <c r="E176" s="17">
        <f t="shared" si="2"/>
        <v>0.63246325693075589</v>
      </c>
      <c r="F176" s="18"/>
    </row>
    <row r="177" spans="1:6" x14ac:dyDescent="0.25">
      <c r="A177" s="13"/>
      <c r="B177" s="14">
        <v>348.92099999999999</v>
      </c>
      <c r="C177" s="15" t="s">
        <v>174</v>
      </c>
      <c r="D177" s="16">
        <f>'Total Revenues by County'!BR178</f>
        <v>3310279</v>
      </c>
      <c r="E177" s="17">
        <f t="shared" si="2"/>
        <v>0.18545016754934815</v>
      </c>
      <c r="F177" s="18"/>
    </row>
    <row r="178" spans="1:6" x14ac:dyDescent="0.25">
      <c r="A178" s="13"/>
      <c r="B178" s="14">
        <v>348.92200000000003</v>
      </c>
      <c r="C178" s="15" t="s">
        <v>175</v>
      </c>
      <c r="D178" s="16">
        <f>'Total Revenues by County'!BR179</f>
        <v>3311780</v>
      </c>
      <c r="E178" s="17">
        <f t="shared" si="2"/>
        <v>0.18553425735008444</v>
      </c>
      <c r="F178" s="18"/>
    </row>
    <row r="179" spans="1:6" x14ac:dyDescent="0.25">
      <c r="A179" s="13"/>
      <c r="B179" s="14">
        <v>348.923</v>
      </c>
      <c r="C179" s="15" t="s">
        <v>176</v>
      </c>
      <c r="D179" s="16">
        <f>'Total Revenues by County'!BR180</f>
        <v>3584518</v>
      </c>
      <c r="E179" s="17">
        <f t="shared" si="2"/>
        <v>0.20081372708573939</v>
      </c>
      <c r="F179" s="18"/>
    </row>
    <row r="180" spans="1:6" x14ac:dyDescent="0.25">
      <c r="A180" s="13"/>
      <c r="B180" s="14">
        <v>348.92399999999998</v>
      </c>
      <c r="C180" s="15" t="s">
        <v>177</v>
      </c>
      <c r="D180" s="16">
        <f>'Total Revenues by County'!BR181</f>
        <v>4036996</v>
      </c>
      <c r="E180" s="17">
        <f t="shared" si="2"/>
        <v>0.22616268435260237</v>
      </c>
      <c r="F180" s="18"/>
    </row>
    <row r="181" spans="1:6" x14ac:dyDescent="0.25">
      <c r="A181" s="13"/>
      <c r="B181" s="14">
        <v>348.93</v>
      </c>
      <c r="C181" s="15" t="s">
        <v>178</v>
      </c>
      <c r="D181" s="16">
        <f>'Total Revenues by County'!BR182</f>
        <v>17397885</v>
      </c>
      <c r="E181" s="17">
        <f t="shared" si="2"/>
        <v>0.97467333969562409</v>
      </c>
      <c r="F181" s="18"/>
    </row>
    <row r="182" spans="1:6" x14ac:dyDescent="0.25">
      <c r="A182" s="13"/>
      <c r="B182" s="14">
        <v>348.93099999999998</v>
      </c>
      <c r="C182" s="15" t="s">
        <v>179</v>
      </c>
      <c r="D182" s="16">
        <f>'Total Revenues by County'!BR183</f>
        <v>4353257</v>
      </c>
      <c r="E182" s="17">
        <f t="shared" si="2"/>
        <v>0.24388042217449726</v>
      </c>
      <c r="F182" s="18"/>
    </row>
    <row r="183" spans="1:6" x14ac:dyDescent="0.25">
      <c r="A183" s="13"/>
      <c r="B183" s="14">
        <v>348.93200000000002</v>
      </c>
      <c r="C183" s="15" t="s">
        <v>180</v>
      </c>
      <c r="D183" s="16">
        <f>'Total Revenues by County'!BR184</f>
        <v>56185</v>
      </c>
      <c r="E183" s="17">
        <f t="shared" si="2"/>
        <v>3.1476252194332032E-3</v>
      </c>
      <c r="F183" s="18"/>
    </row>
    <row r="184" spans="1:6" x14ac:dyDescent="0.25">
      <c r="A184" s="13"/>
      <c r="B184" s="14">
        <v>348.93299999999999</v>
      </c>
      <c r="C184" s="15" t="s">
        <v>181</v>
      </c>
      <c r="D184" s="16">
        <f>'Total Revenues by County'!BR185</f>
        <v>13949</v>
      </c>
      <c r="E184" s="17">
        <f t="shared" si="2"/>
        <v>7.8145811490386676E-4</v>
      </c>
      <c r="F184" s="18"/>
    </row>
    <row r="185" spans="1:6" x14ac:dyDescent="0.25">
      <c r="A185" s="13"/>
      <c r="B185" s="14">
        <v>348.99</v>
      </c>
      <c r="C185" s="15" t="s">
        <v>182</v>
      </c>
      <c r="D185" s="16">
        <f>'Total Revenues by County'!BR186</f>
        <v>172310</v>
      </c>
      <c r="E185" s="17">
        <f t="shared" si="2"/>
        <v>9.6532402164373997E-3</v>
      </c>
      <c r="F185" s="18"/>
    </row>
    <row r="186" spans="1:6" x14ac:dyDescent="0.25">
      <c r="A186" s="13"/>
      <c r="B186" s="14">
        <v>349</v>
      </c>
      <c r="C186" s="15" t="s">
        <v>183</v>
      </c>
      <c r="D186" s="16">
        <f>'Total Revenues by County'!BR187</f>
        <v>141062950</v>
      </c>
      <c r="E186" s="17">
        <f t="shared" si="2"/>
        <v>7.9027017700034703</v>
      </c>
      <c r="F186" s="18"/>
    </row>
    <row r="187" spans="1:6" ht="15.75" x14ac:dyDescent="0.25">
      <c r="A187" s="19" t="s">
        <v>184</v>
      </c>
      <c r="B187" s="20"/>
      <c r="C187" s="21"/>
      <c r="D187" s="22">
        <f>'Total Revenues by County'!BR188</f>
        <v>189913649</v>
      </c>
      <c r="E187" s="23">
        <f t="shared" si="2"/>
        <v>10.639440973693786</v>
      </c>
      <c r="F187" s="24"/>
    </row>
    <row r="188" spans="1:6" x14ac:dyDescent="0.25">
      <c r="A188" s="13"/>
      <c r="B188" s="14">
        <v>351.1</v>
      </c>
      <c r="C188" s="15" t="s">
        <v>185</v>
      </c>
      <c r="D188" s="16">
        <f>'Total Revenues by County'!BR189</f>
        <v>28007796</v>
      </c>
      <c r="E188" s="17">
        <f t="shared" si="2"/>
        <v>1.5690672782831787</v>
      </c>
      <c r="F188" s="18"/>
    </row>
    <row r="189" spans="1:6" x14ac:dyDescent="0.25">
      <c r="A189" s="13"/>
      <c r="B189" s="14">
        <v>351.2</v>
      </c>
      <c r="C189" s="15" t="s">
        <v>186</v>
      </c>
      <c r="D189" s="16">
        <f>'Total Revenues by County'!BR190</f>
        <v>7189261</v>
      </c>
      <c r="E189" s="17">
        <f t="shared" si="2"/>
        <v>0.4027605096144446</v>
      </c>
      <c r="F189" s="18"/>
    </row>
    <row r="190" spans="1:6" x14ac:dyDescent="0.25">
      <c r="A190" s="13"/>
      <c r="B190" s="14">
        <v>351.3</v>
      </c>
      <c r="C190" s="15" t="s">
        <v>187</v>
      </c>
      <c r="D190" s="16">
        <f>'Total Revenues by County'!BR191</f>
        <v>3085167</v>
      </c>
      <c r="E190" s="17">
        <f t="shared" si="2"/>
        <v>0.17283882629461739</v>
      </c>
      <c r="F190" s="18"/>
    </row>
    <row r="191" spans="1:6" x14ac:dyDescent="0.25">
      <c r="A191" s="13"/>
      <c r="B191" s="14">
        <v>351.4</v>
      </c>
      <c r="C191" s="15" t="s">
        <v>188</v>
      </c>
      <c r="D191" s="16">
        <f>'Total Revenues by County'!BR192</f>
        <v>1188260</v>
      </c>
      <c r="E191" s="17">
        <f t="shared" si="2"/>
        <v>6.6569318203144934E-2</v>
      </c>
      <c r="F191" s="18"/>
    </row>
    <row r="192" spans="1:6" x14ac:dyDescent="0.25">
      <c r="A192" s="13"/>
      <c r="B192" s="14">
        <v>351.5</v>
      </c>
      <c r="C192" s="15" t="s">
        <v>189</v>
      </c>
      <c r="D192" s="16">
        <f>'Total Revenues by County'!BR193</f>
        <v>55292301</v>
      </c>
      <c r="E192" s="17">
        <f t="shared" si="2"/>
        <v>3.0976139729125518</v>
      </c>
      <c r="F192" s="18"/>
    </row>
    <row r="193" spans="1:6" x14ac:dyDescent="0.25">
      <c r="A193" s="13"/>
      <c r="B193" s="14">
        <v>351.6</v>
      </c>
      <c r="C193" s="15" t="s">
        <v>190</v>
      </c>
      <c r="D193" s="16">
        <f>'Total Revenues by County'!BR194</f>
        <v>584830</v>
      </c>
      <c r="E193" s="17">
        <f t="shared" si="2"/>
        <v>3.2763649676624013E-2</v>
      </c>
      <c r="F193" s="18"/>
    </row>
    <row r="194" spans="1:6" x14ac:dyDescent="0.25">
      <c r="A194" s="13"/>
      <c r="B194" s="14">
        <v>351.7</v>
      </c>
      <c r="C194" s="15" t="s">
        <v>191</v>
      </c>
      <c r="D194" s="16">
        <f>'Total Revenues by County'!BR195</f>
        <v>7926947</v>
      </c>
      <c r="E194" s="17">
        <f t="shared" si="2"/>
        <v>0.444087537426544</v>
      </c>
      <c r="F194" s="18"/>
    </row>
    <row r="195" spans="1:6" x14ac:dyDescent="0.25">
      <c r="A195" s="13"/>
      <c r="B195" s="14">
        <v>351.8</v>
      </c>
      <c r="C195" s="15" t="s">
        <v>192</v>
      </c>
      <c r="D195" s="16">
        <f>'Total Revenues by County'!BR196</f>
        <v>1485452</v>
      </c>
      <c r="E195" s="17">
        <f t="shared" si="2"/>
        <v>8.3218762613820246E-2</v>
      </c>
      <c r="F195" s="18"/>
    </row>
    <row r="196" spans="1:6" x14ac:dyDescent="0.25">
      <c r="A196" s="13"/>
      <c r="B196" s="14">
        <v>351.9</v>
      </c>
      <c r="C196" s="15" t="s">
        <v>193</v>
      </c>
      <c r="D196" s="16">
        <f>'Total Revenues by County'!BR197</f>
        <v>6228709</v>
      </c>
      <c r="E196" s="17">
        <f t="shared" ref="E196:E225" si="3">(D196/E$239)</f>
        <v>0.34894796712486553</v>
      </c>
      <c r="F196" s="18"/>
    </row>
    <row r="197" spans="1:6" x14ac:dyDescent="0.25">
      <c r="A197" s="13"/>
      <c r="B197" s="14">
        <v>352</v>
      </c>
      <c r="C197" s="15" t="s">
        <v>194</v>
      </c>
      <c r="D197" s="16">
        <f>'Total Revenues by County'!BR198</f>
        <v>7364893</v>
      </c>
      <c r="E197" s="17">
        <f t="shared" si="3"/>
        <v>0.41259985663837434</v>
      </c>
      <c r="F197" s="18"/>
    </row>
    <row r="198" spans="1:6" x14ac:dyDescent="0.25">
      <c r="A198" s="13"/>
      <c r="B198" s="14">
        <v>353</v>
      </c>
      <c r="C198" s="15" t="s">
        <v>195</v>
      </c>
      <c r="D198" s="16">
        <f>'Total Revenues by County'!BR199</f>
        <v>1737123</v>
      </c>
      <c r="E198" s="17">
        <f t="shared" si="3"/>
        <v>9.7318005945669916E-2</v>
      </c>
      <c r="F198" s="18"/>
    </row>
    <row r="199" spans="1:6" x14ac:dyDescent="0.25">
      <c r="A199" s="13"/>
      <c r="B199" s="14">
        <v>354</v>
      </c>
      <c r="C199" s="15" t="s">
        <v>196</v>
      </c>
      <c r="D199" s="16">
        <f>'Total Revenues by County'!BR200</f>
        <v>16193998</v>
      </c>
      <c r="E199" s="17">
        <f t="shared" si="3"/>
        <v>0.90722855759100929</v>
      </c>
      <c r="F199" s="18"/>
    </row>
    <row r="200" spans="1:6" x14ac:dyDescent="0.25">
      <c r="A200" s="13"/>
      <c r="B200" s="14">
        <v>355</v>
      </c>
      <c r="C200" s="15" t="s">
        <v>197</v>
      </c>
      <c r="D200" s="16">
        <f>'Total Revenues by County'!BR201</f>
        <v>3531587</v>
      </c>
      <c r="E200" s="17">
        <f t="shared" si="3"/>
        <v>0.19784839914251934</v>
      </c>
      <c r="F200" s="18"/>
    </row>
    <row r="201" spans="1:6" x14ac:dyDescent="0.25">
      <c r="A201" s="13"/>
      <c r="B201" s="14">
        <v>356</v>
      </c>
      <c r="C201" s="15" t="s">
        <v>198</v>
      </c>
      <c r="D201" s="16">
        <f>'Total Revenues by County'!BR202</f>
        <v>1095238</v>
      </c>
      <c r="E201" s="17">
        <f t="shared" si="3"/>
        <v>6.1357991458246559E-2</v>
      </c>
      <c r="F201" s="18"/>
    </row>
    <row r="202" spans="1:6" x14ac:dyDescent="0.25">
      <c r="A202" s="13"/>
      <c r="B202" s="14">
        <v>358.1</v>
      </c>
      <c r="C202" s="15" t="s">
        <v>199</v>
      </c>
      <c r="D202" s="16">
        <f>'Total Revenues by County'!BR203</f>
        <v>16304</v>
      </c>
      <c r="E202" s="17">
        <f t="shared" si="3"/>
        <v>9.1339114670532968E-4</v>
      </c>
      <c r="F202" s="18"/>
    </row>
    <row r="203" spans="1:6" x14ac:dyDescent="0.25">
      <c r="A203" s="13"/>
      <c r="B203" s="14">
        <v>358.2</v>
      </c>
      <c r="C203" s="15" t="s">
        <v>200</v>
      </c>
      <c r="D203" s="16">
        <f>'Total Revenues by County'!BR204</f>
        <v>1044695</v>
      </c>
      <c r="E203" s="17">
        <f t="shared" si="3"/>
        <v>5.8526445289948749E-2</v>
      </c>
      <c r="F203" s="18"/>
    </row>
    <row r="204" spans="1:6" x14ac:dyDescent="0.25">
      <c r="A204" s="13"/>
      <c r="B204" s="14">
        <v>359</v>
      </c>
      <c r="C204" s="15" t="s">
        <v>201</v>
      </c>
      <c r="D204" s="16">
        <f>'Total Revenues by County'!BR205</f>
        <v>47941088</v>
      </c>
      <c r="E204" s="17">
        <f t="shared" si="3"/>
        <v>2.6857805043315213</v>
      </c>
      <c r="F204" s="18"/>
    </row>
    <row r="205" spans="1:6" ht="15.75" x14ac:dyDescent="0.25">
      <c r="A205" s="19" t="s">
        <v>202</v>
      </c>
      <c r="B205" s="20"/>
      <c r="C205" s="21"/>
      <c r="D205" s="22">
        <f>'Total Revenues by County'!BR206</f>
        <v>1451343358</v>
      </c>
      <c r="E205" s="23">
        <f t="shared" si="3"/>
        <v>81.307910575735022</v>
      </c>
      <c r="F205" s="24"/>
    </row>
    <row r="206" spans="1:6" x14ac:dyDescent="0.25">
      <c r="A206" s="13"/>
      <c r="B206" s="14">
        <v>361.1</v>
      </c>
      <c r="C206" s="15" t="s">
        <v>203</v>
      </c>
      <c r="D206" s="16">
        <f>'Total Revenues by County'!BR207</f>
        <v>640936854</v>
      </c>
      <c r="E206" s="17">
        <f t="shared" si="3"/>
        <v>35.906896960302163</v>
      </c>
      <c r="F206" s="18"/>
    </row>
    <row r="207" spans="1:6" x14ac:dyDescent="0.25">
      <c r="A207" s="13"/>
      <c r="B207" s="14">
        <v>361.2</v>
      </c>
      <c r="C207" s="15" t="s">
        <v>204</v>
      </c>
      <c r="D207" s="16">
        <f>'Total Revenues by County'!BR208</f>
        <v>1609991</v>
      </c>
      <c r="E207" s="17">
        <f t="shared" si="3"/>
        <v>9.0195751084105769E-2</v>
      </c>
      <c r="F207" s="18"/>
    </row>
    <row r="208" spans="1:6" x14ac:dyDescent="0.25">
      <c r="A208" s="13"/>
      <c r="B208" s="14">
        <v>361.3</v>
      </c>
      <c r="C208" s="15" t="s">
        <v>205</v>
      </c>
      <c r="D208" s="16">
        <f>'Total Revenues by County'!BR209</f>
        <v>24520494</v>
      </c>
      <c r="E208" s="17">
        <f t="shared" si="3"/>
        <v>1.3736998363862338</v>
      </c>
      <c r="F208" s="18"/>
    </row>
    <row r="209" spans="1:6" x14ac:dyDescent="0.25">
      <c r="A209" s="13"/>
      <c r="B209" s="14">
        <v>361.4</v>
      </c>
      <c r="C209" s="15" t="s">
        <v>206</v>
      </c>
      <c r="D209" s="16">
        <f>'Total Revenues by County'!BR210</f>
        <v>1340347</v>
      </c>
      <c r="E209" s="17">
        <f t="shared" si="3"/>
        <v>7.5089615021654108E-2</v>
      </c>
      <c r="F209" s="18"/>
    </row>
    <row r="210" spans="1:6" x14ac:dyDescent="0.25">
      <c r="A210" s="13"/>
      <c r="B210" s="14">
        <v>362</v>
      </c>
      <c r="C210" s="15" t="s">
        <v>207</v>
      </c>
      <c r="D210" s="16">
        <f>'Total Revenues by County'!BR211</f>
        <v>54750624</v>
      </c>
      <c r="E210" s="17">
        <f t="shared" si="3"/>
        <v>3.0672678629902075</v>
      </c>
      <c r="F210" s="18"/>
    </row>
    <row r="211" spans="1:6" x14ac:dyDescent="0.25">
      <c r="A211" s="13"/>
      <c r="B211" s="14">
        <v>364</v>
      </c>
      <c r="C211" s="15" t="s">
        <v>208</v>
      </c>
      <c r="D211" s="16">
        <f>'Total Revenues by County'!BR212</f>
        <v>29432199</v>
      </c>
      <c r="E211" s="17">
        <f t="shared" si="3"/>
        <v>1.6488659221460658</v>
      </c>
      <c r="F211" s="18"/>
    </row>
    <row r="212" spans="1:6" x14ac:dyDescent="0.25">
      <c r="A212" s="13"/>
      <c r="B212" s="14">
        <v>365</v>
      </c>
      <c r="C212" s="15" t="s">
        <v>209</v>
      </c>
      <c r="D212" s="16">
        <f>'Total Revenues by County'!BR213</f>
        <v>7435800</v>
      </c>
      <c r="E212" s="17">
        <f t="shared" si="3"/>
        <v>0.41657224537975285</v>
      </c>
      <c r="F212" s="18"/>
    </row>
    <row r="213" spans="1:6" x14ac:dyDescent="0.25">
      <c r="A213" s="13"/>
      <c r="B213" s="14">
        <v>366</v>
      </c>
      <c r="C213" s="15" t="s">
        <v>210</v>
      </c>
      <c r="D213" s="16">
        <f>'Total Revenues by County'!BR214</f>
        <v>85742636</v>
      </c>
      <c r="E213" s="17">
        <f t="shared" si="3"/>
        <v>4.803518438271448</v>
      </c>
      <c r="F213" s="18"/>
    </row>
    <row r="214" spans="1:6" x14ac:dyDescent="0.25">
      <c r="A214" s="13"/>
      <c r="B214" s="14">
        <v>368</v>
      </c>
      <c r="C214" s="15" t="s">
        <v>211</v>
      </c>
      <c r="D214" s="16">
        <f>'Total Revenues by County'!BR215</f>
        <v>40715000</v>
      </c>
      <c r="E214" s="17">
        <f t="shared" si="3"/>
        <v>2.2809568534167992</v>
      </c>
      <c r="F214" s="18"/>
    </row>
    <row r="215" spans="1:6" x14ac:dyDescent="0.25">
      <c r="A215" s="13"/>
      <c r="B215" s="14">
        <v>369.3</v>
      </c>
      <c r="C215" s="15" t="s">
        <v>212</v>
      </c>
      <c r="D215" s="16">
        <f>'Total Revenues by County'!BR216</f>
        <v>22394076</v>
      </c>
      <c r="E215" s="17">
        <f t="shared" si="3"/>
        <v>1.2545725439797781</v>
      </c>
      <c r="F215" s="18"/>
    </row>
    <row r="216" spans="1:6" x14ac:dyDescent="0.25">
      <c r="A216" s="13"/>
      <c r="B216" s="14">
        <v>369.4</v>
      </c>
      <c r="C216" s="15" t="s">
        <v>213</v>
      </c>
      <c r="D216" s="16">
        <f>'Total Revenues by County'!BR217</f>
        <v>3153896</v>
      </c>
      <c r="E216" s="17">
        <f t="shared" si="3"/>
        <v>0.17668919799002408</v>
      </c>
      <c r="F216" s="18"/>
    </row>
    <row r="217" spans="1:6" x14ac:dyDescent="0.25">
      <c r="A217" s="13"/>
      <c r="B217" s="14">
        <v>369.7</v>
      </c>
      <c r="C217" s="15" t="s">
        <v>214</v>
      </c>
      <c r="D217" s="16">
        <f>'Total Revenues by County'!BR218</f>
        <v>17000</v>
      </c>
      <c r="E217" s="17">
        <f t="shared" si="3"/>
        <v>9.523828197982461E-4</v>
      </c>
      <c r="F217" s="18"/>
    </row>
    <row r="218" spans="1:6" x14ac:dyDescent="0.25">
      <c r="A218" s="13"/>
      <c r="B218" s="14">
        <v>369.9</v>
      </c>
      <c r="C218" s="15" t="s">
        <v>215</v>
      </c>
      <c r="D218" s="16">
        <f>'Total Revenues by County'!BR219</f>
        <v>529157098</v>
      </c>
      <c r="E218" s="17">
        <f t="shared" si="3"/>
        <v>29.644713477029228</v>
      </c>
      <c r="F218" s="18"/>
    </row>
    <row r="219" spans="1:6" ht="15.75" x14ac:dyDescent="0.25">
      <c r="A219" s="19" t="s">
        <v>216</v>
      </c>
      <c r="B219" s="20"/>
      <c r="C219" s="21"/>
      <c r="D219" s="22">
        <f>'Total Revenues by County'!BR220</f>
        <v>9544503269</v>
      </c>
      <c r="E219" s="23">
        <f t="shared" si="3"/>
        <v>534.70711393551755</v>
      </c>
      <c r="F219" s="18"/>
    </row>
    <row r="220" spans="1:6" x14ac:dyDescent="0.25">
      <c r="A220" s="13"/>
      <c r="B220" s="14">
        <v>381</v>
      </c>
      <c r="C220" s="15" t="s">
        <v>217</v>
      </c>
      <c r="D220" s="16">
        <f>'Total Revenues by County'!BR221</f>
        <v>6430428253</v>
      </c>
      <c r="E220" s="17">
        <f t="shared" si="3"/>
        <v>360.24878777073235</v>
      </c>
      <c r="F220" s="18"/>
    </row>
    <row r="221" spans="1:6" x14ac:dyDescent="0.25">
      <c r="A221" s="13"/>
      <c r="B221" s="14">
        <v>383</v>
      </c>
      <c r="C221" s="15" t="s">
        <v>218</v>
      </c>
      <c r="D221" s="16">
        <f>'Total Revenues by County'!BR222</f>
        <v>9396684</v>
      </c>
      <c r="E221" s="17">
        <f t="shared" si="3"/>
        <v>0.52642590615723894</v>
      </c>
      <c r="F221" s="18"/>
    </row>
    <row r="222" spans="1:6" x14ac:dyDescent="0.25">
      <c r="A222" s="13"/>
      <c r="B222" s="14">
        <v>384</v>
      </c>
      <c r="C222" s="15" t="s">
        <v>219</v>
      </c>
      <c r="D222" s="16">
        <f>'Total Revenues by County'!BR223</f>
        <v>1539057706</v>
      </c>
      <c r="E222" s="17">
        <f t="shared" si="3"/>
        <v>86.221889286617653</v>
      </c>
      <c r="F222" s="18"/>
    </row>
    <row r="223" spans="1:6" x14ac:dyDescent="0.25">
      <c r="A223" s="13"/>
      <c r="B223" s="14">
        <v>385</v>
      </c>
      <c r="C223" s="15" t="s">
        <v>220</v>
      </c>
      <c r="D223" s="16">
        <f>'Total Revenues by County'!BR224</f>
        <v>190633502</v>
      </c>
      <c r="E223" s="17">
        <f t="shared" si="3"/>
        <v>10.679768951927917</v>
      </c>
      <c r="F223" s="18"/>
    </row>
    <row r="224" spans="1:6" x14ac:dyDescent="0.25">
      <c r="A224" s="13"/>
      <c r="B224" s="14">
        <v>388.1</v>
      </c>
      <c r="C224" s="15" t="s">
        <v>221</v>
      </c>
      <c r="D224" s="16">
        <f>'Total Revenues by County'!BR225</f>
        <v>2662714</v>
      </c>
      <c r="E224" s="17">
        <f t="shared" si="3"/>
        <v>0.14917194515507454</v>
      </c>
      <c r="F224" s="18"/>
    </row>
    <row r="225" spans="1:18" x14ac:dyDescent="0.25">
      <c r="A225" s="13"/>
      <c r="B225" s="14">
        <v>388.2</v>
      </c>
      <c r="C225" s="15" t="s">
        <v>222</v>
      </c>
      <c r="D225" s="16">
        <f>'Total Revenues by County'!BR226</f>
        <v>215276</v>
      </c>
      <c r="E225" s="17">
        <f t="shared" si="3"/>
        <v>1.2060303759699249E-2</v>
      </c>
      <c r="F225" s="18"/>
    </row>
    <row r="226" spans="1:18" x14ac:dyDescent="0.25">
      <c r="A226" s="13"/>
      <c r="B226" s="14">
        <v>389.1</v>
      </c>
      <c r="C226" s="15" t="s">
        <v>223</v>
      </c>
      <c r="D226" s="16">
        <f>'Total Revenues by County'!BR227</f>
        <v>85509963</v>
      </c>
      <c r="E226" s="17">
        <f t="shared" ref="E226:E237" si="4">(D226/E$239)</f>
        <v>4.7904835107519821</v>
      </c>
      <c r="F226" s="18"/>
    </row>
    <row r="227" spans="1:18" x14ac:dyDescent="0.25">
      <c r="A227" s="13"/>
      <c r="B227" s="14">
        <v>389.2</v>
      </c>
      <c r="C227" s="15" t="s">
        <v>224</v>
      </c>
      <c r="D227" s="16">
        <f>'Total Revenues by County'!BR228</f>
        <v>62766164</v>
      </c>
      <c r="E227" s="17">
        <f t="shared" si="4"/>
        <v>3.5163186034258329</v>
      </c>
      <c r="F227" s="18"/>
    </row>
    <row r="228" spans="1:18" x14ac:dyDescent="0.25">
      <c r="A228" s="13"/>
      <c r="B228" s="14">
        <v>389.3</v>
      </c>
      <c r="C228" s="15" t="s">
        <v>225</v>
      </c>
      <c r="D228" s="16">
        <f>'Total Revenues by County'!BR229</f>
        <v>4264813</v>
      </c>
      <c r="E228" s="17">
        <f t="shared" si="4"/>
        <v>0.23892556652071867</v>
      </c>
      <c r="F228" s="18"/>
    </row>
    <row r="229" spans="1:18" x14ac:dyDescent="0.25">
      <c r="A229" s="13"/>
      <c r="B229" s="14">
        <v>389.4</v>
      </c>
      <c r="C229" s="15" t="s">
        <v>226</v>
      </c>
      <c r="D229" s="16">
        <f>'Total Revenues by County'!BR230</f>
        <v>100388262</v>
      </c>
      <c r="E229" s="17">
        <f t="shared" si="4"/>
        <v>5.6240032963650073</v>
      </c>
      <c r="F229" s="18"/>
    </row>
    <row r="230" spans="1:18" x14ac:dyDescent="0.25">
      <c r="A230" s="13"/>
      <c r="B230" s="14">
        <v>389.5</v>
      </c>
      <c r="C230" s="15" t="s">
        <v>227</v>
      </c>
      <c r="D230" s="16">
        <f>'Total Revenues by County'!BR231</f>
        <v>138175077</v>
      </c>
      <c r="E230" s="17">
        <f t="shared" si="4"/>
        <v>7.7409158505352815</v>
      </c>
      <c r="F230" s="18"/>
    </row>
    <row r="231" spans="1:18" x14ac:dyDescent="0.25">
      <c r="A231" s="13"/>
      <c r="B231" s="14">
        <v>389.6</v>
      </c>
      <c r="C231" s="15" t="s">
        <v>228</v>
      </c>
      <c r="D231" s="16">
        <f>'Total Revenues by County'!BR232</f>
        <v>60332003</v>
      </c>
      <c r="E231" s="17">
        <f t="shared" si="4"/>
        <v>3.3799507730127201</v>
      </c>
      <c r="F231" s="18"/>
    </row>
    <row r="232" spans="1:18" x14ac:dyDescent="0.25">
      <c r="A232" s="13"/>
      <c r="B232" s="14">
        <v>389.7</v>
      </c>
      <c r="C232" s="15" t="s">
        <v>229</v>
      </c>
      <c r="D232" s="16">
        <f>'Total Revenues by County'!BR233</f>
        <v>49218383</v>
      </c>
      <c r="E232" s="17">
        <f t="shared" si="4"/>
        <v>2.7573377874970624</v>
      </c>
      <c r="F232" s="18"/>
    </row>
    <row r="233" spans="1:18" x14ac:dyDescent="0.25">
      <c r="A233" s="13"/>
      <c r="B233" s="14">
        <v>389.8</v>
      </c>
      <c r="C233" s="15" t="s">
        <v>230</v>
      </c>
      <c r="D233" s="16">
        <f>'Total Revenues by County'!BR234</f>
        <v>129742978</v>
      </c>
      <c r="E233" s="17">
        <f t="shared" si="4"/>
        <v>7.2685284256859886</v>
      </c>
      <c r="F233" s="18"/>
    </row>
    <row r="234" spans="1:18" x14ac:dyDescent="0.25">
      <c r="A234" s="13"/>
      <c r="B234" s="14">
        <v>389.9</v>
      </c>
      <c r="C234" s="15" t="s">
        <v>231</v>
      </c>
      <c r="D234" s="16">
        <f>'Total Revenues by County'!BR235</f>
        <v>197259672</v>
      </c>
      <c r="E234" s="17">
        <f t="shared" si="4"/>
        <v>11.050983685402183</v>
      </c>
      <c r="F234" s="18"/>
    </row>
    <row r="235" spans="1:18" x14ac:dyDescent="0.25">
      <c r="A235" s="25"/>
      <c r="B235" s="26">
        <v>390</v>
      </c>
      <c r="C235" s="27" t="s">
        <v>310</v>
      </c>
      <c r="D235" s="16">
        <f>'Total Revenues by County'!BR236</f>
        <v>3378890</v>
      </c>
      <c r="E235" s="17">
        <f t="shared" si="4"/>
        <v>0.18929392858753505</v>
      </c>
      <c r="F235" s="18"/>
    </row>
    <row r="236" spans="1:18" ht="15.75" thickBot="1" x14ac:dyDescent="0.3">
      <c r="A236" s="25"/>
      <c r="B236" s="26">
        <v>393</v>
      </c>
      <c r="C236" s="27" t="s">
        <v>232</v>
      </c>
      <c r="D236" s="16">
        <f>'Total Revenues by County'!BR237</f>
        <v>15980</v>
      </c>
      <c r="E236" s="17">
        <f t="shared" si="4"/>
        <v>8.9523985061035129E-4</v>
      </c>
      <c r="F236" s="18"/>
    </row>
    <row r="237" spans="1:18" ht="16.5" thickBot="1" x14ac:dyDescent="0.3">
      <c r="A237" s="28" t="s">
        <v>233</v>
      </c>
      <c r="B237" s="29"/>
      <c r="C237" s="30"/>
      <c r="D237" s="31">
        <f>'Total Revenues by County'!BR238</f>
        <v>39132778914</v>
      </c>
      <c r="E237" s="32">
        <f t="shared" si="4"/>
        <v>2192.316842862157</v>
      </c>
      <c r="F237" s="11"/>
      <c r="G237" s="33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</row>
    <row r="238" spans="1:18" x14ac:dyDescent="0.25">
      <c r="A238" s="35"/>
      <c r="B238" s="36"/>
      <c r="C238" s="36"/>
      <c r="D238" s="37"/>
      <c r="E238" s="38"/>
    </row>
    <row r="239" spans="1:18" x14ac:dyDescent="0.25">
      <c r="A239" s="35"/>
      <c r="B239" s="36"/>
      <c r="C239" s="36"/>
      <c r="D239" s="39" t="s">
        <v>313</v>
      </c>
      <c r="E239" s="38">
        <f>'Total Revenues by County'!$BR$4</f>
        <v>17849965</v>
      </c>
    </row>
    <row r="240" spans="1:18" x14ac:dyDescent="0.25">
      <c r="A240" s="35"/>
      <c r="B240" s="36"/>
      <c r="C240" s="36"/>
      <c r="D240" s="37"/>
      <c r="E240" s="38"/>
    </row>
    <row r="241" spans="1:5" ht="30" customHeight="1" x14ac:dyDescent="0.25">
      <c r="A241" s="74" t="s">
        <v>307</v>
      </c>
      <c r="B241" s="75"/>
      <c r="C241" s="75"/>
      <c r="D241" s="75"/>
      <c r="E241" s="76"/>
    </row>
    <row r="242" spans="1:5" x14ac:dyDescent="0.25">
      <c r="A242" s="35"/>
      <c r="B242" s="36"/>
      <c r="C242" s="36"/>
      <c r="D242" s="37"/>
      <c r="E242" s="38"/>
    </row>
    <row r="243" spans="1:5" ht="15.75" thickBot="1" x14ac:dyDescent="0.3">
      <c r="A243" s="77" t="s">
        <v>234</v>
      </c>
      <c r="B243" s="78"/>
      <c r="C243" s="78"/>
      <c r="D243" s="78"/>
      <c r="E243" s="79"/>
    </row>
  </sheetData>
  <mergeCells count="5">
    <mergeCell ref="A1:E1"/>
    <mergeCell ref="A2:E2"/>
    <mergeCell ref="A3:C3"/>
    <mergeCell ref="A241:E241"/>
    <mergeCell ref="A243:E243"/>
  </mergeCells>
  <pageMargins left="0.5" right="0.5" top="0.5" bottom="0.5" header="0.3" footer="0.3"/>
  <pageSetup scale="81" fitToHeight="0" orientation="portrait" r:id="rId1"/>
  <headerFooter>
    <oddHeader>&amp;C&amp;12Office of Economic and Demographic Research</oddHeader>
    <oddFooter>&amp;L&amp;12FY 2008-09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41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235</v>
      </c>
      <c r="E3" s="3" t="s">
        <v>280</v>
      </c>
      <c r="F3" s="3" t="s">
        <v>262</v>
      </c>
      <c r="G3" s="3" t="s">
        <v>258</v>
      </c>
      <c r="H3" s="3" t="s">
        <v>263</v>
      </c>
      <c r="I3" s="3" t="s">
        <v>269</v>
      </c>
      <c r="J3" s="3" t="s">
        <v>239</v>
      </c>
      <c r="K3" s="3" t="s">
        <v>300</v>
      </c>
      <c r="L3" s="47" t="s">
        <v>272</v>
      </c>
      <c r="M3" s="3" t="s">
        <v>281</v>
      </c>
      <c r="N3" s="3" t="s">
        <v>276</v>
      </c>
      <c r="O3" s="3" t="s">
        <v>279</v>
      </c>
      <c r="P3" s="3" t="s">
        <v>243</v>
      </c>
      <c r="Q3" s="3" t="s">
        <v>271</v>
      </c>
      <c r="R3" s="3" t="s">
        <v>265</v>
      </c>
      <c r="S3" s="3" t="s">
        <v>252</v>
      </c>
      <c r="T3" s="3" t="s">
        <v>241</v>
      </c>
      <c r="U3" s="3" t="s">
        <v>266</v>
      </c>
      <c r="V3" s="3" t="s">
        <v>249</v>
      </c>
      <c r="W3" s="3" t="s">
        <v>296</v>
      </c>
      <c r="X3" s="3" t="s">
        <v>299</v>
      </c>
      <c r="Y3" s="3" t="s">
        <v>286</v>
      </c>
      <c r="Z3" s="3" t="s">
        <v>254</v>
      </c>
      <c r="AA3" s="3" t="s">
        <v>268</v>
      </c>
      <c r="AB3" s="3" t="s">
        <v>259</v>
      </c>
      <c r="AC3" s="3" t="s">
        <v>248</v>
      </c>
      <c r="AD3" s="3" t="s">
        <v>298</v>
      </c>
      <c r="AE3" s="3" t="s">
        <v>253</v>
      </c>
      <c r="AF3" s="3" t="s">
        <v>277</v>
      </c>
      <c r="AG3" s="3" t="s">
        <v>237</v>
      </c>
      <c r="AH3" s="3" t="s">
        <v>295</v>
      </c>
      <c r="AI3" s="3" t="s">
        <v>294</v>
      </c>
      <c r="AJ3" s="3" t="s">
        <v>244</v>
      </c>
      <c r="AK3" s="3" t="s">
        <v>236</v>
      </c>
      <c r="AL3" s="3" t="s">
        <v>302</v>
      </c>
      <c r="AM3" s="3" t="s">
        <v>257</v>
      </c>
      <c r="AN3" s="3" t="s">
        <v>256</v>
      </c>
      <c r="AO3" s="3" t="s">
        <v>282</v>
      </c>
      <c r="AP3" s="3" t="s">
        <v>240</v>
      </c>
      <c r="AQ3" s="3" t="s">
        <v>251</v>
      </c>
      <c r="AR3" s="3" t="s">
        <v>287</v>
      </c>
      <c r="AS3" s="3" t="s">
        <v>247</v>
      </c>
      <c r="AT3" s="3" t="s">
        <v>285</v>
      </c>
      <c r="AU3" s="3" t="s">
        <v>261</v>
      </c>
      <c r="AV3" s="3" t="s">
        <v>267</v>
      </c>
      <c r="AW3" s="3" t="s">
        <v>292</v>
      </c>
      <c r="AX3" s="3" t="s">
        <v>242</v>
      </c>
      <c r="AY3" s="3" t="s">
        <v>288</v>
      </c>
      <c r="AZ3" s="3" t="s">
        <v>245</v>
      </c>
      <c r="BA3" s="3" t="s">
        <v>273</v>
      </c>
      <c r="BB3" s="3" t="s">
        <v>250</v>
      </c>
      <c r="BC3" s="3" t="s">
        <v>246</v>
      </c>
      <c r="BD3" s="3" t="s">
        <v>270</v>
      </c>
      <c r="BE3" s="3" t="s">
        <v>284</v>
      </c>
      <c r="BF3" s="3" t="s">
        <v>278</v>
      </c>
      <c r="BG3" s="3" t="s">
        <v>283</v>
      </c>
      <c r="BH3" s="3" t="s">
        <v>293</v>
      </c>
      <c r="BI3" s="3" t="s">
        <v>238</v>
      </c>
      <c r="BJ3" s="3" t="s">
        <v>260</v>
      </c>
      <c r="BK3" s="3" t="s">
        <v>255</v>
      </c>
      <c r="BL3" s="3" t="s">
        <v>297</v>
      </c>
      <c r="BM3" s="3" t="s">
        <v>289</v>
      </c>
      <c r="BN3" s="3" t="s">
        <v>274</v>
      </c>
      <c r="BO3" s="3" t="s">
        <v>301</v>
      </c>
      <c r="BP3" s="3" t="s">
        <v>275</v>
      </c>
      <c r="BQ3" s="3" t="s">
        <v>264</v>
      </c>
      <c r="BR3" s="61" t="s">
        <v>306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312</v>
      </c>
      <c r="B4" s="84"/>
      <c r="C4" s="85"/>
      <c r="D4" s="58">
        <v>256232</v>
      </c>
      <c r="E4" s="58">
        <v>25899</v>
      </c>
      <c r="F4" s="58">
        <v>169562</v>
      </c>
      <c r="G4" s="58">
        <v>29085</v>
      </c>
      <c r="H4" s="58">
        <v>555657</v>
      </c>
      <c r="I4" s="58">
        <v>1744922</v>
      </c>
      <c r="J4" s="58">
        <v>14601</v>
      </c>
      <c r="K4" s="58">
        <v>165455</v>
      </c>
      <c r="L4" s="58">
        <v>142609</v>
      </c>
      <c r="M4" s="58">
        <v>185208</v>
      </c>
      <c r="N4" s="58">
        <v>333032</v>
      </c>
      <c r="O4" s="58">
        <v>66409</v>
      </c>
      <c r="P4" s="58">
        <v>34792</v>
      </c>
      <c r="Q4" s="58">
        <v>16221</v>
      </c>
      <c r="R4" s="58">
        <v>312980</v>
      </c>
      <c r="S4" s="58">
        <v>94901</v>
      </c>
      <c r="T4" s="58">
        <v>12414</v>
      </c>
      <c r="U4" s="58">
        <v>50046</v>
      </c>
      <c r="V4" s="58">
        <v>17393</v>
      </c>
      <c r="W4" s="58">
        <v>11311</v>
      </c>
      <c r="X4" s="58">
        <v>16798</v>
      </c>
      <c r="Y4" s="58">
        <v>14783</v>
      </c>
      <c r="Z4" s="58">
        <v>28333</v>
      </c>
      <c r="AA4" s="58">
        <v>41320</v>
      </c>
      <c r="AB4" s="58">
        <v>165048</v>
      </c>
      <c r="AC4" s="58">
        <v>99713</v>
      </c>
      <c r="AD4" s="58">
        <v>1196892</v>
      </c>
      <c r="AE4" s="58">
        <v>19857</v>
      </c>
      <c r="AF4" s="58">
        <v>141634</v>
      </c>
      <c r="AG4" s="58">
        <v>52637</v>
      </c>
      <c r="AH4" s="58">
        <v>14677</v>
      </c>
      <c r="AI4" s="58">
        <v>8183</v>
      </c>
      <c r="AJ4" s="58">
        <v>291993</v>
      </c>
      <c r="AK4" s="58">
        <v>615124</v>
      </c>
      <c r="AL4" s="58">
        <v>274803</v>
      </c>
      <c r="AM4" s="58">
        <v>40674</v>
      </c>
      <c r="AN4" s="58">
        <v>8220</v>
      </c>
      <c r="AO4" s="58">
        <v>20333</v>
      </c>
      <c r="AP4" s="58">
        <v>318404</v>
      </c>
      <c r="AQ4" s="58">
        <v>330440</v>
      </c>
      <c r="AR4" s="58">
        <v>143856</v>
      </c>
      <c r="AS4" s="58">
        <v>2472344</v>
      </c>
      <c r="AT4" s="58">
        <v>77925</v>
      </c>
      <c r="AU4" s="58">
        <v>72588</v>
      </c>
      <c r="AV4" s="58">
        <v>196237</v>
      </c>
      <c r="AW4" s="58">
        <v>39703</v>
      </c>
      <c r="AX4" s="58">
        <v>1108882</v>
      </c>
      <c r="AY4" s="58">
        <v>272788</v>
      </c>
      <c r="AZ4" s="58">
        <v>1287344</v>
      </c>
      <c r="BA4" s="58">
        <v>439786</v>
      </c>
      <c r="BB4" s="58">
        <v>931113</v>
      </c>
      <c r="BC4" s="58">
        <v>584343</v>
      </c>
      <c r="BD4" s="58">
        <v>74608</v>
      </c>
      <c r="BE4" s="58">
        <v>183572</v>
      </c>
      <c r="BF4" s="58">
        <v>272864</v>
      </c>
      <c r="BG4" s="58">
        <v>144508</v>
      </c>
      <c r="BH4" s="58">
        <v>389320</v>
      </c>
      <c r="BI4" s="58">
        <v>423759</v>
      </c>
      <c r="BJ4" s="58">
        <v>95326</v>
      </c>
      <c r="BK4" s="58">
        <v>40230</v>
      </c>
      <c r="BL4" s="58">
        <v>23164</v>
      </c>
      <c r="BM4" s="58">
        <v>15576</v>
      </c>
      <c r="BN4" s="58">
        <v>507105</v>
      </c>
      <c r="BO4" s="58">
        <v>31791</v>
      </c>
      <c r="BP4" s="58">
        <v>57917</v>
      </c>
      <c r="BQ4" s="59">
        <v>24721</v>
      </c>
      <c r="BR4" s="57">
        <f t="shared" ref="BR4:BR64" si="0">SUM(D4:BQ4)</f>
        <v>17849965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149257524</v>
      </c>
      <c r="E5" s="48">
        <v>8447689</v>
      </c>
      <c r="F5" s="48">
        <v>87851490</v>
      </c>
      <c r="G5" s="48">
        <v>9856877</v>
      </c>
      <c r="H5" s="48">
        <v>247715467</v>
      </c>
      <c r="I5" s="48">
        <v>967869000</v>
      </c>
      <c r="J5" s="48">
        <v>4349574</v>
      </c>
      <c r="K5" s="48">
        <v>172907777</v>
      </c>
      <c r="L5" s="48">
        <v>75908975</v>
      </c>
      <c r="M5" s="48">
        <v>94152032</v>
      </c>
      <c r="N5" s="48">
        <v>346703226</v>
      </c>
      <c r="O5" s="48">
        <v>28549384</v>
      </c>
      <c r="P5" s="48">
        <v>16260577</v>
      </c>
      <c r="Q5" s="48">
        <v>8477914</v>
      </c>
      <c r="R5" s="48">
        <v>158587393</v>
      </c>
      <c r="S5" s="48">
        <v>52176054</v>
      </c>
      <c r="T5" s="48">
        <v>13545175</v>
      </c>
      <c r="U5" s="48">
        <v>17714157</v>
      </c>
      <c r="V5" s="48">
        <v>7370241</v>
      </c>
      <c r="W5" s="48">
        <v>8442104</v>
      </c>
      <c r="X5" s="48">
        <v>16941386</v>
      </c>
      <c r="Y5" s="48">
        <v>8462956</v>
      </c>
      <c r="Z5" s="48">
        <v>16464289</v>
      </c>
      <c r="AA5" s="48">
        <v>22053669</v>
      </c>
      <c r="AB5" s="48">
        <v>76042719</v>
      </c>
      <c r="AC5" s="48">
        <v>55938983</v>
      </c>
      <c r="AD5" s="48">
        <v>981057418</v>
      </c>
      <c r="AE5" s="48">
        <v>5025866</v>
      </c>
      <c r="AF5" s="48">
        <v>113694417</v>
      </c>
      <c r="AG5" s="48">
        <v>19598710</v>
      </c>
      <c r="AH5" s="48">
        <v>7785823</v>
      </c>
      <c r="AI5" s="48">
        <v>2467976</v>
      </c>
      <c r="AJ5" s="48">
        <v>135930284</v>
      </c>
      <c r="AK5" s="48">
        <v>453357513</v>
      </c>
      <c r="AL5" s="48">
        <v>150947213</v>
      </c>
      <c r="AM5" s="48">
        <v>20160744</v>
      </c>
      <c r="AN5" s="48">
        <v>2473109</v>
      </c>
      <c r="AO5" s="48">
        <v>8861845</v>
      </c>
      <c r="AP5" s="48">
        <v>235669949</v>
      </c>
      <c r="AQ5" s="48">
        <v>138047122</v>
      </c>
      <c r="AR5" s="48">
        <v>164242461</v>
      </c>
      <c r="AS5" s="48">
        <v>2367121729</v>
      </c>
      <c r="AT5" s="48">
        <v>114945998</v>
      </c>
      <c r="AU5" s="48">
        <v>64436580</v>
      </c>
      <c r="AV5" s="48">
        <v>78106912</v>
      </c>
      <c r="AW5" s="48">
        <v>23176484</v>
      </c>
      <c r="AX5" s="48">
        <v>953935716</v>
      </c>
      <c r="AY5" s="48">
        <v>233544964</v>
      </c>
      <c r="AZ5" s="48">
        <v>984312520</v>
      </c>
      <c r="BA5" s="48">
        <v>195449240</v>
      </c>
      <c r="BB5" s="48">
        <v>565713535</v>
      </c>
      <c r="BC5" s="48">
        <v>340630173</v>
      </c>
      <c r="BD5" s="48">
        <v>43732844</v>
      </c>
      <c r="BE5" s="48">
        <v>144048236</v>
      </c>
      <c r="BF5" s="48">
        <v>156982368</v>
      </c>
      <c r="BG5" s="48">
        <v>56510808</v>
      </c>
      <c r="BH5" s="48">
        <v>260258032</v>
      </c>
      <c r="BI5" s="48">
        <v>259318751</v>
      </c>
      <c r="BJ5" s="48">
        <v>44857677</v>
      </c>
      <c r="BK5" s="48">
        <v>17699701</v>
      </c>
      <c r="BL5" s="48">
        <v>13950370</v>
      </c>
      <c r="BM5" s="48">
        <v>3520904</v>
      </c>
      <c r="BN5" s="48">
        <v>275634909</v>
      </c>
      <c r="BO5" s="48">
        <v>14027782</v>
      </c>
      <c r="BP5" s="48">
        <v>79449875</v>
      </c>
      <c r="BQ5" s="64">
        <v>12401921</v>
      </c>
      <c r="BR5" s="49">
        <f t="shared" si="0"/>
        <v>12415135111</v>
      </c>
    </row>
    <row r="6" spans="1:82" x14ac:dyDescent="0.25">
      <c r="A6" s="13"/>
      <c r="B6" s="14">
        <v>311</v>
      </c>
      <c r="C6" s="15" t="s">
        <v>4</v>
      </c>
      <c r="D6" s="16">
        <v>112086310</v>
      </c>
      <c r="E6" s="16">
        <v>5803564</v>
      </c>
      <c r="F6" s="16">
        <v>69857570</v>
      </c>
      <c r="G6" s="16">
        <v>7471039</v>
      </c>
      <c r="H6" s="16">
        <v>221711636</v>
      </c>
      <c r="I6" s="16">
        <v>864405000</v>
      </c>
      <c r="J6" s="16">
        <v>3375613</v>
      </c>
      <c r="K6" s="16">
        <v>139059522</v>
      </c>
      <c r="L6" s="16">
        <v>67341317</v>
      </c>
      <c r="M6" s="16">
        <v>65195543</v>
      </c>
      <c r="N6" s="16">
        <v>313290447</v>
      </c>
      <c r="O6" s="16">
        <v>19266895</v>
      </c>
      <c r="P6" s="16">
        <v>12009455</v>
      </c>
      <c r="Q6" s="16">
        <v>7247597</v>
      </c>
      <c r="R6" s="16">
        <v>107316789</v>
      </c>
      <c r="S6" s="16">
        <v>49187744</v>
      </c>
      <c r="T6" s="16">
        <v>11084253</v>
      </c>
      <c r="U6" s="16">
        <v>11645593</v>
      </c>
      <c r="V6" s="16">
        <v>6141712</v>
      </c>
      <c r="W6" s="16">
        <v>7667789</v>
      </c>
      <c r="X6" s="16">
        <v>15163241</v>
      </c>
      <c r="Y6" s="16">
        <v>7186635</v>
      </c>
      <c r="Z6" s="16">
        <v>13297099</v>
      </c>
      <c r="AA6" s="16">
        <v>14077029</v>
      </c>
      <c r="AB6" s="16">
        <v>67314475</v>
      </c>
      <c r="AC6" s="16">
        <v>42754541</v>
      </c>
      <c r="AD6" s="16">
        <v>724210972</v>
      </c>
      <c r="AE6" s="16">
        <v>3664336</v>
      </c>
      <c r="AF6" s="16">
        <v>94402238</v>
      </c>
      <c r="AG6" s="16">
        <v>10487979</v>
      </c>
      <c r="AH6" s="16">
        <v>4839736</v>
      </c>
      <c r="AI6" s="16">
        <v>1989689</v>
      </c>
      <c r="AJ6" s="16">
        <v>114701493</v>
      </c>
      <c r="AK6" s="16">
        <v>401824744</v>
      </c>
      <c r="AL6" s="16">
        <v>125737741</v>
      </c>
      <c r="AM6" s="16">
        <v>16204793</v>
      </c>
      <c r="AN6" s="16">
        <v>1966665</v>
      </c>
      <c r="AO6" s="16">
        <v>5799619</v>
      </c>
      <c r="AP6" s="16">
        <v>208544812</v>
      </c>
      <c r="AQ6" s="16">
        <v>121913700</v>
      </c>
      <c r="AR6" s="16">
        <v>143292929</v>
      </c>
      <c r="AS6" s="16">
        <v>1731857092</v>
      </c>
      <c r="AT6" s="16">
        <v>81182874</v>
      </c>
      <c r="AU6" s="16">
        <v>53418822</v>
      </c>
      <c r="AV6" s="16">
        <v>56900971</v>
      </c>
      <c r="AW6" s="16">
        <v>13332086</v>
      </c>
      <c r="AX6" s="16">
        <v>696307862</v>
      </c>
      <c r="AY6" s="16">
        <v>158480117</v>
      </c>
      <c r="AZ6" s="16">
        <v>858036848</v>
      </c>
      <c r="BA6" s="16">
        <v>163458039</v>
      </c>
      <c r="BB6" s="16">
        <v>445366822</v>
      </c>
      <c r="BC6" s="16">
        <v>242178664</v>
      </c>
      <c r="BD6" s="16">
        <v>36881353</v>
      </c>
      <c r="BE6" s="16">
        <v>136978148</v>
      </c>
      <c r="BF6" s="16">
        <v>149177980</v>
      </c>
      <c r="BG6" s="16">
        <v>50146573</v>
      </c>
      <c r="BH6" s="16">
        <v>202025731</v>
      </c>
      <c r="BI6" s="16">
        <v>192365948</v>
      </c>
      <c r="BJ6" s="16">
        <v>32390201</v>
      </c>
      <c r="BK6" s="16">
        <v>12261464</v>
      </c>
      <c r="BL6" s="16">
        <v>11036979</v>
      </c>
      <c r="BM6" s="16">
        <v>2227989</v>
      </c>
      <c r="BN6" s="16">
        <v>235149162</v>
      </c>
      <c r="BO6" s="16">
        <v>11106155</v>
      </c>
      <c r="BP6" s="16">
        <v>54269774</v>
      </c>
      <c r="BQ6" s="50">
        <v>8518381</v>
      </c>
      <c r="BR6" s="51">
        <f t="shared" si="0"/>
        <v>9875595889</v>
      </c>
    </row>
    <row r="7" spans="1:82" x14ac:dyDescent="0.25">
      <c r="A7" s="13"/>
      <c r="B7" s="14">
        <v>312.10000000000002</v>
      </c>
      <c r="C7" s="15" t="s">
        <v>5</v>
      </c>
      <c r="D7" s="16">
        <v>1885943</v>
      </c>
      <c r="E7" s="16">
        <v>939390</v>
      </c>
      <c r="F7" s="16">
        <v>10290179</v>
      </c>
      <c r="G7" s="16">
        <v>100090</v>
      </c>
      <c r="H7" s="16">
        <v>8001683</v>
      </c>
      <c r="I7" s="16">
        <v>35507000</v>
      </c>
      <c r="J7" s="16">
        <v>0</v>
      </c>
      <c r="K7" s="16">
        <v>2051425</v>
      </c>
      <c r="L7" s="16">
        <v>615979</v>
      </c>
      <c r="M7" s="16">
        <v>5189182</v>
      </c>
      <c r="N7" s="16">
        <v>23817184</v>
      </c>
      <c r="O7" s="16">
        <v>394375</v>
      </c>
      <c r="P7" s="16">
        <v>335406</v>
      </c>
      <c r="Q7" s="16">
        <v>0</v>
      </c>
      <c r="R7" s="16">
        <v>5332852</v>
      </c>
      <c r="S7" s="16">
        <v>787341</v>
      </c>
      <c r="T7" s="16">
        <v>750890</v>
      </c>
      <c r="U7" s="16">
        <v>82456</v>
      </c>
      <c r="V7" s="16">
        <v>22878</v>
      </c>
      <c r="W7" s="16">
        <v>6979</v>
      </c>
      <c r="X7" s="16">
        <v>790527</v>
      </c>
      <c r="Y7" s="16">
        <v>31420</v>
      </c>
      <c r="Z7" s="16">
        <v>0</v>
      </c>
      <c r="AA7" s="16">
        <v>1236272</v>
      </c>
      <c r="AB7" s="16">
        <v>342022</v>
      </c>
      <c r="AC7" s="16">
        <v>325427</v>
      </c>
      <c r="AD7" s="16">
        <v>18423290</v>
      </c>
      <c r="AE7" s="16">
        <v>13089</v>
      </c>
      <c r="AF7" s="16">
        <v>1294163</v>
      </c>
      <c r="AG7" s="16">
        <v>253748</v>
      </c>
      <c r="AH7" s="16">
        <v>701943</v>
      </c>
      <c r="AI7" s="16">
        <v>173810</v>
      </c>
      <c r="AJ7" s="16">
        <v>1829512</v>
      </c>
      <c r="AK7" s="16">
        <v>21880368</v>
      </c>
      <c r="AL7" s="16">
        <v>3179044</v>
      </c>
      <c r="AM7" s="16">
        <v>149735</v>
      </c>
      <c r="AN7" s="16">
        <v>0</v>
      </c>
      <c r="AO7" s="16">
        <v>1556439</v>
      </c>
      <c r="AP7" s="16">
        <v>5146960</v>
      </c>
      <c r="AQ7" s="16">
        <v>864832</v>
      </c>
      <c r="AR7" s="16">
        <v>1022514</v>
      </c>
      <c r="AS7" s="16">
        <v>81404063</v>
      </c>
      <c r="AT7" s="16">
        <v>17530289</v>
      </c>
      <c r="AU7" s="16">
        <v>1873235</v>
      </c>
      <c r="AV7" s="16">
        <v>10378310</v>
      </c>
      <c r="AW7" s="16">
        <v>156971</v>
      </c>
      <c r="AX7" s="16">
        <v>142209730</v>
      </c>
      <c r="AY7" s="16">
        <v>31174558</v>
      </c>
      <c r="AZ7" s="16">
        <v>22346492</v>
      </c>
      <c r="BA7" s="16">
        <v>639605</v>
      </c>
      <c r="BB7" s="16">
        <v>24252579</v>
      </c>
      <c r="BC7" s="16">
        <v>6086881</v>
      </c>
      <c r="BD7" s="16">
        <v>209439</v>
      </c>
      <c r="BE7" s="16">
        <v>4475364</v>
      </c>
      <c r="BF7" s="16">
        <v>2077270</v>
      </c>
      <c r="BG7" s="16">
        <v>886145</v>
      </c>
      <c r="BH7" s="16">
        <v>9574948</v>
      </c>
      <c r="BI7" s="16">
        <v>2661364</v>
      </c>
      <c r="BJ7" s="16">
        <v>298597</v>
      </c>
      <c r="BK7" s="16">
        <v>2604442</v>
      </c>
      <c r="BL7" s="16">
        <v>172159</v>
      </c>
      <c r="BM7" s="16">
        <v>194404</v>
      </c>
      <c r="BN7" s="16">
        <v>13575138</v>
      </c>
      <c r="BO7" s="16">
        <v>36694</v>
      </c>
      <c r="BP7" s="16">
        <v>24123568</v>
      </c>
      <c r="BQ7" s="50">
        <v>1378377</v>
      </c>
      <c r="BR7" s="51">
        <f t="shared" si="0"/>
        <v>555646969</v>
      </c>
    </row>
    <row r="8" spans="1:82" x14ac:dyDescent="0.25">
      <c r="A8" s="13"/>
      <c r="B8" s="14">
        <v>312.3</v>
      </c>
      <c r="C8" s="15" t="s">
        <v>6</v>
      </c>
      <c r="D8" s="16">
        <v>1288231</v>
      </c>
      <c r="E8" s="16">
        <v>196956</v>
      </c>
      <c r="F8" s="16">
        <v>1112282</v>
      </c>
      <c r="G8" s="16">
        <v>30953</v>
      </c>
      <c r="H8" s="16">
        <v>333782</v>
      </c>
      <c r="I8" s="16">
        <v>8555000</v>
      </c>
      <c r="J8" s="16">
        <v>618994</v>
      </c>
      <c r="K8" s="16">
        <v>906426</v>
      </c>
      <c r="L8" s="16">
        <v>567737</v>
      </c>
      <c r="M8" s="16">
        <v>0</v>
      </c>
      <c r="N8" s="16">
        <v>1383535</v>
      </c>
      <c r="O8" s="16">
        <v>606611</v>
      </c>
      <c r="P8" s="16">
        <v>911352</v>
      </c>
      <c r="Q8" s="16">
        <v>30439</v>
      </c>
      <c r="R8" s="16">
        <v>374334</v>
      </c>
      <c r="S8" s="16">
        <v>389551</v>
      </c>
      <c r="T8" s="16">
        <v>13371</v>
      </c>
      <c r="U8" s="16">
        <v>1223887</v>
      </c>
      <c r="V8" s="16">
        <v>84641</v>
      </c>
      <c r="W8" s="16">
        <v>48692</v>
      </c>
      <c r="X8" s="16">
        <v>63415</v>
      </c>
      <c r="Y8" s="16">
        <v>70106</v>
      </c>
      <c r="Z8" s="16">
        <v>171803</v>
      </c>
      <c r="AA8" s="16">
        <v>239840</v>
      </c>
      <c r="AB8" s="16">
        <v>840767</v>
      </c>
      <c r="AC8" s="16">
        <v>517503</v>
      </c>
      <c r="AD8" s="16">
        <v>6658032</v>
      </c>
      <c r="AE8" s="16">
        <v>114622</v>
      </c>
      <c r="AF8" s="16">
        <v>170248</v>
      </c>
      <c r="AG8" s="16">
        <v>540799</v>
      </c>
      <c r="AH8" s="16">
        <v>0</v>
      </c>
      <c r="AI8" s="16">
        <v>11580</v>
      </c>
      <c r="AJ8" s="16">
        <v>1439070</v>
      </c>
      <c r="AK8" s="16">
        <v>3055634</v>
      </c>
      <c r="AL8" s="16">
        <v>1330387</v>
      </c>
      <c r="AM8" s="16">
        <v>47156</v>
      </c>
      <c r="AN8" s="16">
        <v>43551</v>
      </c>
      <c r="AO8" s="16">
        <v>181193</v>
      </c>
      <c r="AP8" s="16">
        <v>1537481</v>
      </c>
      <c r="AQ8" s="16">
        <v>2220428</v>
      </c>
      <c r="AR8" s="16">
        <v>799412</v>
      </c>
      <c r="AS8" s="16">
        <v>10752193</v>
      </c>
      <c r="AT8" s="16">
        <v>39960</v>
      </c>
      <c r="AU8" s="16">
        <v>383320</v>
      </c>
      <c r="AV8" s="16">
        <v>957813</v>
      </c>
      <c r="AW8" s="16">
        <v>273551</v>
      </c>
      <c r="AX8" s="16">
        <v>1004485</v>
      </c>
      <c r="AY8" s="16">
        <v>1748801</v>
      </c>
      <c r="AZ8" s="16">
        <v>2847736</v>
      </c>
      <c r="BA8" s="16">
        <v>2098560</v>
      </c>
      <c r="BB8" s="16">
        <v>3859989</v>
      </c>
      <c r="BC8" s="16">
        <v>2023464</v>
      </c>
      <c r="BD8" s="16">
        <v>1695276</v>
      </c>
      <c r="BE8" s="16">
        <v>0</v>
      </c>
      <c r="BF8" s="16">
        <v>1371200</v>
      </c>
      <c r="BG8" s="16">
        <v>104875</v>
      </c>
      <c r="BH8" s="16">
        <v>1601993</v>
      </c>
      <c r="BI8" s="16">
        <v>2081984</v>
      </c>
      <c r="BJ8" s="16">
        <v>666786</v>
      </c>
      <c r="BK8" s="16">
        <v>406567</v>
      </c>
      <c r="BL8" s="16">
        <v>67603</v>
      </c>
      <c r="BM8" s="16">
        <v>69088</v>
      </c>
      <c r="BN8" s="16">
        <v>2305144</v>
      </c>
      <c r="BO8" s="16">
        <v>122404</v>
      </c>
      <c r="BP8" s="16">
        <v>0</v>
      </c>
      <c r="BQ8" s="50">
        <v>816885</v>
      </c>
      <c r="BR8" s="51">
        <f t="shared" si="0"/>
        <v>76029478</v>
      </c>
    </row>
    <row r="9" spans="1:82" x14ac:dyDescent="0.25">
      <c r="A9" s="13"/>
      <c r="B9" s="14">
        <v>312.41000000000003</v>
      </c>
      <c r="C9" s="15" t="s">
        <v>7</v>
      </c>
      <c r="D9" s="16">
        <v>3726918</v>
      </c>
      <c r="E9" s="16">
        <v>0</v>
      </c>
      <c r="F9" s="16">
        <v>3652040</v>
      </c>
      <c r="G9" s="16">
        <v>697598</v>
      </c>
      <c r="H9" s="16">
        <v>7187117</v>
      </c>
      <c r="I9" s="16">
        <v>29671000</v>
      </c>
      <c r="J9" s="16">
        <v>246311</v>
      </c>
      <c r="K9" s="16">
        <v>7832775</v>
      </c>
      <c r="L9" s="16">
        <v>2970640</v>
      </c>
      <c r="M9" s="16">
        <v>0</v>
      </c>
      <c r="N9" s="16">
        <v>0</v>
      </c>
      <c r="O9" s="16">
        <v>800000</v>
      </c>
      <c r="P9" s="16">
        <v>620108</v>
      </c>
      <c r="Q9" s="16">
        <v>391411</v>
      </c>
      <c r="R9" s="16">
        <v>8368940</v>
      </c>
      <c r="S9" s="16">
        <v>448711</v>
      </c>
      <c r="T9" s="16">
        <v>260143</v>
      </c>
      <c r="U9" s="16">
        <v>1432207</v>
      </c>
      <c r="V9" s="16">
        <v>401398</v>
      </c>
      <c r="W9" s="16">
        <v>263702</v>
      </c>
      <c r="X9" s="16">
        <v>351670</v>
      </c>
      <c r="Y9" s="16">
        <v>702160</v>
      </c>
      <c r="Z9" s="16">
        <v>809826</v>
      </c>
      <c r="AA9" s="16">
        <v>0</v>
      </c>
      <c r="AB9" s="16">
        <v>5732219</v>
      </c>
      <c r="AC9" s="16">
        <v>3991654</v>
      </c>
      <c r="AD9" s="16">
        <v>24725873</v>
      </c>
      <c r="AE9" s="16">
        <v>1128043</v>
      </c>
      <c r="AF9" s="16">
        <v>3199714</v>
      </c>
      <c r="AG9" s="16">
        <v>2226073</v>
      </c>
      <c r="AH9" s="16">
        <v>776339</v>
      </c>
      <c r="AI9" s="16">
        <v>0</v>
      </c>
      <c r="AJ9" s="16">
        <v>5298099</v>
      </c>
      <c r="AK9" s="16">
        <v>14718867</v>
      </c>
      <c r="AL9" s="16">
        <v>3443469</v>
      </c>
      <c r="AM9" s="16">
        <v>1060530</v>
      </c>
      <c r="AN9" s="16">
        <v>225761</v>
      </c>
      <c r="AO9" s="16">
        <v>1114928</v>
      </c>
      <c r="AP9" s="16">
        <v>14856364</v>
      </c>
      <c r="AQ9" s="16">
        <v>8618440</v>
      </c>
      <c r="AR9" s="16">
        <v>3877811</v>
      </c>
      <c r="AS9" s="16">
        <v>61315908</v>
      </c>
      <c r="AT9" s="16">
        <v>1216424</v>
      </c>
      <c r="AU9" s="16">
        <v>1816472</v>
      </c>
      <c r="AV9" s="16">
        <v>3188176</v>
      </c>
      <c r="AW9" s="16">
        <v>1539515</v>
      </c>
      <c r="AX9" s="16">
        <v>23704729</v>
      </c>
      <c r="AY9" s="16">
        <v>6066741</v>
      </c>
      <c r="AZ9" s="16">
        <v>33245009</v>
      </c>
      <c r="BA9" s="16">
        <v>10179836</v>
      </c>
      <c r="BB9" s="16">
        <v>12778987</v>
      </c>
      <c r="BC9" s="16">
        <v>11192113</v>
      </c>
      <c r="BD9" s="16">
        <v>0</v>
      </c>
      <c r="BE9" s="16">
        <v>0</v>
      </c>
      <c r="BF9" s="16">
        <v>3161118</v>
      </c>
      <c r="BG9" s="16">
        <v>3631098</v>
      </c>
      <c r="BH9" s="16">
        <v>5737741</v>
      </c>
      <c r="BI9" s="16">
        <v>7349830</v>
      </c>
      <c r="BJ9" s="16">
        <v>3678042</v>
      </c>
      <c r="BK9" s="16">
        <v>2030109</v>
      </c>
      <c r="BL9" s="16">
        <v>647646</v>
      </c>
      <c r="BM9" s="16">
        <v>303780</v>
      </c>
      <c r="BN9" s="16">
        <v>7317476</v>
      </c>
      <c r="BO9" s="16">
        <v>664090</v>
      </c>
      <c r="BP9" s="16">
        <v>0</v>
      </c>
      <c r="BQ9" s="50">
        <v>302078</v>
      </c>
      <c r="BR9" s="51">
        <f t="shared" si="0"/>
        <v>366895777</v>
      </c>
    </row>
    <row r="10" spans="1:82" x14ac:dyDescent="0.25">
      <c r="A10" s="13"/>
      <c r="B10" s="14">
        <v>312.42</v>
      </c>
      <c r="C10" s="15" t="s">
        <v>8</v>
      </c>
      <c r="D10" s="16">
        <v>2790557</v>
      </c>
      <c r="E10" s="16">
        <v>0</v>
      </c>
      <c r="F10" s="16">
        <v>0</v>
      </c>
      <c r="G10" s="16">
        <v>0</v>
      </c>
      <c r="H10" s="16">
        <v>228</v>
      </c>
      <c r="I10" s="16">
        <v>23379000</v>
      </c>
      <c r="J10" s="16">
        <v>0</v>
      </c>
      <c r="K10" s="16">
        <v>0</v>
      </c>
      <c r="L10" s="16">
        <v>2126650</v>
      </c>
      <c r="M10" s="16">
        <v>0</v>
      </c>
      <c r="N10" s="16">
        <v>0</v>
      </c>
      <c r="O10" s="16">
        <v>1597339</v>
      </c>
      <c r="P10" s="16">
        <v>413357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18</v>
      </c>
      <c r="W10" s="16">
        <v>0</v>
      </c>
      <c r="X10" s="16">
        <v>0</v>
      </c>
      <c r="Y10" s="16">
        <v>0</v>
      </c>
      <c r="Z10" s="16">
        <v>899298</v>
      </c>
      <c r="AA10" s="16">
        <v>0</v>
      </c>
      <c r="AB10" s="16">
        <v>0</v>
      </c>
      <c r="AC10" s="16">
        <v>208</v>
      </c>
      <c r="AD10" s="16">
        <v>0</v>
      </c>
      <c r="AE10" s="16">
        <v>437</v>
      </c>
      <c r="AF10" s="16">
        <v>0</v>
      </c>
      <c r="AG10" s="16">
        <v>0</v>
      </c>
      <c r="AH10" s="16">
        <v>0</v>
      </c>
      <c r="AI10" s="16">
        <v>0</v>
      </c>
      <c r="AJ10" s="16">
        <v>272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2960523</v>
      </c>
      <c r="AS10" s="16">
        <v>0</v>
      </c>
      <c r="AT10" s="16">
        <v>0</v>
      </c>
      <c r="AU10" s="16">
        <v>0</v>
      </c>
      <c r="AV10" s="16">
        <v>0</v>
      </c>
      <c r="AW10" s="16">
        <v>1015287</v>
      </c>
      <c r="AX10" s="16">
        <v>0</v>
      </c>
      <c r="AY10" s="16">
        <v>0</v>
      </c>
      <c r="AZ10" s="16">
        <v>9379892</v>
      </c>
      <c r="BA10" s="16">
        <v>0</v>
      </c>
      <c r="BB10" s="16">
        <v>0</v>
      </c>
      <c r="BC10" s="16">
        <v>7093058</v>
      </c>
      <c r="BD10" s="16">
        <v>0</v>
      </c>
      <c r="BE10" s="16">
        <v>0</v>
      </c>
      <c r="BF10" s="16">
        <v>0</v>
      </c>
      <c r="BG10" s="16">
        <v>0</v>
      </c>
      <c r="BH10" s="16">
        <v>4398262</v>
      </c>
      <c r="BI10" s="16">
        <v>0</v>
      </c>
      <c r="BJ10" s="16">
        <v>0</v>
      </c>
      <c r="BK10" s="16">
        <v>0</v>
      </c>
      <c r="BL10" s="16">
        <v>0</v>
      </c>
      <c r="BM10" s="16">
        <v>243727</v>
      </c>
      <c r="BN10" s="16">
        <v>5515407</v>
      </c>
      <c r="BO10" s="16">
        <v>0</v>
      </c>
      <c r="BP10" s="16">
        <v>0</v>
      </c>
      <c r="BQ10" s="50">
        <v>2501</v>
      </c>
      <c r="BR10" s="51">
        <f t="shared" si="0"/>
        <v>61816021</v>
      </c>
    </row>
    <row r="11" spans="1:82" x14ac:dyDescent="0.25">
      <c r="A11" s="13"/>
      <c r="B11" s="14">
        <v>312.60000000000002</v>
      </c>
      <c r="C11" s="15" t="s">
        <v>9</v>
      </c>
      <c r="D11" s="16">
        <v>13632047</v>
      </c>
      <c r="E11" s="16">
        <v>1285795</v>
      </c>
      <c r="F11" s="16">
        <v>0</v>
      </c>
      <c r="G11" s="16">
        <v>1514162</v>
      </c>
      <c r="H11" s="16">
        <v>0</v>
      </c>
      <c r="I11" s="16">
        <v>0</v>
      </c>
      <c r="J11" s="16">
        <v>0</v>
      </c>
      <c r="K11" s="16">
        <v>16775634</v>
      </c>
      <c r="L11" s="16">
        <v>0</v>
      </c>
      <c r="M11" s="16">
        <v>13838544</v>
      </c>
      <c r="N11" s="16">
        <v>0</v>
      </c>
      <c r="O11" s="16">
        <v>5529841</v>
      </c>
      <c r="P11" s="16">
        <v>1653113</v>
      </c>
      <c r="Q11" s="16">
        <v>684158</v>
      </c>
      <c r="R11" s="16">
        <v>31542431</v>
      </c>
      <c r="S11" s="16">
        <v>1143836</v>
      </c>
      <c r="T11" s="16">
        <v>1370862</v>
      </c>
      <c r="U11" s="16">
        <v>3029019</v>
      </c>
      <c r="V11" s="16">
        <v>552778</v>
      </c>
      <c r="W11" s="16">
        <v>286663</v>
      </c>
      <c r="X11" s="16">
        <v>539692</v>
      </c>
      <c r="Y11" s="16">
        <v>455226</v>
      </c>
      <c r="Z11" s="16">
        <v>1168016</v>
      </c>
      <c r="AA11" s="16">
        <v>2049392</v>
      </c>
      <c r="AB11" s="16">
        <v>0</v>
      </c>
      <c r="AC11" s="16">
        <v>7266948</v>
      </c>
      <c r="AD11" s="16">
        <v>178056570</v>
      </c>
      <c r="AE11" s="16">
        <v>0</v>
      </c>
      <c r="AF11" s="16">
        <v>13023095</v>
      </c>
      <c r="AG11" s="16">
        <v>2850755</v>
      </c>
      <c r="AH11" s="16">
        <v>0</v>
      </c>
      <c r="AI11" s="16">
        <v>246971</v>
      </c>
      <c r="AJ11" s="16">
        <v>10011497</v>
      </c>
      <c r="AK11" s="16">
        <v>0</v>
      </c>
      <c r="AL11" s="16">
        <v>3450958</v>
      </c>
      <c r="AM11" s="16">
        <v>2361694</v>
      </c>
      <c r="AN11" s="16">
        <v>210069</v>
      </c>
      <c r="AO11" s="16">
        <v>0</v>
      </c>
      <c r="AP11" s="16">
        <v>0</v>
      </c>
      <c r="AQ11" s="16">
        <v>0</v>
      </c>
      <c r="AR11" s="16">
        <v>9826841</v>
      </c>
      <c r="AS11" s="16">
        <v>354885704</v>
      </c>
      <c r="AT11" s="16">
        <v>13702434</v>
      </c>
      <c r="AU11" s="16">
        <v>6172548</v>
      </c>
      <c r="AV11" s="16">
        <v>0</v>
      </c>
      <c r="AW11" s="16">
        <v>3652142</v>
      </c>
      <c r="AX11" s="16">
        <v>0</v>
      </c>
      <c r="AY11" s="16">
        <v>19528069</v>
      </c>
      <c r="AZ11" s="16">
        <v>0</v>
      </c>
      <c r="BA11" s="16">
        <v>12004876</v>
      </c>
      <c r="BB11" s="16">
        <v>66873705</v>
      </c>
      <c r="BC11" s="16">
        <v>30390900</v>
      </c>
      <c r="BD11" s="16">
        <v>4361574</v>
      </c>
      <c r="BE11" s="16">
        <v>650</v>
      </c>
      <c r="BF11" s="16">
        <v>0</v>
      </c>
      <c r="BG11" s="16">
        <v>0</v>
      </c>
      <c r="BH11" s="16">
        <v>25147991</v>
      </c>
      <c r="BI11" s="16">
        <v>40019487</v>
      </c>
      <c r="BJ11" s="16">
        <v>6929510</v>
      </c>
      <c r="BK11" s="16">
        <v>0</v>
      </c>
      <c r="BL11" s="16">
        <v>1878258</v>
      </c>
      <c r="BM11" s="16">
        <v>419467</v>
      </c>
      <c r="BN11" s="16">
        <v>0</v>
      </c>
      <c r="BO11" s="16">
        <v>1776792</v>
      </c>
      <c r="BP11" s="16">
        <v>0</v>
      </c>
      <c r="BQ11" s="50">
        <v>1244200</v>
      </c>
      <c r="BR11" s="51">
        <f t="shared" si="0"/>
        <v>913344914</v>
      </c>
    </row>
    <row r="12" spans="1:82" x14ac:dyDescent="0.25">
      <c r="A12" s="13"/>
      <c r="B12" s="14">
        <v>314.10000000000002</v>
      </c>
      <c r="C12" s="15" t="s">
        <v>10</v>
      </c>
      <c r="D12" s="16">
        <v>5948038</v>
      </c>
      <c r="E12" s="16">
        <v>0</v>
      </c>
      <c r="F12" s="16">
        <v>62302</v>
      </c>
      <c r="G12" s="16">
        <v>0</v>
      </c>
      <c r="H12" s="16">
        <v>0</v>
      </c>
      <c r="I12" s="16">
        <v>762000</v>
      </c>
      <c r="J12" s="16">
        <v>0</v>
      </c>
      <c r="K12" s="16">
        <v>0</v>
      </c>
      <c r="L12" s="16">
        <v>0</v>
      </c>
      <c r="M12" s="16">
        <v>2922524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26416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2928858</v>
      </c>
      <c r="AH12" s="16">
        <v>0</v>
      </c>
      <c r="AI12" s="16">
        <v>0</v>
      </c>
      <c r="AJ12" s="16">
        <v>0</v>
      </c>
      <c r="AK12" s="16">
        <v>0</v>
      </c>
      <c r="AL12" s="16">
        <v>4670579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57994144</v>
      </c>
      <c r="AT12" s="16">
        <v>0</v>
      </c>
      <c r="AU12" s="16">
        <v>0</v>
      </c>
      <c r="AV12" s="16">
        <v>0</v>
      </c>
      <c r="AW12" s="16">
        <v>0</v>
      </c>
      <c r="AX12" s="16">
        <v>50185652</v>
      </c>
      <c r="AY12" s="16">
        <v>9363124</v>
      </c>
      <c r="AZ12" s="16">
        <v>55037606</v>
      </c>
      <c r="BA12" s="16">
        <v>0</v>
      </c>
      <c r="BB12" s="16">
        <v>0</v>
      </c>
      <c r="BC12" s="16">
        <v>23476400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4441023</v>
      </c>
      <c r="BJ12" s="16">
        <v>0</v>
      </c>
      <c r="BK12" s="16">
        <v>0</v>
      </c>
      <c r="BL12" s="16">
        <v>0</v>
      </c>
      <c r="BM12" s="16">
        <v>0</v>
      </c>
      <c r="BN12" s="16">
        <v>6428437</v>
      </c>
      <c r="BO12" s="16">
        <v>0</v>
      </c>
      <c r="BP12" s="16">
        <v>0</v>
      </c>
      <c r="BQ12" s="50">
        <v>0</v>
      </c>
      <c r="BR12" s="51">
        <f t="shared" si="0"/>
        <v>224247103</v>
      </c>
    </row>
    <row r="13" spans="1:82" x14ac:dyDescent="0.25">
      <c r="A13" s="13"/>
      <c r="B13" s="14">
        <v>314.2</v>
      </c>
      <c r="C13" s="15" t="s">
        <v>308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1905000</v>
      </c>
      <c r="J13" s="16">
        <v>32053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117990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51676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1710732</v>
      </c>
      <c r="AQ13" s="16">
        <v>0</v>
      </c>
      <c r="AR13" s="16">
        <v>0</v>
      </c>
      <c r="AS13" s="16">
        <v>34828</v>
      </c>
      <c r="AT13" s="16">
        <v>0</v>
      </c>
      <c r="AU13" s="16">
        <v>772183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4624462</v>
      </c>
    </row>
    <row r="14" spans="1:82" x14ac:dyDescent="0.25">
      <c r="A14" s="13"/>
      <c r="B14" s="14">
        <v>314.3</v>
      </c>
      <c r="C14" s="15" t="s">
        <v>11</v>
      </c>
      <c r="D14" s="16">
        <v>1020042</v>
      </c>
      <c r="E14" s="16">
        <v>0</v>
      </c>
      <c r="F14" s="16">
        <v>1598257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227287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737853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8142010</v>
      </c>
      <c r="AT14" s="16">
        <v>0</v>
      </c>
      <c r="AU14" s="16">
        <v>0</v>
      </c>
      <c r="AV14" s="16">
        <v>0</v>
      </c>
      <c r="AW14" s="16">
        <v>0</v>
      </c>
      <c r="AX14" s="16">
        <v>7951497</v>
      </c>
      <c r="AY14" s="16">
        <v>0</v>
      </c>
      <c r="AZ14" s="16">
        <v>0</v>
      </c>
      <c r="BA14" s="16">
        <v>0</v>
      </c>
      <c r="BB14" s="16">
        <v>0</v>
      </c>
      <c r="BC14" s="16">
        <v>3716312</v>
      </c>
      <c r="BD14" s="16">
        <v>0</v>
      </c>
      <c r="BE14" s="16">
        <v>875</v>
      </c>
      <c r="BF14" s="16">
        <v>0</v>
      </c>
      <c r="BG14" s="16">
        <v>0</v>
      </c>
      <c r="BH14" s="16">
        <v>0</v>
      </c>
      <c r="BI14" s="16">
        <v>994801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24388934</v>
      </c>
    </row>
    <row r="15" spans="1:82" x14ac:dyDescent="0.25">
      <c r="A15" s="13"/>
      <c r="B15" s="14">
        <v>314.39999999999998</v>
      </c>
      <c r="C15" s="15" t="s">
        <v>12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500240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1979343</v>
      </c>
      <c r="AT15" s="16">
        <v>0</v>
      </c>
      <c r="AU15" s="16">
        <v>0</v>
      </c>
      <c r="AV15" s="16">
        <v>0</v>
      </c>
      <c r="AW15" s="16">
        <v>0</v>
      </c>
      <c r="AX15" s="16">
        <v>868902</v>
      </c>
      <c r="AY15" s="16">
        <v>142087</v>
      </c>
      <c r="AZ15" s="16">
        <v>1495790</v>
      </c>
      <c r="BA15" s="16">
        <v>0</v>
      </c>
      <c r="BB15" s="16">
        <v>0</v>
      </c>
      <c r="BC15" s="16">
        <v>980329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209441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6176132</v>
      </c>
    </row>
    <row r="16" spans="1:82" x14ac:dyDescent="0.25">
      <c r="A16" s="13"/>
      <c r="B16" s="14">
        <v>314.5</v>
      </c>
      <c r="C16" s="15" t="s">
        <v>309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310498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138275</v>
      </c>
      <c r="BR16" s="51">
        <f t="shared" si="0"/>
        <v>448773</v>
      </c>
    </row>
    <row r="17" spans="1:70" x14ac:dyDescent="0.25">
      <c r="A17" s="13"/>
      <c r="B17" s="14">
        <v>314.7</v>
      </c>
      <c r="C17" s="15" t="s">
        <v>13</v>
      </c>
      <c r="D17" s="16">
        <v>10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890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3618</v>
      </c>
      <c r="AY17" s="16">
        <v>64</v>
      </c>
      <c r="AZ17" s="16">
        <v>0</v>
      </c>
      <c r="BA17" s="16">
        <v>0</v>
      </c>
      <c r="BB17" s="16">
        <v>0</v>
      </c>
      <c r="BC17" s="16">
        <v>21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1213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5816</v>
      </c>
    </row>
    <row r="18" spans="1:70" x14ac:dyDescent="0.25">
      <c r="A18" s="13"/>
      <c r="B18" s="14">
        <v>314.8</v>
      </c>
      <c r="C18" s="15" t="s">
        <v>14</v>
      </c>
      <c r="D18" s="16">
        <v>717180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1010243</v>
      </c>
      <c r="AY18" s="16">
        <v>273382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337640</v>
      </c>
      <c r="BO18" s="16">
        <v>0</v>
      </c>
      <c r="BP18" s="16">
        <v>0</v>
      </c>
      <c r="BQ18" s="50">
        <v>0</v>
      </c>
      <c r="BR18" s="51">
        <f t="shared" si="0"/>
        <v>2338445</v>
      </c>
    </row>
    <row r="19" spans="1:70" x14ac:dyDescent="0.25">
      <c r="A19" s="13"/>
      <c r="B19" s="14">
        <v>314.89999999999998</v>
      </c>
      <c r="C19" s="15" t="s">
        <v>15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-29993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50">
        <v>0</v>
      </c>
      <c r="BR19" s="51">
        <f t="shared" si="0"/>
        <v>-29993</v>
      </c>
    </row>
    <row r="20" spans="1:70" x14ac:dyDescent="0.25">
      <c r="A20" s="13"/>
      <c r="B20" s="14">
        <v>315</v>
      </c>
      <c r="C20" s="15" t="s">
        <v>16</v>
      </c>
      <c r="D20" s="16">
        <v>5878006</v>
      </c>
      <c r="E20" s="16">
        <v>184338</v>
      </c>
      <c r="F20" s="16">
        <v>1220272</v>
      </c>
      <c r="G20" s="16">
        <v>43035</v>
      </c>
      <c r="H20" s="16">
        <v>8375782</v>
      </c>
      <c r="I20" s="16">
        <v>0</v>
      </c>
      <c r="J20" s="16">
        <v>76603</v>
      </c>
      <c r="K20" s="16">
        <v>5701724</v>
      </c>
      <c r="L20" s="16">
        <v>2091935</v>
      </c>
      <c r="M20" s="16">
        <v>6716944</v>
      </c>
      <c r="N20" s="16">
        <v>7524101</v>
      </c>
      <c r="O20" s="16">
        <v>354323</v>
      </c>
      <c r="P20" s="16">
        <v>282674</v>
      </c>
      <c r="Q20" s="16">
        <v>0</v>
      </c>
      <c r="R20" s="16">
        <v>5122209</v>
      </c>
      <c r="S20" s="16">
        <v>212990</v>
      </c>
      <c r="T20" s="16">
        <v>65656</v>
      </c>
      <c r="U20" s="16">
        <v>291704</v>
      </c>
      <c r="V20" s="16">
        <v>166816</v>
      </c>
      <c r="W20" s="16">
        <v>90187</v>
      </c>
      <c r="X20" s="16">
        <v>29466</v>
      </c>
      <c r="Y20" s="16">
        <v>17409</v>
      </c>
      <c r="Z20" s="16">
        <v>118247</v>
      </c>
      <c r="AA20" s="16">
        <v>0</v>
      </c>
      <c r="AB20" s="16">
        <v>1813236</v>
      </c>
      <c r="AC20" s="16">
        <v>1082702</v>
      </c>
      <c r="AD20" s="16">
        <v>26663108</v>
      </c>
      <c r="AE20" s="16">
        <v>105339</v>
      </c>
      <c r="AF20" s="16">
        <v>1402437</v>
      </c>
      <c r="AG20" s="16">
        <v>0</v>
      </c>
      <c r="AH20" s="16">
        <v>94063</v>
      </c>
      <c r="AI20" s="16">
        <v>45926</v>
      </c>
      <c r="AJ20" s="16">
        <v>2650341</v>
      </c>
      <c r="AK20" s="16">
        <v>10885649</v>
      </c>
      <c r="AL20" s="16">
        <v>5533719</v>
      </c>
      <c r="AM20" s="16">
        <v>336564</v>
      </c>
      <c r="AN20" s="16">
        <v>27063</v>
      </c>
      <c r="AO20" s="16">
        <v>193650</v>
      </c>
      <c r="AP20" s="16">
        <v>3872825</v>
      </c>
      <c r="AQ20" s="16">
        <v>4305337</v>
      </c>
      <c r="AR20" s="16">
        <v>2187293</v>
      </c>
      <c r="AS20" s="16">
        <v>44027894</v>
      </c>
      <c r="AT20" s="16">
        <v>791094</v>
      </c>
      <c r="AU20" s="16">
        <v>0</v>
      </c>
      <c r="AV20" s="16">
        <v>6313489</v>
      </c>
      <c r="AW20" s="16">
        <v>214528</v>
      </c>
      <c r="AX20" s="16">
        <v>28548896</v>
      </c>
      <c r="AY20" s="16">
        <v>6347943</v>
      </c>
      <c r="AZ20" s="16">
        <v>0</v>
      </c>
      <c r="BA20" s="16">
        <v>6510288</v>
      </c>
      <c r="BB20" s="16">
        <v>11843587</v>
      </c>
      <c r="BC20" s="16">
        <v>12225867</v>
      </c>
      <c r="BD20" s="16">
        <v>541916</v>
      </c>
      <c r="BE20" s="16">
        <v>2593199</v>
      </c>
      <c r="BF20" s="16">
        <v>1097916</v>
      </c>
      <c r="BG20" s="16">
        <v>1598378</v>
      </c>
      <c r="BH20" s="16">
        <v>11160766</v>
      </c>
      <c r="BI20" s="16">
        <v>8620190</v>
      </c>
      <c r="BJ20" s="16">
        <v>894541</v>
      </c>
      <c r="BK20" s="16">
        <v>397119</v>
      </c>
      <c r="BL20" s="16">
        <v>147725</v>
      </c>
      <c r="BM20" s="16">
        <v>62449</v>
      </c>
      <c r="BN20" s="16">
        <v>4412865</v>
      </c>
      <c r="BO20" s="16">
        <v>321647</v>
      </c>
      <c r="BP20" s="16">
        <v>1056533</v>
      </c>
      <c r="BQ20" s="50">
        <v>0</v>
      </c>
      <c r="BR20" s="51">
        <f t="shared" si="0"/>
        <v>255492503</v>
      </c>
    </row>
    <row r="21" spans="1:70" x14ac:dyDescent="0.25">
      <c r="A21" s="13"/>
      <c r="B21" s="14">
        <v>316</v>
      </c>
      <c r="C21" s="15" t="s">
        <v>17</v>
      </c>
      <c r="D21" s="16">
        <v>284242</v>
      </c>
      <c r="E21" s="16">
        <v>0</v>
      </c>
      <c r="F21" s="16">
        <v>0</v>
      </c>
      <c r="G21" s="16">
        <v>0</v>
      </c>
      <c r="H21" s="16">
        <v>564232</v>
      </c>
      <c r="I21" s="16">
        <v>1043000</v>
      </c>
      <c r="J21" s="16">
        <v>0</v>
      </c>
      <c r="K21" s="16">
        <v>526269</v>
      </c>
      <c r="L21" s="16">
        <v>194717</v>
      </c>
      <c r="M21" s="16">
        <v>0</v>
      </c>
      <c r="N21" s="16">
        <v>0</v>
      </c>
      <c r="O21" s="16">
        <v>0</v>
      </c>
      <c r="P21" s="16">
        <v>35112</v>
      </c>
      <c r="Q21" s="16">
        <v>6319</v>
      </c>
      <c r="R21" s="16">
        <v>529838</v>
      </c>
      <c r="S21" s="16">
        <v>5881</v>
      </c>
      <c r="T21" s="16">
        <v>0</v>
      </c>
      <c r="U21" s="16">
        <v>9291</v>
      </c>
      <c r="V21" s="16">
        <v>0</v>
      </c>
      <c r="W21" s="16">
        <v>0</v>
      </c>
      <c r="X21" s="16">
        <v>3375</v>
      </c>
      <c r="Y21" s="16">
        <v>0</v>
      </c>
      <c r="Z21" s="16">
        <v>0</v>
      </c>
      <c r="AA21" s="16">
        <v>13926</v>
      </c>
      <c r="AB21" s="16">
        <v>0</v>
      </c>
      <c r="AC21" s="16">
        <v>0</v>
      </c>
      <c r="AD21" s="16">
        <v>2319573</v>
      </c>
      <c r="AE21" s="16">
        <v>0</v>
      </c>
      <c r="AF21" s="16">
        <v>202522</v>
      </c>
      <c r="AG21" s="16">
        <v>0</v>
      </c>
      <c r="AH21" s="16">
        <v>0</v>
      </c>
      <c r="AI21" s="16">
        <v>0</v>
      </c>
      <c r="AJ21" s="16">
        <v>0</v>
      </c>
      <c r="AK21" s="16">
        <v>992251</v>
      </c>
      <c r="AL21" s="16">
        <v>54046</v>
      </c>
      <c r="AM21" s="16">
        <v>0</v>
      </c>
      <c r="AN21" s="16">
        <v>0</v>
      </c>
      <c r="AO21" s="16">
        <v>16016</v>
      </c>
      <c r="AP21" s="16">
        <v>775</v>
      </c>
      <c r="AQ21" s="16">
        <v>124385</v>
      </c>
      <c r="AR21" s="16">
        <v>275138</v>
      </c>
      <c r="AS21" s="16">
        <v>14728471</v>
      </c>
      <c r="AT21" s="16">
        <v>482923</v>
      </c>
      <c r="AU21" s="16">
        <v>0</v>
      </c>
      <c r="AV21" s="16">
        <v>368153</v>
      </c>
      <c r="AW21" s="16">
        <v>0</v>
      </c>
      <c r="AX21" s="16">
        <v>2140102</v>
      </c>
      <c r="AY21" s="16">
        <v>420078</v>
      </c>
      <c r="AZ21" s="16">
        <v>1923147</v>
      </c>
      <c r="BA21" s="16">
        <v>558036</v>
      </c>
      <c r="BB21" s="16">
        <v>737866</v>
      </c>
      <c r="BC21" s="16">
        <v>1198241</v>
      </c>
      <c r="BD21" s="16">
        <v>43286</v>
      </c>
      <c r="BE21" s="16">
        <v>0</v>
      </c>
      <c r="BF21" s="16">
        <v>96884</v>
      </c>
      <c r="BG21" s="16">
        <v>143739</v>
      </c>
      <c r="BH21" s="16">
        <v>610600</v>
      </c>
      <c r="BI21" s="16">
        <v>573470</v>
      </c>
      <c r="BJ21" s="16">
        <v>0</v>
      </c>
      <c r="BK21" s="16">
        <v>0</v>
      </c>
      <c r="BL21" s="16">
        <v>0</v>
      </c>
      <c r="BM21" s="16">
        <v>0</v>
      </c>
      <c r="BN21" s="16">
        <v>593640</v>
      </c>
      <c r="BO21" s="16">
        <v>0</v>
      </c>
      <c r="BP21" s="16">
        <v>0</v>
      </c>
      <c r="BQ21" s="50">
        <v>0</v>
      </c>
      <c r="BR21" s="51">
        <f t="shared" si="0"/>
        <v>31819544</v>
      </c>
    </row>
    <row r="22" spans="1:70" x14ac:dyDescent="0.25">
      <c r="A22" s="13"/>
      <c r="B22" s="14">
        <v>319</v>
      </c>
      <c r="C22" s="15" t="s">
        <v>18</v>
      </c>
      <c r="D22" s="16">
        <v>0</v>
      </c>
      <c r="E22" s="16">
        <v>37646</v>
      </c>
      <c r="F22" s="16">
        <v>58588</v>
      </c>
      <c r="G22" s="16">
        <v>0</v>
      </c>
      <c r="H22" s="16">
        <v>1541007</v>
      </c>
      <c r="I22" s="16">
        <v>2642000</v>
      </c>
      <c r="J22" s="16">
        <v>0</v>
      </c>
      <c r="K22" s="16">
        <v>54002</v>
      </c>
      <c r="L22" s="16">
        <v>0</v>
      </c>
      <c r="M22" s="16">
        <v>289295</v>
      </c>
      <c r="N22" s="16">
        <v>460672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4437210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1373742</v>
      </c>
      <c r="AI22" s="16">
        <v>0</v>
      </c>
      <c r="AJ22" s="16">
        <v>0</v>
      </c>
      <c r="AK22" s="16">
        <v>0</v>
      </c>
      <c r="AL22" s="16">
        <v>2338280</v>
      </c>
      <c r="AM22" s="16">
        <v>272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79</v>
      </c>
      <c r="AT22" s="16">
        <v>0</v>
      </c>
      <c r="AU22" s="16">
        <v>0</v>
      </c>
      <c r="AV22" s="16">
        <v>0</v>
      </c>
      <c r="AW22" s="16">
        <v>2992404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67923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50">
        <v>1224</v>
      </c>
      <c r="BR22" s="51">
        <f t="shared" si="0"/>
        <v>16294344</v>
      </c>
    </row>
    <row r="23" spans="1:70" ht="15.75" x14ac:dyDescent="0.25">
      <c r="A23" s="19" t="s">
        <v>19</v>
      </c>
      <c r="B23" s="20"/>
      <c r="C23" s="21"/>
      <c r="D23" s="22">
        <v>13488446</v>
      </c>
      <c r="E23" s="22">
        <v>1291728</v>
      </c>
      <c r="F23" s="22">
        <v>1748210</v>
      </c>
      <c r="G23" s="22">
        <v>806331</v>
      </c>
      <c r="H23" s="22">
        <v>52364537</v>
      </c>
      <c r="I23" s="22">
        <v>20653000</v>
      </c>
      <c r="J23" s="22">
        <v>71599</v>
      </c>
      <c r="K23" s="22">
        <v>66440222</v>
      </c>
      <c r="L23" s="22">
        <v>6123810</v>
      </c>
      <c r="M23" s="22">
        <v>3006861</v>
      </c>
      <c r="N23" s="22">
        <v>28802212</v>
      </c>
      <c r="O23" s="22">
        <v>7020175</v>
      </c>
      <c r="P23" s="22">
        <v>4369656</v>
      </c>
      <c r="Q23" s="22">
        <v>1937038</v>
      </c>
      <c r="R23" s="22">
        <v>27118737</v>
      </c>
      <c r="S23" s="22">
        <v>1454097</v>
      </c>
      <c r="T23" s="22">
        <v>348814</v>
      </c>
      <c r="U23" s="22">
        <v>435658</v>
      </c>
      <c r="V23" s="22">
        <v>1522821</v>
      </c>
      <c r="W23" s="22">
        <v>173773</v>
      </c>
      <c r="X23" s="22">
        <v>161147</v>
      </c>
      <c r="Y23" s="22">
        <v>63582</v>
      </c>
      <c r="Z23" s="22">
        <v>2996964</v>
      </c>
      <c r="AA23" s="22">
        <v>816903</v>
      </c>
      <c r="AB23" s="22">
        <v>20931415</v>
      </c>
      <c r="AC23" s="22">
        <v>7174679</v>
      </c>
      <c r="AD23" s="22">
        <v>36405747</v>
      </c>
      <c r="AE23" s="22">
        <v>114250</v>
      </c>
      <c r="AF23" s="22">
        <v>21334645</v>
      </c>
      <c r="AG23" s="22">
        <v>1430096</v>
      </c>
      <c r="AH23" s="22">
        <v>185167</v>
      </c>
      <c r="AI23" s="22">
        <v>361241</v>
      </c>
      <c r="AJ23" s="22">
        <v>23244268</v>
      </c>
      <c r="AK23" s="22">
        <v>22991544</v>
      </c>
      <c r="AL23" s="22">
        <v>3167886</v>
      </c>
      <c r="AM23" s="22">
        <v>3217015</v>
      </c>
      <c r="AN23" s="22">
        <v>19457</v>
      </c>
      <c r="AO23" s="22">
        <v>139098</v>
      </c>
      <c r="AP23" s="22">
        <v>11756208</v>
      </c>
      <c r="AQ23" s="22">
        <v>54818985</v>
      </c>
      <c r="AR23" s="22">
        <v>4157373</v>
      </c>
      <c r="AS23" s="22">
        <v>138098569</v>
      </c>
      <c r="AT23" s="22">
        <v>4121540</v>
      </c>
      <c r="AU23" s="22">
        <v>1599339</v>
      </c>
      <c r="AV23" s="22">
        <v>2071016</v>
      </c>
      <c r="AW23" s="22">
        <v>2433175</v>
      </c>
      <c r="AX23" s="22">
        <v>80351556</v>
      </c>
      <c r="AY23" s="22">
        <v>56988041</v>
      </c>
      <c r="AZ23" s="22">
        <v>58078098</v>
      </c>
      <c r="BA23" s="22">
        <v>66109770</v>
      </c>
      <c r="BB23" s="22">
        <v>7186884</v>
      </c>
      <c r="BC23" s="22">
        <v>46391114</v>
      </c>
      <c r="BD23" s="22">
        <v>5784886</v>
      </c>
      <c r="BE23" s="22">
        <v>12254902</v>
      </c>
      <c r="BF23" s="22">
        <v>14210555</v>
      </c>
      <c r="BG23" s="22">
        <v>12971953</v>
      </c>
      <c r="BH23" s="22">
        <v>97342478</v>
      </c>
      <c r="BI23" s="22">
        <v>17383062</v>
      </c>
      <c r="BJ23" s="22">
        <v>9842197</v>
      </c>
      <c r="BK23" s="22">
        <v>3080978</v>
      </c>
      <c r="BL23" s="22">
        <v>1372959</v>
      </c>
      <c r="BM23" s="22">
        <v>72100</v>
      </c>
      <c r="BN23" s="22">
        <v>5576611</v>
      </c>
      <c r="BO23" s="22">
        <v>1294846</v>
      </c>
      <c r="BP23" s="22">
        <v>1151329</v>
      </c>
      <c r="BQ23" s="52">
        <v>208811</v>
      </c>
      <c r="BR23" s="62">
        <f t="shared" si="0"/>
        <v>1100642164</v>
      </c>
    </row>
    <row r="24" spans="1:70" x14ac:dyDescent="0.25">
      <c r="A24" s="13"/>
      <c r="B24" s="14">
        <v>322</v>
      </c>
      <c r="C24" s="15" t="s">
        <v>20</v>
      </c>
      <c r="D24" s="16">
        <v>914425</v>
      </c>
      <c r="E24" s="16">
        <v>65414</v>
      </c>
      <c r="F24" s="16">
        <v>976657</v>
      </c>
      <c r="G24" s="16">
        <v>130211</v>
      </c>
      <c r="H24" s="16">
        <v>2095386</v>
      </c>
      <c r="I24" s="16">
        <v>1773000</v>
      </c>
      <c r="J24" s="16">
        <v>54856</v>
      </c>
      <c r="K24" s="16">
        <v>2104960</v>
      </c>
      <c r="L24" s="16">
        <v>1545324</v>
      </c>
      <c r="M24" s="16">
        <v>1700018</v>
      </c>
      <c r="N24" s="16">
        <v>5581847</v>
      </c>
      <c r="O24" s="16">
        <v>178245</v>
      </c>
      <c r="P24" s="16">
        <v>1559890</v>
      </c>
      <c r="Q24" s="16">
        <v>68277</v>
      </c>
      <c r="R24" s="16">
        <v>2005557</v>
      </c>
      <c r="S24" s="16">
        <v>312137</v>
      </c>
      <c r="T24" s="16">
        <v>78584</v>
      </c>
      <c r="U24" s="16">
        <v>284934</v>
      </c>
      <c r="V24" s="16">
        <v>118706</v>
      </c>
      <c r="W24" s="16">
        <v>124853</v>
      </c>
      <c r="X24" s="16">
        <v>120826</v>
      </c>
      <c r="Y24" s="16">
        <v>62682</v>
      </c>
      <c r="Z24" s="16">
        <v>124797</v>
      </c>
      <c r="AA24" s="16">
        <v>319719</v>
      </c>
      <c r="AB24" s="16">
        <v>1828733</v>
      </c>
      <c r="AC24" s="16">
        <v>374889</v>
      </c>
      <c r="AD24" s="16">
        <v>7758629</v>
      </c>
      <c r="AE24" s="16">
        <v>105779</v>
      </c>
      <c r="AF24" s="16">
        <v>1599957</v>
      </c>
      <c r="AG24" s="16">
        <v>257295</v>
      </c>
      <c r="AH24" s="16">
        <v>111436</v>
      </c>
      <c r="AI24" s="16">
        <v>47323</v>
      </c>
      <c r="AJ24" s="16">
        <v>1477554</v>
      </c>
      <c r="AK24" s="16">
        <v>2858386</v>
      </c>
      <c r="AL24" s="16">
        <v>1163088</v>
      </c>
      <c r="AM24" s="16">
        <v>148858</v>
      </c>
      <c r="AN24" s="16">
        <v>19457</v>
      </c>
      <c r="AO24" s="16">
        <v>3183</v>
      </c>
      <c r="AP24" s="16">
        <v>2928820</v>
      </c>
      <c r="AQ24" s="16">
        <v>2125009</v>
      </c>
      <c r="AR24" s="16">
        <v>1771679</v>
      </c>
      <c r="AS24" s="16">
        <v>41816263</v>
      </c>
      <c r="AT24" s="16">
        <v>2597210</v>
      </c>
      <c r="AU24" s="16">
        <v>289086</v>
      </c>
      <c r="AV24" s="16">
        <v>612522</v>
      </c>
      <c r="AW24" s="16">
        <v>354579</v>
      </c>
      <c r="AX24" s="16">
        <v>9004038</v>
      </c>
      <c r="AY24" s="16">
        <v>1566112</v>
      </c>
      <c r="AZ24" s="16">
        <v>8223170</v>
      </c>
      <c r="BA24" s="16">
        <v>3071966</v>
      </c>
      <c r="BB24" s="16">
        <v>2563425</v>
      </c>
      <c r="BC24" s="16">
        <v>3169262</v>
      </c>
      <c r="BD24" s="16">
        <v>332723</v>
      </c>
      <c r="BE24" s="16">
        <v>2887802</v>
      </c>
      <c r="BF24" s="16">
        <v>968021</v>
      </c>
      <c r="BG24" s="16">
        <v>927309</v>
      </c>
      <c r="BH24" s="16">
        <v>4857028</v>
      </c>
      <c r="BI24" s="16">
        <v>1390943</v>
      </c>
      <c r="BJ24" s="16">
        <v>2356067</v>
      </c>
      <c r="BK24" s="16">
        <v>179760</v>
      </c>
      <c r="BL24" s="16">
        <v>118615</v>
      </c>
      <c r="BM24" s="16">
        <v>61282</v>
      </c>
      <c r="BN24" s="16">
        <v>852408</v>
      </c>
      <c r="BO24" s="16">
        <v>352836</v>
      </c>
      <c r="BP24" s="16">
        <v>541176</v>
      </c>
      <c r="BQ24" s="50">
        <v>123262</v>
      </c>
      <c r="BR24" s="51">
        <f t="shared" si="0"/>
        <v>136098245</v>
      </c>
    </row>
    <row r="25" spans="1:70" x14ac:dyDescent="0.25">
      <c r="A25" s="13"/>
      <c r="B25" s="14">
        <v>323.10000000000002</v>
      </c>
      <c r="C25" s="15" t="s">
        <v>21</v>
      </c>
      <c r="D25" s="16">
        <v>0</v>
      </c>
      <c r="E25" s="16">
        <v>639137</v>
      </c>
      <c r="F25" s="16">
        <v>72693</v>
      </c>
      <c r="G25" s="16">
        <v>0</v>
      </c>
      <c r="H25" s="16">
        <v>15863455</v>
      </c>
      <c r="I25" s="16">
        <v>1317000</v>
      </c>
      <c r="J25" s="16">
        <v>0</v>
      </c>
      <c r="K25" s="16">
        <v>9483004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10755776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7485240</v>
      </c>
      <c r="AG25" s="16">
        <v>0</v>
      </c>
      <c r="AH25" s="16">
        <v>0</v>
      </c>
      <c r="AI25" s="16">
        <v>0</v>
      </c>
      <c r="AJ25" s="16">
        <v>0</v>
      </c>
      <c r="AK25" s="16">
        <v>9293256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44241336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29913714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4390381</v>
      </c>
      <c r="BG25" s="16">
        <v>5807671</v>
      </c>
      <c r="BH25" s="16">
        <v>18629619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157892282</v>
      </c>
    </row>
    <row r="26" spans="1:70" x14ac:dyDescent="0.25">
      <c r="A26" s="13"/>
      <c r="B26" s="14">
        <v>323.2</v>
      </c>
      <c r="C26" s="15" t="s">
        <v>22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1000</v>
      </c>
      <c r="AV26" s="16">
        <v>0</v>
      </c>
      <c r="AW26" s="16">
        <v>0</v>
      </c>
      <c r="AX26" s="16">
        <v>0</v>
      </c>
      <c r="AY26" s="16">
        <v>0</v>
      </c>
      <c r="AZ26" s="16">
        <v>4335380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4336380</v>
      </c>
    </row>
    <row r="27" spans="1:70" x14ac:dyDescent="0.25">
      <c r="A27" s="13"/>
      <c r="B27" s="14">
        <v>323.3</v>
      </c>
      <c r="C27" s="15" t="s">
        <v>23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40898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16991</v>
      </c>
      <c r="AE27" s="16">
        <v>0</v>
      </c>
      <c r="AF27" s="16">
        <v>1716428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1774317</v>
      </c>
    </row>
    <row r="28" spans="1:70" x14ac:dyDescent="0.25">
      <c r="A28" s="13"/>
      <c r="B28" s="14">
        <v>323.39999999999998</v>
      </c>
      <c r="C28" s="15" t="s">
        <v>24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1498760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1498760</v>
      </c>
    </row>
    <row r="29" spans="1:70" x14ac:dyDescent="0.25">
      <c r="A29" s="13"/>
      <c r="B29" s="14">
        <v>323.5</v>
      </c>
      <c r="C29" s="15" t="s">
        <v>25</v>
      </c>
      <c r="D29" s="16">
        <v>43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51847</v>
      </c>
      <c r="M29" s="16">
        <v>0</v>
      </c>
      <c r="N29" s="16">
        <v>0</v>
      </c>
      <c r="O29" s="16">
        <v>0</v>
      </c>
      <c r="P29" s="16">
        <v>0</v>
      </c>
      <c r="Q29" s="16">
        <v>77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320853</v>
      </c>
      <c r="AB29" s="16">
        <v>56083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23190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557960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85</v>
      </c>
      <c r="BM29" s="16">
        <v>0</v>
      </c>
      <c r="BN29" s="16">
        <v>0</v>
      </c>
      <c r="BO29" s="16">
        <v>0</v>
      </c>
      <c r="BP29" s="16">
        <v>0</v>
      </c>
      <c r="BQ29" s="50">
        <v>0</v>
      </c>
      <c r="BR29" s="51">
        <f t="shared" si="0"/>
        <v>1010138</v>
      </c>
    </row>
    <row r="30" spans="1:70" x14ac:dyDescent="0.25">
      <c r="A30" s="13"/>
      <c r="B30" s="14">
        <v>323.60000000000002</v>
      </c>
      <c r="C30" s="15" t="s">
        <v>26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23732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50">
        <v>0</v>
      </c>
      <c r="BR30" s="51">
        <f t="shared" si="0"/>
        <v>23732</v>
      </c>
    </row>
    <row r="31" spans="1:70" x14ac:dyDescent="0.25">
      <c r="A31" s="13"/>
      <c r="B31" s="14">
        <v>323.7</v>
      </c>
      <c r="C31" s="15" t="s">
        <v>27</v>
      </c>
      <c r="D31" s="16">
        <v>425655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1151121</v>
      </c>
      <c r="N31" s="16">
        <v>0</v>
      </c>
      <c r="O31" s="16">
        <v>0</v>
      </c>
      <c r="P31" s="16">
        <v>0</v>
      </c>
      <c r="Q31" s="16">
        <v>0</v>
      </c>
      <c r="R31" s="16">
        <v>1553704</v>
      </c>
      <c r="S31" s="16">
        <v>138915</v>
      </c>
      <c r="T31" s="16">
        <v>0</v>
      </c>
      <c r="U31" s="16">
        <v>150724</v>
      </c>
      <c r="V31" s="16">
        <v>0</v>
      </c>
      <c r="W31" s="16">
        <v>8022</v>
      </c>
      <c r="X31" s="16">
        <v>0</v>
      </c>
      <c r="Y31" s="16">
        <v>0</v>
      </c>
      <c r="Z31" s="16">
        <v>0</v>
      </c>
      <c r="AA31" s="16">
        <v>117444</v>
      </c>
      <c r="AB31" s="16">
        <v>32000</v>
      </c>
      <c r="AC31" s="16">
        <v>0</v>
      </c>
      <c r="AD31" s="16">
        <v>0</v>
      </c>
      <c r="AE31" s="16">
        <v>2500</v>
      </c>
      <c r="AF31" s="16">
        <v>468501</v>
      </c>
      <c r="AG31" s="16">
        <v>1145721</v>
      </c>
      <c r="AH31" s="16">
        <v>0</v>
      </c>
      <c r="AI31" s="16">
        <v>0</v>
      </c>
      <c r="AJ31" s="16">
        <v>0</v>
      </c>
      <c r="AK31" s="16">
        <v>1585722</v>
      </c>
      <c r="AL31" s="16">
        <v>332528</v>
      </c>
      <c r="AM31" s="16">
        <v>0</v>
      </c>
      <c r="AN31" s="16">
        <v>0</v>
      </c>
      <c r="AO31" s="16">
        <v>0</v>
      </c>
      <c r="AP31" s="16">
        <v>0</v>
      </c>
      <c r="AQ31" s="16">
        <v>787284</v>
      </c>
      <c r="AR31" s="16">
        <v>759957</v>
      </c>
      <c r="AS31" s="16">
        <v>0</v>
      </c>
      <c r="AT31" s="16">
        <v>275503</v>
      </c>
      <c r="AU31" s="16">
        <v>0</v>
      </c>
      <c r="AV31" s="16">
        <v>0</v>
      </c>
      <c r="AW31" s="16">
        <v>357704</v>
      </c>
      <c r="AX31" s="16">
        <v>9950</v>
      </c>
      <c r="AY31" s="16">
        <v>1423676</v>
      </c>
      <c r="AZ31" s="16">
        <v>0</v>
      </c>
      <c r="BA31" s="16">
        <v>36925</v>
      </c>
      <c r="BB31" s="16">
        <v>0</v>
      </c>
      <c r="BC31" s="16">
        <v>189702</v>
      </c>
      <c r="BD31" s="16">
        <v>0</v>
      </c>
      <c r="BE31" s="16">
        <v>551877</v>
      </c>
      <c r="BF31" s="16">
        <v>170379</v>
      </c>
      <c r="BG31" s="16">
        <v>0</v>
      </c>
      <c r="BH31" s="16">
        <v>0</v>
      </c>
      <c r="BI31" s="16">
        <v>64814</v>
      </c>
      <c r="BJ31" s="16">
        <v>0</v>
      </c>
      <c r="BK31" s="16">
        <v>0</v>
      </c>
      <c r="BL31" s="16">
        <v>17776</v>
      </c>
      <c r="BM31" s="16">
        <v>0</v>
      </c>
      <c r="BN31" s="16">
        <v>218466</v>
      </c>
      <c r="BO31" s="16">
        <v>0</v>
      </c>
      <c r="BP31" s="16">
        <v>0</v>
      </c>
      <c r="BQ31" s="50">
        <v>0</v>
      </c>
      <c r="BR31" s="51">
        <f t="shared" si="0"/>
        <v>11976570</v>
      </c>
    </row>
    <row r="32" spans="1:70" x14ac:dyDescent="0.25">
      <c r="A32" s="13"/>
      <c r="B32" s="14">
        <v>323.89999999999998</v>
      </c>
      <c r="C32" s="15" t="s">
        <v>28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444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21600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391506</v>
      </c>
      <c r="BO32" s="16">
        <v>0</v>
      </c>
      <c r="BP32" s="16">
        <v>0</v>
      </c>
      <c r="BQ32" s="50">
        <v>0</v>
      </c>
      <c r="BR32" s="51">
        <f t="shared" si="0"/>
        <v>413550</v>
      </c>
    </row>
    <row r="33" spans="1:70" x14ac:dyDescent="0.25">
      <c r="A33" s="13"/>
      <c r="B33" s="14">
        <v>324.11</v>
      </c>
      <c r="C33" s="15" t="s">
        <v>29</v>
      </c>
      <c r="D33" s="16">
        <v>0</v>
      </c>
      <c r="E33" s="16">
        <v>0</v>
      </c>
      <c r="F33" s="16">
        <v>31785</v>
      </c>
      <c r="G33" s="16">
        <v>0</v>
      </c>
      <c r="H33" s="16">
        <v>215163</v>
      </c>
      <c r="I33" s="16">
        <v>0</v>
      </c>
      <c r="J33" s="16">
        <v>0</v>
      </c>
      <c r="K33" s="16">
        <v>88147</v>
      </c>
      <c r="L33" s="16">
        <v>255180</v>
      </c>
      <c r="M33" s="16">
        <v>0</v>
      </c>
      <c r="N33" s="16">
        <v>0</v>
      </c>
      <c r="O33" s="16">
        <v>0</v>
      </c>
      <c r="P33" s="16">
        <v>0</v>
      </c>
      <c r="Q33" s="16">
        <v>136725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20973</v>
      </c>
      <c r="AD33" s="16">
        <v>221583</v>
      </c>
      <c r="AE33" s="16">
        <v>0</v>
      </c>
      <c r="AF33" s="16">
        <v>0</v>
      </c>
      <c r="AG33" s="16">
        <v>0</v>
      </c>
      <c r="AH33" s="16">
        <v>0</v>
      </c>
      <c r="AI33" s="16">
        <v>14474</v>
      </c>
      <c r="AJ33" s="16">
        <v>0</v>
      </c>
      <c r="AK33" s="16">
        <v>91056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36099</v>
      </c>
      <c r="AS33" s="16">
        <v>63672</v>
      </c>
      <c r="AT33" s="16">
        <v>34469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426583</v>
      </c>
      <c r="BA33" s="16">
        <v>0</v>
      </c>
      <c r="BB33" s="16">
        <v>0</v>
      </c>
      <c r="BC33" s="16">
        <v>421012</v>
      </c>
      <c r="BD33" s="16">
        <v>6384</v>
      </c>
      <c r="BE33" s="16">
        <v>0</v>
      </c>
      <c r="BF33" s="16">
        <v>436300</v>
      </c>
      <c r="BG33" s="16">
        <v>0</v>
      </c>
      <c r="BH33" s="16">
        <v>0</v>
      </c>
      <c r="BI33" s="16">
        <v>69049</v>
      </c>
      <c r="BJ33" s="16">
        <v>811677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50">
        <v>0</v>
      </c>
      <c r="BR33" s="51">
        <f t="shared" si="0"/>
        <v>3380331</v>
      </c>
    </row>
    <row r="34" spans="1:70" x14ac:dyDescent="0.25">
      <c r="A34" s="13"/>
      <c r="B34" s="14">
        <v>324.12</v>
      </c>
      <c r="C34" s="15" t="s">
        <v>30</v>
      </c>
      <c r="D34" s="16">
        <v>0</v>
      </c>
      <c r="E34" s="16">
        <v>0</v>
      </c>
      <c r="F34" s="16">
        <v>0</v>
      </c>
      <c r="G34" s="16">
        <v>0</v>
      </c>
      <c r="H34" s="16">
        <v>254169</v>
      </c>
      <c r="I34" s="16">
        <v>0</v>
      </c>
      <c r="J34" s="16">
        <v>0</v>
      </c>
      <c r="K34" s="16">
        <v>54295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741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40045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51818</v>
      </c>
      <c r="AS34" s="16">
        <v>1450594</v>
      </c>
      <c r="AT34" s="16">
        <v>0</v>
      </c>
      <c r="AU34" s="16">
        <v>0</v>
      </c>
      <c r="AV34" s="16">
        <v>0</v>
      </c>
      <c r="AW34" s="16">
        <v>0</v>
      </c>
      <c r="AX34" s="16">
        <v>6188858</v>
      </c>
      <c r="AY34" s="16">
        <v>0</v>
      </c>
      <c r="AZ34" s="16">
        <v>148571</v>
      </c>
      <c r="BA34" s="16">
        <v>0</v>
      </c>
      <c r="BB34" s="16">
        <v>0</v>
      </c>
      <c r="BC34" s="16">
        <v>453896</v>
      </c>
      <c r="BD34" s="16">
        <v>7447</v>
      </c>
      <c r="BE34" s="16">
        <v>0</v>
      </c>
      <c r="BF34" s="16">
        <v>0</v>
      </c>
      <c r="BG34" s="16">
        <v>0</v>
      </c>
      <c r="BH34" s="16">
        <v>0</v>
      </c>
      <c r="BI34" s="16">
        <v>73393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50">
        <v>0</v>
      </c>
      <c r="BR34" s="51">
        <f t="shared" si="0"/>
        <v>8723827</v>
      </c>
    </row>
    <row r="35" spans="1:70" x14ac:dyDescent="0.25">
      <c r="A35" s="13"/>
      <c r="B35" s="14">
        <v>324.20999999999998</v>
      </c>
      <c r="C35" s="15" t="s">
        <v>31</v>
      </c>
      <c r="D35" s="16">
        <v>0</v>
      </c>
      <c r="E35" s="16">
        <v>0</v>
      </c>
      <c r="F35" s="16">
        <v>369564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9800653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231824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9635</v>
      </c>
      <c r="AU35" s="16">
        <v>0</v>
      </c>
      <c r="AV35" s="16">
        <v>0</v>
      </c>
      <c r="AW35" s="16">
        <v>0</v>
      </c>
      <c r="AX35" s="16">
        <v>12641960</v>
      </c>
      <c r="AY35" s="16">
        <v>0</v>
      </c>
      <c r="AZ35" s="16">
        <v>110980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109760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50">
        <v>0</v>
      </c>
      <c r="BR35" s="51">
        <f t="shared" si="0"/>
        <v>23274376</v>
      </c>
    </row>
    <row r="36" spans="1:70" x14ac:dyDescent="0.25">
      <c r="A36" s="13"/>
      <c r="B36" s="14">
        <v>324.22000000000003</v>
      </c>
      <c r="C36" s="15" t="s">
        <v>32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158670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22827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50">
        <v>0</v>
      </c>
      <c r="BR36" s="51">
        <f t="shared" si="0"/>
        <v>181497</v>
      </c>
    </row>
    <row r="37" spans="1:70" x14ac:dyDescent="0.25">
      <c r="A37" s="13"/>
      <c r="B37" s="14">
        <v>324.31</v>
      </c>
      <c r="C37" s="15" t="s">
        <v>33</v>
      </c>
      <c r="D37" s="16">
        <v>0</v>
      </c>
      <c r="E37" s="16">
        <v>0</v>
      </c>
      <c r="F37" s="16">
        <v>0</v>
      </c>
      <c r="G37" s="16">
        <v>0</v>
      </c>
      <c r="H37" s="16">
        <v>1199400</v>
      </c>
      <c r="I37" s="16">
        <v>2193000</v>
      </c>
      <c r="J37" s="16">
        <v>0</v>
      </c>
      <c r="K37" s="16">
        <v>904269</v>
      </c>
      <c r="L37" s="16">
        <v>1066425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149395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99685</v>
      </c>
      <c r="AD37" s="16">
        <v>3288618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2784488</v>
      </c>
      <c r="AL37" s="16">
        <v>343577</v>
      </c>
      <c r="AM37" s="16">
        <v>90012</v>
      </c>
      <c r="AN37" s="16">
        <v>0</v>
      </c>
      <c r="AO37" s="16">
        <v>0</v>
      </c>
      <c r="AP37" s="16">
        <v>0</v>
      </c>
      <c r="AQ37" s="16">
        <v>0</v>
      </c>
      <c r="AR37" s="16">
        <v>222140</v>
      </c>
      <c r="AS37" s="16">
        <v>232766</v>
      </c>
      <c r="AT37" s="16">
        <v>119206</v>
      </c>
      <c r="AU37" s="16">
        <v>0</v>
      </c>
      <c r="AV37" s="16">
        <v>0</v>
      </c>
      <c r="AW37" s="16">
        <v>0</v>
      </c>
      <c r="AX37" s="16">
        <v>7353199</v>
      </c>
      <c r="AY37" s="16">
        <v>0</v>
      </c>
      <c r="AZ37" s="16">
        <v>1771937</v>
      </c>
      <c r="BA37" s="16">
        <v>0</v>
      </c>
      <c r="BB37" s="16">
        <v>334009</v>
      </c>
      <c r="BC37" s="16">
        <v>6008535</v>
      </c>
      <c r="BD37" s="16">
        <v>68700</v>
      </c>
      <c r="BE37" s="16">
        <v>0</v>
      </c>
      <c r="BF37" s="16">
        <v>2607881</v>
      </c>
      <c r="BG37" s="16">
        <v>343658</v>
      </c>
      <c r="BH37" s="16">
        <v>0</v>
      </c>
      <c r="BI37" s="16">
        <v>0</v>
      </c>
      <c r="BJ37" s="16">
        <v>3178092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50">
        <v>0</v>
      </c>
      <c r="BR37" s="51">
        <f t="shared" si="0"/>
        <v>34358992</v>
      </c>
    </row>
    <row r="38" spans="1:70" x14ac:dyDescent="0.25">
      <c r="A38" s="13"/>
      <c r="B38" s="14">
        <v>324.32</v>
      </c>
      <c r="C38" s="15" t="s">
        <v>34</v>
      </c>
      <c r="D38" s="16">
        <v>0</v>
      </c>
      <c r="E38" s="16">
        <v>0</v>
      </c>
      <c r="F38" s="16">
        <v>0</v>
      </c>
      <c r="G38" s="16">
        <v>0</v>
      </c>
      <c r="H38" s="16">
        <v>936894</v>
      </c>
      <c r="I38" s="16">
        <v>247000</v>
      </c>
      <c r="J38" s="16">
        <v>0</v>
      </c>
      <c r="K38" s="16">
        <v>623265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151024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3458326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471589</v>
      </c>
      <c r="AS38" s="16">
        <v>4628872</v>
      </c>
      <c r="AT38" s="16">
        <v>0</v>
      </c>
      <c r="AU38" s="16">
        <v>0</v>
      </c>
      <c r="AV38" s="16">
        <v>0</v>
      </c>
      <c r="AW38" s="16">
        <v>0</v>
      </c>
      <c r="AX38" s="16">
        <v>8876511</v>
      </c>
      <c r="AY38" s="16">
        <v>0</v>
      </c>
      <c r="AZ38" s="16">
        <v>3449496</v>
      </c>
      <c r="BA38" s="16">
        <v>0</v>
      </c>
      <c r="BB38" s="16">
        <v>706868</v>
      </c>
      <c r="BC38" s="16">
        <v>4869774</v>
      </c>
      <c r="BD38" s="16">
        <v>16795</v>
      </c>
      <c r="BE38" s="16">
        <v>0</v>
      </c>
      <c r="BF38" s="16">
        <v>25095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50">
        <v>0</v>
      </c>
      <c r="BR38" s="51">
        <f t="shared" si="0"/>
        <v>28461509</v>
      </c>
    </row>
    <row r="39" spans="1:70" x14ac:dyDescent="0.25">
      <c r="A39" s="13"/>
      <c r="B39" s="14">
        <v>324.41000000000003</v>
      </c>
      <c r="C39" s="15" t="s">
        <v>35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86903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47434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134337</v>
      </c>
    </row>
    <row r="40" spans="1:70" x14ac:dyDescent="0.25">
      <c r="A40" s="13"/>
      <c r="B40" s="14">
        <v>324.42</v>
      </c>
      <c r="C40" s="15" t="s">
        <v>36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1270617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1270617</v>
      </c>
    </row>
    <row r="41" spans="1:70" x14ac:dyDescent="0.25">
      <c r="A41" s="13"/>
      <c r="B41" s="14">
        <v>324.51</v>
      </c>
      <c r="C41" s="15" t="s">
        <v>37</v>
      </c>
      <c r="D41" s="16">
        <v>0</v>
      </c>
      <c r="E41" s="16">
        <v>0</v>
      </c>
      <c r="F41" s="16">
        <v>0</v>
      </c>
      <c r="G41" s="16">
        <v>0</v>
      </c>
      <c r="H41" s="16">
        <v>6072669</v>
      </c>
      <c r="I41" s="16">
        <v>0</v>
      </c>
      <c r="J41" s="16">
        <v>0</v>
      </c>
      <c r="K41" s="16">
        <v>0</v>
      </c>
      <c r="L41" s="16">
        <v>307875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18941132</v>
      </c>
      <c r="AY41" s="16">
        <v>0</v>
      </c>
      <c r="AZ41" s="16">
        <v>2531973</v>
      </c>
      <c r="BA41" s="16">
        <v>0</v>
      </c>
      <c r="BB41" s="16">
        <v>0</v>
      </c>
      <c r="BC41" s="16">
        <v>0</v>
      </c>
      <c r="BD41" s="16">
        <v>2575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27856224</v>
      </c>
    </row>
    <row r="42" spans="1:70" x14ac:dyDescent="0.25">
      <c r="A42" s="13"/>
      <c r="B42" s="14">
        <v>324.52</v>
      </c>
      <c r="C42" s="15" t="s">
        <v>38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1731959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452122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50">
        <v>0</v>
      </c>
      <c r="BR42" s="51">
        <f t="shared" si="0"/>
        <v>2184081</v>
      </c>
    </row>
    <row r="43" spans="1:70" x14ac:dyDescent="0.25">
      <c r="A43" s="13"/>
      <c r="B43" s="14">
        <v>324.61</v>
      </c>
      <c r="C43" s="15" t="s">
        <v>39</v>
      </c>
      <c r="D43" s="16">
        <v>0</v>
      </c>
      <c r="E43" s="16">
        <v>0</v>
      </c>
      <c r="F43" s="16">
        <v>59578</v>
      </c>
      <c r="G43" s="16">
        <v>0</v>
      </c>
      <c r="H43" s="16">
        <v>94257</v>
      </c>
      <c r="I43" s="16">
        <v>0</v>
      </c>
      <c r="J43" s="16">
        <v>0</v>
      </c>
      <c r="K43" s="16">
        <v>289972</v>
      </c>
      <c r="L43" s="16">
        <v>161813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16493</v>
      </c>
      <c r="AD43" s="16">
        <v>887531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338629</v>
      </c>
      <c r="AL43" s="16">
        <v>0</v>
      </c>
      <c r="AM43" s="16">
        <v>6289</v>
      </c>
      <c r="AN43" s="16">
        <v>0</v>
      </c>
      <c r="AO43" s="16">
        <v>0</v>
      </c>
      <c r="AP43" s="16">
        <v>0</v>
      </c>
      <c r="AQ43" s="16">
        <v>0</v>
      </c>
      <c r="AR43" s="16">
        <v>114104</v>
      </c>
      <c r="AS43" s="16">
        <v>70242</v>
      </c>
      <c r="AT43" s="16">
        <v>40460</v>
      </c>
      <c r="AU43" s="16">
        <v>0</v>
      </c>
      <c r="AV43" s="16">
        <v>0</v>
      </c>
      <c r="AW43" s="16">
        <v>0</v>
      </c>
      <c r="AX43" s="16">
        <v>1165765</v>
      </c>
      <c r="AY43" s="16">
        <v>0</v>
      </c>
      <c r="AZ43" s="16">
        <v>1140462</v>
      </c>
      <c r="BA43" s="16">
        <v>7169962</v>
      </c>
      <c r="BB43" s="16">
        <v>0</v>
      </c>
      <c r="BC43" s="16">
        <v>553445</v>
      </c>
      <c r="BD43" s="16">
        <v>6912</v>
      </c>
      <c r="BE43" s="16">
        <v>0</v>
      </c>
      <c r="BF43" s="16">
        <v>871807</v>
      </c>
      <c r="BG43" s="16">
        <v>0</v>
      </c>
      <c r="BH43" s="16">
        <v>0</v>
      </c>
      <c r="BI43" s="16">
        <v>29947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50">
        <v>0</v>
      </c>
      <c r="BR43" s="51">
        <f t="shared" si="0"/>
        <v>13017668</v>
      </c>
    </row>
    <row r="44" spans="1:70" x14ac:dyDescent="0.25">
      <c r="A44" s="13"/>
      <c r="B44" s="14">
        <v>324.62</v>
      </c>
      <c r="C44" s="15" t="s">
        <v>40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242000</v>
      </c>
      <c r="J44" s="16">
        <v>0</v>
      </c>
      <c r="K44" s="16">
        <v>19378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277973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94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35039</v>
      </c>
      <c r="BA44" s="16">
        <v>0</v>
      </c>
      <c r="BB44" s="16">
        <v>0</v>
      </c>
      <c r="BC44" s="16">
        <v>197534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50">
        <v>0</v>
      </c>
      <c r="BR44" s="51">
        <f t="shared" si="0"/>
        <v>772018</v>
      </c>
    </row>
    <row r="45" spans="1:70" x14ac:dyDescent="0.25">
      <c r="A45" s="13"/>
      <c r="B45" s="14">
        <v>324.70999999999998</v>
      </c>
      <c r="C45" s="15" t="s">
        <v>41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96442</v>
      </c>
      <c r="L45" s="16">
        <v>243244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10187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26485</v>
      </c>
      <c r="AS45" s="16">
        <v>0</v>
      </c>
      <c r="AT45" s="16">
        <v>38928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123934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19961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50">
        <v>0</v>
      </c>
      <c r="BR45" s="51">
        <f t="shared" si="0"/>
        <v>559181</v>
      </c>
    </row>
    <row r="46" spans="1:70" x14ac:dyDescent="0.25">
      <c r="A46" s="13"/>
      <c r="B46" s="14">
        <v>324.72000000000003</v>
      </c>
      <c r="C46" s="15" t="s">
        <v>42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55580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37260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1803036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50">
        <v>0</v>
      </c>
      <c r="BR46" s="51">
        <f t="shared" si="0"/>
        <v>1895876</v>
      </c>
    </row>
    <row r="47" spans="1:70" x14ac:dyDescent="0.25">
      <c r="A47" s="13"/>
      <c r="B47" s="14">
        <v>325.10000000000002</v>
      </c>
      <c r="C47" s="15" t="s">
        <v>43</v>
      </c>
      <c r="D47" s="16">
        <v>47744</v>
      </c>
      <c r="E47" s="16">
        <v>0</v>
      </c>
      <c r="F47" s="16">
        <v>189929</v>
      </c>
      <c r="G47" s="16">
        <v>0</v>
      </c>
      <c r="H47" s="16">
        <v>20662850</v>
      </c>
      <c r="I47" s="16">
        <v>0</v>
      </c>
      <c r="J47" s="16">
        <v>7171</v>
      </c>
      <c r="K47" s="16">
        <v>1174936</v>
      </c>
      <c r="L47" s="16">
        <v>1963000</v>
      </c>
      <c r="M47" s="16">
        <v>0</v>
      </c>
      <c r="N47" s="16">
        <v>0</v>
      </c>
      <c r="O47" s="16">
        <v>0</v>
      </c>
      <c r="P47" s="16">
        <v>1922380</v>
      </c>
      <c r="Q47" s="16">
        <v>0</v>
      </c>
      <c r="R47" s="16">
        <v>126893</v>
      </c>
      <c r="S47" s="16">
        <v>860246</v>
      </c>
      <c r="T47" s="16">
        <v>0</v>
      </c>
      <c r="U47" s="16">
        <v>0</v>
      </c>
      <c r="V47" s="16">
        <v>1184435</v>
      </c>
      <c r="W47" s="16">
        <v>0</v>
      </c>
      <c r="X47" s="16">
        <v>0</v>
      </c>
      <c r="Y47" s="16">
        <v>0</v>
      </c>
      <c r="Z47" s="16">
        <v>2829004</v>
      </c>
      <c r="AA47" s="16">
        <v>0</v>
      </c>
      <c r="AB47" s="16">
        <v>696704</v>
      </c>
      <c r="AC47" s="16">
        <v>0</v>
      </c>
      <c r="AD47" s="16">
        <v>5534696</v>
      </c>
      <c r="AE47" s="16">
        <v>0</v>
      </c>
      <c r="AF47" s="16">
        <v>303947</v>
      </c>
      <c r="AG47" s="16">
        <v>0</v>
      </c>
      <c r="AH47" s="16">
        <v>0</v>
      </c>
      <c r="AI47" s="16">
        <v>0</v>
      </c>
      <c r="AJ47" s="16">
        <v>17225694</v>
      </c>
      <c r="AK47" s="16">
        <v>1701502</v>
      </c>
      <c r="AL47" s="16">
        <v>0</v>
      </c>
      <c r="AM47" s="16">
        <v>0</v>
      </c>
      <c r="AN47" s="16">
        <v>0</v>
      </c>
      <c r="AO47" s="16">
        <v>0</v>
      </c>
      <c r="AP47" s="16">
        <v>475766</v>
      </c>
      <c r="AQ47" s="16">
        <v>5386095</v>
      </c>
      <c r="AR47" s="16">
        <v>253743</v>
      </c>
      <c r="AS47" s="16">
        <v>54447</v>
      </c>
      <c r="AT47" s="16">
        <v>843802</v>
      </c>
      <c r="AU47" s="16">
        <v>510004</v>
      </c>
      <c r="AV47" s="16">
        <v>9213</v>
      </c>
      <c r="AW47" s="16">
        <v>0</v>
      </c>
      <c r="AX47" s="16">
        <v>50550</v>
      </c>
      <c r="AY47" s="16">
        <v>1435445</v>
      </c>
      <c r="AZ47" s="16">
        <v>495452</v>
      </c>
      <c r="BA47" s="16">
        <v>29394092</v>
      </c>
      <c r="BB47" s="16">
        <v>55690</v>
      </c>
      <c r="BC47" s="16">
        <v>132709</v>
      </c>
      <c r="BD47" s="16">
        <v>0</v>
      </c>
      <c r="BE47" s="16">
        <v>691884</v>
      </c>
      <c r="BF47" s="16">
        <v>1075654</v>
      </c>
      <c r="BG47" s="16">
        <v>2257332</v>
      </c>
      <c r="BH47" s="16">
        <v>1356431</v>
      </c>
      <c r="BI47" s="16">
        <v>64989</v>
      </c>
      <c r="BJ47" s="16">
        <v>0</v>
      </c>
      <c r="BK47" s="16">
        <v>65340</v>
      </c>
      <c r="BL47" s="16">
        <v>0</v>
      </c>
      <c r="BM47" s="16">
        <v>0</v>
      </c>
      <c r="BN47" s="16">
        <v>322223</v>
      </c>
      <c r="BO47" s="16">
        <v>12839</v>
      </c>
      <c r="BP47" s="16">
        <v>0</v>
      </c>
      <c r="BQ47" s="50">
        <v>0</v>
      </c>
      <c r="BR47" s="51">
        <f t="shared" si="0"/>
        <v>101374831</v>
      </c>
    </row>
    <row r="48" spans="1:70" x14ac:dyDescent="0.25">
      <c r="A48" s="13"/>
      <c r="B48" s="14">
        <v>325.2</v>
      </c>
      <c r="C48" s="15" t="s">
        <v>44</v>
      </c>
      <c r="D48" s="16">
        <v>9268997</v>
      </c>
      <c r="E48" s="16">
        <v>0</v>
      </c>
      <c r="F48" s="16">
        <v>0</v>
      </c>
      <c r="G48" s="16">
        <v>665495</v>
      </c>
      <c r="H48" s="16">
        <v>3191596</v>
      </c>
      <c r="I48" s="16">
        <v>1106000</v>
      </c>
      <c r="J48" s="16">
        <v>0</v>
      </c>
      <c r="K48" s="16">
        <v>51344894</v>
      </c>
      <c r="L48" s="16">
        <v>371815</v>
      </c>
      <c r="M48" s="16">
        <v>19065</v>
      </c>
      <c r="N48" s="16">
        <v>2852507</v>
      </c>
      <c r="O48" s="16">
        <v>6670159</v>
      </c>
      <c r="P48" s="16">
        <v>654154</v>
      </c>
      <c r="Q48" s="16">
        <v>0</v>
      </c>
      <c r="R48" s="16">
        <v>11176153</v>
      </c>
      <c r="S48" s="16">
        <v>9453</v>
      </c>
      <c r="T48" s="16">
        <v>231447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15230405</v>
      </c>
      <c r="AC48" s="16">
        <v>6405648</v>
      </c>
      <c r="AD48" s="16">
        <v>7715086</v>
      </c>
      <c r="AE48" s="16">
        <v>0</v>
      </c>
      <c r="AF48" s="16">
        <v>7568390</v>
      </c>
      <c r="AG48" s="16">
        <v>0</v>
      </c>
      <c r="AH48" s="16">
        <v>0</v>
      </c>
      <c r="AI48" s="16">
        <v>287215</v>
      </c>
      <c r="AJ48" s="16">
        <v>15786</v>
      </c>
      <c r="AK48" s="16">
        <v>30007</v>
      </c>
      <c r="AL48" s="16">
        <v>0</v>
      </c>
      <c r="AM48" s="16">
        <v>2946335</v>
      </c>
      <c r="AN48" s="16">
        <v>0</v>
      </c>
      <c r="AO48" s="16">
        <v>0</v>
      </c>
      <c r="AP48" s="16">
        <v>0</v>
      </c>
      <c r="AQ48" s="16">
        <v>39714774</v>
      </c>
      <c r="AR48" s="16">
        <v>0</v>
      </c>
      <c r="AS48" s="16">
        <v>24438076</v>
      </c>
      <c r="AT48" s="16">
        <v>75424</v>
      </c>
      <c r="AU48" s="16">
        <v>504639</v>
      </c>
      <c r="AV48" s="16">
        <v>1361246</v>
      </c>
      <c r="AW48" s="16">
        <v>1593446</v>
      </c>
      <c r="AX48" s="16">
        <v>15031006</v>
      </c>
      <c r="AY48" s="16">
        <v>39814062</v>
      </c>
      <c r="AZ48" s="16">
        <v>0</v>
      </c>
      <c r="BA48" s="16">
        <v>25118774</v>
      </c>
      <c r="BB48" s="16">
        <v>2387175</v>
      </c>
      <c r="BC48" s="16">
        <v>29853846</v>
      </c>
      <c r="BD48" s="16">
        <v>5187560</v>
      </c>
      <c r="BE48" s="16">
        <v>0</v>
      </c>
      <c r="BF48" s="16">
        <v>3274637</v>
      </c>
      <c r="BG48" s="16">
        <v>3479876</v>
      </c>
      <c r="BH48" s="16">
        <v>59094635</v>
      </c>
      <c r="BI48" s="16">
        <v>14151285</v>
      </c>
      <c r="BJ48" s="16">
        <v>3476400</v>
      </c>
      <c r="BK48" s="16">
        <v>2789981</v>
      </c>
      <c r="BL48" s="16">
        <v>1207672</v>
      </c>
      <c r="BM48" s="16">
        <v>0</v>
      </c>
      <c r="BN48" s="16">
        <v>0</v>
      </c>
      <c r="BO48" s="16">
        <v>0</v>
      </c>
      <c r="BP48" s="16">
        <v>345770</v>
      </c>
      <c r="BQ48" s="50">
        <v>0</v>
      </c>
      <c r="BR48" s="51">
        <f t="shared" si="0"/>
        <v>400660891</v>
      </c>
    </row>
    <row r="49" spans="1:70" x14ac:dyDescent="0.25">
      <c r="A49" s="13"/>
      <c r="B49" s="14">
        <v>329</v>
      </c>
      <c r="C49" s="15" t="s">
        <v>45</v>
      </c>
      <c r="D49" s="16">
        <v>470141</v>
      </c>
      <c r="E49" s="16">
        <v>587177</v>
      </c>
      <c r="F49" s="16">
        <v>48004</v>
      </c>
      <c r="G49" s="16">
        <v>10625</v>
      </c>
      <c r="H49" s="16">
        <v>1778698</v>
      </c>
      <c r="I49" s="16">
        <v>13775000</v>
      </c>
      <c r="J49" s="16">
        <v>9572</v>
      </c>
      <c r="K49" s="16">
        <v>201080</v>
      </c>
      <c r="L49" s="16">
        <v>157287</v>
      </c>
      <c r="M49" s="16">
        <v>136657</v>
      </c>
      <c r="N49" s="16">
        <v>20367858</v>
      </c>
      <c r="O49" s="16">
        <v>154414</v>
      </c>
      <c r="P49" s="16">
        <v>233232</v>
      </c>
      <c r="Q49" s="16">
        <v>0</v>
      </c>
      <c r="R49" s="16">
        <v>1450</v>
      </c>
      <c r="S49" s="16">
        <v>133346</v>
      </c>
      <c r="T49" s="16">
        <v>38783</v>
      </c>
      <c r="U49" s="16">
        <v>0</v>
      </c>
      <c r="V49" s="16">
        <v>70285</v>
      </c>
      <c r="W49" s="16">
        <v>0</v>
      </c>
      <c r="X49" s="16">
        <v>40321</v>
      </c>
      <c r="Y49" s="16">
        <v>900</v>
      </c>
      <c r="Z49" s="16">
        <v>43163</v>
      </c>
      <c r="AA49" s="16">
        <v>58887</v>
      </c>
      <c r="AB49" s="16">
        <v>37805</v>
      </c>
      <c r="AC49" s="16">
        <v>95039</v>
      </c>
      <c r="AD49" s="16">
        <v>1158228</v>
      </c>
      <c r="AE49" s="16">
        <v>5971</v>
      </c>
      <c r="AF49" s="16">
        <v>138133</v>
      </c>
      <c r="AG49" s="16">
        <v>27080</v>
      </c>
      <c r="AH49" s="16">
        <v>73731</v>
      </c>
      <c r="AI49" s="16">
        <v>12229</v>
      </c>
      <c r="AJ49" s="16">
        <v>434057</v>
      </c>
      <c r="AK49" s="16">
        <v>532154</v>
      </c>
      <c r="AL49" s="16">
        <v>1096869</v>
      </c>
      <c r="AM49" s="16">
        <v>25521</v>
      </c>
      <c r="AN49" s="16">
        <v>0</v>
      </c>
      <c r="AO49" s="16">
        <v>135915</v>
      </c>
      <c r="AP49" s="16">
        <v>2385691</v>
      </c>
      <c r="AQ49" s="16">
        <v>98472</v>
      </c>
      <c r="AR49" s="16">
        <v>412405</v>
      </c>
      <c r="AS49" s="16">
        <v>21102301</v>
      </c>
      <c r="AT49" s="16">
        <v>0</v>
      </c>
      <c r="AU49" s="16">
        <v>273592</v>
      </c>
      <c r="AV49" s="16">
        <v>88035</v>
      </c>
      <c r="AW49" s="16">
        <v>127446</v>
      </c>
      <c r="AX49" s="16">
        <v>1088587</v>
      </c>
      <c r="AY49" s="16">
        <v>1188170</v>
      </c>
      <c r="AZ49" s="16">
        <v>3081513</v>
      </c>
      <c r="BA49" s="16">
        <v>0</v>
      </c>
      <c r="BB49" s="16">
        <v>581757</v>
      </c>
      <c r="BC49" s="16">
        <v>417465</v>
      </c>
      <c r="BD49" s="16">
        <v>155790</v>
      </c>
      <c r="BE49" s="16">
        <v>279888</v>
      </c>
      <c r="BF49" s="16">
        <v>257813</v>
      </c>
      <c r="BG49" s="16">
        <v>156107</v>
      </c>
      <c r="BH49" s="16">
        <v>522631</v>
      </c>
      <c r="BI49" s="16">
        <v>36622</v>
      </c>
      <c r="BJ49" s="16">
        <v>0</v>
      </c>
      <c r="BK49" s="16">
        <v>45897</v>
      </c>
      <c r="BL49" s="16">
        <v>28811</v>
      </c>
      <c r="BM49" s="16">
        <v>10818</v>
      </c>
      <c r="BN49" s="16">
        <v>264382</v>
      </c>
      <c r="BO49" s="16">
        <v>72110</v>
      </c>
      <c r="BP49" s="16">
        <v>264383</v>
      </c>
      <c r="BQ49" s="50">
        <v>825</v>
      </c>
      <c r="BR49" s="51">
        <f t="shared" si="0"/>
        <v>75031123</v>
      </c>
    </row>
    <row r="50" spans="1:70" ht="15.75" x14ac:dyDescent="0.25">
      <c r="A50" s="19" t="s">
        <v>46</v>
      </c>
      <c r="B50" s="20"/>
      <c r="C50" s="21"/>
      <c r="D50" s="22">
        <v>34059561</v>
      </c>
      <c r="E50" s="22">
        <v>9820915</v>
      </c>
      <c r="F50" s="22">
        <v>29726387</v>
      </c>
      <c r="G50" s="22">
        <v>7435600</v>
      </c>
      <c r="H50" s="22">
        <v>78665492</v>
      </c>
      <c r="I50" s="22">
        <v>254254000</v>
      </c>
      <c r="J50" s="22">
        <v>12053303</v>
      </c>
      <c r="K50" s="22">
        <v>43554872</v>
      </c>
      <c r="L50" s="22">
        <v>27381117</v>
      </c>
      <c r="M50" s="22">
        <v>25058734</v>
      </c>
      <c r="N50" s="22">
        <v>76312605</v>
      </c>
      <c r="O50" s="22">
        <v>13254999</v>
      </c>
      <c r="P50" s="22">
        <v>9846452</v>
      </c>
      <c r="Q50" s="22">
        <v>13641358</v>
      </c>
      <c r="R50" s="22">
        <v>56574388</v>
      </c>
      <c r="S50" s="22">
        <v>15427176</v>
      </c>
      <c r="T50" s="22">
        <v>11085754</v>
      </c>
      <c r="U50" s="22">
        <v>15364662</v>
      </c>
      <c r="V50" s="22">
        <v>11585230</v>
      </c>
      <c r="W50" s="22">
        <v>7140715</v>
      </c>
      <c r="X50" s="22">
        <v>13577416</v>
      </c>
      <c r="Y50" s="22">
        <v>9202925</v>
      </c>
      <c r="Z50" s="22">
        <v>9059385</v>
      </c>
      <c r="AA50" s="22">
        <v>15893322</v>
      </c>
      <c r="AB50" s="22">
        <v>26800423</v>
      </c>
      <c r="AC50" s="22">
        <v>18682803</v>
      </c>
      <c r="AD50" s="22">
        <v>252614763</v>
      </c>
      <c r="AE50" s="22">
        <v>8713582</v>
      </c>
      <c r="AF50" s="22">
        <v>35918176</v>
      </c>
      <c r="AG50" s="22">
        <v>14380781</v>
      </c>
      <c r="AH50" s="22">
        <v>12799770</v>
      </c>
      <c r="AI50" s="22">
        <v>6585097</v>
      </c>
      <c r="AJ50" s="22">
        <v>44449261</v>
      </c>
      <c r="AK50" s="22">
        <v>116828797</v>
      </c>
      <c r="AL50" s="22">
        <v>31315956</v>
      </c>
      <c r="AM50" s="22">
        <v>15392085</v>
      </c>
      <c r="AN50" s="22">
        <v>6812268</v>
      </c>
      <c r="AO50" s="22">
        <v>7259187</v>
      </c>
      <c r="AP50" s="22">
        <v>71027274</v>
      </c>
      <c r="AQ50" s="22">
        <v>43671870</v>
      </c>
      <c r="AR50" s="22">
        <v>41478034</v>
      </c>
      <c r="AS50" s="22">
        <v>867443595</v>
      </c>
      <c r="AT50" s="22">
        <v>61181458</v>
      </c>
      <c r="AU50" s="22">
        <v>12010284</v>
      </c>
      <c r="AV50" s="22">
        <v>36232185</v>
      </c>
      <c r="AW50" s="22">
        <v>12221839</v>
      </c>
      <c r="AX50" s="22">
        <v>258468122</v>
      </c>
      <c r="AY50" s="22">
        <v>40993440</v>
      </c>
      <c r="AZ50" s="22">
        <v>233019779</v>
      </c>
      <c r="BA50" s="22">
        <v>87009205</v>
      </c>
      <c r="BB50" s="22">
        <v>124762064</v>
      </c>
      <c r="BC50" s="22">
        <v>96992449</v>
      </c>
      <c r="BD50" s="22">
        <v>22984536</v>
      </c>
      <c r="BE50" s="22">
        <v>53174307</v>
      </c>
      <c r="BF50" s="22">
        <v>59129366</v>
      </c>
      <c r="BG50" s="22">
        <v>26587047</v>
      </c>
      <c r="BH50" s="22">
        <v>62006438</v>
      </c>
      <c r="BI50" s="22">
        <v>73663910</v>
      </c>
      <c r="BJ50" s="22">
        <v>16739965</v>
      </c>
      <c r="BK50" s="22">
        <v>17373144</v>
      </c>
      <c r="BL50" s="22">
        <v>7998025</v>
      </c>
      <c r="BM50" s="22">
        <v>4814435</v>
      </c>
      <c r="BN50" s="22">
        <v>78675652</v>
      </c>
      <c r="BO50" s="22">
        <v>9907079</v>
      </c>
      <c r="BP50" s="22">
        <v>23977272</v>
      </c>
      <c r="BQ50" s="52">
        <v>7719071</v>
      </c>
      <c r="BR50" s="62">
        <f t="shared" si="0"/>
        <v>3849791162</v>
      </c>
    </row>
    <row r="51" spans="1:70" x14ac:dyDescent="0.25">
      <c r="A51" s="13"/>
      <c r="B51" s="14">
        <v>331.1</v>
      </c>
      <c r="C51" s="15" t="s">
        <v>47</v>
      </c>
      <c r="D51" s="16">
        <v>37800</v>
      </c>
      <c r="E51" s="16">
        <v>305288</v>
      </c>
      <c r="F51" s="16">
        <v>985255</v>
      </c>
      <c r="G51" s="16">
        <v>4389</v>
      </c>
      <c r="H51" s="16">
        <v>58958</v>
      </c>
      <c r="I51" s="16">
        <v>7952000</v>
      </c>
      <c r="J51" s="16">
        <v>768</v>
      </c>
      <c r="K51" s="16">
        <v>68197</v>
      </c>
      <c r="L51" s="16">
        <v>10712</v>
      </c>
      <c r="M51" s="16">
        <v>0</v>
      </c>
      <c r="N51" s="16">
        <v>0</v>
      </c>
      <c r="O51" s="16">
        <v>0</v>
      </c>
      <c r="P51" s="16">
        <v>204083</v>
      </c>
      <c r="Q51" s="16">
        <v>15899</v>
      </c>
      <c r="R51" s="16">
        <v>714902</v>
      </c>
      <c r="S51" s="16">
        <v>17531</v>
      </c>
      <c r="T51" s="16">
        <v>63848</v>
      </c>
      <c r="U51" s="16">
        <v>0</v>
      </c>
      <c r="V51" s="16">
        <v>197713</v>
      </c>
      <c r="W51" s="16">
        <v>0</v>
      </c>
      <c r="X51" s="16">
        <v>0</v>
      </c>
      <c r="Y51" s="16">
        <v>108</v>
      </c>
      <c r="Z51" s="16">
        <v>0</v>
      </c>
      <c r="AA51" s="16">
        <v>698549</v>
      </c>
      <c r="AB51" s="16">
        <v>27817</v>
      </c>
      <c r="AC51" s="16">
        <v>0</v>
      </c>
      <c r="AD51" s="16">
        <v>24265</v>
      </c>
      <c r="AE51" s="16">
        <v>825</v>
      </c>
      <c r="AF51" s="16">
        <v>44465</v>
      </c>
      <c r="AG51" s="16">
        <v>0</v>
      </c>
      <c r="AH51" s="16">
        <v>0</v>
      </c>
      <c r="AI51" s="16">
        <v>0</v>
      </c>
      <c r="AJ51" s="16">
        <v>0</v>
      </c>
      <c r="AK51" s="16">
        <v>22090</v>
      </c>
      <c r="AL51" s="16">
        <v>44324</v>
      </c>
      <c r="AM51" s="16">
        <v>0</v>
      </c>
      <c r="AN51" s="16">
        <v>1325147</v>
      </c>
      <c r="AO51" s="16">
        <v>43300</v>
      </c>
      <c r="AP51" s="16">
        <v>145103</v>
      </c>
      <c r="AQ51" s="16">
        <v>0</v>
      </c>
      <c r="AR51" s="16">
        <v>987846</v>
      </c>
      <c r="AS51" s="16">
        <v>4745861</v>
      </c>
      <c r="AT51" s="16">
        <v>0</v>
      </c>
      <c r="AU51" s="16">
        <v>5896</v>
      </c>
      <c r="AV51" s="16">
        <v>1676306</v>
      </c>
      <c r="AW51" s="16">
        <v>0</v>
      </c>
      <c r="AX51" s="16">
        <v>0</v>
      </c>
      <c r="AY51" s="16">
        <v>0</v>
      </c>
      <c r="AZ51" s="16">
        <v>5788893</v>
      </c>
      <c r="BA51" s="16">
        <v>88520</v>
      </c>
      <c r="BB51" s="16">
        <v>0</v>
      </c>
      <c r="BC51" s="16">
        <v>2171163</v>
      </c>
      <c r="BD51" s="16">
        <v>9826</v>
      </c>
      <c r="BE51" s="16">
        <v>36291</v>
      </c>
      <c r="BF51" s="16">
        <v>1115763</v>
      </c>
      <c r="BG51" s="16">
        <v>0</v>
      </c>
      <c r="BH51" s="16">
        <v>21181</v>
      </c>
      <c r="BI51" s="16">
        <v>0</v>
      </c>
      <c r="BJ51" s="16">
        <v>16224</v>
      </c>
      <c r="BK51" s="16">
        <v>0</v>
      </c>
      <c r="BL51" s="16">
        <v>1197</v>
      </c>
      <c r="BM51" s="16">
        <v>0</v>
      </c>
      <c r="BN51" s="16">
        <v>1021700</v>
      </c>
      <c r="BO51" s="16">
        <v>0</v>
      </c>
      <c r="BP51" s="16">
        <v>0</v>
      </c>
      <c r="BQ51" s="50">
        <v>0</v>
      </c>
      <c r="BR51" s="51">
        <f t="shared" si="0"/>
        <v>30700003</v>
      </c>
    </row>
    <row r="52" spans="1:70" x14ac:dyDescent="0.25">
      <c r="A52" s="13"/>
      <c r="B52" s="14">
        <v>331.2</v>
      </c>
      <c r="C52" s="15" t="s">
        <v>48</v>
      </c>
      <c r="D52" s="16">
        <v>1778852</v>
      </c>
      <c r="E52" s="16">
        <v>507343</v>
      </c>
      <c r="F52" s="16">
        <v>994598</v>
      </c>
      <c r="G52" s="16">
        <v>459509</v>
      </c>
      <c r="H52" s="16">
        <v>889094</v>
      </c>
      <c r="I52" s="16">
        <v>20036000</v>
      </c>
      <c r="J52" s="16">
        <v>330256</v>
      </c>
      <c r="K52" s="16">
        <v>124288</v>
      </c>
      <c r="L52" s="16">
        <v>1123312</v>
      </c>
      <c r="M52" s="16">
        <v>486876</v>
      </c>
      <c r="N52" s="16">
        <v>3747230</v>
      </c>
      <c r="O52" s="16">
        <v>150595</v>
      </c>
      <c r="P52" s="16">
        <v>222183</v>
      </c>
      <c r="Q52" s="16">
        <v>1102245</v>
      </c>
      <c r="R52" s="16">
        <v>4167982</v>
      </c>
      <c r="S52" s="16">
        <v>196821</v>
      </c>
      <c r="T52" s="16">
        <v>85658</v>
      </c>
      <c r="U52" s="16">
        <v>263626</v>
      </c>
      <c r="V52" s="16">
        <v>76806</v>
      </c>
      <c r="W52" s="16">
        <v>434111</v>
      </c>
      <c r="X52" s="16">
        <v>575212</v>
      </c>
      <c r="Y52" s="16">
        <v>471431</v>
      </c>
      <c r="Z52" s="16">
        <v>102609</v>
      </c>
      <c r="AA52" s="16">
        <v>0</v>
      </c>
      <c r="AB52" s="16">
        <v>747009</v>
      </c>
      <c r="AC52" s="16">
        <v>408099</v>
      </c>
      <c r="AD52" s="16">
        <v>10141914</v>
      </c>
      <c r="AE52" s="16">
        <v>488643</v>
      </c>
      <c r="AF52" s="16">
        <v>985493</v>
      </c>
      <c r="AG52" s="16">
        <v>65788</v>
      </c>
      <c r="AH52" s="16">
        <v>0</v>
      </c>
      <c r="AI52" s="16">
        <v>0</v>
      </c>
      <c r="AJ52" s="16">
        <v>1562953</v>
      </c>
      <c r="AK52" s="16">
        <v>1316196</v>
      </c>
      <c r="AL52" s="16">
        <v>1866433</v>
      </c>
      <c r="AM52" s="16">
        <v>482414</v>
      </c>
      <c r="AN52" s="16">
        <v>261426</v>
      </c>
      <c r="AO52" s="16">
        <v>228391</v>
      </c>
      <c r="AP52" s="16">
        <v>633122</v>
      </c>
      <c r="AQ52" s="16">
        <v>1747798</v>
      </c>
      <c r="AR52" s="16">
        <v>1171771</v>
      </c>
      <c r="AS52" s="16">
        <v>8215252</v>
      </c>
      <c r="AT52" s="16">
        <v>23843767</v>
      </c>
      <c r="AU52" s="16">
        <v>447253</v>
      </c>
      <c r="AV52" s="16">
        <v>3084234</v>
      </c>
      <c r="AW52" s="16">
        <v>299433</v>
      </c>
      <c r="AX52" s="16">
        <v>3240826</v>
      </c>
      <c r="AY52" s="16">
        <v>500589</v>
      </c>
      <c r="AZ52" s="16">
        <v>4809107</v>
      </c>
      <c r="BA52" s="16">
        <v>1940459</v>
      </c>
      <c r="BB52" s="16">
        <v>11962915</v>
      </c>
      <c r="BC52" s="16">
        <v>1668588</v>
      </c>
      <c r="BD52" s="16">
        <v>380037</v>
      </c>
      <c r="BE52" s="16">
        <v>705781</v>
      </c>
      <c r="BF52" s="16">
        <v>5533354</v>
      </c>
      <c r="BG52" s="16">
        <v>200342</v>
      </c>
      <c r="BH52" s="16">
        <v>771886</v>
      </c>
      <c r="BI52" s="16">
        <v>765667</v>
      </c>
      <c r="BJ52" s="16">
        <v>419024</v>
      </c>
      <c r="BK52" s="16">
        <v>263310</v>
      </c>
      <c r="BL52" s="16">
        <v>269129</v>
      </c>
      <c r="BM52" s="16">
        <v>37006</v>
      </c>
      <c r="BN52" s="16">
        <v>869048</v>
      </c>
      <c r="BO52" s="16">
        <v>473448</v>
      </c>
      <c r="BP52" s="16">
        <v>21367</v>
      </c>
      <c r="BQ52" s="50">
        <v>150323</v>
      </c>
      <c r="BR52" s="51">
        <f t="shared" si="0"/>
        <v>131306232</v>
      </c>
    </row>
    <row r="53" spans="1:70" x14ac:dyDescent="0.25">
      <c r="A53" s="13"/>
      <c r="B53" s="14">
        <v>331.31</v>
      </c>
      <c r="C53" s="15" t="s">
        <v>49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473868</v>
      </c>
      <c r="AE53" s="16">
        <v>0</v>
      </c>
      <c r="AF53" s="16">
        <v>3554900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8093</v>
      </c>
      <c r="AN53" s="16">
        <v>0</v>
      </c>
      <c r="AO53" s="16">
        <v>0</v>
      </c>
      <c r="AP53" s="16">
        <v>0</v>
      </c>
      <c r="AQ53" s="16">
        <v>131552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3762537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50">
        <v>0</v>
      </c>
      <c r="BR53" s="51">
        <f t="shared" si="0"/>
        <v>7930950</v>
      </c>
    </row>
    <row r="54" spans="1:70" x14ac:dyDescent="0.25">
      <c r="A54" s="13"/>
      <c r="B54" s="14">
        <v>331.32</v>
      </c>
      <c r="C54" s="15" t="s">
        <v>50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40072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50">
        <v>0</v>
      </c>
      <c r="BR54" s="51">
        <f t="shared" si="0"/>
        <v>40072</v>
      </c>
    </row>
    <row r="55" spans="1:70" x14ac:dyDescent="0.25">
      <c r="A55" s="13"/>
      <c r="B55" s="14">
        <v>331.35</v>
      </c>
      <c r="C55" s="15" t="s">
        <v>51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1157928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34660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33403</v>
      </c>
      <c r="AU55" s="16">
        <v>0</v>
      </c>
      <c r="AV55" s="16">
        <v>0</v>
      </c>
      <c r="AW55" s="16">
        <v>0</v>
      </c>
      <c r="AX55" s="16">
        <v>1155027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3228444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82150</v>
      </c>
      <c r="BP55" s="16">
        <v>0</v>
      </c>
      <c r="BQ55" s="50">
        <v>0</v>
      </c>
      <c r="BR55" s="51">
        <f t="shared" si="0"/>
        <v>5691612</v>
      </c>
    </row>
    <row r="56" spans="1:70" x14ac:dyDescent="0.25">
      <c r="A56" s="13"/>
      <c r="B56" s="14">
        <v>331.39</v>
      </c>
      <c r="C56" s="15" t="s">
        <v>52</v>
      </c>
      <c r="D56" s="16">
        <v>1059063</v>
      </c>
      <c r="E56" s="16">
        <v>82815</v>
      </c>
      <c r="F56" s="16">
        <v>108818</v>
      </c>
      <c r="G56" s="16">
        <v>0</v>
      </c>
      <c r="H56" s="16">
        <v>930917</v>
      </c>
      <c r="I56" s="16">
        <v>1067000</v>
      </c>
      <c r="J56" s="16">
        <v>1375098</v>
      </c>
      <c r="K56" s="16">
        <v>80540</v>
      </c>
      <c r="L56" s="16">
        <v>0</v>
      </c>
      <c r="M56" s="16">
        <v>0</v>
      </c>
      <c r="N56" s="16">
        <v>132000</v>
      </c>
      <c r="O56" s="16">
        <v>0</v>
      </c>
      <c r="P56" s="16">
        <v>0</v>
      </c>
      <c r="Q56" s="16">
        <v>0</v>
      </c>
      <c r="R56" s="16">
        <v>104939</v>
      </c>
      <c r="S56" s="16">
        <v>0</v>
      </c>
      <c r="T56" s="16">
        <v>0</v>
      </c>
      <c r="U56" s="16">
        <v>0</v>
      </c>
      <c r="V56" s="16">
        <v>277315</v>
      </c>
      <c r="W56" s="16">
        <v>575563</v>
      </c>
      <c r="X56" s="16">
        <v>10359</v>
      </c>
      <c r="Y56" s="16">
        <v>0</v>
      </c>
      <c r="Z56" s="16">
        <v>0</v>
      </c>
      <c r="AA56" s="16">
        <v>0</v>
      </c>
      <c r="AB56" s="16">
        <v>0</v>
      </c>
      <c r="AC56" s="16">
        <v>38767</v>
      </c>
      <c r="AD56" s="16">
        <v>981636</v>
      </c>
      <c r="AE56" s="16">
        <v>0</v>
      </c>
      <c r="AF56" s="16">
        <v>85278</v>
      </c>
      <c r="AG56" s="16">
        <v>1098433</v>
      </c>
      <c r="AH56" s="16">
        <v>0</v>
      </c>
      <c r="AI56" s="16">
        <v>67774</v>
      </c>
      <c r="AJ56" s="16">
        <v>0</v>
      </c>
      <c r="AK56" s="16">
        <v>3326492</v>
      </c>
      <c r="AL56" s="16">
        <v>150958</v>
      </c>
      <c r="AM56" s="16">
        <v>0</v>
      </c>
      <c r="AN56" s="16">
        <v>0</v>
      </c>
      <c r="AO56" s="16">
        <v>0</v>
      </c>
      <c r="AP56" s="16">
        <v>12030</v>
      </c>
      <c r="AQ56" s="16">
        <v>0</v>
      </c>
      <c r="AR56" s="16">
        <v>1355340</v>
      </c>
      <c r="AS56" s="16">
        <v>1188951</v>
      </c>
      <c r="AT56" s="16">
        <v>0</v>
      </c>
      <c r="AU56" s="16">
        <v>0</v>
      </c>
      <c r="AV56" s="16">
        <v>0</v>
      </c>
      <c r="AW56" s="16">
        <v>378740</v>
      </c>
      <c r="AX56" s="16">
        <v>200828</v>
      </c>
      <c r="AY56" s="16">
        <v>114348</v>
      </c>
      <c r="AZ56" s="16">
        <v>226249</v>
      </c>
      <c r="BA56" s="16">
        <v>0</v>
      </c>
      <c r="BB56" s="16">
        <v>563756</v>
      </c>
      <c r="BC56" s="16">
        <v>20594</v>
      </c>
      <c r="BD56" s="16">
        <v>51531</v>
      </c>
      <c r="BE56" s="16">
        <v>359476</v>
      </c>
      <c r="BF56" s="16">
        <v>609633</v>
      </c>
      <c r="BG56" s="16">
        <v>321581</v>
      </c>
      <c r="BH56" s="16">
        <v>32329</v>
      </c>
      <c r="BI56" s="16">
        <v>397006</v>
      </c>
      <c r="BJ56" s="16">
        <v>0</v>
      </c>
      <c r="BK56" s="16">
        <v>0</v>
      </c>
      <c r="BL56" s="16">
        <v>0</v>
      </c>
      <c r="BM56" s="16">
        <v>0</v>
      </c>
      <c r="BN56" s="16">
        <v>229434</v>
      </c>
      <c r="BO56" s="16">
        <v>0</v>
      </c>
      <c r="BP56" s="16">
        <v>0</v>
      </c>
      <c r="BQ56" s="50">
        <v>0</v>
      </c>
      <c r="BR56" s="51">
        <f t="shared" si="0"/>
        <v>17615591</v>
      </c>
    </row>
    <row r="57" spans="1:70" x14ac:dyDescent="0.25">
      <c r="A57" s="13"/>
      <c r="B57" s="14">
        <v>331.41</v>
      </c>
      <c r="C57" s="15" t="s">
        <v>53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1644000</v>
      </c>
      <c r="J57" s="16">
        <v>0</v>
      </c>
      <c r="K57" s="16">
        <v>0</v>
      </c>
      <c r="L57" s="16">
        <v>740498</v>
      </c>
      <c r="M57" s="16">
        <v>0</v>
      </c>
      <c r="N57" s="16">
        <v>0</v>
      </c>
      <c r="O57" s="16">
        <v>0</v>
      </c>
      <c r="P57" s="16">
        <v>0</v>
      </c>
      <c r="Q57" s="16">
        <v>20000</v>
      </c>
      <c r="R57" s="16">
        <v>0</v>
      </c>
      <c r="S57" s="16">
        <v>61219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448413</v>
      </c>
      <c r="AG57" s="16">
        <v>0</v>
      </c>
      <c r="AH57" s="16">
        <v>0</v>
      </c>
      <c r="AI57" s="16">
        <v>0</v>
      </c>
      <c r="AJ57" s="16">
        <v>0</v>
      </c>
      <c r="AK57" s="16">
        <v>7614917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7198032</v>
      </c>
      <c r="AU57" s="16">
        <v>0</v>
      </c>
      <c r="AV57" s="16">
        <v>5773996</v>
      </c>
      <c r="AW57" s="16">
        <v>853191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7472730</v>
      </c>
      <c r="BG57" s="16">
        <v>91232</v>
      </c>
      <c r="BH57" s="16">
        <v>0</v>
      </c>
      <c r="BI57" s="16">
        <v>0</v>
      </c>
      <c r="BJ57" s="16">
        <v>0</v>
      </c>
      <c r="BK57" s="16">
        <v>545636</v>
      </c>
      <c r="BL57" s="16">
        <v>431430</v>
      </c>
      <c r="BM57" s="16">
        <v>0</v>
      </c>
      <c r="BN57" s="16">
        <v>2668043</v>
      </c>
      <c r="BO57" s="16">
        <v>0</v>
      </c>
      <c r="BP57" s="16">
        <v>0</v>
      </c>
      <c r="BQ57" s="50">
        <v>0</v>
      </c>
      <c r="BR57" s="51">
        <f t="shared" si="0"/>
        <v>35563337</v>
      </c>
    </row>
    <row r="58" spans="1:70" x14ac:dyDescent="0.25">
      <c r="A58" s="13"/>
      <c r="B58" s="14">
        <v>331.42</v>
      </c>
      <c r="C58" s="15" t="s">
        <v>54</v>
      </c>
      <c r="D58" s="16">
        <v>0</v>
      </c>
      <c r="E58" s="16">
        <v>0</v>
      </c>
      <c r="F58" s="16">
        <v>0</v>
      </c>
      <c r="G58" s="16">
        <v>0</v>
      </c>
      <c r="H58" s="16">
        <v>3902819</v>
      </c>
      <c r="I58" s="16">
        <v>10335000</v>
      </c>
      <c r="J58" s="16">
        <v>0</v>
      </c>
      <c r="K58" s="16">
        <v>0</v>
      </c>
      <c r="L58" s="16">
        <v>358754</v>
      </c>
      <c r="M58" s="16">
        <v>0</v>
      </c>
      <c r="N58" s="16">
        <v>2992383</v>
      </c>
      <c r="O58" s="16">
        <v>0</v>
      </c>
      <c r="P58" s="16">
        <v>0</v>
      </c>
      <c r="Q58" s="16">
        <v>0</v>
      </c>
      <c r="R58" s="16">
        <v>1751248</v>
      </c>
      <c r="S58" s="16">
        <v>544237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977907</v>
      </c>
      <c r="AC58" s="16">
        <v>0</v>
      </c>
      <c r="AD58" s="16">
        <v>0</v>
      </c>
      <c r="AE58" s="16">
        <v>0</v>
      </c>
      <c r="AF58" s="16">
        <v>892207</v>
      </c>
      <c r="AG58" s="16">
        <v>0</v>
      </c>
      <c r="AH58" s="16">
        <v>0</v>
      </c>
      <c r="AI58" s="16">
        <v>0</v>
      </c>
      <c r="AJ58" s="16">
        <v>0</v>
      </c>
      <c r="AK58" s="16">
        <v>5883777</v>
      </c>
      <c r="AL58" s="16">
        <v>0</v>
      </c>
      <c r="AM58" s="16">
        <v>0</v>
      </c>
      <c r="AN58" s="16">
        <v>0</v>
      </c>
      <c r="AO58" s="16">
        <v>0</v>
      </c>
      <c r="AP58" s="16">
        <v>5303832</v>
      </c>
      <c r="AQ58" s="16">
        <v>0</v>
      </c>
      <c r="AR58" s="16">
        <v>3458</v>
      </c>
      <c r="AS58" s="16">
        <v>260000</v>
      </c>
      <c r="AT58" s="16">
        <v>0</v>
      </c>
      <c r="AU58" s="16">
        <v>0</v>
      </c>
      <c r="AV58" s="16">
        <v>1882956</v>
      </c>
      <c r="AW58" s="16">
        <v>0</v>
      </c>
      <c r="AX58" s="16">
        <v>0</v>
      </c>
      <c r="AY58" s="16">
        <v>0</v>
      </c>
      <c r="AZ58" s="16">
        <v>2119741</v>
      </c>
      <c r="BA58" s="16">
        <v>7987135</v>
      </c>
      <c r="BB58" s="16">
        <v>0</v>
      </c>
      <c r="BC58" s="16">
        <v>4236423</v>
      </c>
      <c r="BD58" s="16">
        <v>609797</v>
      </c>
      <c r="BE58" s="16">
        <v>495660</v>
      </c>
      <c r="BF58" s="16">
        <v>1729839</v>
      </c>
      <c r="BG58" s="16">
        <v>0</v>
      </c>
      <c r="BH58" s="16">
        <v>3277285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2463831</v>
      </c>
      <c r="BO58" s="16">
        <v>0</v>
      </c>
      <c r="BP58" s="16">
        <v>0</v>
      </c>
      <c r="BQ58" s="50">
        <v>0</v>
      </c>
      <c r="BR58" s="51">
        <f t="shared" si="0"/>
        <v>58008289</v>
      </c>
    </row>
    <row r="59" spans="1:70" x14ac:dyDescent="0.25">
      <c r="A59" s="13"/>
      <c r="B59" s="14">
        <v>331.49</v>
      </c>
      <c r="C59" s="15" t="s">
        <v>55</v>
      </c>
      <c r="D59" s="16">
        <v>799734</v>
      </c>
      <c r="E59" s="16">
        <v>0</v>
      </c>
      <c r="F59" s="16">
        <v>2300644</v>
      </c>
      <c r="G59" s="16">
        <v>0</v>
      </c>
      <c r="H59" s="16">
        <v>103373</v>
      </c>
      <c r="I59" s="16">
        <v>0</v>
      </c>
      <c r="J59" s="16">
        <v>180796</v>
      </c>
      <c r="K59" s="16">
        <v>3275413</v>
      </c>
      <c r="L59" s="16">
        <v>365656</v>
      </c>
      <c r="M59" s="16">
        <v>0</v>
      </c>
      <c r="N59" s="16">
        <v>422652</v>
      </c>
      <c r="O59" s="16">
        <v>16002</v>
      </c>
      <c r="P59" s="16">
        <v>0</v>
      </c>
      <c r="Q59" s="16">
        <v>0</v>
      </c>
      <c r="R59" s="16">
        <v>85534</v>
      </c>
      <c r="S59" s="16">
        <v>2679018</v>
      </c>
      <c r="T59" s="16">
        <v>0</v>
      </c>
      <c r="U59" s="16">
        <v>2554191</v>
      </c>
      <c r="V59" s="16">
        <v>0</v>
      </c>
      <c r="W59" s="16">
        <v>0</v>
      </c>
      <c r="X59" s="16">
        <v>52500</v>
      </c>
      <c r="Y59" s="16">
        <v>0</v>
      </c>
      <c r="Z59" s="16">
        <v>0</v>
      </c>
      <c r="AA59" s="16">
        <v>0</v>
      </c>
      <c r="AB59" s="16">
        <v>675260</v>
      </c>
      <c r="AC59" s="16">
        <v>0</v>
      </c>
      <c r="AD59" s="16">
        <v>4265120</v>
      </c>
      <c r="AE59" s="16">
        <v>317</v>
      </c>
      <c r="AF59" s="16">
        <v>110311</v>
      </c>
      <c r="AG59" s="16">
        <v>0</v>
      </c>
      <c r="AH59" s="16">
        <v>0</v>
      </c>
      <c r="AI59" s="16">
        <v>0</v>
      </c>
      <c r="AJ59" s="16">
        <v>3771309</v>
      </c>
      <c r="AK59" s="16">
        <v>0</v>
      </c>
      <c r="AL59" s="16">
        <v>215685</v>
      </c>
      <c r="AM59" s="16">
        <v>373129</v>
      </c>
      <c r="AN59" s="16">
        <v>65439</v>
      </c>
      <c r="AO59" s="16">
        <v>0</v>
      </c>
      <c r="AP59" s="16">
        <v>814854</v>
      </c>
      <c r="AQ59" s="16">
        <v>115925</v>
      </c>
      <c r="AR59" s="16">
        <v>721274</v>
      </c>
      <c r="AS59" s="16">
        <v>4585044</v>
      </c>
      <c r="AT59" s="16">
        <v>84736</v>
      </c>
      <c r="AU59" s="16">
        <v>0</v>
      </c>
      <c r="AV59" s="16">
        <v>945049</v>
      </c>
      <c r="AW59" s="16">
        <v>0</v>
      </c>
      <c r="AX59" s="16">
        <v>-215221</v>
      </c>
      <c r="AY59" s="16">
        <v>0</v>
      </c>
      <c r="AZ59" s="16">
        <v>15211209</v>
      </c>
      <c r="BA59" s="16">
        <v>1179028</v>
      </c>
      <c r="BB59" s="16">
        <v>12075763</v>
      </c>
      <c r="BC59" s="16">
        <v>1115050</v>
      </c>
      <c r="BD59" s="16">
        <v>685291</v>
      </c>
      <c r="BE59" s="16">
        <v>524809</v>
      </c>
      <c r="BF59" s="16">
        <v>213151</v>
      </c>
      <c r="BG59" s="16">
        <v>0</v>
      </c>
      <c r="BH59" s="16">
        <v>511335</v>
      </c>
      <c r="BI59" s="16">
        <v>704633</v>
      </c>
      <c r="BJ59" s="16">
        <v>216349</v>
      </c>
      <c r="BK59" s="16">
        <v>884405</v>
      </c>
      <c r="BL59" s="16">
        <v>12814</v>
      </c>
      <c r="BM59" s="16">
        <v>57124</v>
      </c>
      <c r="BN59" s="16">
        <v>105207</v>
      </c>
      <c r="BO59" s="16">
        <v>0</v>
      </c>
      <c r="BP59" s="16">
        <v>0</v>
      </c>
      <c r="BQ59" s="50">
        <v>512721</v>
      </c>
      <c r="BR59" s="51">
        <f t="shared" si="0"/>
        <v>63372633</v>
      </c>
    </row>
    <row r="60" spans="1:70" x14ac:dyDescent="0.25">
      <c r="A60" s="13"/>
      <c r="B60" s="14">
        <v>331.5</v>
      </c>
      <c r="C60" s="15" t="s">
        <v>56</v>
      </c>
      <c r="D60" s="16">
        <v>296992</v>
      </c>
      <c r="E60" s="16">
        <v>1431008</v>
      </c>
      <c r="F60" s="16">
        <v>0</v>
      </c>
      <c r="G60" s="16">
        <v>45438</v>
      </c>
      <c r="H60" s="16">
        <v>6451012</v>
      </c>
      <c r="I60" s="16">
        <v>4284000</v>
      </c>
      <c r="J60" s="16">
        <v>1413406</v>
      </c>
      <c r="K60" s="16">
        <v>6565324</v>
      </c>
      <c r="L60" s="16">
        <v>1623791</v>
      </c>
      <c r="M60" s="16">
        <v>42866</v>
      </c>
      <c r="N60" s="16">
        <v>7396430</v>
      </c>
      <c r="O60" s="16">
        <v>0</v>
      </c>
      <c r="P60" s="16">
        <v>0</v>
      </c>
      <c r="Q60" s="16">
        <v>1306927</v>
      </c>
      <c r="R60" s="16">
        <v>3939945</v>
      </c>
      <c r="S60" s="16">
        <v>414666</v>
      </c>
      <c r="T60" s="16">
        <v>116377</v>
      </c>
      <c r="U60" s="16">
        <v>483718</v>
      </c>
      <c r="V60" s="16">
        <v>383422</v>
      </c>
      <c r="W60" s="16">
        <v>34501</v>
      </c>
      <c r="X60" s="16">
        <v>329218</v>
      </c>
      <c r="Y60" s="16">
        <v>8567</v>
      </c>
      <c r="Z60" s="16">
        <v>2353268</v>
      </c>
      <c r="AA60" s="16">
        <v>255605</v>
      </c>
      <c r="AB60" s="16">
        <v>375322</v>
      </c>
      <c r="AC60" s="16">
        <v>655438</v>
      </c>
      <c r="AD60" s="16">
        <v>26031551</v>
      </c>
      <c r="AE60" s="16">
        <v>616885</v>
      </c>
      <c r="AF60" s="16">
        <v>6095021</v>
      </c>
      <c r="AG60" s="16">
        <v>272364</v>
      </c>
      <c r="AH60" s="16">
        <v>1542199</v>
      </c>
      <c r="AI60" s="16">
        <v>589084</v>
      </c>
      <c r="AJ60" s="16">
        <v>4693155</v>
      </c>
      <c r="AK60" s="16">
        <v>7803218</v>
      </c>
      <c r="AL60" s="16">
        <v>1856249</v>
      </c>
      <c r="AM60" s="16">
        <v>694699</v>
      </c>
      <c r="AN60" s="16">
        <v>0</v>
      </c>
      <c r="AO60" s="16">
        <v>0</v>
      </c>
      <c r="AP60" s="16">
        <v>2282956</v>
      </c>
      <c r="AQ60" s="16">
        <v>3450143</v>
      </c>
      <c r="AR60" s="16">
        <v>80846</v>
      </c>
      <c r="AS60" s="16">
        <v>237177624</v>
      </c>
      <c r="AT60" s="16">
        <v>770907</v>
      </c>
      <c r="AU60" s="16">
        <v>0</v>
      </c>
      <c r="AV60" s="16">
        <v>748166</v>
      </c>
      <c r="AW60" s="16">
        <v>0</v>
      </c>
      <c r="AX60" s="16">
        <v>21683364</v>
      </c>
      <c r="AY60" s="16">
        <v>6785646</v>
      </c>
      <c r="AZ60" s="16">
        <v>8986094</v>
      </c>
      <c r="BA60" s="16">
        <v>3979934</v>
      </c>
      <c r="BB60" s="16">
        <v>6332739</v>
      </c>
      <c r="BC60" s="16">
        <v>6887317</v>
      </c>
      <c r="BD60" s="16">
        <v>827403</v>
      </c>
      <c r="BE60" s="16">
        <v>264841</v>
      </c>
      <c r="BF60" s="16">
        <v>964502</v>
      </c>
      <c r="BG60" s="16">
        <v>4762553</v>
      </c>
      <c r="BH60" s="16">
        <v>6120521</v>
      </c>
      <c r="BI60" s="16">
        <v>4999291</v>
      </c>
      <c r="BJ60" s="16">
        <v>1303356</v>
      </c>
      <c r="BK60" s="16">
        <v>19826</v>
      </c>
      <c r="BL60" s="16">
        <v>28960</v>
      </c>
      <c r="BM60" s="16">
        <v>0</v>
      </c>
      <c r="BN60" s="16">
        <v>757042</v>
      </c>
      <c r="BO60" s="16">
        <v>1203651</v>
      </c>
      <c r="BP60" s="16">
        <v>7084502</v>
      </c>
      <c r="BQ60" s="50">
        <v>668323</v>
      </c>
      <c r="BR60" s="51">
        <f t="shared" si="0"/>
        <v>418572173</v>
      </c>
    </row>
    <row r="61" spans="1:70" x14ac:dyDescent="0.25">
      <c r="A61" s="13"/>
      <c r="B61" s="14">
        <v>331.61</v>
      </c>
      <c r="C61" s="15" t="s">
        <v>57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22053000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3435792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38110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226278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3050541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6">
        <v>0</v>
      </c>
      <c r="BP61" s="16">
        <v>0</v>
      </c>
      <c r="BQ61" s="50">
        <v>0</v>
      </c>
      <c r="BR61" s="51">
        <f t="shared" si="0"/>
        <v>28803721</v>
      </c>
    </row>
    <row r="62" spans="1:70" x14ac:dyDescent="0.25">
      <c r="A62" s="13"/>
      <c r="B62" s="14">
        <v>331.62</v>
      </c>
      <c r="C62" s="15" t="s">
        <v>58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11791000</v>
      </c>
      <c r="J62" s="16">
        <v>204661</v>
      </c>
      <c r="K62" s="16">
        <v>144109</v>
      </c>
      <c r="L62" s="16">
        <v>0</v>
      </c>
      <c r="M62" s="16">
        <v>17838</v>
      </c>
      <c r="N62" s="16">
        <v>0</v>
      </c>
      <c r="O62" s="16">
        <v>0</v>
      </c>
      <c r="P62" s="16">
        <v>228725</v>
      </c>
      <c r="Q62" s="16">
        <v>0</v>
      </c>
      <c r="R62" s="16">
        <v>0</v>
      </c>
      <c r="S62" s="16">
        <v>45094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579742</v>
      </c>
      <c r="AG62" s="16">
        <v>0</v>
      </c>
      <c r="AH62" s="16">
        <v>0</v>
      </c>
      <c r="AI62" s="16">
        <v>0</v>
      </c>
      <c r="AJ62" s="16">
        <v>0</v>
      </c>
      <c r="AK62" s="16">
        <v>1238983</v>
      </c>
      <c r="AL62" s="16">
        <v>0</v>
      </c>
      <c r="AM62" s="16">
        <v>0</v>
      </c>
      <c r="AN62" s="16">
        <v>0</v>
      </c>
      <c r="AO62" s="16">
        <v>0</v>
      </c>
      <c r="AP62" s="16">
        <v>215753</v>
      </c>
      <c r="AQ62" s="16">
        <v>0</v>
      </c>
      <c r="AR62" s="16">
        <v>80865</v>
      </c>
      <c r="AS62" s="16">
        <v>0</v>
      </c>
      <c r="AT62" s="16">
        <v>27268</v>
      </c>
      <c r="AU62" s="16">
        <v>0</v>
      </c>
      <c r="AV62" s="16">
        <v>0</v>
      </c>
      <c r="AW62" s="16">
        <v>0</v>
      </c>
      <c r="AX62" s="16">
        <v>2043150</v>
      </c>
      <c r="AY62" s="16">
        <v>0</v>
      </c>
      <c r="AZ62" s="16">
        <v>548850</v>
      </c>
      <c r="BA62" s="16">
        <v>86427</v>
      </c>
      <c r="BB62" s="16">
        <v>797141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50">
        <v>0</v>
      </c>
      <c r="BR62" s="51">
        <f t="shared" si="0"/>
        <v>18049606</v>
      </c>
    </row>
    <row r="63" spans="1:70" x14ac:dyDescent="0.25">
      <c r="A63" s="13"/>
      <c r="B63" s="14">
        <v>331.65</v>
      </c>
      <c r="C63" s="15" t="s">
        <v>59</v>
      </c>
      <c r="D63" s="16">
        <v>0</v>
      </c>
      <c r="E63" s="16">
        <v>48449</v>
      </c>
      <c r="F63" s="16">
        <v>0</v>
      </c>
      <c r="G63" s="16">
        <v>55977</v>
      </c>
      <c r="H63" s="16">
        <v>0</v>
      </c>
      <c r="I63" s="16">
        <v>651000</v>
      </c>
      <c r="J63" s="16">
        <v>0</v>
      </c>
      <c r="K63" s="16">
        <v>0</v>
      </c>
      <c r="L63" s="16">
        <v>241512</v>
      </c>
      <c r="M63" s="16">
        <v>295395</v>
      </c>
      <c r="N63" s="16">
        <v>16367</v>
      </c>
      <c r="O63" s="16">
        <v>68638</v>
      </c>
      <c r="P63" s="16">
        <v>0</v>
      </c>
      <c r="Q63" s="16">
        <v>80369</v>
      </c>
      <c r="R63" s="16">
        <v>549566</v>
      </c>
      <c r="S63" s="16">
        <v>1199</v>
      </c>
      <c r="T63" s="16">
        <v>46495</v>
      </c>
      <c r="U63" s="16">
        <v>189937</v>
      </c>
      <c r="V63" s="16">
        <v>72058</v>
      </c>
      <c r="W63" s="16">
        <v>39180</v>
      </c>
      <c r="X63" s="16">
        <v>60545</v>
      </c>
      <c r="Y63" s="16">
        <v>0</v>
      </c>
      <c r="Z63" s="16">
        <v>41281</v>
      </c>
      <c r="AA63" s="16">
        <v>0</v>
      </c>
      <c r="AB63" s="16">
        <v>280598</v>
      </c>
      <c r="AC63" s="16">
        <v>0</v>
      </c>
      <c r="AD63" s="16">
        <v>1582952</v>
      </c>
      <c r="AE63" s="16">
        <v>78643</v>
      </c>
      <c r="AF63" s="16">
        <v>0</v>
      </c>
      <c r="AG63" s="16">
        <v>93952</v>
      </c>
      <c r="AH63" s="16">
        <v>0</v>
      </c>
      <c r="AI63" s="16">
        <v>0</v>
      </c>
      <c r="AJ63" s="16">
        <v>314607</v>
      </c>
      <c r="AK63" s="16">
        <v>0</v>
      </c>
      <c r="AL63" s="16">
        <v>389966</v>
      </c>
      <c r="AM63" s="16">
        <v>48816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181294</v>
      </c>
      <c r="AV63" s="16">
        <v>434669</v>
      </c>
      <c r="AW63" s="16">
        <v>102810</v>
      </c>
      <c r="AX63" s="16">
        <v>1461820</v>
      </c>
      <c r="AY63" s="16">
        <v>0</v>
      </c>
      <c r="AZ63" s="16">
        <v>0</v>
      </c>
      <c r="BA63" s="16">
        <v>534886</v>
      </c>
      <c r="BB63" s="16">
        <v>0</v>
      </c>
      <c r="BC63" s="16">
        <v>419716</v>
      </c>
      <c r="BD63" s="16">
        <v>0</v>
      </c>
      <c r="BE63" s="16">
        <v>0</v>
      </c>
      <c r="BF63" s="16">
        <v>0</v>
      </c>
      <c r="BG63" s="16">
        <v>124501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1789</v>
      </c>
      <c r="BN63" s="16">
        <v>0</v>
      </c>
      <c r="BO63" s="16">
        <v>67007</v>
      </c>
      <c r="BP63" s="16">
        <v>0</v>
      </c>
      <c r="BQ63" s="50">
        <v>22857</v>
      </c>
      <c r="BR63" s="51">
        <f t="shared" si="0"/>
        <v>8598851</v>
      </c>
    </row>
    <row r="64" spans="1:70" x14ac:dyDescent="0.25">
      <c r="A64" s="13"/>
      <c r="B64" s="14">
        <v>331.69</v>
      </c>
      <c r="C64" s="15" t="s">
        <v>60</v>
      </c>
      <c r="D64" s="16">
        <v>1236775</v>
      </c>
      <c r="E64" s="16">
        <v>0</v>
      </c>
      <c r="F64" s="16">
        <v>187883</v>
      </c>
      <c r="G64" s="16">
        <v>0</v>
      </c>
      <c r="H64" s="16">
        <v>2347260</v>
      </c>
      <c r="I64" s="16">
        <v>978000</v>
      </c>
      <c r="J64" s="16">
        <v>101026</v>
      </c>
      <c r="K64" s="16">
        <v>470993</v>
      </c>
      <c r="L64" s="16">
        <v>2252951</v>
      </c>
      <c r="M64" s="16">
        <v>0</v>
      </c>
      <c r="N64" s="16">
        <v>17174</v>
      </c>
      <c r="O64" s="16">
        <v>0</v>
      </c>
      <c r="P64" s="16">
        <v>0</v>
      </c>
      <c r="Q64" s="16">
        <v>0</v>
      </c>
      <c r="R64" s="16">
        <v>243981</v>
      </c>
      <c r="S64" s="16">
        <v>335481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111932</v>
      </c>
      <c r="Z64" s="16">
        <v>2234</v>
      </c>
      <c r="AA64" s="16">
        <v>0</v>
      </c>
      <c r="AB64" s="16">
        <v>0</v>
      </c>
      <c r="AC64" s="16">
        <v>355519</v>
      </c>
      <c r="AD64" s="16">
        <v>45628939</v>
      </c>
      <c r="AE64" s="16">
        <v>0</v>
      </c>
      <c r="AF64" s="16">
        <v>63369</v>
      </c>
      <c r="AG64" s="16">
        <v>0</v>
      </c>
      <c r="AH64" s="16">
        <v>0</v>
      </c>
      <c r="AI64" s="16">
        <v>0</v>
      </c>
      <c r="AJ64" s="16">
        <v>6000</v>
      </c>
      <c r="AK64" s="16">
        <v>0</v>
      </c>
      <c r="AL64" s="16">
        <v>5083</v>
      </c>
      <c r="AM64" s="16">
        <v>0</v>
      </c>
      <c r="AN64" s="16">
        <v>0</v>
      </c>
      <c r="AO64" s="16">
        <v>0</v>
      </c>
      <c r="AP64" s="16">
        <v>80875</v>
      </c>
      <c r="AQ64" s="16">
        <v>357208</v>
      </c>
      <c r="AR64" s="16">
        <v>481556</v>
      </c>
      <c r="AS64" s="16">
        <v>230041762</v>
      </c>
      <c r="AT64" s="16">
        <v>591154</v>
      </c>
      <c r="AU64" s="16">
        <v>0</v>
      </c>
      <c r="AV64" s="16">
        <v>0</v>
      </c>
      <c r="AW64" s="16">
        <v>251694</v>
      </c>
      <c r="AX64" s="16">
        <v>25496140</v>
      </c>
      <c r="AY64" s="16">
        <v>73764</v>
      </c>
      <c r="AZ64" s="16">
        <v>32636580</v>
      </c>
      <c r="BA64" s="16">
        <v>9675</v>
      </c>
      <c r="BB64" s="16">
        <v>1557506</v>
      </c>
      <c r="BC64" s="16">
        <v>2451806</v>
      </c>
      <c r="BD64" s="16">
        <v>0</v>
      </c>
      <c r="BE64" s="16">
        <v>1049143</v>
      </c>
      <c r="BF64" s="16">
        <v>741239</v>
      </c>
      <c r="BG64" s="16">
        <v>0</v>
      </c>
      <c r="BH64" s="16">
        <v>1944935</v>
      </c>
      <c r="BI64" s="16">
        <v>0</v>
      </c>
      <c r="BJ64" s="16">
        <v>101767</v>
      </c>
      <c r="BK64" s="16">
        <v>244123</v>
      </c>
      <c r="BL64" s="16">
        <v>0</v>
      </c>
      <c r="BM64" s="16">
        <v>0</v>
      </c>
      <c r="BN64" s="16">
        <v>4978496</v>
      </c>
      <c r="BO64" s="16">
        <v>106915</v>
      </c>
      <c r="BP64" s="16">
        <v>7663</v>
      </c>
      <c r="BQ64" s="50">
        <v>0</v>
      </c>
      <c r="BR64" s="51">
        <f t="shared" si="0"/>
        <v>357548601</v>
      </c>
    </row>
    <row r="65" spans="1:70" x14ac:dyDescent="0.25">
      <c r="A65" s="13"/>
      <c r="B65" s="14">
        <v>331.7</v>
      </c>
      <c r="C65" s="15" t="s">
        <v>61</v>
      </c>
      <c r="D65" s="16">
        <v>0</v>
      </c>
      <c r="E65" s="16">
        <v>0</v>
      </c>
      <c r="F65" s="16">
        <v>3258279</v>
      </c>
      <c r="G65" s="16">
        <v>0</v>
      </c>
      <c r="H65" s="16">
        <v>95189</v>
      </c>
      <c r="I65" s="16">
        <v>377000</v>
      </c>
      <c r="J65" s="16">
        <v>53190</v>
      </c>
      <c r="K65" s="16">
        <v>83574</v>
      </c>
      <c r="L65" s="16">
        <v>0</v>
      </c>
      <c r="M65" s="16">
        <v>0</v>
      </c>
      <c r="N65" s="16">
        <v>746409</v>
      </c>
      <c r="O65" s="16">
        <v>0</v>
      </c>
      <c r="P65" s="16">
        <v>0</v>
      </c>
      <c r="Q65" s="16">
        <v>0</v>
      </c>
      <c r="R65" s="16">
        <v>0</v>
      </c>
      <c r="S65" s="16">
        <v>676163</v>
      </c>
      <c r="T65" s="16">
        <v>55590</v>
      </c>
      <c r="U65" s="16">
        <v>201092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172113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8468</v>
      </c>
      <c r="AK65" s="16">
        <v>283400</v>
      </c>
      <c r="AL65" s="16">
        <v>24750</v>
      </c>
      <c r="AM65" s="16">
        <v>0</v>
      </c>
      <c r="AN65" s="16">
        <v>0</v>
      </c>
      <c r="AO65" s="16">
        <v>0</v>
      </c>
      <c r="AP65" s="16">
        <v>486569</v>
      </c>
      <c r="AQ65" s="16">
        <v>100871</v>
      </c>
      <c r="AR65" s="16">
        <v>72971</v>
      </c>
      <c r="AS65" s="16">
        <v>315738</v>
      </c>
      <c r="AT65" s="16">
        <v>0</v>
      </c>
      <c r="AU65" s="16">
        <v>16342</v>
      </c>
      <c r="AV65" s="16">
        <v>44005</v>
      </c>
      <c r="AW65" s="16">
        <v>155243</v>
      </c>
      <c r="AX65" s="16">
        <v>81849</v>
      </c>
      <c r="AY65" s="16">
        <v>5668</v>
      </c>
      <c r="AZ65" s="16">
        <v>0</v>
      </c>
      <c r="BA65" s="16">
        <v>0</v>
      </c>
      <c r="BB65" s="16">
        <v>102200</v>
      </c>
      <c r="BC65" s="16">
        <v>0</v>
      </c>
      <c r="BD65" s="16">
        <v>0</v>
      </c>
      <c r="BE65" s="16">
        <v>60000</v>
      </c>
      <c r="BF65" s="16">
        <v>0</v>
      </c>
      <c r="BG65" s="16">
        <v>0</v>
      </c>
      <c r="BH65" s="16">
        <v>0</v>
      </c>
      <c r="BI65" s="16">
        <v>1202929</v>
      </c>
      <c r="BJ65" s="16">
        <v>0</v>
      </c>
      <c r="BK65" s="16">
        <v>4000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50">
        <v>0</v>
      </c>
      <c r="BR65" s="51">
        <f t="shared" ref="BR65:BR118" si="1">SUM(D65:BQ65)</f>
        <v>8683602</v>
      </c>
    </row>
    <row r="66" spans="1:70" x14ac:dyDescent="0.25">
      <c r="A66" s="13"/>
      <c r="B66" s="14">
        <v>331.81</v>
      </c>
      <c r="C66" s="15" t="s">
        <v>62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2389</v>
      </c>
      <c r="U66" s="16">
        <v>0</v>
      </c>
      <c r="V66" s="16">
        <v>0</v>
      </c>
      <c r="W66" s="16">
        <v>0</v>
      </c>
      <c r="X66" s="16">
        <v>3049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14969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50">
        <v>0</v>
      </c>
      <c r="BR66" s="51">
        <f t="shared" si="1"/>
        <v>20407</v>
      </c>
    </row>
    <row r="67" spans="1:70" x14ac:dyDescent="0.25">
      <c r="A67" s="13"/>
      <c r="B67" s="14">
        <v>331.82</v>
      </c>
      <c r="C67" s="15" t="s">
        <v>63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99426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116252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50">
        <v>0</v>
      </c>
      <c r="BR67" s="51">
        <f t="shared" si="1"/>
        <v>215678</v>
      </c>
    </row>
    <row r="68" spans="1:70" x14ac:dyDescent="0.25">
      <c r="A68" s="13"/>
      <c r="B68" s="14">
        <v>331.9</v>
      </c>
      <c r="C68" s="15" t="s">
        <v>64</v>
      </c>
      <c r="D68" s="16">
        <v>0</v>
      </c>
      <c r="E68" s="16">
        <v>26632</v>
      </c>
      <c r="F68" s="16">
        <v>0</v>
      </c>
      <c r="G68" s="16">
        <v>7</v>
      </c>
      <c r="H68" s="16">
        <v>2853722</v>
      </c>
      <c r="I68" s="16">
        <v>5355000</v>
      </c>
      <c r="J68" s="16">
        <v>0</v>
      </c>
      <c r="K68" s="16">
        <v>122500</v>
      </c>
      <c r="L68" s="16">
        <v>0</v>
      </c>
      <c r="M68" s="16">
        <v>0</v>
      </c>
      <c r="N68" s="16">
        <v>438447</v>
      </c>
      <c r="O68" s="16">
        <v>40276</v>
      </c>
      <c r="P68" s="16">
        <v>814315</v>
      </c>
      <c r="Q68" s="16">
        <v>0</v>
      </c>
      <c r="R68" s="16">
        <v>92312</v>
      </c>
      <c r="S68" s="16">
        <v>49531</v>
      </c>
      <c r="T68" s="16">
        <v>20096</v>
      </c>
      <c r="U68" s="16">
        <v>0</v>
      </c>
      <c r="V68" s="16">
        <v>0</v>
      </c>
      <c r="W68" s="16">
        <v>212831</v>
      </c>
      <c r="X68" s="16">
        <v>3430</v>
      </c>
      <c r="Y68" s="16">
        <v>0</v>
      </c>
      <c r="Z68" s="16">
        <v>0</v>
      </c>
      <c r="AA68" s="16">
        <v>0</v>
      </c>
      <c r="AB68" s="16">
        <v>31960</v>
      </c>
      <c r="AC68" s="16">
        <v>0</v>
      </c>
      <c r="AD68" s="16">
        <v>1258811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235871</v>
      </c>
      <c r="AL68" s="16">
        <v>0</v>
      </c>
      <c r="AM68" s="16">
        <v>0</v>
      </c>
      <c r="AN68" s="16">
        <v>0</v>
      </c>
      <c r="AO68" s="16">
        <v>6391</v>
      </c>
      <c r="AP68" s="16">
        <v>0</v>
      </c>
      <c r="AQ68" s="16">
        <v>0</v>
      </c>
      <c r="AR68" s="16">
        <v>369063</v>
      </c>
      <c r="AS68" s="16">
        <v>6770045</v>
      </c>
      <c r="AT68" s="16">
        <v>0</v>
      </c>
      <c r="AU68" s="16">
        <v>0</v>
      </c>
      <c r="AV68" s="16">
        <v>-5980220</v>
      </c>
      <c r="AW68" s="16">
        <v>0</v>
      </c>
      <c r="AX68" s="16">
        <v>0</v>
      </c>
      <c r="AY68" s="16">
        <v>0</v>
      </c>
      <c r="AZ68" s="16">
        <v>1475489</v>
      </c>
      <c r="BA68" s="16">
        <v>79508</v>
      </c>
      <c r="BB68" s="16">
        <v>0</v>
      </c>
      <c r="BC68" s="16">
        <v>0</v>
      </c>
      <c r="BD68" s="16">
        <v>225758</v>
      </c>
      <c r="BE68" s="16">
        <v>0</v>
      </c>
      <c r="BF68" s="16">
        <v>0</v>
      </c>
      <c r="BG68" s="16">
        <v>364314</v>
      </c>
      <c r="BH68" s="16">
        <v>470592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5080</v>
      </c>
      <c r="BP68" s="16">
        <v>536088</v>
      </c>
      <c r="BQ68" s="50">
        <v>0</v>
      </c>
      <c r="BR68" s="51">
        <f t="shared" si="1"/>
        <v>15877849</v>
      </c>
    </row>
    <row r="69" spans="1:70" x14ac:dyDescent="0.25">
      <c r="A69" s="13"/>
      <c r="B69" s="14">
        <v>333</v>
      </c>
      <c r="C69" s="15" t="s">
        <v>65</v>
      </c>
      <c r="D69" s="16">
        <v>0</v>
      </c>
      <c r="E69" s="16">
        <v>468761</v>
      </c>
      <c r="F69" s="16">
        <v>5182</v>
      </c>
      <c r="G69" s="16">
        <v>0</v>
      </c>
      <c r="H69" s="16">
        <v>285715</v>
      </c>
      <c r="I69" s="16">
        <v>0</v>
      </c>
      <c r="J69" s="16">
        <v>0</v>
      </c>
      <c r="K69" s="16">
        <v>0</v>
      </c>
      <c r="L69" s="16">
        <v>65720</v>
      </c>
      <c r="M69" s="16">
        <v>0</v>
      </c>
      <c r="N69" s="16">
        <v>1644592</v>
      </c>
      <c r="O69" s="16">
        <v>295419</v>
      </c>
      <c r="P69" s="16">
        <v>0</v>
      </c>
      <c r="Q69" s="16">
        <v>67594</v>
      </c>
      <c r="R69" s="16">
        <v>36915</v>
      </c>
      <c r="S69" s="16">
        <v>0</v>
      </c>
      <c r="T69" s="16">
        <v>260844</v>
      </c>
      <c r="U69" s="16">
        <v>0</v>
      </c>
      <c r="V69" s="16">
        <v>0</v>
      </c>
      <c r="W69" s="16">
        <v>0</v>
      </c>
      <c r="X69" s="16">
        <v>352</v>
      </c>
      <c r="Y69" s="16">
        <v>0</v>
      </c>
      <c r="Z69" s="16">
        <v>0</v>
      </c>
      <c r="AA69" s="16">
        <v>0</v>
      </c>
      <c r="AB69" s="16">
        <v>0</v>
      </c>
      <c r="AC69" s="16">
        <v>24571</v>
      </c>
      <c r="AD69" s="16">
        <v>1053</v>
      </c>
      <c r="AE69" s="16">
        <v>0</v>
      </c>
      <c r="AF69" s="16">
        <v>103640</v>
      </c>
      <c r="AG69" s="16">
        <v>53643</v>
      </c>
      <c r="AH69" s="16">
        <v>0</v>
      </c>
      <c r="AI69" s="16">
        <v>0</v>
      </c>
      <c r="AJ69" s="16">
        <v>145530</v>
      </c>
      <c r="AK69" s="16">
        <v>145972</v>
      </c>
      <c r="AL69" s="16">
        <v>301743</v>
      </c>
      <c r="AM69" s="16">
        <v>75770</v>
      </c>
      <c r="AN69" s="16">
        <v>893436</v>
      </c>
      <c r="AO69" s="16">
        <v>0</v>
      </c>
      <c r="AP69" s="16">
        <v>0</v>
      </c>
      <c r="AQ69" s="16">
        <v>492192</v>
      </c>
      <c r="AR69" s="16">
        <v>33586</v>
      </c>
      <c r="AS69" s="16">
        <v>1111793</v>
      </c>
      <c r="AT69" s="16">
        <v>1140300</v>
      </c>
      <c r="AU69" s="16">
        <v>1999</v>
      </c>
      <c r="AV69" s="16">
        <v>13868</v>
      </c>
      <c r="AW69" s="16">
        <v>0</v>
      </c>
      <c r="AX69" s="16">
        <v>40646</v>
      </c>
      <c r="AY69" s="16">
        <v>3902982</v>
      </c>
      <c r="AZ69" s="16">
        <v>8484</v>
      </c>
      <c r="BA69" s="16">
        <v>0</v>
      </c>
      <c r="BB69" s="16">
        <v>0</v>
      </c>
      <c r="BC69" s="16">
        <v>0</v>
      </c>
      <c r="BD69" s="16">
        <v>0</v>
      </c>
      <c r="BE69" s="16">
        <v>630</v>
      </c>
      <c r="BF69" s="16">
        <v>0</v>
      </c>
      <c r="BG69" s="16">
        <v>5783</v>
      </c>
      <c r="BH69" s="16">
        <v>0</v>
      </c>
      <c r="BI69" s="16">
        <v>0</v>
      </c>
      <c r="BJ69" s="16">
        <v>0</v>
      </c>
      <c r="BK69" s="16">
        <v>0</v>
      </c>
      <c r="BL69" s="16">
        <v>246</v>
      </c>
      <c r="BM69" s="16">
        <v>0</v>
      </c>
      <c r="BN69" s="16">
        <v>206544</v>
      </c>
      <c r="BO69" s="16">
        <v>649605</v>
      </c>
      <c r="BP69" s="16">
        <v>0</v>
      </c>
      <c r="BQ69" s="50">
        <v>0</v>
      </c>
      <c r="BR69" s="51">
        <f t="shared" si="1"/>
        <v>12485110</v>
      </c>
    </row>
    <row r="70" spans="1:70" x14ac:dyDescent="0.25">
      <c r="A70" s="13"/>
      <c r="B70" s="14">
        <v>334.1</v>
      </c>
      <c r="C70" s="15" t="s">
        <v>66</v>
      </c>
      <c r="D70" s="16">
        <v>0</v>
      </c>
      <c r="E70" s="16">
        <v>0</v>
      </c>
      <c r="F70" s="16">
        <v>50880</v>
      </c>
      <c r="G70" s="16">
        <v>0</v>
      </c>
      <c r="H70" s="16">
        <v>0</v>
      </c>
      <c r="I70" s="16">
        <v>1680000</v>
      </c>
      <c r="J70" s="16">
        <v>0</v>
      </c>
      <c r="K70" s="16">
        <v>0</v>
      </c>
      <c r="L70" s="16">
        <v>0</v>
      </c>
      <c r="M70" s="16">
        <v>0</v>
      </c>
      <c r="N70" s="16">
        <v>133215</v>
      </c>
      <c r="O70" s="16">
        <v>0</v>
      </c>
      <c r="P70" s="16">
        <v>206072</v>
      </c>
      <c r="Q70" s="16">
        <v>0</v>
      </c>
      <c r="R70" s="16">
        <v>174865</v>
      </c>
      <c r="S70" s="16">
        <v>20909</v>
      </c>
      <c r="T70" s="16">
        <v>0</v>
      </c>
      <c r="U70" s="16">
        <v>0</v>
      </c>
      <c r="V70" s="16">
        <v>201223</v>
      </c>
      <c r="W70" s="16">
        <v>1268013</v>
      </c>
      <c r="X70" s="16">
        <v>0</v>
      </c>
      <c r="Y70" s="16">
        <v>81842</v>
      </c>
      <c r="Z70" s="16">
        <v>3965</v>
      </c>
      <c r="AA70" s="16">
        <v>180160</v>
      </c>
      <c r="AB70" s="16">
        <v>0</v>
      </c>
      <c r="AC70" s="16">
        <v>184530</v>
      </c>
      <c r="AD70" s="16">
        <v>0</v>
      </c>
      <c r="AE70" s="16">
        <v>339949</v>
      </c>
      <c r="AF70" s="16">
        <v>0</v>
      </c>
      <c r="AG70" s="16">
        <v>3067</v>
      </c>
      <c r="AH70" s="16">
        <v>0</v>
      </c>
      <c r="AI70" s="16">
        <v>270434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703760</v>
      </c>
      <c r="AP70" s="16">
        <v>0</v>
      </c>
      <c r="AQ70" s="16">
        <v>0</v>
      </c>
      <c r="AR70" s="16">
        <v>607115</v>
      </c>
      <c r="AS70" s="16">
        <v>298097</v>
      </c>
      <c r="AT70" s="16">
        <v>1451232</v>
      </c>
      <c r="AU70" s="16">
        <v>0</v>
      </c>
      <c r="AV70" s="16">
        <v>998590</v>
      </c>
      <c r="AW70" s="16">
        <v>1025973</v>
      </c>
      <c r="AX70" s="16">
        <v>5813650</v>
      </c>
      <c r="AY70" s="16">
        <v>0</v>
      </c>
      <c r="AZ70" s="16">
        <v>11913613</v>
      </c>
      <c r="BA70" s="16">
        <v>5138921</v>
      </c>
      <c r="BB70" s="16">
        <v>151404</v>
      </c>
      <c r="BC70" s="16">
        <v>0</v>
      </c>
      <c r="BD70" s="16">
        <v>0</v>
      </c>
      <c r="BE70" s="16">
        <v>56972</v>
      </c>
      <c r="BF70" s="16">
        <v>0</v>
      </c>
      <c r="BG70" s="16">
        <v>0</v>
      </c>
      <c r="BH70" s="16">
        <v>0</v>
      </c>
      <c r="BI70" s="16">
        <v>165151</v>
      </c>
      <c r="BJ70" s="16">
        <v>0</v>
      </c>
      <c r="BK70" s="16">
        <v>442215</v>
      </c>
      <c r="BL70" s="16">
        <v>0</v>
      </c>
      <c r="BM70" s="16">
        <v>0</v>
      </c>
      <c r="BN70" s="16">
        <v>3083598</v>
      </c>
      <c r="BO70" s="16">
        <v>16656</v>
      </c>
      <c r="BP70" s="16">
        <v>168425</v>
      </c>
      <c r="BQ70" s="50">
        <v>28792</v>
      </c>
      <c r="BR70" s="51">
        <f t="shared" si="1"/>
        <v>36863288</v>
      </c>
    </row>
    <row r="71" spans="1:70" x14ac:dyDescent="0.25">
      <c r="A71" s="13"/>
      <c r="B71" s="14">
        <v>334.2</v>
      </c>
      <c r="C71" s="15" t="s">
        <v>67</v>
      </c>
      <c r="D71" s="16">
        <v>494540</v>
      </c>
      <c r="E71" s="16">
        <v>940124</v>
      </c>
      <c r="F71" s="16">
        <v>179485</v>
      </c>
      <c r="G71" s="16">
        <v>154039</v>
      </c>
      <c r="H71" s="16">
        <v>792685</v>
      </c>
      <c r="I71" s="16">
        <v>1650000</v>
      </c>
      <c r="J71" s="16">
        <v>117370</v>
      </c>
      <c r="K71" s="16">
        <v>1385901</v>
      </c>
      <c r="L71" s="16">
        <v>515678</v>
      </c>
      <c r="M71" s="16">
        <v>700387</v>
      </c>
      <c r="N71" s="16">
        <v>2669105</v>
      </c>
      <c r="O71" s="16">
        <v>162181</v>
      </c>
      <c r="P71" s="16">
        <v>59434</v>
      </c>
      <c r="Q71" s="16">
        <v>350276</v>
      </c>
      <c r="R71" s="16">
        <v>1995042</v>
      </c>
      <c r="S71" s="16">
        <v>119967</v>
      </c>
      <c r="T71" s="16">
        <v>143425</v>
      </c>
      <c r="U71" s="16">
        <v>274659</v>
      </c>
      <c r="V71" s="16">
        <v>615119</v>
      </c>
      <c r="W71" s="16">
        <v>0</v>
      </c>
      <c r="X71" s="16">
        <v>127767</v>
      </c>
      <c r="Y71" s="16">
        <v>203900</v>
      </c>
      <c r="Z71" s="16">
        <v>30264</v>
      </c>
      <c r="AA71" s="16">
        <v>858637</v>
      </c>
      <c r="AB71" s="16">
        <v>493788</v>
      </c>
      <c r="AC71" s="16">
        <v>657897</v>
      </c>
      <c r="AD71" s="16">
        <v>1626802</v>
      </c>
      <c r="AE71" s="16">
        <v>821250</v>
      </c>
      <c r="AF71" s="16">
        <v>197846</v>
      </c>
      <c r="AG71" s="16">
        <v>262273</v>
      </c>
      <c r="AH71" s="16">
        <v>1374916</v>
      </c>
      <c r="AI71" s="16">
        <v>106405</v>
      </c>
      <c r="AJ71" s="16">
        <v>1322055</v>
      </c>
      <c r="AK71" s="16">
        <v>187411</v>
      </c>
      <c r="AL71" s="16">
        <v>390989</v>
      </c>
      <c r="AM71" s="16">
        <v>164397</v>
      </c>
      <c r="AN71" s="16">
        <v>0</v>
      </c>
      <c r="AO71" s="16">
        <v>152727</v>
      </c>
      <c r="AP71" s="16">
        <v>4669834</v>
      </c>
      <c r="AQ71" s="16">
        <v>413657</v>
      </c>
      <c r="AR71" s="16">
        <v>725280</v>
      </c>
      <c r="AS71" s="16">
        <v>4212353</v>
      </c>
      <c r="AT71" s="16">
        <v>308743</v>
      </c>
      <c r="AU71" s="16">
        <v>1182380</v>
      </c>
      <c r="AV71" s="16">
        <v>621173</v>
      </c>
      <c r="AW71" s="16">
        <v>261143</v>
      </c>
      <c r="AX71" s="16">
        <v>3958814</v>
      </c>
      <c r="AY71" s="16">
        <v>345213</v>
      </c>
      <c r="AZ71" s="16">
        <v>1079690</v>
      </c>
      <c r="BA71" s="16">
        <v>5557572</v>
      </c>
      <c r="BB71" s="16">
        <v>978796</v>
      </c>
      <c r="BC71" s="16">
        <v>4955812</v>
      </c>
      <c r="BD71" s="16">
        <v>322935</v>
      </c>
      <c r="BE71" s="16">
        <v>1393045</v>
      </c>
      <c r="BF71" s="16">
        <v>6798442</v>
      </c>
      <c r="BG71" s="16">
        <v>401469</v>
      </c>
      <c r="BH71" s="16">
        <v>263943</v>
      </c>
      <c r="BI71" s="16">
        <v>5385555</v>
      </c>
      <c r="BJ71" s="16">
        <v>706348</v>
      </c>
      <c r="BK71" s="16">
        <v>79672</v>
      </c>
      <c r="BL71" s="16">
        <v>847647</v>
      </c>
      <c r="BM71" s="16">
        <v>253810</v>
      </c>
      <c r="BN71" s="16">
        <v>2170282</v>
      </c>
      <c r="BO71" s="16">
        <v>163286</v>
      </c>
      <c r="BP71" s="16">
        <v>524685</v>
      </c>
      <c r="BQ71" s="50">
        <v>557667</v>
      </c>
      <c r="BR71" s="51">
        <f t="shared" si="1"/>
        <v>71437987</v>
      </c>
    </row>
    <row r="72" spans="1:70" x14ac:dyDescent="0.25">
      <c r="A72" s="13"/>
      <c r="B72" s="14">
        <v>334.31</v>
      </c>
      <c r="C72" s="15" t="s">
        <v>68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437350</v>
      </c>
      <c r="M72" s="16">
        <v>0</v>
      </c>
      <c r="N72" s="16">
        <v>0</v>
      </c>
      <c r="O72" s="16">
        <v>0</v>
      </c>
      <c r="P72" s="16">
        <v>27000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1000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683856</v>
      </c>
      <c r="AG72" s="16">
        <v>0</v>
      </c>
      <c r="AH72" s="16">
        <v>0</v>
      </c>
      <c r="AI72" s="16">
        <v>0</v>
      </c>
      <c r="AJ72" s="16">
        <v>193829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186449</v>
      </c>
      <c r="AR72" s="16">
        <v>0</v>
      </c>
      <c r="AS72" s="16">
        <v>0</v>
      </c>
      <c r="AT72" s="16">
        <v>0</v>
      </c>
      <c r="AU72" s="16">
        <v>0</v>
      </c>
      <c r="AV72" s="16">
        <v>237157</v>
      </c>
      <c r="AW72" s="16">
        <v>58234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277316</v>
      </c>
      <c r="BE72" s="16">
        <v>0</v>
      </c>
      <c r="BF72" s="16">
        <v>0</v>
      </c>
      <c r="BG72" s="16">
        <v>217009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50">
        <v>0</v>
      </c>
      <c r="BR72" s="51">
        <f t="shared" si="1"/>
        <v>2319200</v>
      </c>
    </row>
    <row r="73" spans="1:70" x14ac:dyDescent="0.25">
      <c r="A73" s="13"/>
      <c r="B73" s="14">
        <v>334.32</v>
      </c>
      <c r="C73" s="15" t="s">
        <v>69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277316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50">
        <v>0</v>
      </c>
      <c r="BR73" s="51">
        <f t="shared" si="1"/>
        <v>277316</v>
      </c>
    </row>
    <row r="74" spans="1:70" x14ac:dyDescent="0.25">
      <c r="A74" s="13"/>
      <c r="B74" s="14">
        <v>334.33</v>
      </c>
      <c r="C74" s="15" t="s">
        <v>70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19973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50">
        <v>0</v>
      </c>
      <c r="BR74" s="51">
        <f t="shared" si="1"/>
        <v>19973</v>
      </c>
    </row>
    <row r="75" spans="1:70" x14ac:dyDescent="0.25">
      <c r="A75" s="13"/>
      <c r="B75" s="14">
        <v>334.34</v>
      </c>
      <c r="C75" s="15" t="s">
        <v>71</v>
      </c>
      <c r="D75" s="16">
        <v>0</v>
      </c>
      <c r="E75" s="16">
        <v>277316</v>
      </c>
      <c r="F75" s="16">
        <v>0</v>
      </c>
      <c r="G75" s="16">
        <v>225000</v>
      </c>
      <c r="H75" s="16">
        <v>0</v>
      </c>
      <c r="I75" s="16">
        <v>0</v>
      </c>
      <c r="J75" s="16">
        <v>277316</v>
      </c>
      <c r="K75" s="16">
        <v>0</v>
      </c>
      <c r="L75" s="16">
        <v>0</v>
      </c>
      <c r="M75" s="16">
        <v>0</v>
      </c>
      <c r="N75" s="16">
        <v>0</v>
      </c>
      <c r="O75" s="16">
        <v>277316</v>
      </c>
      <c r="P75" s="16">
        <v>0</v>
      </c>
      <c r="Q75" s="16">
        <v>314339</v>
      </c>
      <c r="R75" s="16">
        <v>0</v>
      </c>
      <c r="S75" s="16">
        <v>211960</v>
      </c>
      <c r="T75" s="16">
        <v>0</v>
      </c>
      <c r="U75" s="16">
        <v>477316</v>
      </c>
      <c r="V75" s="16">
        <v>0</v>
      </c>
      <c r="W75" s="16">
        <v>0</v>
      </c>
      <c r="X75" s="16">
        <v>0</v>
      </c>
      <c r="Y75" s="16">
        <v>0</v>
      </c>
      <c r="Z75" s="16">
        <v>298110</v>
      </c>
      <c r="AA75" s="16">
        <v>277316</v>
      </c>
      <c r="AB75" s="16">
        <v>0</v>
      </c>
      <c r="AC75" s="16">
        <v>374693</v>
      </c>
      <c r="AD75" s="16">
        <v>0</v>
      </c>
      <c r="AE75" s="16">
        <v>277316</v>
      </c>
      <c r="AF75" s="16">
        <v>0</v>
      </c>
      <c r="AG75" s="16">
        <v>0</v>
      </c>
      <c r="AH75" s="16">
        <v>0</v>
      </c>
      <c r="AI75" s="16">
        <v>277316</v>
      </c>
      <c r="AJ75" s="16">
        <v>0</v>
      </c>
      <c r="AK75" s="16">
        <v>0</v>
      </c>
      <c r="AL75" s="16">
        <v>51918</v>
      </c>
      <c r="AM75" s="16">
        <v>277316</v>
      </c>
      <c r="AN75" s="16">
        <v>261434</v>
      </c>
      <c r="AO75" s="16">
        <v>277313</v>
      </c>
      <c r="AP75" s="16">
        <v>0</v>
      </c>
      <c r="AQ75" s="16">
        <v>0</v>
      </c>
      <c r="AR75" s="16">
        <v>0</v>
      </c>
      <c r="AS75" s="16">
        <v>0</v>
      </c>
      <c r="AT75" s="16">
        <v>277316</v>
      </c>
      <c r="AU75" s="16">
        <v>0</v>
      </c>
      <c r="AV75" s="16">
        <v>315224</v>
      </c>
      <c r="AW75" s="16">
        <v>194234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37023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305353</v>
      </c>
      <c r="BK75" s="16">
        <v>277316</v>
      </c>
      <c r="BL75" s="16">
        <v>271421</v>
      </c>
      <c r="BM75" s="16">
        <v>277316</v>
      </c>
      <c r="BN75" s="16">
        <v>13714</v>
      </c>
      <c r="BO75" s="16">
        <v>266881</v>
      </c>
      <c r="BP75" s="16">
        <v>277316</v>
      </c>
      <c r="BQ75" s="50">
        <v>256584</v>
      </c>
      <c r="BR75" s="51">
        <f t="shared" si="1"/>
        <v>7202993</v>
      </c>
    </row>
    <row r="76" spans="1:70" x14ac:dyDescent="0.25">
      <c r="A76" s="13"/>
      <c r="B76" s="14">
        <v>334.35</v>
      </c>
      <c r="C76" s="15" t="s">
        <v>72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66147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344604</v>
      </c>
      <c r="V76" s="16">
        <v>0</v>
      </c>
      <c r="W76" s="16">
        <v>0</v>
      </c>
      <c r="X76" s="16">
        <v>725643</v>
      </c>
      <c r="Y76" s="16">
        <v>0</v>
      </c>
      <c r="Z76" s="16">
        <v>469994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7414117</v>
      </c>
      <c r="AU76" s="16">
        <v>0</v>
      </c>
      <c r="AV76" s="16">
        <v>1676231</v>
      </c>
      <c r="AW76" s="16">
        <v>0</v>
      </c>
      <c r="AX76" s="16">
        <v>0</v>
      </c>
      <c r="AY76" s="16">
        <v>0</v>
      </c>
      <c r="AZ76" s="16">
        <v>0</v>
      </c>
      <c r="BA76" s="16">
        <v>448696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66127</v>
      </c>
      <c r="BH76" s="16">
        <v>1153252</v>
      </c>
      <c r="BI76" s="16">
        <v>0</v>
      </c>
      <c r="BJ76" s="16">
        <v>0</v>
      </c>
      <c r="BK76" s="16">
        <v>0</v>
      </c>
      <c r="BL76" s="16">
        <v>175281</v>
      </c>
      <c r="BM76" s="16">
        <v>0</v>
      </c>
      <c r="BN76" s="16">
        <v>0</v>
      </c>
      <c r="BO76" s="16">
        <v>120050</v>
      </c>
      <c r="BP76" s="16">
        <v>0</v>
      </c>
      <c r="BQ76" s="50">
        <v>0</v>
      </c>
      <c r="BR76" s="51">
        <f t="shared" si="1"/>
        <v>12660142</v>
      </c>
    </row>
    <row r="77" spans="1:70" x14ac:dyDescent="0.25">
      <c r="A77" s="13"/>
      <c r="B77" s="14">
        <v>334.36</v>
      </c>
      <c r="C77" s="15" t="s">
        <v>73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50000</v>
      </c>
      <c r="N77" s="16">
        <v>451652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31626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503455</v>
      </c>
      <c r="AK77" s="16">
        <v>0</v>
      </c>
      <c r="AL77" s="16">
        <v>200000</v>
      </c>
      <c r="AM77" s="16">
        <v>0</v>
      </c>
      <c r="AN77" s="16">
        <v>0</v>
      </c>
      <c r="AO77" s="16">
        <v>0</v>
      </c>
      <c r="AP77" s="16">
        <v>0</v>
      </c>
      <c r="AQ77" s="16">
        <v>6300</v>
      </c>
      <c r="AR77" s="16">
        <v>4465790</v>
      </c>
      <c r="AS77" s="16">
        <v>934818</v>
      </c>
      <c r="AT77" s="16">
        <v>0</v>
      </c>
      <c r="AU77" s="16">
        <v>0</v>
      </c>
      <c r="AV77" s="16">
        <v>69932</v>
      </c>
      <c r="AW77" s="16">
        <v>0</v>
      </c>
      <c r="AX77" s="16">
        <v>0</v>
      </c>
      <c r="AY77" s="16">
        <v>0</v>
      </c>
      <c r="AZ77" s="16">
        <v>0</v>
      </c>
      <c r="BA77" s="16">
        <v>820866</v>
      </c>
      <c r="BB77" s="16">
        <v>0</v>
      </c>
      <c r="BC77" s="16">
        <v>0</v>
      </c>
      <c r="BD77" s="16">
        <v>150000</v>
      </c>
      <c r="BE77" s="16">
        <v>0</v>
      </c>
      <c r="BF77" s="16">
        <v>0</v>
      </c>
      <c r="BG77" s="16">
        <v>0</v>
      </c>
      <c r="BH77" s="16">
        <v>0</v>
      </c>
      <c r="BI77" s="16">
        <v>3889652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50">
        <v>0</v>
      </c>
      <c r="BR77" s="51">
        <f t="shared" si="1"/>
        <v>11574091</v>
      </c>
    </row>
    <row r="78" spans="1:70" x14ac:dyDescent="0.25">
      <c r="A78" s="13"/>
      <c r="B78" s="14">
        <v>334.39</v>
      </c>
      <c r="C78" s="15" t="s">
        <v>74</v>
      </c>
      <c r="D78" s="16">
        <v>910332</v>
      </c>
      <c r="E78" s="16">
        <v>0</v>
      </c>
      <c r="F78" s="16">
        <v>0</v>
      </c>
      <c r="G78" s="16">
        <v>0</v>
      </c>
      <c r="H78" s="16">
        <v>599077</v>
      </c>
      <c r="I78" s="16">
        <v>809000</v>
      </c>
      <c r="J78" s="16">
        <v>0</v>
      </c>
      <c r="K78" s="16">
        <v>3552294</v>
      </c>
      <c r="L78" s="16">
        <v>318570</v>
      </c>
      <c r="M78" s="16">
        <v>0</v>
      </c>
      <c r="N78" s="16">
        <v>159225</v>
      </c>
      <c r="O78" s="16">
        <v>0</v>
      </c>
      <c r="P78" s="16">
        <v>0</v>
      </c>
      <c r="Q78" s="16">
        <v>0</v>
      </c>
      <c r="R78" s="16">
        <v>1396347</v>
      </c>
      <c r="S78" s="16">
        <v>127500</v>
      </c>
      <c r="T78" s="16">
        <v>277227</v>
      </c>
      <c r="U78" s="16">
        <v>0</v>
      </c>
      <c r="V78" s="16">
        <v>0</v>
      </c>
      <c r="W78" s="16">
        <v>271387</v>
      </c>
      <c r="X78" s="16">
        <v>5821210</v>
      </c>
      <c r="Y78" s="16">
        <v>0</v>
      </c>
      <c r="Z78" s="16">
        <v>0</v>
      </c>
      <c r="AA78" s="16">
        <v>0</v>
      </c>
      <c r="AB78" s="16">
        <v>0</v>
      </c>
      <c r="AC78" s="16">
        <v>520329</v>
      </c>
      <c r="AD78" s="16">
        <v>3923268</v>
      </c>
      <c r="AE78" s="16">
        <v>0</v>
      </c>
      <c r="AF78" s="16">
        <v>0</v>
      </c>
      <c r="AG78" s="16">
        <v>155458</v>
      </c>
      <c r="AH78" s="16">
        <v>0</v>
      </c>
      <c r="AI78" s="16">
        <v>0</v>
      </c>
      <c r="AJ78" s="16">
        <v>0</v>
      </c>
      <c r="AK78" s="16">
        <v>2558946</v>
      </c>
      <c r="AL78" s="16">
        <v>136717</v>
      </c>
      <c r="AM78" s="16">
        <v>0</v>
      </c>
      <c r="AN78" s="16">
        <v>0</v>
      </c>
      <c r="AO78" s="16">
        <v>468246</v>
      </c>
      <c r="AP78" s="16">
        <v>356264</v>
      </c>
      <c r="AQ78" s="16">
        <v>26679</v>
      </c>
      <c r="AR78" s="16">
        <v>1570329</v>
      </c>
      <c r="AS78" s="16">
        <v>3526433</v>
      </c>
      <c r="AT78" s="16">
        <v>165958</v>
      </c>
      <c r="AU78" s="16">
        <v>28200</v>
      </c>
      <c r="AV78" s="16">
        <v>0</v>
      </c>
      <c r="AW78" s="16">
        <v>0</v>
      </c>
      <c r="AX78" s="16">
        <v>4264777</v>
      </c>
      <c r="AY78" s="16">
        <v>0</v>
      </c>
      <c r="AZ78" s="16">
        <v>2419159</v>
      </c>
      <c r="BA78" s="16">
        <v>0</v>
      </c>
      <c r="BB78" s="16">
        <v>736094</v>
      </c>
      <c r="BC78" s="16">
        <v>428702</v>
      </c>
      <c r="BD78" s="16">
        <v>37023</v>
      </c>
      <c r="BE78" s="16">
        <v>958484</v>
      </c>
      <c r="BF78" s="16">
        <v>2177034</v>
      </c>
      <c r="BG78" s="16">
        <v>14345</v>
      </c>
      <c r="BH78" s="16">
        <v>1571904</v>
      </c>
      <c r="BI78" s="16">
        <v>492120</v>
      </c>
      <c r="BJ78" s="16">
        <v>0</v>
      </c>
      <c r="BK78" s="16">
        <v>0</v>
      </c>
      <c r="BL78" s="16">
        <v>30895</v>
      </c>
      <c r="BM78" s="16">
        <v>0</v>
      </c>
      <c r="BN78" s="16">
        <v>558921</v>
      </c>
      <c r="BO78" s="16">
        <v>10810</v>
      </c>
      <c r="BP78" s="16">
        <v>0</v>
      </c>
      <c r="BQ78" s="50">
        <v>0</v>
      </c>
      <c r="BR78" s="51">
        <f t="shared" si="1"/>
        <v>41379264</v>
      </c>
    </row>
    <row r="79" spans="1:70" x14ac:dyDescent="0.25">
      <c r="A79" s="13"/>
      <c r="B79" s="14">
        <v>334.41</v>
      </c>
      <c r="C79" s="15" t="s">
        <v>75</v>
      </c>
      <c r="D79" s="16">
        <v>0</v>
      </c>
      <c r="E79" s="16">
        <v>0</v>
      </c>
      <c r="F79" s="16">
        <v>0</v>
      </c>
      <c r="G79" s="16">
        <v>0</v>
      </c>
      <c r="H79" s="16">
        <v>645803</v>
      </c>
      <c r="I79" s="16">
        <v>0</v>
      </c>
      <c r="J79" s="16">
        <v>1535765</v>
      </c>
      <c r="K79" s="16">
        <v>0</v>
      </c>
      <c r="L79" s="16">
        <v>747870</v>
      </c>
      <c r="M79" s="16">
        <v>2911487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2282079</v>
      </c>
      <c r="T79" s="16">
        <v>849265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1655368</v>
      </c>
      <c r="AB79" s="16">
        <v>1461846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12666113</v>
      </c>
      <c r="AL79" s="16">
        <v>0</v>
      </c>
      <c r="AM79" s="16">
        <v>11025</v>
      </c>
      <c r="AN79" s="16">
        <v>0</v>
      </c>
      <c r="AO79" s="16">
        <v>0</v>
      </c>
      <c r="AP79" s="16">
        <v>0</v>
      </c>
      <c r="AQ79" s="16">
        <v>127743</v>
      </c>
      <c r="AR79" s="16">
        <v>0</v>
      </c>
      <c r="AS79" s="16">
        <v>0</v>
      </c>
      <c r="AT79" s="16">
        <v>112218</v>
      </c>
      <c r="AU79" s="16">
        <v>0</v>
      </c>
      <c r="AV79" s="16">
        <v>-3038154</v>
      </c>
      <c r="AW79" s="16">
        <v>20728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3243176</v>
      </c>
      <c r="BG79" s="16">
        <v>-1000</v>
      </c>
      <c r="BH79" s="16">
        <v>0</v>
      </c>
      <c r="BI79" s="16">
        <v>0</v>
      </c>
      <c r="BJ79" s="16">
        <v>0</v>
      </c>
      <c r="BK79" s="16">
        <v>0</v>
      </c>
      <c r="BL79" s="16">
        <v>688762</v>
      </c>
      <c r="BM79" s="16">
        <v>0</v>
      </c>
      <c r="BN79" s="16">
        <v>100709</v>
      </c>
      <c r="BO79" s="16">
        <v>0</v>
      </c>
      <c r="BP79" s="16">
        <v>0</v>
      </c>
      <c r="BQ79" s="50">
        <v>0</v>
      </c>
      <c r="BR79" s="51">
        <f t="shared" si="1"/>
        <v>26020803</v>
      </c>
    </row>
    <row r="80" spans="1:70" x14ac:dyDescent="0.25">
      <c r="A80" s="13"/>
      <c r="B80" s="14">
        <v>334.42</v>
      </c>
      <c r="C80" s="15" t="s">
        <v>76</v>
      </c>
      <c r="D80" s="16">
        <v>0</v>
      </c>
      <c r="E80" s="16">
        <v>122517</v>
      </c>
      <c r="F80" s="16">
        <v>0</v>
      </c>
      <c r="G80" s="16">
        <v>0</v>
      </c>
      <c r="H80" s="16">
        <v>0</v>
      </c>
      <c r="I80" s="16">
        <v>11287000</v>
      </c>
      <c r="J80" s="16">
        <v>0</v>
      </c>
      <c r="K80" s="16">
        <v>0</v>
      </c>
      <c r="L80" s="16">
        <v>273344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2572774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246166</v>
      </c>
      <c r="AC80" s="16">
        <v>0</v>
      </c>
      <c r="AD80" s="16">
        <v>0</v>
      </c>
      <c r="AE80" s="16">
        <v>0</v>
      </c>
      <c r="AF80" s="16">
        <v>3139370</v>
      </c>
      <c r="AG80" s="16">
        <v>0</v>
      </c>
      <c r="AH80" s="16">
        <v>0</v>
      </c>
      <c r="AI80" s="16">
        <v>0</v>
      </c>
      <c r="AJ80" s="16">
        <v>0</v>
      </c>
      <c r="AK80" s="16">
        <v>2645244</v>
      </c>
      <c r="AL80" s="16">
        <v>0</v>
      </c>
      <c r="AM80" s="16">
        <v>0</v>
      </c>
      <c r="AN80" s="16">
        <v>226823</v>
      </c>
      <c r="AO80" s="16">
        <v>0</v>
      </c>
      <c r="AP80" s="16">
        <v>1331814</v>
      </c>
      <c r="AQ80" s="16">
        <v>0</v>
      </c>
      <c r="AR80" s="16">
        <v>0</v>
      </c>
      <c r="AS80" s="16">
        <v>26169000</v>
      </c>
      <c r="AT80" s="16">
        <v>0</v>
      </c>
      <c r="AU80" s="16">
        <v>0</v>
      </c>
      <c r="AV80" s="16">
        <v>1086353</v>
      </c>
      <c r="AW80" s="16">
        <v>0</v>
      </c>
      <c r="AX80" s="16">
        <v>0</v>
      </c>
      <c r="AY80" s="16">
        <v>0</v>
      </c>
      <c r="AZ80" s="16">
        <v>0</v>
      </c>
      <c r="BA80" s="16">
        <v>5909297</v>
      </c>
      <c r="BB80" s="16">
        <v>0</v>
      </c>
      <c r="BC80" s="16">
        <v>0</v>
      </c>
      <c r="BD80" s="16">
        <v>0</v>
      </c>
      <c r="BE80" s="16">
        <v>3575182</v>
      </c>
      <c r="BF80" s="16">
        <v>0</v>
      </c>
      <c r="BG80" s="16">
        <v>0</v>
      </c>
      <c r="BH80" s="16">
        <v>1568344</v>
      </c>
      <c r="BI80" s="16">
        <v>0</v>
      </c>
      <c r="BJ80" s="16">
        <v>103276</v>
      </c>
      <c r="BK80" s="16">
        <v>0</v>
      </c>
      <c r="BL80" s="16">
        <v>0</v>
      </c>
      <c r="BM80" s="16">
        <v>0</v>
      </c>
      <c r="BN80" s="16">
        <v>3295283</v>
      </c>
      <c r="BO80" s="16">
        <v>0</v>
      </c>
      <c r="BP80" s="16">
        <v>0</v>
      </c>
      <c r="BQ80" s="50">
        <v>0</v>
      </c>
      <c r="BR80" s="51">
        <f t="shared" si="1"/>
        <v>63551787</v>
      </c>
    </row>
    <row r="81" spans="1:70" x14ac:dyDescent="0.25">
      <c r="A81" s="13"/>
      <c r="B81" s="14">
        <v>334.49</v>
      </c>
      <c r="C81" s="15" t="s">
        <v>77</v>
      </c>
      <c r="D81" s="16">
        <v>0</v>
      </c>
      <c r="E81" s="16">
        <v>492119</v>
      </c>
      <c r="F81" s="16">
        <v>2646685</v>
      </c>
      <c r="G81" s="16">
        <v>1039168</v>
      </c>
      <c r="H81" s="16">
        <v>2941817</v>
      </c>
      <c r="I81" s="16">
        <v>3834000</v>
      </c>
      <c r="J81" s="16">
        <v>1364009</v>
      </c>
      <c r="K81" s="16">
        <v>4122767</v>
      </c>
      <c r="L81" s="16">
        <v>268907</v>
      </c>
      <c r="M81" s="16">
        <v>4400</v>
      </c>
      <c r="N81" s="16">
        <v>298561</v>
      </c>
      <c r="O81" s="16">
        <v>1423683</v>
      </c>
      <c r="P81" s="16">
        <v>929479</v>
      </c>
      <c r="Q81" s="16">
        <v>0</v>
      </c>
      <c r="R81" s="16">
        <v>825236</v>
      </c>
      <c r="S81" s="16">
        <v>968340</v>
      </c>
      <c r="T81" s="16">
        <v>4310843</v>
      </c>
      <c r="U81" s="16">
        <v>1628836</v>
      </c>
      <c r="V81" s="16">
        <v>6156293</v>
      </c>
      <c r="W81" s="16">
        <v>295841</v>
      </c>
      <c r="X81" s="16">
        <v>2389305</v>
      </c>
      <c r="Y81" s="16">
        <v>1628223</v>
      </c>
      <c r="Z81" s="16">
        <v>328998</v>
      </c>
      <c r="AA81" s="16">
        <v>2259737</v>
      </c>
      <c r="AB81" s="16">
        <v>2347496</v>
      </c>
      <c r="AC81" s="16">
        <v>813976</v>
      </c>
      <c r="AD81" s="16">
        <v>634757</v>
      </c>
      <c r="AE81" s="16">
        <v>1566703</v>
      </c>
      <c r="AF81" s="16">
        <v>632159</v>
      </c>
      <c r="AG81" s="16">
        <v>5190874</v>
      </c>
      <c r="AH81" s="16">
        <v>6786406</v>
      </c>
      <c r="AI81" s="16">
        <v>1461891</v>
      </c>
      <c r="AJ81" s="16">
        <v>5797081</v>
      </c>
      <c r="AK81" s="16">
        <v>1528088</v>
      </c>
      <c r="AL81" s="16">
        <v>0</v>
      </c>
      <c r="AM81" s="16">
        <v>6075547</v>
      </c>
      <c r="AN81" s="16">
        <v>0</v>
      </c>
      <c r="AO81" s="16">
        <v>14780</v>
      </c>
      <c r="AP81" s="16">
        <v>10202896</v>
      </c>
      <c r="AQ81" s="16">
        <v>148745</v>
      </c>
      <c r="AR81" s="16">
        <v>1500510</v>
      </c>
      <c r="AS81" s="16">
        <v>2998060</v>
      </c>
      <c r="AT81" s="16">
        <v>296127</v>
      </c>
      <c r="AU81" s="16">
        <v>1305897</v>
      </c>
      <c r="AV81" s="16">
        <v>965264</v>
      </c>
      <c r="AW81" s="16">
        <v>352009</v>
      </c>
      <c r="AX81" s="16">
        <v>4048429</v>
      </c>
      <c r="AY81" s="16">
        <v>2443607</v>
      </c>
      <c r="AZ81" s="16">
        <v>12865997</v>
      </c>
      <c r="BA81" s="16">
        <v>3509973</v>
      </c>
      <c r="BB81" s="16">
        <v>1333772</v>
      </c>
      <c r="BC81" s="16">
        <v>6768760</v>
      </c>
      <c r="BD81" s="16">
        <v>2948341</v>
      </c>
      <c r="BE81" s="16">
        <v>6882</v>
      </c>
      <c r="BF81" s="16">
        <v>649307</v>
      </c>
      <c r="BG81" s="16">
        <v>412850</v>
      </c>
      <c r="BH81" s="16">
        <v>1147935</v>
      </c>
      <c r="BI81" s="16">
        <v>12643478</v>
      </c>
      <c r="BJ81" s="16">
        <v>2925319</v>
      </c>
      <c r="BK81" s="16">
        <v>6633760</v>
      </c>
      <c r="BL81" s="16">
        <v>35724</v>
      </c>
      <c r="BM81" s="16">
        <v>145777</v>
      </c>
      <c r="BN81" s="16">
        <v>9387901</v>
      </c>
      <c r="BO81" s="16">
        <v>898896</v>
      </c>
      <c r="BP81" s="16">
        <v>3228598</v>
      </c>
      <c r="BQ81" s="50">
        <v>2837564</v>
      </c>
      <c r="BR81" s="51">
        <f t="shared" si="1"/>
        <v>165649383</v>
      </c>
    </row>
    <row r="82" spans="1:70" x14ac:dyDescent="0.25">
      <c r="A82" s="13"/>
      <c r="B82" s="14">
        <v>334.5</v>
      </c>
      <c r="C82" s="15" t="s">
        <v>78</v>
      </c>
      <c r="D82" s="16">
        <v>1046492</v>
      </c>
      <c r="E82" s="16">
        <v>280703</v>
      </c>
      <c r="F82" s="16">
        <v>429870</v>
      </c>
      <c r="G82" s="16">
        <v>0</v>
      </c>
      <c r="H82" s="16">
        <v>402180</v>
      </c>
      <c r="I82" s="16">
        <v>0</v>
      </c>
      <c r="J82" s="16">
        <v>391933</v>
      </c>
      <c r="K82" s="16">
        <v>272596</v>
      </c>
      <c r="L82" s="16">
        <v>1609774</v>
      </c>
      <c r="M82" s="16">
        <v>0</v>
      </c>
      <c r="N82" s="16">
        <v>1111226</v>
      </c>
      <c r="O82" s="16">
        <v>582449</v>
      </c>
      <c r="P82" s="16">
        <v>1091342</v>
      </c>
      <c r="Q82" s="16">
        <v>387824</v>
      </c>
      <c r="R82" s="16">
        <v>948973</v>
      </c>
      <c r="S82" s="16">
        <v>42125</v>
      </c>
      <c r="T82" s="16">
        <v>316891</v>
      </c>
      <c r="U82" s="16">
        <v>437866</v>
      </c>
      <c r="V82" s="16">
        <v>0</v>
      </c>
      <c r="W82" s="16">
        <v>0</v>
      </c>
      <c r="X82" s="16">
        <v>444663</v>
      </c>
      <c r="Y82" s="16">
        <v>383422</v>
      </c>
      <c r="Z82" s="16">
        <v>0</v>
      </c>
      <c r="AA82" s="16">
        <v>0</v>
      </c>
      <c r="AB82" s="16">
        <v>1416</v>
      </c>
      <c r="AC82" s="16">
        <v>1447830</v>
      </c>
      <c r="AD82" s="16">
        <v>126073</v>
      </c>
      <c r="AE82" s="16">
        <v>543989</v>
      </c>
      <c r="AF82" s="16">
        <v>997526</v>
      </c>
      <c r="AG82" s="16">
        <v>0</v>
      </c>
      <c r="AH82" s="16">
        <v>0</v>
      </c>
      <c r="AI82" s="16">
        <v>0</v>
      </c>
      <c r="AJ82" s="16">
        <v>64894</v>
      </c>
      <c r="AK82" s="16">
        <v>70602</v>
      </c>
      <c r="AL82" s="16">
        <v>142730</v>
      </c>
      <c r="AM82" s="16">
        <v>634640</v>
      </c>
      <c r="AN82" s="16">
        <v>271134</v>
      </c>
      <c r="AO82" s="16">
        <v>0</v>
      </c>
      <c r="AP82" s="16">
        <v>2590804</v>
      </c>
      <c r="AQ82" s="16">
        <v>22184</v>
      </c>
      <c r="AR82" s="16">
        <v>1633980</v>
      </c>
      <c r="AS82" s="16">
        <v>9358190</v>
      </c>
      <c r="AT82" s="16">
        <v>2768313</v>
      </c>
      <c r="AU82" s="16">
        <v>0</v>
      </c>
      <c r="AV82" s="16">
        <v>32380</v>
      </c>
      <c r="AW82" s="16">
        <v>87973</v>
      </c>
      <c r="AX82" s="16">
        <v>1279310</v>
      </c>
      <c r="AY82" s="16">
        <v>9716</v>
      </c>
      <c r="AZ82" s="16">
        <v>0</v>
      </c>
      <c r="BA82" s="16">
        <v>5602</v>
      </c>
      <c r="BB82" s="16">
        <v>0</v>
      </c>
      <c r="BC82" s="16">
        <v>8057896</v>
      </c>
      <c r="BD82" s="16">
        <v>0</v>
      </c>
      <c r="BE82" s="16">
        <v>1546277</v>
      </c>
      <c r="BF82" s="16">
        <v>263826</v>
      </c>
      <c r="BG82" s="16">
        <v>793402</v>
      </c>
      <c r="BH82" s="16">
        <v>3749</v>
      </c>
      <c r="BI82" s="16">
        <v>307000</v>
      </c>
      <c r="BJ82" s="16">
        <v>0</v>
      </c>
      <c r="BK82" s="16">
        <v>200820</v>
      </c>
      <c r="BL82" s="16">
        <v>704682</v>
      </c>
      <c r="BM82" s="16">
        <v>428020</v>
      </c>
      <c r="BN82" s="16">
        <v>2476349</v>
      </c>
      <c r="BO82" s="16">
        <v>200020</v>
      </c>
      <c r="BP82" s="16">
        <v>1096004</v>
      </c>
      <c r="BQ82" s="50">
        <v>293644</v>
      </c>
      <c r="BR82" s="51">
        <f t="shared" si="1"/>
        <v>48641304</v>
      </c>
    </row>
    <row r="83" spans="1:70" x14ac:dyDescent="0.25">
      <c r="A83" s="13"/>
      <c r="B83" s="14">
        <v>334.61</v>
      </c>
      <c r="C83" s="15" t="s">
        <v>79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1242000</v>
      </c>
      <c r="J83" s="16">
        <v>5503</v>
      </c>
      <c r="K83" s="16">
        <v>704382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37023</v>
      </c>
      <c r="S83" s="16">
        <v>72335</v>
      </c>
      <c r="T83" s="16">
        <v>37280</v>
      </c>
      <c r="U83" s="16">
        <v>0</v>
      </c>
      <c r="V83" s="16">
        <v>0</v>
      </c>
      <c r="W83" s="16">
        <v>0</v>
      </c>
      <c r="X83" s="16">
        <v>37023</v>
      </c>
      <c r="Y83" s="16">
        <v>26240</v>
      </c>
      <c r="Z83" s="16">
        <v>0</v>
      </c>
      <c r="AA83" s="16">
        <v>0</v>
      </c>
      <c r="AB83" s="16">
        <v>0</v>
      </c>
      <c r="AC83" s="16">
        <v>0</v>
      </c>
      <c r="AD83" s="16">
        <v>707634</v>
      </c>
      <c r="AE83" s="16">
        <v>8633</v>
      </c>
      <c r="AF83" s="16">
        <v>0</v>
      </c>
      <c r="AG83" s="16">
        <v>0</v>
      </c>
      <c r="AH83" s="16">
        <v>0</v>
      </c>
      <c r="AI83" s="16">
        <v>0</v>
      </c>
      <c r="AJ83" s="16">
        <v>1000</v>
      </c>
      <c r="AK83" s="16">
        <v>0</v>
      </c>
      <c r="AL83" s="16">
        <v>51824</v>
      </c>
      <c r="AM83" s="16">
        <v>0</v>
      </c>
      <c r="AN83" s="16">
        <v>246412</v>
      </c>
      <c r="AO83" s="16">
        <v>37023</v>
      </c>
      <c r="AP83" s="16">
        <v>958343</v>
      </c>
      <c r="AQ83" s="16">
        <v>0</v>
      </c>
      <c r="AR83" s="16">
        <v>0</v>
      </c>
      <c r="AS83" s="16">
        <v>0</v>
      </c>
      <c r="AT83" s="16">
        <v>0</v>
      </c>
      <c r="AU83" s="16">
        <v>223283</v>
      </c>
      <c r="AV83" s="16">
        <v>13056</v>
      </c>
      <c r="AW83" s="16">
        <v>0</v>
      </c>
      <c r="AX83" s="16">
        <v>784202</v>
      </c>
      <c r="AY83" s="16">
        <v>0</v>
      </c>
      <c r="AZ83" s="16">
        <v>0</v>
      </c>
      <c r="BA83" s="16">
        <v>0</v>
      </c>
      <c r="BB83" s="16">
        <v>37023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41309</v>
      </c>
      <c r="BI83" s="16">
        <v>7601</v>
      </c>
      <c r="BJ83" s="16">
        <v>37023</v>
      </c>
      <c r="BK83" s="16">
        <v>0</v>
      </c>
      <c r="BL83" s="16">
        <v>0</v>
      </c>
      <c r="BM83" s="16">
        <v>0</v>
      </c>
      <c r="BN83" s="16">
        <v>0</v>
      </c>
      <c r="BO83" s="16">
        <v>0</v>
      </c>
      <c r="BP83" s="16">
        <v>16817</v>
      </c>
      <c r="BQ83" s="50">
        <v>0</v>
      </c>
      <c r="BR83" s="51">
        <f t="shared" si="1"/>
        <v>5332969</v>
      </c>
    </row>
    <row r="84" spans="1:70" x14ac:dyDescent="0.25">
      <c r="A84" s="13"/>
      <c r="B84" s="14">
        <v>334.62</v>
      </c>
      <c r="C84" s="15" t="s">
        <v>80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5286000</v>
      </c>
      <c r="J84" s="16">
        <v>0</v>
      </c>
      <c r="K84" s="16">
        <v>0</v>
      </c>
      <c r="L84" s="16">
        <v>0</v>
      </c>
      <c r="M84" s="16">
        <v>0</v>
      </c>
      <c r="N84" s="16">
        <v>871875</v>
      </c>
      <c r="O84" s="16">
        <v>0</v>
      </c>
      <c r="P84" s="16">
        <v>4123</v>
      </c>
      <c r="Q84" s="16">
        <v>0</v>
      </c>
      <c r="R84" s="16">
        <v>0</v>
      </c>
      <c r="S84" s="16">
        <v>0</v>
      </c>
      <c r="T84" s="16">
        <v>0</v>
      </c>
      <c r="U84" s="16">
        <v>37023</v>
      </c>
      <c r="V84" s="16">
        <v>0</v>
      </c>
      <c r="W84" s="16">
        <v>0</v>
      </c>
      <c r="X84" s="16">
        <v>0</v>
      </c>
      <c r="Y84" s="16">
        <v>0</v>
      </c>
      <c r="Z84" s="16">
        <v>99382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37023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4202483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175857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50">
        <v>0</v>
      </c>
      <c r="BR84" s="51">
        <f t="shared" si="1"/>
        <v>10713766</v>
      </c>
    </row>
    <row r="85" spans="1:70" x14ac:dyDescent="0.25">
      <c r="A85" s="13"/>
      <c r="B85" s="14">
        <v>334.69</v>
      </c>
      <c r="C85" s="15" t="s">
        <v>81</v>
      </c>
      <c r="D85" s="16">
        <v>520270</v>
      </c>
      <c r="E85" s="16">
        <v>0</v>
      </c>
      <c r="F85" s="16">
        <v>18512</v>
      </c>
      <c r="G85" s="16">
        <v>592194</v>
      </c>
      <c r="H85" s="16">
        <v>123589</v>
      </c>
      <c r="I85" s="16">
        <v>211000</v>
      </c>
      <c r="J85" s="16">
        <v>0</v>
      </c>
      <c r="K85" s="16">
        <v>37101</v>
      </c>
      <c r="L85" s="16">
        <v>1060974</v>
      </c>
      <c r="M85" s="16">
        <v>15081</v>
      </c>
      <c r="N85" s="16">
        <v>0</v>
      </c>
      <c r="O85" s="16">
        <v>37023</v>
      </c>
      <c r="P85" s="16">
        <v>176298</v>
      </c>
      <c r="Q85" s="16">
        <v>61754</v>
      </c>
      <c r="R85" s="16">
        <v>180796</v>
      </c>
      <c r="S85" s="16">
        <v>140342</v>
      </c>
      <c r="T85" s="16">
        <v>0</v>
      </c>
      <c r="U85" s="16">
        <v>39647</v>
      </c>
      <c r="V85" s="16">
        <v>6218</v>
      </c>
      <c r="W85" s="16">
        <v>0</v>
      </c>
      <c r="X85" s="16">
        <v>0</v>
      </c>
      <c r="Y85" s="16">
        <v>131250</v>
      </c>
      <c r="Z85" s="16">
        <v>0</v>
      </c>
      <c r="AA85" s="16">
        <v>154481</v>
      </c>
      <c r="AB85" s="16">
        <v>37023</v>
      </c>
      <c r="AC85" s="16">
        <v>632921</v>
      </c>
      <c r="AD85" s="16">
        <v>3514687</v>
      </c>
      <c r="AE85" s="16">
        <v>0</v>
      </c>
      <c r="AF85" s="16">
        <v>635062</v>
      </c>
      <c r="AG85" s="16">
        <v>0</v>
      </c>
      <c r="AH85" s="16">
        <v>0</v>
      </c>
      <c r="AI85" s="16">
        <v>0</v>
      </c>
      <c r="AJ85" s="16">
        <v>0</v>
      </c>
      <c r="AK85" s="16">
        <v>612934</v>
      </c>
      <c r="AL85" s="16">
        <v>0</v>
      </c>
      <c r="AM85" s="16">
        <v>0</v>
      </c>
      <c r="AN85" s="16">
        <v>0</v>
      </c>
      <c r="AO85" s="16">
        <v>21400</v>
      </c>
      <c r="AP85" s="16">
        <v>0</v>
      </c>
      <c r="AQ85" s="16">
        <v>0</v>
      </c>
      <c r="AR85" s="16">
        <v>76091</v>
      </c>
      <c r="AS85" s="16">
        <v>52678398</v>
      </c>
      <c r="AT85" s="16">
        <v>599628</v>
      </c>
      <c r="AU85" s="16">
        <v>0</v>
      </c>
      <c r="AV85" s="16">
        <v>0</v>
      </c>
      <c r="AW85" s="16">
        <v>269171</v>
      </c>
      <c r="AX85" s="16">
        <v>4837984</v>
      </c>
      <c r="AY85" s="16">
        <v>0</v>
      </c>
      <c r="AZ85" s="16">
        <v>11228340</v>
      </c>
      <c r="BA85" s="16">
        <v>20523</v>
      </c>
      <c r="BB85" s="16">
        <v>0</v>
      </c>
      <c r="BC85" s="16">
        <v>3120166</v>
      </c>
      <c r="BD85" s="16">
        <v>0</v>
      </c>
      <c r="BE85" s="16">
        <v>4034240</v>
      </c>
      <c r="BF85" s="16">
        <v>2473147</v>
      </c>
      <c r="BG85" s="16">
        <v>1471356</v>
      </c>
      <c r="BH85" s="16">
        <v>0</v>
      </c>
      <c r="BI85" s="16">
        <v>260235</v>
      </c>
      <c r="BJ85" s="16">
        <v>0</v>
      </c>
      <c r="BK85" s="16">
        <v>0</v>
      </c>
      <c r="BL85" s="16">
        <v>37023</v>
      </c>
      <c r="BM85" s="16">
        <v>0</v>
      </c>
      <c r="BN85" s="16">
        <v>1887057</v>
      </c>
      <c r="BO85" s="16">
        <v>38845</v>
      </c>
      <c r="BP85" s="16">
        <v>107618</v>
      </c>
      <c r="BQ85" s="50">
        <v>0</v>
      </c>
      <c r="BR85" s="51">
        <f t="shared" si="1"/>
        <v>92100379</v>
      </c>
    </row>
    <row r="86" spans="1:70" x14ac:dyDescent="0.25">
      <c r="A86" s="13"/>
      <c r="B86" s="14">
        <v>334.7</v>
      </c>
      <c r="C86" s="15" t="s">
        <v>82</v>
      </c>
      <c r="D86" s="16">
        <v>0</v>
      </c>
      <c r="E86" s="16">
        <v>529865</v>
      </c>
      <c r="F86" s="16">
        <v>541535</v>
      </c>
      <c r="G86" s="16">
        <v>218447</v>
      </c>
      <c r="H86" s="16">
        <v>1091215</v>
      </c>
      <c r="I86" s="16">
        <v>3134000</v>
      </c>
      <c r="J86" s="16">
        <v>844827</v>
      </c>
      <c r="K86" s="16">
        <v>780960</v>
      </c>
      <c r="L86" s="16">
        <v>456275</v>
      </c>
      <c r="M86" s="16">
        <v>335637</v>
      </c>
      <c r="N86" s="16">
        <v>802002</v>
      </c>
      <c r="O86" s="16">
        <v>534785</v>
      </c>
      <c r="P86" s="16">
        <v>70888</v>
      </c>
      <c r="Q86" s="16">
        <v>6399427</v>
      </c>
      <c r="R86" s="16">
        <v>85727</v>
      </c>
      <c r="S86" s="16">
        <v>253326</v>
      </c>
      <c r="T86" s="16">
        <v>1300629</v>
      </c>
      <c r="U86" s="16">
        <v>885149</v>
      </c>
      <c r="V86" s="16">
        <v>436490</v>
      </c>
      <c r="W86" s="16">
        <v>781019</v>
      </c>
      <c r="X86" s="16">
        <v>255150</v>
      </c>
      <c r="Y86" s="16">
        <v>306599</v>
      </c>
      <c r="Z86" s="16">
        <v>348401</v>
      </c>
      <c r="AA86" s="16">
        <v>2950763</v>
      </c>
      <c r="AB86" s="16">
        <v>808712</v>
      </c>
      <c r="AC86" s="16">
        <v>98546</v>
      </c>
      <c r="AD86" s="16">
        <v>1117317</v>
      </c>
      <c r="AE86" s="16">
        <v>40209</v>
      </c>
      <c r="AF86" s="16">
        <v>502110</v>
      </c>
      <c r="AG86" s="16">
        <v>132824</v>
      </c>
      <c r="AH86" s="16">
        <v>512862</v>
      </c>
      <c r="AI86" s="16">
        <v>156353</v>
      </c>
      <c r="AJ86" s="16">
        <v>739321</v>
      </c>
      <c r="AK86" s="16">
        <v>851064</v>
      </c>
      <c r="AL86" s="16">
        <v>722713</v>
      </c>
      <c r="AM86" s="16">
        <v>82757</v>
      </c>
      <c r="AN86" s="16">
        <v>388118</v>
      </c>
      <c r="AO86" s="16">
        <v>1044011</v>
      </c>
      <c r="AP86" s="16">
        <v>237338</v>
      </c>
      <c r="AQ86" s="16">
        <v>171734</v>
      </c>
      <c r="AR86" s="16">
        <v>5190091</v>
      </c>
      <c r="AS86" s="16">
        <v>4451106</v>
      </c>
      <c r="AT86" s="16">
        <v>58619</v>
      </c>
      <c r="AU86" s="16">
        <v>601010</v>
      </c>
      <c r="AV86" s="16">
        <v>309407</v>
      </c>
      <c r="AW86" s="16">
        <v>921416</v>
      </c>
      <c r="AX86" s="16">
        <v>18920</v>
      </c>
      <c r="AY86" s="16">
        <v>747306</v>
      </c>
      <c r="AZ86" s="16">
        <v>1677076</v>
      </c>
      <c r="BA86" s="16">
        <v>327842</v>
      </c>
      <c r="BB86" s="16">
        <v>418353</v>
      </c>
      <c r="BC86" s="16">
        <v>83276</v>
      </c>
      <c r="BD86" s="16">
        <v>407513</v>
      </c>
      <c r="BE86" s="16">
        <v>686013</v>
      </c>
      <c r="BF86" s="16">
        <v>327584</v>
      </c>
      <c r="BG86" s="16">
        <v>667227</v>
      </c>
      <c r="BH86" s="16">
        <v>489702</v>
      </c>
      <c r="BI86" s="16">
        <v>179262</v>
      </c>
      <c r="BJ86" s="16">
        <v>859175</v>
      </c>
      <c r="BK86" s="16">
        <v>470053</v>
      </c>
      <c r="BL86" s="16">
        <v>414386</v>
      </c>
      <c r="BM86" s="16">
        <v>527123</v>
      </c>
      <c r="BN86" s="16">
        <v>2195593</v>
      </c>
      <c r="BO86" s="16">
        <v>825853</v>
      </c>
      <c r="BP86" s="16">
        <v>617711</v>
      </c>
      <c r="BQ86" s="50">
        <v>170161</v>
      </c>
      <c r="BR86" s="51">
        <f t="shared" si="1"/>
        <v>54590883</v>
      </c>
    </row>
    <row r="87" spans="1:70" x14ac:dyDescent="0.25">
      <c r="A87" s="13"/>
      <c r="B87" s="14">
        <v>334.83</v>
      </c>
      <c r="C87" s="15" t="s">
        <v>83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46231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208884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602215</v>
      </c>
      <c r="BO87" s="16">
        <v>0</v>
      </c>
      <c r="BP87" s="16">
        <v>0</v>
      </c>
      <c r="BQ87" s="50">
        <v>0</v>
      </c>
      <c r="BR87" s="51">
        <f t="shared" si="1"/>
        <v>857330</v>
      </c>
    </row>
    <row r="88" spans="1:70" x14ac:dyDescent="0.25">
      <c r="A88" s="13"/>
      <c r="B88" s="14">
        <v>334.89</v>
      </c>
      <c r="C88" s="15" t="s">
        <v>84</v>
      </c>
      <c r="D88" s="16">
        <v>0</v>
      </c>
      <c r="E88" s="16">
        <v>0</v>
      </c>
      <c r="F88" s="16">
        <v>0</v>
      </c>
      <c r="G88" s="16">
        <v>0</v>
      </c>
      <c r="H88" s="16">
        <v>3084288</v>
      </c>
      <c r="I88" s="16">
        <v>0</v>
      </c>
      <c r="J88" s="16">
        <v>57848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19017</v>
      </c>
      <c r="Y88" s="16">
        <v>0</v>
      </c>
      <c r="Z88" s="16">
        <v>157496</v>
      </c>
      <c r="AA88" s="16">
        <v>0</v>
      </c>
      <c r="AB88" s="16">
        <v>0</v>
      </c>
      <c r="AC88" s="16">
        <v>3230</v>
      </c>
      <c r="AD88" s="16">
        <v>287528</v>
      </c>
      <c r="AE88" s="16">
        <v>0</v>
      </c>
      <c r="AF88" s="16">
        <v>0</v>
      </c>
      <c r="AG88" s="16">
        <v>0</v>
      </c>
      <c r="AH88" s="16">
        <v>0</v>
      </c>
      <c r="AI88" s="16">
        <v>110488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314003</v>
      </c>
      <c r="AV88" s="16">
        <v>171767</v>
      </c>
      <c r="AW88" s="16">
        <v>338604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63010</v>
      </c>
      <c r="BH88" s="16">
        <v>0</v>
      </c>
      <c r="BI88" s="16">
        <v>601453</v>
      </c>
      <c r="BJ88" s="16">
        <v>0</v>
      </c>
      <c r="BK88" s="16">
        <v>0</v>
      </c>
      <c r="BL88" s="16">
        <v>56701</v>
      </c>
      <c r="BM88" s="16">
        <v>0</v>
      </c>
      <c r="BN88" s="16">
        <v>0</v>
      </c>
      <c r="BO88" s="16">
        <v>136631</v>
      </c>
      <c r="BP88" s="16">
        <v>0</v>
      </c>
      <c r="BQ88" s="50">
        <v>0</v>
      </c>
      <c r="BR88" s="51">
        <f t="shared" si="1"/>
        <v>5402064</v>
      </c>
    </row>
    <row r="89" spans="1:70" x14ac:dyDescent="0.25">
      <c r="A89" s="13"/>
      <c r="B89" s="14">
        <v>334.9</v>
      </c>
      <c r="C89" s="15" t="s">
        <v>85</v>
      </c>
      <c r="D89" s="16">
        <v>0</v>
      </c>
      <c r="E89" s="16">
        <v>0</v>
      </c>
      <c r="F89" s="16">
        <v>29983</v>
      </c>
      <c r="G89" s="16">
        <v>0</v>
      </c>
      <c r="H89" s="16">
        <v>3636052</v>
      </c>
      <c r="I89" s="16">
        <v>0</v>
      </c>
      <c r="J89" s="16">
        <v>0</v>
      </c>
      <c r="K89" s="16">
        <v>0</v>
      </c>
      <c r="L89" s="16">
        <v>156765</v>
      </c>
      <c r="M89" s="16">
        <v>823006</v>
      </c>
      <c r="N89" s="16">
        <v>0</v>
      </c>
      <c r="O89" s="16">
        <v>0</v>
      </c>
      <c r="P89" s="16">
        <v>153717</v>
      </c>
      <c r="Q89" s="16">
        <v>0</v>
      </c>
      <c r="R89" s="16">
        <v>360758</v>
      </c>
      <c r="S89" s="16">
        <v>0</v>
      </c>
      <c r="T89" s="16">
        <v>397776</v>
      </c>
      <c r="U89" s="16">
        <v>0</v>
      </c>
      <c r="V89" s="16">
        <v>0</v>
      </c>
      <c r="W89" s="16">
        <v>48072</v>
      </c>
      <c r="X89" s="16">
        <v>0</v>
      </c>
      <c r="Y89" s="16">
        <v>0</v>
      </c>
      <c r="Z89" s="16">
        <v>134741</v>
      </c>
      <c r="AA89" s="16">
        <v>0</v>
      </c>
      <c r="AB89" s="16">
        <v>0</v>
      </c>
      <c r="AC89" s="16">
        <v>156343</v>
      </c>
      <c r="AD89" s="16">
        <v>1281018</v>
      </c>
      <c r="AE89" s="16">
        <v>7395</v>
      </c>
      <c r="AF89" s="16">
        <v>0</v>
      </c>
      <c r="AG89" s="16">
        <v>28718</v>
      </c>
      <c r="AH89" s="16">
        <v>0</v>
      </c>
      <c r="AI89" s="16">
        <v>914404</v>
      </c>
      <c r="AJ89" s="16">
        <v>0</v>
      </c>
      <c r="AK89" s="16">
        <v>499328</v>
      </c>
      <c r="AL89" s="16">
        <v>0</v>
      </c>
      <c r="AM89" s="16">
        <v>0</v>
      </c>
      <c r="AN89" s="16">
        <v>0</v>
      </c>
      <c r="AO89" s="16">
        <v>0</v>
      </c>
      <c r="AP89" s="16">
        <v>26700</v>
      </c>
      <c r="AQ89" s="16">
        <v>0</v>
      </c>
      <c r="AR89" s="16">
        <v>0</v>
      </c>
      <c r="AS89" s="16">
        <v>126340</v>
      </c>
      <c r="AT89" s="16">
        <v>0</v>
      </c>
      <c r="AU89" s="16">
        <v>0</v>
      </c>
      <c r="AV89" s="16">
        <v>1147148</v>
      </c>
      <c r="AW89" s="16">
        <v>1945892</v>
      </c>
      <c r="AX89" s="16">
        <v>0</v>
      </c>
      <c r="AY89" s="16">
        <v>32615</v>
      </c>
      <c r="AZ89" s="16">
        <v>103934</v>
      </c>
      <c r="BA89" s="16">
        <v>1344971</v>
      </c>
      <c r="BB89" s="16">
        <v>0</v>
      </c>
      <c r="BC89" s="16">
        <v>1303655</v>
      </c>
      <c r="BD89" s="16">
        <v>993342</v>
      </c>
      <c r="BE89" s="16">
        <v>0</v>
      </c>
      <c r="BF89" s="16">
        <v>42362</v>
      </c>
      <c r="BG89" s="16">
        <v>57259</v>
      </c>
      <c r="BH89" s="16">
        <v>0</v>
      </c>
      <c r="BI89" s="16">
        <v>0</v>
      </c>
      <c r="BJ89" s="16">
        <v>4119</v>
      </c>
      <c r="BK89" s="16">
        <v>0</v>
      </c>
      <c r="BL89" s="16">
        <v>0</v>
      </c>
      <c r="BM89" s="16">
        <v>106716</v>
      </c>
      <c r="BN89" s="16">
        <v>65189</v>
      </c>
      <c r="BO89" s="16">
        <v>0</v>
      </c>
      <c r="BP89" s="16">
        <v>0</v>
      </c>
      <c r="BQ89" s="50">
        <v>0</v>
      </c>
      <c r="BR89" s="51">
        <f t="shared" si="1"/>
        <v>15928318</v>
      </c>
    </row>
    <row r="90" spans="1:70" x14ac:dyDescent="0.25">
      <c r="A90" s="13"/>
      <c r="B90" s="14">
        <v>335.12</v>
      </c>
      <c r="C90" s="15" t="s">
        <v>86</v>
      </c>
      <c r="D90" s="16">
        <v>3871465</v>
      </c>
      <c r="E90" s="16">
        <v>392196</v>
      </c>
      <c r="F90" s="16">
        <v>2921458</v>
      </c>
      <c r="G90" s="16">
        <v>420952</v>
      </c>
      <c r="H90" s="16">
        <v>11757599</v>
      </c>
      <c r="I90" s="16">
        <v>31584000</v>
      </c>
      <c r="J90" s="16">
        <v>210790</v>
      </c>
      <c r="K90" s="16">
        <v>3675534</v>
      </c>
      <c r="L90" s="16">
        <v>2760288</v>
      </c>
      <c r="M90" s="16">
        <v>3639472</v>
      </c>
      <c r="N90" s="16">
        <v>7558419</v>
      </c>
      <c r="O90" s="16">
        <v>1232013</v>
      </c>
      <c r="P90" s="16">
        <v>556001</v>
      </c>
      <c r="Q90" s="16">
        <v>250688</v>
      </c>
      <c r="R90" s="16">
        <v>6261583</v>
      </c>
      <c r="S90" s="16">
        <v>973319</v>
      </c>
      <c r="T90" s="16">
        <v>637760</v>
      </c>
      <c r="U90" s="16">
        <v>735835</v>
      </c>
      <c r="V90" s="16">
        <v>1211384</v>
      </c>
      <c r="W90" s="16">
        <v>167962</v>
      </c>
      <c r="X90" s="16">
        <v>207638</v>
      </c>
      <c r="Y90" s="16">
        <v>191168</v>
      </c>
      <c r="Z90" s="16">
        <v>397670</v>
      </c>
      <c r="AA90" s="16">
        <v>664143</v>
      </c>
      <c r="AB90" s="16">
        <v>3227582</v>
      </c>
      <c r="AC90" s="16">
        <v>1824178</v>
      </c>
      <c r="AD90" s="16">
        <v>23818044</v>
      </c>
      <c r="AE90" s="16">
        <v>296527</v>
      </c>
      <c r="AF90" s="16">
        <v>2557644</v>
      </c>
      <c r="AG90" s="16">
        <v>992196</v>
      </c>
      <c r="AH90" s="16">
        <v>226858</v>
      </c>
      <c r="AI90" s="16">
        <v>108904</v>
      </c>
      <c r="AJ90" s="16">
        <v>4658104</v>
      </c>
      <c r="AK90" s="16">
        <v>11279113</v>
      </c>
      <c r="AL90" s="16">
        <v>4086755</v>
      </c>
      <c r="AM90" s="16">
        <v>683046</v>
      </c>
      <c r="AN90" s="16">
        <v>115985</v>
      </c>
      <c r="AO90" s="16">
        <v>273197</v>
      </c>
      <c r="AP90" s="16">
        <v>6051077</v>
      </c>
      <c r="AQ90" s="16">
        <v>6271703</v>
      </c>
      <c r="AR90" s="16">
        <v>3210543</v>
      </c>
      <c r="AS90" s="16">
        <v>94895993</v>
      </c>
      <c r="AT90" s="16">
        <v>1769710</v>
      </c>
      <c r="AU90" s="16">
        <v>1306342</v>
      </c>
      <c r="AV90" s="16">
        <v>3664779</v>
      </c>
      <c r="AW90" s="16">
        <v>726410</v>
      </c>
      <c r="AX90" s="16">
        <v>26136558</v>
      </c>
      <c r="AY90" s="16">
        <v>4940952</v>
      </c>
      <c r="AZ90" s="16">
        <v>25911035</v>
      </c>
      <c r="BA90" s="16">
        <v>8553002</v>
      </c>
      <c r="BB90" s="16">
        <v>13396547</v>
      </c>
      <c r="BC90" s="16">
        <v>10053121</v>
      </c>
      <c r="BD90" s="16">
        <v>1774567</v>
      </c>
      <c r="BE90" s="16">
        <v>3670757</v>
      </c>
      <c r="BF90" s="16">
        <v>3372438</v>
      </c>
      <c r="BG90" s="16">
        <v>2608913</v>
      </c>
      <c r="BH90" s="16">
        <v>7453687</v>
      </c>
      <c r="BI90" s="16">
        <v>7337647</v>
      </c>
      <c r="BJ90" s="16">
        <v>1571986</v>
      </c>
      <c r="BK90" s="16">
        <v>650213</v>
      </c>
      <c r="BL90" s="16">
        <v>346117</v>
      </c>
      <c r="BM90" s="16">
        <v>173875</v>
      </c>
      <c r="BN90" s="16">
        <v>6675576</v>
      </c>
      <c r="BO90" s="16">
        <v>657537</v>
      </c>
      <c r="BP90" s="16">
        <v>1329294</v>
      </c>
      <c r="BQ90" s="50">
        <v>379507</v>
      </c>
      <c r="BR90" s="51">
        <f t="shared" si="1"/>
        <v>381317356</v>
      </c>
    </row>
    <row r="91" spans="1:70" x14ac:dyDescent="0.25">
      <c r="A91" s="13"/>
      <c r="B91" s="14">
        <v>335.13</v>
      </c>
      <c r="C91" s="15" t="s">
        <v>87</v>
      </c>
      <c r="D91" s="16">
        <v>115512</v>
      </c>
      <c r="E91" s="16">
        <v>27246</v>
      </c>
      <c r="F91" s="16">
        <v>45044</v>
      </c>
      <c r="G91" s="16">
        <v>21119</v>
      </c>
      <c r="H91" s="16">
        <v>96389</v>
      </c>
      <c r="I91" s="16">
        <v>507000</v>
      </c>
      <c r="J91" s="16">
        <v>20838</v>
      </c>
      <c r="K91" s="16">
        <v>45158</v>
      </c>
      <c r="L91" s="16">
        <v>37193</v>
      </c>
      <c r="M91" s="16">
        <v>51193</v>
      </c>
      <c r="N91" s="16">
        <v>90230</v>
      </c>
      <c r="O91" s="16">
        <v>25530</v>
      </c>
      <c r="P91" s="16">
        <v>20635</v>
      </c>
      <c r="Q91" s="16">
        <v>18941</v>
      </c>
      <c r="R91" s="16">
        <v>69759</v>
      </c>
      <c r="S91" s="16">
        <v>34198</v>
      </c>
      <c r="T91" s="16">
        <v>20362</v>
      </c>
      <c r="U91" s="16">
        <v>21556</v>
      </c>
      <c r="V91" s="16">
        <v>18905</v>
      </c>
      <c r="W91" s="16">
        <v>18444</v>
      </c>
      <c r="X91" s="16">
        <v>20451</v>
      </c>
      <c r="Y91" s="16">
        <v>20413</v>
      </c>
      <c r="Z91" s="16">
        <v>15510</v>
      </c>
      <c r="AA91" s="16">
        <v>20507</v>
      </c>
      <c r="AB91" s="16">
        <v>41056</v>
      </c>
      <c r="AC91" s="16">
        <v>30872</v>
      </c>
      <c r="AD91" s="16">
        <v>316261</v>
      </c>
      <c r="AE91" s="16">
        <v>20029</v>
      </c>
      <c r="AF91" s="16">
        <v>47714</v>
      </c>
      <c r="AG91" s="16">
        <v>23511</v>
      </c>
      <c r="AH91" s="16">
        <v>19921</v>
      </c>
      <c r="AI91" s="16">
        <v>18332</v>
      </c>
      <c r="AJ91" s="16">
        <v>59030</v>
      </c>
      <c r="AK91" s="16">
        <v>137390</v>
      </c>
      <c r="AL91" s="16">
        <v>71277</v>
      </c>
      <c r="AM91" s="16">
        <v>22167</v>
      </c>
      <c r="AN91" s="16">
        <v>23306</v>
      </c>
      <c r="AO91" s="16">
        <v>20271</v>
      </c>
      <c r="AP91" s="16">
        <v>72370</v>
      </c>
      <c r="AQ91" s="16">
        <v>75399</v>
      </c>
      <c r="AR91" s="16">
        <v>56168</v>
      </c>
      <c r="AS91" s="16">
        <v>545376</v>
      </c>
      <c r="AT91" s="16">
        <v>27740</v>
      </c>
      <c r="AU91" s="16">
        <v>32599</v>
      </c>
      <c r="AV91" s="16">
        <v>48862</v>
      </c>
      <c r="AW91" s="16">
        <v>24270</v>
      </c>
      <c r="AX91" s="16">
        <v>218676</v>
      </c>
      <c r="AY91" s="16">
        <v>39601</v>
      </c>
      <c r="AZ91" s="16">
        <v>372954</v>
      </c>
      <c r="BA91" s="16">
        <v>86874</v>
      </c>
      <c r="BB91" s="16">
        <v>273945</v>
      </c>
      <c r="BC91" s="16">
        <v>108353</v>
      </c>
      <c r="BD91" s="16">
        <v>23766</v>
      </c>
      <c r="BE91" s="16">
        <v>55275</v>
      </c>
      <c r="BF91" s="16">
        <v>46896</v>
      </c>
      <c r="BG91" s="16">
        <v>36100</v>
      </c>
      <c r="BH91" s="16">
        <v>124365</v>
      </c>
      <c r="BI91" s="16">
        <v>132287</v>
      </c>
      <c r="BJ91" s="16">
        <v>23447</v>
      </c>
      <c r="BK91" s="16">
        <v>2341</v>
      </c>
      <c r="BL91" s="16">
        <v>19320</v>
      </c>
      <c r="BM91" s="16">
        <v>18446</v>
      </c>
      <c r="BN91" s="16">
        <v>100219</v>
      </c>
      <c r="BO91" s="16">
        <v>20337</v>
      </c>
      <c r="BP91" s="16">
        <v>25229</v>
      </c>
      <c r="BQ91" s="50">
        <v>22103</v>
      </c>
      <c r="BR91" s="51">
        <f t="shared" si="1"/>
        <v>4866588</v>
      </c>
    </row>
    <row r="92" spans="1:70" x14ac:dyDescent="0.25">
      <c r="A92" s="13"/>
      <c r="B92" s="14">
        <v>335.14</v>
      </c>
      <c r="C92" s="15" t="s">
        <v>88</v>
      </c>
      <c r="D92" s="16">
        <v>42597</v>
      </c>
      <c r="E92" s="16">
        <v>8459</v>
      </c>
      <c r="F92" s="16">
        <v>26009</v>
      </c>
      <c r="G92" s="16">
        <v>10696</v>
      </c>
      <c r="H92" s="16">
        <v>65656</v>
      </c>
      <c r="I92" s="16">
        <v>17000</v>
      </c>
      <c r="J92" s="16">
        <v>4151</v>
      </c>
      <c r="K92" s="16">
        <v>77649</v>
      </c>
      <c r="L92" s="16">
        <v>78240</v>
      </c>
      <c r="M92" s="16">
        <v>20465</v>
      </c>
      <c r="N92" s="16">
        <v>103355</v>
      </c>
      <c r="O92" s="16">
        <v>23105</v>
      </c>
      <c r="P92" s="16">
        <v>0</v>
      </c>
      <c r="Q92" s="16">
        <v>4915</v>
      </c>
      <c r="R92" s="16">
        <v>70037</v>
      </c>
      <c r="S92" s="16">
        <v>28169</v>
      </c>
      <c r="T92" s="16">
        <v>1939</v>
      </c>
      <c r="U92" s="16">
        <v>16755</v>
      </c>
      <c r="V92" s="16">
        <v>14893</v>
      </c>
      <c r="W92" s="16">
        <v>9390</v>
      </c>
      <c r="X92" s="16">
        <v>950</v>
      </c>
      <c r="Y92" s="16">
        <v>8803</v>
      </c>
      <c r="Z92" s="16">
        <v>15379</v>
      </c>
      <c r="AA92" s="16">
        <v>26217</v>
      </c>
      <c r="AB92" s="16">
        <v>45826</v>
      </c>
      <c r="AC92" s="16">
        <v>222723</v>
      </c>
      <c r="AD92" s="16">
        <v>440377</v>
      </c>
      <c r="AE92" s="16">
        <v>9535</v>
      </c>
      <c r="AF92" s="16">
        <v>108227</v>
      </c>
      <c r="AG92" s="16">
        <v>23481</v>
      </c>
      <c r="AH92" s="16">
        <v>10188</v>
      </c>
      <c r="AI92" s="16">
        <v>3039</v>
      </c>
      <c r="AJ92" s="16">
        <v>224968</v>
      </c>
      <c r="AK92" s="16">
        <v>415803</v>
      </c>
      <c r="AL92" s="16">
        <v>44796</v>
      </c>
      <c r="AM92" s="16">
        <v>13168</v>
      </c>
      <c r="AN92" s="16">
        <v>3818</v>
      </c>
      <c r="AO92" s="16">
        <v>23329</v>
      </c>
      <c r="AP92" s="16">
        <v>272896</v>
      </c>
      <c r="AQ92" s="16">
        <v>209480</v>
      </c>
      <c r="AR92" s="16">
        <v>67979</v>
      </c>
      <c r="AS92" s="16">
        <v>0</v>
      </c>
      <c r="AT92" s="16">
        <v>19974</v>
      </c>
      <c r="AU92" s="16">
        <v>43706</v>
      </c>
      <c r="AV92" s="16">
        <v>37103</v>
      </c>
      <c r="AW92" s="16">
        <v>12824</v>
      </c>
      <c r="AX92" s="16">
        <v>107058</v>
      </c>
      <c r="AY92" s="16">
        <v>135529</v>
      </c>
      <c r="AZ92" s="16">
        <v>66516</v>
      </c>
      <c r="BA92" s="16">
        <v>226912</v>
      </c>
      <c r="BB92" s="16">
        <v>105400</v>
      </c>
      <c r="BC92" s="16">
        <v>325033</v>
      </c>
      <c r="BD92" s="16">
        <v>22129</v>
      </c>
      <c r="BE92" s="16">
        <v>59661</v>
      </c>
      <c r="BF92" s="16">
        <v>144282</v>
      </c>
      <c r="BG92" s="16">
        <v>38120</v>
      </c>
      <c r="BH92" s="16">
        <v>198586</v>
      </c>
      <c r="BI92" s="16">
        <v>32177</v>
      </c>
      <c r="BJ92" s="16">
        <v>29165</v>
      </c>
      <c r="BK92" s="16">
        <v>64923</v>
      </c>
      <c r="BL92" s="16">
        <v>12080</v>
      </c>
      <c r="BM92" s="16">
        <v>10255</v>
      </c>
      <c r="BN92" s="16">
        <v>147850</v>
      </c>
      <c r="BO92" s="16">
        <v>8265</v>
      </c>
      <c r="BP92" s="16">
        <v>26514</v>
      </c>
      <c r="BQ92" s="50">
        <v>15137</v>
      </c>
      <c r="BR92" s="51">
        <f t="shared" si="1"/>
        <v>4703661</v>
      </c>
    </row>
    <row r="93" spans="1:70" x14ac:dyDescent="0.25">
      <c r="A93" s="13"/>
      <c r="B93" s="14">
        <v>335.15</v>
      </c>
      <c r="C93" s="15" t="s">
        <v>89</v>
      </c>
      <c r="D93" s="16">
        <v>87347</v>
      </c>
      <c r="E93" s="16">
        <v>6795</v>
      </c>
      <c r="F93" s="16">
        <v>99075</v>
      </c>
      <c r="G93" s="16">
        <v>3698</v>
      </c>
      <c r="H93" s="16">
        <v>198381</v>
      </c>
      <c r="I93" s="16">
        <v>590000</v>
      </c>
      <c r="J93" s="16">
        <v>756</v>
      </c>
      <c r="K93" s="16">
        <v>60954</v>
      </c>
      <c r="L93" s="16">
        <v>43171</v>
      </c>
      <c r="M93" s="16">
        <v>47557</v>
      </c>
      <c r="N93" s="16">
        <v>165280</v>
      </c>
      <c r="O93" s="16">
        <v>13110</v>
      </c>
      <c r="P93" s="16">
        <v>49818</v>
      </c>
      <c r="Q93" s="16">
        <v>1623</v>
      </c>
      <c r="R93" s="16">
        <v>133768</v>
      </c>
      <c r="S93" s="16">
        <v>22704</v>
      </c>
      <c r="T93" s="16">
        <v>4679</v>
      </c>
      <c r="U93" s="16">
        <v>7511</v>
      </c>
      <c r="V93" s="16">
        <v>1478</v>
      </c>
      <c r="W93" s="16">
        <v>1286</v>
      </c>
      <c r="X93" s="16">
        <v>2951</v>
      </c>
      <c r="Y93" s="16">
        <v>76</v>
      </c>
      <c r="Z93" s="16">
        <v>2103</v>
      </c>
      <c r="AA93" s="16">
        <v>7804</v>
      </c>
      <c r="AB93" s="16">
        <v>40699</v>
      </c>
      <c r="AC93" s="16">
        <v>26738</v>
      </c>
      <c r="AD93" s="16">
        <v>385849</v>
      </c>
      <c r="AE93" s="16">
        <v>1201</v>
      </c>
      <c r="AF93" s="16">
        <v>49794</v>
      </c>
      <c r="AG93" s="16">
        <v>6255</v>
      </c>
      <c r="AH93" s="16">
        <v>3314</v>
      </c>
      <c r="AI93" s="16">
        <v>67</v>
      </c>
      <c r="AJ93" s="16">
        <v>87521</v>
      </c>
      <c r="AK93" s="16">
        <v>262953</v>
      </c>
      <c r="AL93" s="16">
        <v>96026</v>
      </c>
      <c r="AM93" s="16">
        <v>7677</v>
      </c>
      <c r="AN93" s="16">
        <v>107</v>
      </c>
      <c r="AO93" s="16">
        <v>434</v>
      </c>
      <c r="AP93" s="16">
        <v>132504</v>
      </c>
      <c r="AQ93" s="16">
        <v>26280</v>
      </c>
      <c r="AR93" s="16">
        <v>50930</v>
      </c>
      <c r="AS93" s="16">
        <v>955258</v>
      </c>
      <c r="AT93" s="16">
        <v>105175</v>
      </c>
      <c r="AU93" s="16">
        <v>18926</v>
      </c>
      <c r="AV93" s="16">
        <v>92605</v>
      </c>
      <c r="AW93" s="16">
        <v>6542</v>
      </c>
      <c r="AX93" s="16">
        <v>441881</v>
      </c>
      <c r="AY93" s="16">
        <v>156000</v>
      </c>
      <c r="AZ93" s="16">
        <v>494612</v>
      </c>
      <c r="BA93" s="16">
        <v>117932</v>
      </c>
      <c r="BB93" s="16">
        <v>392362</v>
      </c>
      <c r="BC93" s="16">
        <v>147667</v>
      </c>
      <c r="BD93" s="16">
        <v>20731</v>
      </c>
      <c r="BE93" s="16">
        <v>143704</v>
      </c>
      <c r="BF93" s="16">
        <v>65957</v>
      </c>
      <c r="BG93" s="16">
        <v>25113</v>
      </c>
      <c r="BH93" s="16">
        <v>241182</v>
      </c>
      <c r="BI93" s="16">
        <v>138753</v>
      </c>
      <c r="BJ93" s="16">
        <v>17455</v>
      </c>
      <c r="BK93" s="16">
        <v>0</v>
      </c>
      <c r="BL93" s="16">
        <v>2886</v>
      </c>
      <c r="BM93" s="16">
        <v>1595</v>
      </c>
      <c r="BN93" s="16">
        <v>211095</v>
      </c>
      <c r="BO93" s="16">
        <v>4148</v>
      </c>
      <c r="BP93" s="16">
        <v>37797</v>
      </c>
      <c r="BQ93" s="50">
        <v>1626</v>
      </c>
      <c r="BR93" s="51">
        <f t="shared" si="1"/>
        <v>6571276</v>
      </c>
    </row>
    <row r="94" spans="1:70" x14ac:dyDescent="0.25">
      <c r="A94" s="13"/>
      <c r="B94" s="14">
        <v>335.16</v>
      </c>
      <c r="C94" s="15" t="s">
        <v>90</v>
      </c>
      <c r="D94" s="16">
        <v>446500</v>
      </c>
      <c r="E94" s="16">
        <v>156000</v>
      </c>
      <c r="F94" s="16">
        <v>235417</v>
      </c>
      <c r="G94" s="16">
        <v>223250</v>
      </c>
      <c r="H94" s="16">
        <v>223250</v>
      </c>
      <c r="I94" s="16">
        <v>0</v>
      </c>
      <c r="J94" s="16">
        <v>230750</v>
      </c>
      <c r="K94" s="16">
        <v>297666</v>
      </c>
      <c r="L94" s="16">
        <v>223250</v>
      </c>
      <c r="M94" s="16">
        <v>223250</v>
      </c>
      <c r="N94" s="16">
        <v>0</v>
      </c>
      <c r="O94" s="16">
        <v>0</v>
      </c>
      <c r="P94" s="16">
        <v>314333</v>
      </c>
      <c r="Q94" s="16">
        <v>223251</v>
      </c>
      <c r="R94" s="16">
        <v>0</v>
      </c>
      <c r="S94" s="16">
        <v>223250</v>
      </c>
      <c r="T94" s="16">
        <v>140500</v>
      </c>
      <c r="U94" s="16">
        <v>223250</v>
      </c>
      <c r="V94" s="16">
        <v>226473</v>
      </c>
      <c r="W94" s="16">
        <v>0</v>
      </c>
      <c r="X94" s="16">
        <v>216500</v>
      </c>
      <c r="Y94" s="16">
        <v>223250</v>
      </c>
      <c r="Z94" s="16">
        <v>446500</v>
      </c>
      <c r="AA94" s="16">
        <v>218025</v>
      </c>
      <c r="AB94" s="16">
        <v>236750</v>
      </c>
      <c r="AC94" s="16">
        <v>223250</v>
      </c>
      <c r="AD94" s="16">
        <v>446500</v>
      </c>
      <c r="AE94" s="16">
        <v>237250</v>
      </c>
      <c r="AF94" s="16">
        <v>446500</v>
      </c>
      <c r="AG94" s="16">
        <v>57000</v>
      </c>
      <c r="AH94" s="16">
        <v>223250</v>
      </c>
      <c r="AI94" s="16">
        <v>387376</v>
      </c>
      <c r="AJ94" s="16">
        <v>297667</v>
      </c>
      <c r="AK94" s="16">
        <v>223250</v>
      </c>
      <c r="AL94" s="16">
        <v>223250</v>
      </c>
      <c r="AM94" s="16">
        <v>12000</v>
      </c>
      <c r="AN94" s="16">
        <v>198250</v>
      </c>
      <c r="AO94" s="16">
        <v>217000</v>
      </c>
      <c r="AP94" s="16">
        <v>446500</v>
      </c>
      <c r="AQ94" s="16">
        <v>446500</v>
      </c>
      <c r="AR94" s="16">
        <v>223250</v>
      </c>
      <c r="AS94" s="16">
        <v>517978</v>
      </c>
      <c r="AT94" s="16">
        <v>223250</v>
      </c>
      <c r="AU94" s="16">
        <v>223250</v>
      </c>
      <c r="AV94" s="16">
        <v>446500</v>
      </c>
      <c r="AW94" s="16">
        <v>223250</v>
      </c>
      <c r="AX94" s="16">
        <v>446500</v>
      </c>
      <c r="AY94" s="16">
        <v>223250</v>
      </c>
      <c r="AZ94" s="16">
        <v>565559</v>
      </c>
      <c r="BA94" s="16">
        <v>223250</v>
      </c>
      <c r="BB94" s="16">
        <v>223250</v>
      </c>
      <c r="BC94" s="16">
        <v>446500</v>
      </c>
      <c r="BD94" s="16">
        <v>446500</v>
      </c>
      <c r="BE94" s="16">
        <v>318281</v>
      </c>
      <c r="BF94" s="16">
        <v>200925</v>
      </c>
      <c r="BG94" s="16">
        <v>223250</v>
      </c>
      <c r="BH94" s="16">
        <v>0</v>
      </c>
      <c r="BI94" s="16">
        <v>446500</v>
      </c>
      <c r="BJ94" s="16">
        <v>223250</v>
      </c>
      <c r="BK94" s="16">
        <v>233250</v>
      </c>
      <c r="BL94" s="16">
        <v>223250</v>
      </c>
      <c r="BM94" s="16">
        <v>223250</v>
      </c>
      <c r="BN94" s="16">
        <v>241331</v>
      </c>
      <c r="BO94" s="16">
        <v>446500</v>
      </c>
      <c r="BP94" s="16">
        <v>224000</v>
      </c>
      <c r="BQ94" s="50">
        <v>207850</v>
      </c>
      <c r="BR94" s="51">
        <f t="shared" si="1"/>
        <v>16680882</v>
      </c>
    </row>
    <row r="95" spans="1:70" x14ac:dyDescent="0.25">
      <c r="A95" s="13"/>
      <c r="B95" s="14">
        <v>335.17</v>
      </c>
      <c r="C95" s="15" t="s">
        <v>91</v>
      </c>
      <c r="D95" s="16">
        <v>0</v>
      </c>
      <c r="E95" s="16">
        <v>0</v>
      </c>
      <c r="F95" s="16">
        <v>0</v>
      </c>
      <c r="G95" s="16">
        <v>0</v>
      </c>
      <c r="H95" s="16">
        <v>58419</v>
      </c>
      <c r="I95" s="16">
        <v>143000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870984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16350</v>
      </c>
      <c r="Z95" s="16">
        <v>0</v>
      </c>
      <c r="AA95" s="16">
        <v>0</v>
      </c>
      <c r="AB95" s="16">
        <v>0</v>
      </c>
      <c r="AC95" s="16">
        <v>0</v>
      </c>
      <c r="AD95" s="16">
        <v>83448</v>
      </c>
      <c r="AE95" s="16">
        <v>0</v>
      </c>
      <c r="AF95" s="16">
        <v>0</v>
      </c>
      <c r="AG95" s="16">
        <v>0</v>
      </c>
      <c r="AH95" s="16">
        <v>10679</v>
      </c>
      <c r="AI95" s="16">
        <v>0</v>
      </c>
      <c r="AJ95" s="16">
        <v>0</v>
      </c>
      <c r="AK95" s="16">
        <v>72532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49605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91363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63143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50">
        <v>45365</v>
      </c>
      <c r="BR95" s="51">
        <f t="shared" si="1"/>
        <v>1504888</v>
      </c>
    </row>
    <row r="96" spans="1:70" x14ac:dyDescent="0.25">
      <c r="A96" s="13"/>
      <c r="B96" s="14">
        <v>335.18</v>
      </c>
      <c r="C96" s="15" t="s">
        <v>92</v>
      </c>
      <c r="D96" s="16">
        <v>9821395</v>
      </c>
      <c r="E96" s="16">
        <v>1378196</v>
      </c>
      <c r="F96" s="16">
        <v>9139392</v>
      </c>
      <c r="G96" s="16">
        <v>2109878</v>
      </c>
      <c r="H96" s="16">
        <v>19382661</v>
      </c>
      <c r="I96" s="16">
        <v>59459000</v>
      </c>
      <c r="J96" s="16">
        <v>1712107</v>
      </c>
      <c r="K96" s="16">
        <v>9094561</v>
      </c>
      <c r="L96" s="16">
        <v>6168074</v>
      </c>
      <c r="M96" s="16">
        <v>8368630</v>
      </c>
      <c r="N96" s="16">
        <v>26778872</v>
      </c>
      <c r="O96" s="16">
        <v>4234346</v>
      </c>
      <c r="P96" s="16">
        <v>2091242</v>
      </c>
      <c r="Q96" s="16">
        <v>827365</v>
      </c>
      <c r="R96" s="16">
        <v>18213848</v>
      </c>
      <c r="S96" s="16">
        <v>1736820</v>
      </c>
      <c r="T96" s="16">
        <v>700168</v>
      </c>
      <c r="U96" s="16">
        <v>3874847</v>
      </c>
      <c r="V96" s="16">
        <v>900443</v>
      </c>
      <c r="W96" s="16">
        <v>1082704</v>
      </c>
      <c r="X96" s="16">
        <v>1121684</v>
      </c>
      <c r="Y96" s="16">
        <v>1223427</v>
      </c>
      <c r="Z96" s="16">
        <v>1440723</v>
      </c>
      <c r="AA96" s="16">
        <v>1147322</v>
      </c>
      <c r="AB96" s="16">
        <v>7098139</v>
      </c>
      <c r="AC96" s="16">
        <v>4227515</v>
      </c>
      <c r="AD96" s="16">
        <v>75274531</v>
      </c>
      <c r="AE96" s="16">
        <v>2880327</v>
      </c>
      <c r="AF96" s="16">
        <v>7000465</v>
      </c>
      <c r="AG96" s="16">
        <v>2491803</v>
      </c>
      <c r="AH96" s="16">
        <v>809130</v>
      </c>
      <c r="AI96" s="16">
        <v>0</v>
      </c>
      <c r="AJ96" s="16">
        <v>10906925</v>
      </c>
      <c r="AK96" s="16">
        <v>32128795</v>
      </c>
      <c r="AL96" s="16">
        <v>10466447</v>
      </c>
      <c r="AM96" s="16">
        <v>2617921</v>
      </c>
      <c r="AN96" s="16">
        <v>455921</v>
      </c>
      <c r="AO96" s="16">
        <v>1782238</v>
      </c>
      <c r="AP96" s="16">
        <v>16207510</v>
      </c>
      <c r="AQ96" s="16">
        <v>16110230</v>
      </c>
      <c r="AR96" s="16">
        <v>11117762</v>
      </c>
      <c r="AS96" s="16">
        <v>113916106</v>
      </c>
      <c r="AT96" s="16">
        <v>7438894</v>
      </c>
      <c r="AU96" s="16">
        <v>3161573</v>
      </c>
      <c r="AV96" s="16">
        <v>11219873</v>
      </c>
      <c r="AW96" s="16">
        <v>1692862</v>
      </c>
      <c r="AX96" s="16">
        <v>113182774</v>
      </c>
      <c r="AY96" s="16">
        <v>13730916</v>
      </c>
      <c r="AZ96" s="16">
        <v>64658133</v>
      </c>
      <c r="BA96" s="16">
        <v>20535216</v>
      </c>
      <c r="BB96" s="16">
        <v>34379304</v>
      </c>
      <c r="BC96" s="16">
        <v>24206014</v>
      </c>
      <c r="BD96" s="16">
        <v>2346566</v>
      </c>
      <c r="BE96" s="16">
        <v>11168656</v>
      </c>
      <c r="BF96" s="16">
        <v>6497123</v>
      </c>
      <c r="BG96" s="16">
        <v>5292616</v>
      </c>
      <c r="BH96" s="16">
        <v>21026465</v>
      </c>
      <c r="BI96" s="16">
        <v>19458951</v>
      </c>
      <c r="BJ96" s="16">
        <v>3989650</v>
      </c>
      <c r="BK96" s="16">
        <v>3147382</v>
      </c>
      <c r="BL96" s="16">
        <v>1497267</v>
      </c>
      <c r="BM96" s="16">
        <v>1740291</v>
      </c>
      <c r="BN96" s="16">
        <v>15493144</v>
      </c>
      <c r="BO96" s="16">
        <v>1562657</v>
      </c>
      <c r="BP96" s="16">
        <v>5664201</v>
      </c>
      <c r="BQ96" s="50">
        <v>1203276</v>
      </c>
      <c r="BR96" s="51">
        <f t="shared" si="1"/>
        <v>901793274</v>
      </c>
    </row>
    <row r="97" spans="1:70" x14ac:dyDescent="0.25">
      <c r="A97" s="13"/>
      <c r="B97" s="14">
        <v>335.19</v>
      </c>
      <c r="C97" s="15" t="s">
        <v>93</v>
      </c>
      <c r="D97" s="16">
        <v>0</v>
      </c>
      <c r="E97" s="16">
        <v>974665</v>
      </c>
      <c r="F97" s="16">
        <v>47368</v>
      </c>
      <c r="G97" s="16">
        <v>350448</v>
      </c>
      <c r="H97" s="16">
        <v>0</v>
      </c>
      <c r="I97" s="16">
        <v>0</v>
      </c>
      <c r="J97" s="16">
        <v>138022</v>
      </c>
      <c r="K97" s="16">
        <v>0</v>
      </c>
      <c r="L97" s="16">
        <v>0</v>
      </c>
      <c r="M97" s="16">
        <v>0</v>
      </c>
      <c r="N97" s="16">
        <v>2658393</v>
      </c>
      <c r="O97" s="16">
        <v>916874</v>
      </c>
      <c r="P97" s="16">
        <v>0</v>
      </c>
      <c r="Q97" s="16">
        <v>0</v>
      </c>
      <c r="R97" s="16">
        <v>118994</v>
      </c>
      <c r="S97" s="16">
        <v>0</v>
      </c>
      <c r="T97" s="16">
        <v>137895</v>
      </c>
      <c r="U97" s="16">
        <v>0</v>
      </c>
      <c r="V97" s="16">
        <v>0</v>
      </c>
      <c r="W97" s="16">
        <v>0</v>
      </c>
      <c r="X97" s="16">
        <v>103612</v>
      </c>
      <c r="Y97" s="16">
        <v>3124126</v>
      </c>
      <c r="Z97" s="16">
        <v>862481</v>
      </c>
      <c r="AA97" s="16">
        <v>1559994</v>
      </c>
      <c r="AB97" s="16">
        <v>0</v>
      </c>
      <c r="AC97" s="16">
        <v>4029</v>
      </c>
      <c r="AD97" s="16">
        <v>0</v>
      </c>
      <c r="AE97" s="16">
        <v>0</v>
      </c>
      <c r="AF97" s="16">
        <v>500004</v>
      </c>
      <c r="AG97" s="16">
        <v>998395</v>
      </c>
      <c r="AH97" s="16">
        <v>737760</v>
      </c>
      <c r="AI97" s="16">
        <v>311455</v>
      </c>
      <c r="AJ97" s="16">
        <v>0</v>
      </c>
      <c r="AK97" s="16">
        <v>0</v>
      </c>
      <c r="AL97" s="16">
        <v>0</v>
      </c>
      <c r="AM97" s="16">
        <v>543378</v>
      </c>
      <c r="AN97" s="16">
        <v>571492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304520</v>
      </c>
      <c r="AX97" s="16">
        <v>0</v>
      </c>
      <c r="AY97" s="16">
        <v>0</v>
      </c>
      <c r="AZ97" s="16">
        <v>43433</v>
      </c>
      <c r="BA97" s="16">
        <v>0</v>
      </c>
      <c r="BB97" s="16">
        <v>0</v>
      </c>
      <c r="BC97" s="16">
        <v>2224267</v>
      </c>
      <c r="BD97" s="16">
        <v>0</v>
      </c>
      <c r="BE97" s="16">
        <v>0</v>
      </c>
      <c r="BF97" s="16">
        <v>48411</v>
      </c>
      <c r="BG97" s="16">
        <v>87453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128506</v>
      </c>
      <c r="BN97" s="16">
        <v>4529</v>
      </c>
      <c r="BO97" s="16">
        <v>808367</v>
      </c>
      <c r="BP97" s="16">
        <v>0</v>
      </c>
      <c r="BQ97" s="50">
        <v>39122</v>
      </c>
      <c r="BR97" s="51">
        <f t="shared" si="1"/>
        <v>18347993</v>
      </c>
    </row>
    <row r="98" spans="1:70" x14ac:dyDescent="0.25">
      <c r="A98" s="13"/>
      <c r="B98" s="14">
        <v>335.21</v>
      </c>
      <c r="C98" s="15" t="s">
        <v>94</v>
      </c>
      <c r="D98" s="16">
        <v>28640</v>
      </c>
      <c r="E98" s="16">
        <v>0</v>
      </c>
      <c r="F98" s="16">
        <v>8640</v>
      </c>
      <c r="G98" s="16">
        <v>0</v>
      </c>
      <c r="H98" s="16">
        <v>96680</v>
      </c>
      <c r="I98" s="16">
        <v>0</v>
      </c>
      <c r="J98" s="16">
        <v>0</v>
      </c>
      <c r="K98" s="16">
        <v>0</v>
      </c>
      <c r="L98" s="16">
        <v>7120</v>
      </c>
      <c r="M98" s="16">
        <v>16452</v>
      </c>
      <c r="N98" s="16">
        <v>0</v>
      </c>
      <c r="O98" s="16">
        <v>207877</v>
      </c>
      <c r="P98" s="16">
        <v>0</v>
      </c>
      <c r="Q98" s="16">
        <v>0</v>
      </c>
      <c r="R98" s="16">
        <v>10758</v>
      </c>
      <c r="S98" s="16">
        <v>12523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15372</v>
      </c>
      <c r="AC98" s="16">
        <v>2640</v>
      </c>
      <c r="AD98" s="16">
        <v>197418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35020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59687</v>
      </c>
      <c r="AR98" s="16">
        <v>74534</v>
      </c>
      <c r="AS98" s="16">
        <v>0</v>
      </c>
      <c r="AT98" s="16">
        <v>11960</v>
      </c>
      <c r="AU98" s="16">
        <v>0</v>
      </c>
      <c r="AV98" s="16">
        <v>0</v>
      </c>
      <c r="AW98" s="16">
        <v>5085</v>
      </c>
      <c r="AX98" s="16">
        <v>246418</v>
      </c>
      <c r="AY98" s="16">
        <v>0</v>
      </c>
      <c r="AZ98" s="16">
        <v>290497</v>
      </c>
      <c r="BA98" s="16">
        <v>47614</v>
      </c>
      <c r="BB98" s="16">
        <v>600</v>
      </c>
      <c r="BC98" s="16">
        <v>24620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84068</v>
      </c>
      <c r="BJ98" s="16">
        <v>0</v>
      </c>
      <c r="BK98" s="16">
        <v>0</v>
      </c>
      <c r="BL98" s="16">
        <v>0</v>
      </c>
      <c r="BM98" s="16">
        <v>0</v>
      </c>
      <c r="BN98" s="16">
        <v>28321</v>
      </c>
      <c r="BO98" s="16">
        <v>0</v>
      </c>
      <c r="BP98" s="16">
        <v>7799</v>
      </c>
      <c r="BQ98" s="50">
        <v>0</v>
      </c>
      <c r="BR98" s="51">
        <f t="shared" si="1"/>
        <v>1520343</v>
      </c>
    </row>
    <row r="99" spans="1:70" x14ac:dyDescent="0.25">
      <c r="A99" s="13"/>
      <c r="B99" s="14">
        <v>335.22</v>
      </c>
      <c r="C99" s="15" t="s">
        <v>95</v>
      </c>
      <c r="D99" s="16">
        <v>624277</v>
      </c>
      <c r="E99" s="16">
        <v>16050</v>
      </c>
      <c r="F99" s="16">
        <v>0</v>
      </c>
      <c r="G99" s="16">
        <v>47744</v>
      </c>
      <c r="H99" s="16">
        <v>3191002</v>
      </c>
      <c r="I99" s="16">
        <v>11534000</v>
      </c>
      <c r="J99" s="16">
        <v>73927</v>
      </c>
      <c r="K99" s="16">
        <v>0</v>
      </c>
      <c r="L99" s="16">
        <v>0</v>
      </c>
      <c r="M99" s="16">
        <v>970009</v>
      </c>
      <c r="N99" s="16">
        <v>2076779</v>
      </c>
      <c r="O99" s="16">
        <v>0</v>
      </c>
      <c r="P99" s="16">
        <v>134513</v>
      </c>
      <c r="Q99" s="16">
        <v>72000</v>
      </c>
      <c r="R99" s="16">
        <v>1597283</v>
      </c>
      <c r="S99" s="16">
        <v>456905</v>
      </c>
      <c r="T99" s="16">
        <v>19768</v>
      </c>
      <c r="U99" s="16">
        <v>218215</v>
      </c>
      <c r="V99" s="16">
        <v>0</v>
      </c>
      <c r="W99" s="16">
        <v>48621</v>
      </c>
      <c r="X99" s="16">
        <v>120812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7332549</v>
      </c>
      <c r="AE99" s="16">
        <v>71352</v>
      </c>
      <c r="AF99" s="16">
        <v>0</v>
      </c>
      <c r="AG99" s="16">
        <v>0</v>
      </c>
      <c r="AH99" s="16">
        <v>0</v>
      </c>
      <c r="AI99" s="16">
        <v>89858</v>
      </c>
      <c r="AJ99" s="16">
        <v>0</v>
      </c>
      <c r="AK99" s="16">
        <v>0</v>
      </c>
      <c r="AL99" s="16">
        <v>1336932</v>
      </c>
      <c r="AM99" s="16">
        <v>191855</v>
      </c>
      <c r="AN99" s="16">
        <v>0</v>
      </c>
      <c r="AO99" s="16">
        <v>126468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1191965</v>
      </c>
      <c r="AW99" s="16">
        <v>0</v>
      </c>
      <c r="AX99" s="16">
        <v>6505582</v>
      </c>
      <c r="AY99" s="16">
        <v>0</v>
      </c>
      <c r="AZ99" s="16">
        <v>0</v>
      </c>
      <c r="BA99" s="16">
        <v>1227974</v>
      </c>
      <c r="BB99" s="16">
        <v>5095963</v>
      </c>
      <c r="BC99" s="16">
        <v>0</v>
      </c>
      <c r="BD99" s="16">
        <v>6695</v>
      </c>
      <c r="BE99" s="16">
        <v>0</v>
      </c>
      <c r="BF99" s="16">
        <v>713179</v>
      </c>
      <c r="BG99" s="16">
        <v>0</v>
      </c>
      <c r="BH99" s="16">
        <v>2213394</v>
      </c>
      <c r="BI99" s="16">
        <v>0</v>
      </c>
      <c r="BJ99" s="16">
        <v>426869</v>
      </c>
      <c r="BK99" s="16">
        <v>0</v>
      </c>
      <c r="BL99" s="16">
        <v>0</v>
      </c>
      <c r="BM99" s="16">
        <v>0</v>
      </c>
      <c r="BN99" s="16">
        <v>2503385</v>
      </c>
      <c r="BO99" s="16">
        <v>0</v>
      </c>
      <c r="BP99" s="16">
        <v>0</v>
      </c>
      <c r="BQ99" s="50">
        <v>0</v>
      </c>
      <c r="BR99" s="51">
        <f t="shared" si="1"/>
        <v>50235925</v>
      </c>
    </row>
    <row r="100" spans="1:70" x14ac:dyDescent="0.25">
      <c r="A100" s="13"/>
      <c r="B100" s="14">
        <v>335.29</v>
      </c>
      <c r="C100" s="15" t="s">
        <v>96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25995</v>
      </c>
      <c r="L100" s="16">
        <v>18826</v>
      </c>
      <c r="M100" s="16">
        <v>0</v>
      </c>
      <c r="N100" s="16">
        <v>0</v>
      </c>
      <c r="O100" s="16">
        <v>1800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7080</v>
      </c>
      <c r="AA100" s="16">
        <v>0</v>
      </c>
      <c r="AB100" s="16">
        <v>0</v>
      </c>
      <c r="AC100" s="16">
        <v>0</v>
      </c>
      <c r="AD100" s="16">
        <v>99126</v>
      </c>
      <c r="AE100" s="16">
        <v>0</v>
      </c>
      <c r="AF100" s="16">
        <v>833093</v>
      </c>
      <c r="AG100" s="16">
        <v>2092</v>
      </c>
      <c r="AH100" s="16">
        <v>27966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174265</v>
      </c>
      <c r="AT100" s="16">
        <v>0</v>
      </c>
      <c r="AU100" s="16">
        <v>9520</v>
      </c>
      <c r="AV100" s="16">
        <v>0</v>
      </c>
      <c r="AW100" s="16">
        <v>0</v>
      </c>
      <c r="AX100" s="16">
        <v>0</v>
      </c>
      <c r="AY100" s="16">
        <v>36080</v>
      </c>
      <c r="AZ100" s="16">
        <v>0</v>
      </c>
      <c r="BA100" s="16">
        <v>0</v>
      </c>
      <c r="BB100" s="16">
        <v>0</v>
      </c>
      <c r="BC100" s="16">
        <v>0</v>
      </c>
      <c r="BD100" s="16">
        <v>1180</v>
      </c>
      <c r="BE100" s="16">
        <v>5514805</v>
      </c>
      <c r="BF100" s="16">
        <v>0</v>
      </c>
      <c r="BG100" s="16">
        <v>0</v>
      </c>
      <c r="BH100" s="16">
        <v>0</v>
      </c>
      <c r="BI100" s="16">
        <v>0</v>
      </c>
      <c r="BJ100" s="16">
        <v>283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50">
        <v>0</v>
      </c>
      <c r="BR100" s="51">
        <f t="shared" si="1"/>
        <v>6752111</v>
      </c>
    </row>
    <row r="101" spans="1:70" x14ac:dyDescent="0.25">
      <c r="A101" s="13"/>
      <c r="B101" s="14">
        <v>335.39</v>
      </c>
      <c r="C101" s="15" t="s">
        <v>97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1199000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1751105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1198036</v>
      </c>
      <c r="AQ101" s="16">
        <v>0</v>
      </c>
      <c r="AR101" s="16">
        <v>137941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73510</v>
      </c>
      <c r="AY101" s="16">
        <v>0</v>
      </c>
      <c r="AZ101" s="16">
        <v>0</v>
      </c>
      <c r="BA101" s="16">
        <v>0</v>
      </c>
      <c r="BB101" s="16">
        <v>1164366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35432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5559390</v>
      </c>
    </row>
    <row r="102" spans="1:70" x14ac:dyDescent="0.25">
      <c r="A102" s="13"/>
      <c r="B102" s="14">
        <v>335.41</v>
      </c>
      <c r="C102" s="15" t="s">
        <v>98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851548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31780</v>
      </c>
      <c r="W102" s="16">
        <v>0</v>
      </c>
      <c r="X102" s="16">
        <v>0</v>
      </c>
      <c r="Y102" s="16">
        <v>0</v>
      </c>
      <c r="Z102" s="16">
        <v>31302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>
        <v>0</v>
      </c>
      <c r="BQ102" s="50">
        <v>0</v>
      </c>
      <c r="BR102" s="51">
        <f t="shared" si="1"/>
        <v>914630</v>
      </c>
    </row>
    <row r="103" spans="1:70" x14ac:dyDescent="0.25">
      <c r="A103" s="13"/>
      <c r="B103" s="14">
        <v>335.42</v>
      </c>
      <c r="C103" s="15" t="s">
        <v>99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569906</v>
      </c>
      <c r="K103" s="16">
        <v>0</v>
      </c>
      <c r="L103" s="16">
        <v>1472836</v>
      </c>
      <c r="M103" s="16">
        <v>0</v>
      </c>
      <c r="N103" s="16">
        <v>0</v>
      </c>
      <c r="O103" s="16">
        <v>0</v>
      </c>
      <c r="P103" s="16">
        <v>0</v>
      </c>
      <c r="Q103" s="16">
        <v>148269</v>
      </c>
      <c r="R103" s="16">
        <v>0</v>
      </c>
      <c r="S103" s="16">
        <v>968471</v>
      </c>
      <c r="T103" s="16">
        <v>732786</v>
      </c>
      <c r="U103" s="16">
        <v>0</v>
      </c>
      <c r="V103" s="16">
        <v>596418</v>
      </c>
      <c r="W103" s="16">
        <v>0</v>
      </c>
      <c r="X103" s="16">
        <v>0</v>
      </c>
      <c r="Y103" s="16">
        <v>0</v>
      </c>
      <c r="Z103" s="16">
        <v>776654</v>
      </c>
      <c r="AA103" s="16">
        <v>0</v>
      </c>
      <c r="AB103" s="16">
        <v>0</v>
      </c>
      <c r="AC103" s="16">
        <v>12017</v>
      </c>
      <c r="AD103" s="16">
        <v>0</v>
      </c>
      <c r="AE103" s="16">
        <v>0</v>
      </c>
      <c r="AF103" s="16">
        <v>1575089</v>
      </c>
      <c r="AG103" s="16">
        <v>0</v>
      </c>
      <c r="AH103" s="16">
        <v>0</v>
      </c>
      <c r="AI103" s="16">
        <v>0</v>
      </c>
      <c r="AJ103" s="16">
        <v>3046144</v>
      </c>
      <c r="AK103" s="16">
        <v>0</v>
      </c>
      <c r="AL103" s="16">
        <v>530048</v>
      </c>
      <c r="AM103" s="16">
        <v>1295162</v>
      </c>
      <c r="AN103" s="16">
        <v>633417</v>
      </c>
      <c r="AO103" s="16">
        <v>0</v>
      </c>
      <c r="AP103" s="16">
        <v>0</v>
      </c>
      <c r="AQ103" s="16">
        <v>0</v>
      </c>
      <c r="AR103" s="16">
        <v>1766556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1860912</v>
      </c>
      <c r="BE103" s="16">
        <v>0</v>
      </c>
      <c r="BF103" s="16">
        <v>499494</v>
      </c>
      <c r="BG103" s="16">
        <v>0</v>
      </c>
      <c r="BH103" s="16">
        <v>0</v>
      </c>
      <c r="BI103" s="16">
        <v>0</v>
      </c>
      <c r="BJ103" s="16">
        <v>1098669</v>
      </c>
      <c r="BK103" s="16">
        <v>0</v>
      </c>
      <c r="BL103" s="16">
        <v>0</v>
      </c>
      <c r="BM103" s="16">
        <v>0</v>
      </c>
      <c r="BN103" s="16">
        <v>0</v>
      </c>
      <c r="BO103" s="16">
        <v>1033075</v>
      </c>
      <c r="BP103" s="16">
        <v>0</v>
      </c>
      <c r="BQ103" s="50">
        <v>0</v>
      </c>
      <c r="BR103" s="51">
        <f t="shared" si="1"/>
        <v>18615923</v>
      </c>
    </row>
    <row r="104" spans="1:70" x14ac:dyDescent="0.25">
      <c r="A104" s="13"/>
      <c r="B104" s="14">
        <v>335.49</v>
      </c>
      <c r="C104" s="15" t="s">
        <v>100</v>
      </c>
      <c r="D104" s="16">
        <v>4090274</v>
      </c>
      <c r="E104" s="16">
        <v>1051677</v>
      </c>
      <c r="F104" s="16">
        <v>3359393</v>
      </c>
      <c r="G104" s="16">
        <v>838496</v>
      </c>
      <c r="H104" s="16">
        <v>7792301</v>
      </c>
      <c r="I104" s="16">
        <v>22714000</v>
      </c>
      <c r="J104" s="16">
        <v>265522</v>
      </c>
      <c r="K104" s="16">
        <v>2965894</v>
      </c>
      <c r="L104" s="16">
        <v>653121</v>
      </c>
      <c r="M104" s="16">
        <v>2669228</v>
      </c>
      <c r="N104" s="16">
        <v>6816588</v>
      </c>
      <c r="O104" s="16">
        <v>2250731</v>
      </c>
      <c r="P104" s="16">
        <v>39229</v>
      </c>
      <c r="Q104" s="16">
        <v>917178</v>
      </c>
      <c r="R104" s="16">
        <v>4698123</v>
      </c>
      <c r="S104" s="16">
        <v>474812</v>
      </c>
      <c r="T104" s="16">
        <v>322669</v>
      </c>
      <c r="U104" s="16">
        <v>1759560</v>
      </c>
      <c r="V104" s="16">
        <v>0</v>
      </c>
      <c r="W104" s="16">
        <v>1295891</v>
      </c>
      <c r="X104" s="16">
        <v>916388</v>
      </c>
      <c r="Y104" s="16">
        <v>916273</v>
      </c>
      <c r="Z104" s="16">
        <v>3754</v>
      </c>
      <c r="AA104" s="16">
        <v>2139932</v>
      </c>
      <c r="AB104" s="16">
        <v>2724983</v>
      </c>
      <c r="AC104" s="16">
        <v>2468208</v>
      </c>
      <c r="AD104" s="16">
        <v>16174820</v>
      </c>
      <c r="AE104" s="16">
        <v>254834</v>
      </c>
      <c r="AF104" s="16">
        <v>689954</v>
      </c>
      <c r="AG104" s="16">
        <v>2092195</v>
      </c>
      <c r="AH104" s="16">
        <v>0</v>
      </c>
      <c r="AI104" s="16">
        <v>747449</v>
      </c>
      <c r="AJ104" s="16">
        <v>1438785</v>
      </c>
      <c r="AK104" s="16">
        <v>7879680</v>
      </c>
      <c r="AL104" s="16">
        <v>3399426</v>
      </c>
      <c r="AM104" s="16">
        <v>616003</v>
      </c>
      <c r="AN104" s="16">
        <v>303318</v>
      </c>
      <c r="AO104" s="16">
        <v>1343396</v>
      </c>
      <c r="AP104" s="16">
        <v>4409559</v>
      </c>
      <c r="AQ104" s="16">
        <v>6369676</v>
      </c>
      <c r="AR104" s="16">
        <v>769263</v>
      </c>
      <c r="AS104" s="16">
        <v>28683658</v>
      </c>
      <c r="AT104" s="16">
        <v>3496928</v>
      </c>
      <c r="AU104" s="16">
        <v>1583473</v>
      </c>
      <c r="AV104" s="16">
        <v>3449849</v>
      </c>
      <c r="AW104" s="16">
        <v>1709588</v>
      </c>
      <c r="AX104" s="16">
        <v>15634917</v>
      </c>
      <c r="AY104" s="16">
        <v>5179920</v>
      </c>
      <c r="AZ104" s="16">
        <v>16016685</v>
      </c>
      <c r="BA104" s="16">
        <v>5801834</v>
      </c>
      <c r="BB104" s="16">
        <v>10551273</v>
      </c>
      <c r="BC104" s="16">
        <v>9420653</v>
      </c>
      <c r="BD104" s="16">
        <v>76577</v>
      </c>
      <c r="BE104" s="16">
        <v>3024995</v>
      </c>
      <c r="BF104" s="16">
        <v>3178890</v>
      </c>
      <c r="BG104" s="16">
        <v>3236944</v>
      </c>
      <c r="BH104" s="16">
        <v>5069239</v>
      </c>
      <c r="BI104" s="16">
        <v>5284709</v>
      </c>
      <c r="BJ104" s="16">
        <v>916058</v>
      </c>
      <c r="BK104" s="16">
        <v>1426115</v>
      </c>
      <c r="BL104" s="16">
        <v>1636496</v>
      </c>
      <c r="BM104" s="16">
        <v>0</v>
      </c>
      <c r="BN104" s="16">
        <v>7304356</v>
      </c>
      <c r="BO104" s="16">
        <v>0</v>
      </c>
      <c r="BP104" s="16">
        <v>2200576</v>
      </c>
      <c r="BQ104" s="50">
        <v>0</v>
      </c>
      <c r="BR104" s="51">
        <f t="shared" si="1"/>
        <v>255516316</v>
      </c>
    </row>
    <row r="105" spans="1:70" x14ac:dyDescent="0.25">
      <c r="A105" s="13"/>
      <c r="B105" s="14">
        <v>335.5</v>
      </c>
      <c r="C105" s="15" t="s">
        <v>101</v>
      </c>
      <c r="D105" s="16">
        <v>0</v>
      </c>
      <c r="E105" s="16">
        <v>0</v>
      </c>
      <c r="F105" s="16">
        <v>1147418</v>
      </c>
      <c r="G105" s="16">
        <v>416210</v>
      </c>
      <c r="H105" s="16">
        <v>2479264</v>
      </c>
      <c r="I105" s="16">
        <v>5668000</v>
      </c>
      <c r="J105" s="16">
        <v>335450</v>
      </c>
      <c r="K105" s="16">
        <v>2923475</v>
      </c>
      <c r="L105" s="16">
        <v>0</v>
      </c>
      <c r="M105" s="16">
        <v>1588581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728266</v>
      </c>
      <c r="T105" s="16">
        <v>3093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619558</v>
      </c>
      <c r="AB105" s="16">
        <v>1603969</v>
      </c>
      <c r="AC105" s="16">
        <v>0</v>
      </c>
      <c r="AD105" s="16">
        <v>7609744</v>
      </c>
      <c r="AE105" s="16">
        <v>0</v>
      </c>
      <c r="AF105" s="16">
        <v>0</v>
      </c>
      <c r="AG105" s="16">
        <v>0</v>
      </c>
      <c r="AH105" s="16">
        <v>0</v>
      </c>
      <c r="AI105" s="16">
        <v>748412</v>
      </c>
      <c r="AJ105" s="16">
        <v>2366136</v>
      </c>
      <c r="AK105" s="16">
        <v>3054489</v>
      </c>
      <c r="AL105" s="16">
        <v>0</v>
      </c>
      <c r="AM105" s="16">
        <v>26383</v>
      </c>
      <c r="AN105" s="16">
        <v>0</v>
      </c>
      <c r="AO105" s="16">
        <v>350000</v>
      </c>
      <c r="AP105" s="16">
        <v>0</v>
      </c>
      <c r="AQ105" s="16">
        <v>2218060</v>
      </c>
      <c r="AR105" s="16">
        <v>0</v>
      </c>
      <c r="AS105" s="16">
        <v>0</v>
      </c>
      <c r="AT105" s="16">
        <v>645113</v>
      </c>
      <c r="AU105" s="16">
        <v>607148</v>
      </c>
      <c r="AV105" s="16">
        <v>1675172</v>
      </c>
      <c r="AW105" s="16">
        <v>0</v>
      </c>
      <c r="AX105" s="16">
        <v>6401566</v>
      </c>
      <c r="AY105" s="16">
        <v>1589738</v>
      </c>
      <c r="AZ105" s="16">
        <v>0</v>
      </c>
      <c r="BA105" s="16">
        <v>3505750</v>
      </c>
      <c r="BB105" s="16">
        <v>4208770</v>
      </c>
      <c r="BC105" s="16">
        <v>0</v>
      </c>
      <c r="BD105" s="16">
        <v>825497</v>
      </c>
      <c r="BE105" s="16">
        <v>0</v>
      </c>
      <c r="BF105" s="16">
        <v>4336649</v>
      </c>
      <c r="BG105" s="16">
        <v>0</v>
      </c>
      <c r="BH105" s="16">
        <v>0</v>
      </c>
      <c r="BI105" s="16">
        <v>0</v>
      </c>
      <c r="BJ105" s="16">
        <v>1077457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50">
        <v>0</v>
      </c>
      <c r="BR105" s="51">
        <f t="shared" si="1"/>
        <v>58759368</v>
      </c>
    </row>
    <row r="106" spans="1:70" x14ac:dyDescent="0.25">
      <c r="A106" s="13"/>
      <c r="B106" s="14">
        <v>335.61</v>
      </c>
      <c r="C106" s="15" t="s">
        <v>102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18886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1125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1719632</v>
      </c>
      <c r="AT106" s="16">
        <v>0</v>
      </c>
      <c r="AU106" s="16">
        <v>0</v>
      </c>
      <c r="AV106" s="16">
        <v>0</v>
      </c>
      <c r="AW106" s="16">
        <v>0</v>
      </c>
      <c r="AX106" s="16">
        <v>61957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0</v>
      </c>
      <c r="BP106" s="16">
        <v>0</v>
      </c>
      <c r="BQ106" s="50">
        <v>0</v>
      </c>
      <c r="BR106" s="51">
        <f t="shared" si="1"/>
        <v>1801600</v>
      </c>
    </row>
    <row r="107" spans="1:70" x14ac:dyDescent="0.25">
      <c r="A107" s="13"/>
      <c r="B107" s="14">
        <v>335.62</v>
      </c>
      <c r="C107" s="15" t="s">
        <v>103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4569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35868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2425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32764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50">
        <v>0</v>
      </c>
      <c r="BR107" s="51">
        <f t="shared" si="1"/>
        <v>75626</v>
      </c>
    </row>
    <row r="108" spans="1:70" x14ac:dyDescent="0.25">
      <c r="A108" s="13"/>
      <c r="B108" s="14">
        <v>335.69</v>
      </c>
      <c r="C108" s="15" t="s">
        <v>104</v>
      </c>
      <c r="D108" s="16">
        <v>18118</v>
      </c>
      <c r="E108" s="16">
        <v>0</v>
      </c>
      <c r="F108" s="16">
        <v>0</v>
      </c>
      <c r="G108" s="16">
        <v>0</v>
      </c>
      <c r="H108" s="16">
        <v>27473</v>
      </c>
      <c r="I108" s="16">
        <v>189000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3769196</v>
      </c>
      <c r="S108" s="16">
        <v>0</v>
      </c>
      <c r="T108" s="16">
        <v>0</v>
      </c>
      <c r="U108" s="16">
        <v>1484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7178</v>
      </c>
      <c r="AC108" s="16">
        <v>0</v>
      </c>
      <c r="AD108" s="16">
        <v>739857</v>
      </c>
      <c r="AE108" s="16">
        <v>0</v>
      </c>
      <c r="AF108" s="16">
        <v>8199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37023</v>
      </c>
      <c r="AN108" s="16">
        <v>0</v>
      </c>
      <c r="AO108" s="16">
        <v>0</v>
      </c>
      <c r="AP108" s="16">
        <v>16467</v>
      </c>
      <c r="AQ108" s="16">
        <v>11263</v>
      </c>
      <c r="AR108" s="16">
        <v>9161</v>
      </c>
      <c r="AS108" s="16">
        <v>0</v>
      </c>
      <c r="AT108" s="16">
        <v>0</v>
      </c>
      <c r="AU108" s="16">
        <v>4082</v>
      </c>
      <c r="AV108" s="16">
        <v>19286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37023</v>
      </c>
      <c r="BG108" s="16">
        <v>0</v>
      </c>
      <c r="BH108" s="16">
        <v>16399</v>
      </c>
      <c r="BI108" s="16">
        <v>20869</v>
      </c>
      <c r="BJ108" s="16">
        <v>4673</v>
      </c>
      <c r="BK108" s="16">
        <v>0</v>
      </c>
      <c r="BL108" s="16">
        <v>0</v>
      </c>
      <c r="BM108" s="16">
        <v>0</v>
      </c>
      <c r="BN108" s="16">
        <v>22054</v>
      </c>
      <c r="BO108" s="16">
        <v>0</v>
      </c>
      <c r="BP108" s="16">
        <v>7174</v>
      </c>
      <c r="BQ108" s="50">
        <v>0</v>
      </c>
      <c r="BR108" s="51">
        <f t="shared" si="1"/>
        <v>4965979</v>
      </c>
    </row>
    <row r="109" spans="1:70" x14ac:dyDescent="0.25">
      <c r="A109" s="13"/>
      <c r="B109" s="14">
        <v>335.7</v>
      </c>
      <c r="C109" s="15" t="s">
        <v>105</v>
      </c>
      <c r="D109" s="16">
        <v>2259</v>
      </c>
      <c r="E109" s="16">
        <v>0</v>
      </c>
      <c r="F109" s="16">
        <v>109685</v>
      </c>
      <c r="G109" s="16">
        <v>0</v>
      </c>
      <c r="H109" s="16">
        <v>228339</v>
      </c>
      <c r="I109" s="16">
        <v>2000000</v>
      </c>
      <c r="J109" s="16">
        <v>0</v>
      </c>
      <c r="K109" s="16">
        <v>0</v>
      </c>
      <c r="L109" s="16">
        <v>2320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8106</v>
      </c>
      <c r="W109" s="16">
        <v>0</v>
      </c>
      <c r="X109" s="16">
        <v>0</v>
      </c>
      <c r="Y109" s="16">
        <v>3221</v>
      </c>
      <c r="Z109" s="16">
        <v>7691</v>
      </c>
      <c r="AA109" s="16">
        <v>0</v>
      </c>
      <c r="AB109" s="16">
        <v>46919</v>
      </c>
      <c r="AC109" s="16">
        <v>43488</v>
      </c>
      <c r="AD109" s="16">
        <v>2302670</v>
      </c>
      <c r="AE109" s="16">
        <v>94</v>
      </c>
      <c r="AF109" s="16">
        <v>67623</v>
      </c>
      <c r="AG109" s="16">
        <v>15836</v>
      </c>
      <c r="AH109" s="16">
        <v>0</v>
      </c>
      <c r="AI109" s="16">
        <v>0</v>
      </c>
      <c r="AJ109" s="16">
        <v>19821</v>
      </c>
      <c r="AK109" s="16">
        <v>0</v>
      </c>
      <c r="AL109" s="16">
        <v>0</v>
      </c>
      <c r="AM109" s="16">
        <v>0</v>
      </c>
      <c r="AN109" s="16">
        <v>0</v>
      </c>
      <c r="AO109" s="16">
        <v>4446</v>
      </c>
      <c r="AP109" s="16">
        <v>387991</v>
      </c>
      <c r="AQ109" s="16">
        <v>18003</v>
      </c>
      <c r="AR109" s="16">
        <v>0</v>
      </c>
      <c r="AS109" s="16">
        <v>0</v>
      </c>
      <c r="AT109" s="16">
        <v>0</v>
      </c>
      <c r="AU109" s="16">
        <v>33113</v>
      </c>
      <c r="AV109" s="16">
        <v>87847</v>
      </c>
      <c r="AW109" s="16">
        <v>0</v>
      </c>
      <c r="AX109" s="16">
        <v>0</v>
      </c>
      <c r="AY109" s="16">
        <v>0</v>
      </c>
      <c r="AZ109" s="16">
        <v>0</v>
      </c>
      <c r="BA109" s="16">
        <v>220494</v>
      </c>
      <c r="BB109" s="16">
        <v>0</v>
      </c>
      <c r="BC109" s="16">
        <v>0</v>
      </c>
      <c r="BD109" s="16">
        <v>0</v>
      </c>
      <c r="BE109" s="16">
        <v>79056</v>
      </c>
      <c r="BF109" s="16">
        <v>0</v>
      </c>
      <c r="BG109" s="16">
        <v>0</v>
      </c>
      <c r="BH109" s="16">
        <v>188470</v>
      </c>
      <c r="BI109" s="16">
        <v>90413</v>
      </c>
      <c r="BJ109" s="16">
        <v>1632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28307</v>
      </c>
      <c r="BQ109" s="50">
        <v>0</v>
      </c>
      <c r="BR109" s="51">
        <f t="shared" si="1"/>
        <v>5997844</v>
      </c>
    </row>
    <row r="110" spans="1:70" x14ac:dyDescent="0.25">
      <c r="A110" s="13"/>
      <c r="B110" s="14">
        <v>335.8</v>
      </c>
      <c r="C110" s="15" t="s">
        <v>106</v>
      </c>
      <c r="D110" s="16">
        <v>0</v>
      </c>
      <c r="E110" s="16">
        <v>138801</v>
      </c>
      <c r="F110" s="16">
        <v>0</v>
      </c>
      <c r="G110" s="16">
        <v>137493</v>
      </c>
      <c r="H110" s="16">
        <v>0</v>
      </c>
      <c r="I110" s="16">
        <v>0</v>
      </c>
      <c r="J110" s="16">
        <v>92242</v>
      </c>
      <c r="K110" s="16">
        <v>983199</v>
      </c>
      <c r="L110" s="16">
        <v>473644</v>
      </c>
      <c r="M110" s="16">
        <v>0</v>
      </c>
      <c r="N110" s="16">
        <v>2132652</v>
      </c>
      <c r="O110" s="16">
        <v>332469</v>
      </c>
      <c r="P110" s="16">
        <v>0</v>
      </c>
      <c r="Q110" s="16">
        <v>0</v>
      </c>
      <c r="R110" s="16">
        <v>0</v>
      </c>
      <c r="S110" s="16">
        <v>389466</v>
      </c>
      <c r="T110" s="16">
        <v>0</v>
      </c>
      <c r="U110" s="16">
        <v>0</v>
      </c>
      <c r="V110" s="16">
        <v>115931</v>
      </c>
      <c r="W110" s="16">
        <v>116058</v>
      </c>
      <c r="X110" s="16">
        <v>0</v>
      </c>
      <c r="Y110" s="16">
        <v>91525</v>
      </c>
      <c r="Z110" s="16">
        <v>0</v>
      </c>
      <c r="AA110" s="16">
        <v>0</v>
      </c>
      <c r="AB110" s="16">
        <v>847406</v>
      </c>
      <c r="AC110" s="16">
        <v>428037</v>
      </c>
      <c r="AD110" s="16">
        <v>7275689</v>
      </c>
      <c r="AE110" s="16">
        <v>93446</v>
      </c>
      <c r="AF110" s="16">
        <v>0</v>
      </c>
      <c r="AG110" s="16">
        <v>0</v>
      </c>
      <c r="AH110" s="16">
        <v>83674</v>
      </c>
      <c r="AI110" s="16">
        <v>0</v>
      </c>
      <c r="AJ110" s="16">
        <v>1629886</v>
      </c>
      <c r="AK110" s="16">
        <v>2978857</v>
      </c>
      <c r="AL110" s="16">
        <v>1468213</v>
      </c>
      <c r="AM110" s="16">
        <v>282810</v>
      </c>
      <c r="AN110" s="16">
        <v>0</v>
      </c>
      <c r="AO110" s="16">
        <v>108652</v>
      </c>
      <c r="AP110" s="16">
        <v>1527056</v>
      </c>
      <c r="AQ110" s="16">
        <v>1519199</v>
      </c>
      <c r="AR110" s="16">
        <v>900139</v>
      </c>
      <c r="AS110" s="16">
        <v>17605073</v>
      </c>
      <c r="AT110" s="16">
        <v>0</v>
      </c>
      <c r="AU110" s="16">
        <v>523263</v>
      </c>
      <c r="AV110" s="16">
        <v>871773</v>
      </c>
      <c r="AW110" s="16">
        <v>0</v>
      </c>
      <c r="AX110" s="16">
        <v>7568546</v>
      </c>
      <c r="AY110" s="16">
        <v>0</v>
      </c>
      <c r="AZ110" s="16">
        <v>8392295</v>
      </c>
      <c r="BA110" s="16">
        <v>3267452</v>
      </c>
      <c r="BB110" s="16">
        <v>5811418</v>
      </c>
      <c r="BC110" s="16">
        <v>3320034</v>
      </c>
      <c r="BD110" s="16">
        <v>0</v>
      </c>
      <c r="BE110" s="16">
        <v>0</v>
      </c>
      <c r="BF110" s="16">
        <v>0</v>
      </c>
      <c r="BG110" s="16">
        <v>58631</v>
      </c>
      <c r="BH110" s="16">
        <v>1984223</v>
      </c>
      <c r="BI110" s="16">
        <v>2199143</v>
      </c>
      <c r="BJ110" s="16">
        <v>0</v>
      </c>
      <c r="BK110" s="16">
        <v>290108</v>
      </c>
      <c r="BL110" s="16">
        <v>0</v>
      </c>
      <c r="BM110" s="16">
        <v>321710</v>
      </c>
      <c r="BN110" s="16">
        <v>0</v>
      </c>
      <c r="BO110" s="16">
        <v>0</v>
      </c>
      <c r="BP110" s="16">
        <v>410138</v>
      </c>
      <c r="BQ110" s="50">
        <v>154464</v>
      </c>
      <c r="BR110" s="51">
        <f t="shared" si="1"/>
        <v>76924815</v>
      </c>
    </row>
    <row r="111" spans="1:70" x14ac:dyDescent="0.25">
      <c r="A111" s="13"/>
      <c r="B111" s="14">
        <v>335.9</v>
      </c>
      <c r="C111" s="15" t="s">
        <v>107</v>
      </c>
      <c r="D111" s="16">
        <v>1463164</v>
      </c>
      <c r="E111" s="16">
        <v>0</v>
      </c>
      <c r="F111" s="16">
        <v>849879</v>
      </c>
      <c r="G111" s="16">
        <v>0</v>
      </c>
      <c r="H111" s="16">
        <v>0</v>
      </c>
      <c r="I111" s="16">
        <v>1682000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865250</v>
      </c>
      <c r="Q111" s="16">
        <v>125517</v>
      </c>
      <c r="R111" s="16">
        <v>0</v>
      </c>
      <c r="S111" s="16">
        <v>0</v>
      </c>
      <c r="T111" s="16">
        <v>0</v>
      </c>
      <c r="U111" s="16">
        <v>294333</v>
      </c>
      <c r="V111" s="16">
        <v>0</v>
      </c>
      <c r="W111" s="16">
        <v>223250</v>
      </c>
      <c r="X111" s="16">
        <v>0</v>
      </c>
      <c r="Y111" s="16">
        <v>0</v>
      </c>
      <c r="Z111" s="16">
        <v>681795</v>
      </c>
      <c r="AA111" s="16">
        <v>0</v>
      </c>
      <c r="AB111" s="16">
        <v>0</v>
      </c>
      <c r="AC111" s="16">
        <v>1588201</v>
      </c>
      <c r="AD111" s="16">
        <v>0</v>
      </c>
      <c r="AE111" s="16">
        <v>0</v>
      </c>
      <c r="AF111" s="16">
        <v>937003</v>
      </c>
      <c r="AG111" s="16">
        <v>0</v>
      </c>
      <c r="AH111" s="16">
        <v>430647</v>
      </c>
      <c r="AI111" s="16">
        <v>116</v>
      </c>
      <c r="AJ111" s="16">
        <v>7706</v>
      </c>
      <c r="AK111" s="16">
        <v>0</v>
      </c>
      <c r="AL111" s="16">
        <v>0</v>
      </c>
      <c r="AM111" s="16">
        <v>0</v>
      </c>
      <c r="AN111" s="16">
        <v>22950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3144258</v>
      </c>
      <c r="BB111" s="16">
        <v>0</v>
      </c>
      <c r="BC111" s="16">
        <v>0</v>
      </c>
      <c r="BD111" s="16">
        <v>0</v>
      </c>
      <c r="BE111" s="16">
        <v>0</v>
      </c>
      <c r="BF111" s="16">
        <v>2061519</v>
      </c>
      <c r="BG111" s="16">
        <v>762767</v>
      </c>
      <c r="BH111" s="16">
        <v>0</v>
      </c>
      <c r="BI111" s="16">
        <v>3803881</v>
      </c>
      <c r="BJ111" s="16">
        <v>0</v>
      </c>
      <c r="BK111" s="16">
        <v>0</v>
      </c>
      <c r="BL111" s="16">
        <v>0</v>
      </c>
      <c r="BM111" s="16">
        <v>0</v>
      </c>
      <c r="BN111" s="16">
        <v>2993078</v>
      </c>
      <c r="BO111" s="16">
        <v>0</v>
      </c>
      <c r="BP111" s="16">
        <v>0</v>
      </c>
      <c r="BQ111" s="50">
        <v>0</v>
      </c>
      <c r="BR111" s="51">
        <f t="shared" si="1"/>
        <v>21937314</v>
      </c>
    </row>
    <row r="112" spans="1:70" x14ac:dyDescent="0.25">
      <c r="A112" s="13"/>
      <c r="B112" s="14">
        <v>336</v>
      </c>
      <c r="C112" s="15" t="s">
        <v>108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79502</v>
      </c>
      <c r="U112" s="16">
        <v>71943</v>
      </c>
      <c r="V112" s="16">
        <v>35762</v>
      </c>
      <c r="W112" s="16">
        <v>1676</v>
      </c>
      <c r="X112" s="16">
        <v>5987</v>
      </c>
      <c r="Y112" s="16">
        <v>27066</v>
      </c>
      <c r="Z112" s="16">
        <v>0</v>
      </c>
      <c r="AA112" s="16">
        <v>0</v>
      </c>
      <c r="AB112" s="16">
        <v>0</v>
      </c>
      <c r="AC112" s="16">
        <v>40820</v>
      </c>
      <c r="AD112" s="16">
        <v>0</v>
      </c>
      <c r="AE112" s="16">
        <v>0</v>
      </c>
      <c r="AF112" s="16">
        <v>0</v>
      </c>
      <c r="AG112" s="16">
        <v>8840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92433</v>
      </c>
      <c r="AN112" s="16">
        <v>21820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4532</v>
      </c>
      <c r="BB112" s="16">
        <v>0</v>
      </c>
      <c r="BC112" s="16">
        <v>0</v>
      </c>
      <c r="BD112" s="16">
        <v>93981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17135</v>
      </c>
      <c r="BK112" s="16">
        <v>8976</v>
      </c>
      <c r="BL112" s="16">
        <v>18258</v>
      </c>
      <c r="BM112" s="16">
        <v>0</v>
      </c>
      <c r="BN112" s="16">
        <v>0</v>
      </c>
      <c r="BO112" s="16">
        <v>0</v>
      </c>
      <c r="BP112" s="16">
        <v>153949</v>
      </c>
      <c r="BQ112" s="50">
        <v>0</v>
      </c>
      <c r="BR112" s="51">
        <f t="shared" si="1"/>
        <v>682680</v>
      </c>
    </row>
    <row r="113" spans="1:70" x14ac:dyDescent="0.25">
      <c r="A113" s="13"/>
      <c r="B113" s="14">
        <v>337.1</v>
      </c>
      <c r="C113" s="15" t="s">
        <v>109</v>
      </c>
      <c r="D113" s="16">
        <v>174510</v>
      </c>
      <c r="E113" s="16">
        <v>0</v>
      </c>
      <c r="F113" s="16">
        <v>0</v>
      </c>
      <c r="G113" s="16">
        <v>0</v>
      </c>
      <c r="H113" s="16">
        <v>0</v>
      </c>
      <c r="I113" s="16">
        <v>127000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129442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30848</v>
      </c>
      <c r="AD113" s="16">
        <v>90640</v>
      </c>
      <c r="AE113" s="16">
        <v>0</v>
      </c>
      <c r="AF113" s="16">
        <v>1344974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1718043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1159254</v>
      </c>
      <c r="BC113" s="16">
        <v>0</v>
      </c>
      <c r="BD113" s="16">
        <v>0</v>
      </c>
      <c r="BE113" s="16">
        <v>5960095</v>
      </c>
      <c r="BF113" s="16">
        <v>0</v>
      </c>
      <c r="BG113" s="16">
        <v>0</v>
      </c>
      <c r="BH113" s="16">
        <v>101783</v>
      </c>
      <c r="BI113" s="16">
        <v>0</v>
      </c>
      <c r="BJ113" s="16">
        <v>0</v>
      </c>
      <c r="BK113" s="16">
        <v>12212</v>
      </c>
      <c r="BL113" s="16">
        <v>0</v>
      </c>
      <c r="BM113" s="16">
        <v>0</v>
      </c>
      <c r="BN113" s="16">
        <v>0</v>
      </c>
      <c r="BO113" s="16">
        <v>1467</v>
      </c>
      <c r="BP113" s="16">
        <v>0</v>
      </c>
      <c r="BQ113" s="50">
        <v>0</v>
      </c>
      <c r="BR113" s="51">
        <f t="shared" si="1"/>
        <v>10850268</v>
      </c>
    </row>
    <row r="114" spans="1:70" x14ac:dyDescent="0.25">
      <c r="A114" s="13"/>
      <c r="B114" s="14">
        <v>337.2</v>
      </c>
      <c r="C114" s="15" t="s">
        <v>110</v>
      </c>
      <c r="D114" s="16">
        <v>3981547</v>
      </c>
      <c r="E114" s="16">
        <v>147339</v>
      </c>
      <c r="F114" s="16">
        <v>0</v>
      </c>
      <c r="G114" s="16">
        <v>38029</v>
      </c>
      <c r="H114" s="16">
        <v>0</v>
      </c>
      <c r="I114" s="16">
        <v>0</v>
      </c>
      <c r="J114" s="16">
        <v>50008</v>
      </c>
      <c r="K114" s="16">
        <v>0</v>
      </c>
      <c r="L114" s="16">
        <v>222881</v>
      </c>
      <c r="M114" s="16">
        <v>450000</v>
      </c>
      <c r="N114" s="16">
        <v>0</v>
      </c>
      <c r="O114" s="16">
        <v>0</v>
      </c>
      <c r="P114" s="16">
        <v>0</v>
      </c>
      <c r="Q114" s="16">
        <v>54000</v>
      </c>
      <c r="R114" s="16">
        <v>4275</v>
      </c>
      <c r="S114" s="16">
        <v>8027</v>
      </c>
      <c r="T114" s="16">
        <v>0</v>
      </c>
      <c r="U114" s="16">
        <v>277049</v>
      </c>
      <c r="V114" s="16">
        <v>0</v>
      </c>
      <c r="W114" s="16">
        <v>29826</v>
      </c>
      <c r="X114" s="16">
        <v>0</v>
      </c>
      <c r="Y114" s="16">
        <v>3713</v>
      </c>
      <c r="Z114" s="16">
        <v>0</v>
      </c>
      <c r="AA114" s="16">
        <v>50</v>
      </c>
      <c r="AB114" s="16">
        <v>0</v>
      </c>
      <c r="AC114" s="16">
        <v>375196</v>
      </c>
      <c r="AD114" s="16">
        <v>112397</v>
      </c>
      <c r="AE114" s="16">
        <v>30933</v>
      </c>
      <c r="AF114" s="16">
        <v>0</v>
      </c>
      <c r="AG114" s="16">
        <v>311783</v>
      </c>
      <c r="AH114" s="16">
        <v>0</v>
      </c>
      <c r="AI114" s="16">
        <v>117244</v>
      </c>
      <c r="AJ114" s="16">
        <v>0</v>
      </c>
      <c r="AK114" s="16">
        <v>2524069</v>
      </c>
      <c r="AL114" s="16">
        <v>382167</v>
      </c>
      <c r="AM114" s="16">
        <v>0</v>
      </c>
      <c r="AN114" s="16">
        <v>487164</v>
      </c>
      <c r="AO114" s="16">
        <v>0</v>
      </c>
      <c r="AP114" s="16">
        <v>38670</v>
      </c>
      <c r="AQ114" s="16">
        <v>2015190</v>
      </c>
      <c r="AR114" s="16">
        <v>335752</v>
      </c>
      <c r="AS114" s="16">
        <v>0</v>
      </c>
      <c r="AT114" s="16">
        <v>0</v>
      </c>
      <c r="AU114" s="16">
        <v>0</v>
      </c>
      <c r="AV114" s="16">
        <v>183045</v>
      </c>
      <c r="AW114" s="16">
        <v>0</v>
      </c>
      <c r="AX114" s="16">
        <v>0</v>
      </c>
      <c r="AY114" s="16">
        <v>0</v>
      </c>
      <c r="AZ114" s="16">
        <v>470552</v>
      </c>
      <c r="BA114" s="16">
        <v>342721</v>
      </c>
      <c r="BB114" s="16">
        <v>0</v>
      </c>
      <c r="BC114" s="16">
        <v>773193</v>
      </c>
      <c r="BD114" s="16">
        <v>518397</v>
      </c>
      <c r="BE114" s="16">
        <v>0</v>
      </c>
      <c r="BF114" s="16">
        <v>2115333</v>
      </c>
      <c r="BG114" s="16">
        <v>414505</v>
      </c>
      <c r="BH114" s="16">
        <v>1069444</v>
      </c>
      <c r="BI114" s="16">
        <v>0</v>
      </c>
      <c r="BJ114" s="16">
        <v>0</v>
      </c>
      <c r="BK114" s="16">
        <v>192000</v>
      </c>
      <c r="BL114" s="16">
        <v>208672</v>
      </c>
      <c r="BM114" s="16">
        <v>36826</v>
      </c>
      <c r="BN114" s="16">
        <v>40357</v>
      </c>
      <c r="BO114" s="16">
        <v>0</v>
      </c>
      <c r="BP114" s="16">
        <v>175500</v>
      </c>
      <c r="BQ114" s="50">
        <v>143985</v>
      </c>
      <c r="BR114" s="51">
        <f t="shared" si="1"/>
        <v>18681839</v>
      </c>
    </row>
    <row r="115" spans="1:70" x14ac:dyDescent="0.25">
      <c r="A115" s="13"/>
      <c r="B115" s="14">
        <v>337.3</v>
      </c>
      <c r="C115" s="15" t="s">
        <v>111</v>
      </c>
      <c r="D115" s="16">
        <v>28404</v>
      </c>
      <c r="E115" s="16">
        <v>0</v>
      </c>
      <c r="F115" s="16">
        <v>0</v>
      </c>
      <c r="G115" s="16">
        <v>0</v>
      </c>
      <c r="H115" s="16">
        <v>256161</v>
      </c>
      <c r="I115" s="16">
        <v>0</v>
      </c>
      <c r="J115" s="16">
        <v>0</v>
      </c>
      <c r="K115" s="16">
        <v>971824</v>
      </c>
      <c r="L115" s="16">
        <v>0</v>
      </c>
      <c r="M115" s="16">
        <v>0</v>
      </c>
      <c r="N115" s="16">
        <v>3027154</v>
      </c>
      <c r="O115" s="16">
        <v>0</v>
      </c>
      <c r="P115" s="16">
        <v>4647</v>
      </c>
      <c r="Q115" s="16">
        <v>0</v>
      </c>
      <c r="R115" s="16">
        <v>138375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6000</v>
      </c>
      <c r="Y115" s="16">
        <v>0</v>
      </c>
      <c r="Z115" s="16">
        <v>0</v>
      </c>
      <c r="AA115" s="16">
        <v>13980</v>
      </c>
      <c r="AB115" s="16">
        <v>124847</v>
      </c>
      <c r="AC115" s="16">
        <v>2156</v>
      </c>
      <c r="AD115" s="16">
        <v>904285</v>
      </c>
      <c r="AE115" s="16">
        <v>0</v>
      </c>
      <c r="AF115" s="16">
        <v>0</v>
      </c>
      <c r="AG115" s="16">
        <v>0</v>
      </c>
      <c r="AH115" s="16">
        <v>0</v>
      </c>
      <c r="AI115" s="16">
        <v>48427</v>
      </c>
      <c r="AJ115" s="16">
        <v>469955</v>
      </c>
      <c r="AK115" s="16">
        <v>2281901</v>
      </c>
      <c r="AL115" s="16">
        <v>1462773</v>
      </c>
      <c r="AM115" s="16">
        <v>22456</v>
      </c>
      <c r="AN115" s="16">
        <v>0</v>
      </c>
      <c r="AO115" s="16">
        <v>0</v>
      </c>
      <c r="AP115" s="16">
        <v>174304</v>
      </c>
      <c r="AQ115" s="16">
        <v>26563</v>
      </c>
      <c r="AR115" s="16">
        <v>477957</v>
      </c>
      <c r="AS115" s="16">
        <v>0</v>
      </c>
      <c r="AT115" s="16">
        <v>300876</v>
      </c>
      <c r="AU115" s="16">
        <v>50000</v>
      </c>
      <c r="AV115" s="16">
        <v>0</v>
      </c>
      <c r="AW115" s="16">
        <v>0</v>
      </c>
      <c r="AX115" s="16">
        <v>-55150</v>
      </c>
      <c r="AY115" s="16">
        <v>0</v>
      </c>
      <c r="AZ115" s="16">
        <v>674974</v>
      </c>
      <c r="BA115" s="16">
        <v>684768</v>
      </c>
      <c r="BB115" s="16">
        <v>2250824</v>
      </c>
      <c r="BC115" s="16">
        <v>0</v>
      </c>
      <c r="BD115" s="16">
        <v>5000</v>
      </c>
      <c r="BE115" s="16">
        <v>0</v>
      </c>
      <c r="BF115" s="16">
        <v>456113</v>
      </c>
      <c r="BG115" s="16">
        <v>16179</v>
      </c>
      <c r="BH115" s="16">
        <v>1706985</v>
      </c>
      <c r="BI115" s="16">
        <v>0</v>
      </c>
      <c r="BJ115" s="16">
        <v>27395</v>
      </c>
      <c r="BK115" s="16">
        <v>102394</v>
      </c>
      <c r="BL115" s="16">
        <v>0</v>
      </c>
      <c r="BM115" s="16">
        <v>325000</v>
      </c>
      <c r="BN115" s="16">
        <v>1037153</v>
      </c>
      <c r="BO115" s="16">
        <v>0</v>
      </c>
      <c r="BP115" s="16">
        <v>0</v>
      </c>
      <c r="BQ115" s="50">
        <v>8000</v>
      </c>
      <c r="BR115" s="51">
        <f t="shared" si="1"/>
        <v>18032680</v>
      </c>
    </row>
    <row r="116" spans="1:70" x14ac:dyDescent="0.25">
      <c r="A116" s="13"/>
      <c r="B116" s="14">
        <v>337.4</v>
      </c>
      <c r="C116" s="15" t="s">
        <v>112</v>
      </c>
      <c r="D116" s="16">
        <v>118000</v>
      </c>
      <c r="E116" s="16">
        <v>10551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197090</v>
      </c>
      <c r="L116" s="16">
        <v>0</v>
      </c>
      <c r="M116" s="16">
        <v>0</v>
      </c>
      <c r="N116" s="16">
        <v>2790</v>
      </c>
      <c r="O116" s="16">
        <v>0</v>
      </c>
      <c r="P116" s="16">
        <v>0</v>
      </c>
      <c r="Q116" s="16">
        <v>0</v>
      </c>
      <c r="R116" s="16">
        <v>407546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529867</v>
      </c>
      <c r="AD116" s="16">
        <v>0</v>
      </c>
      <c r="AE116" s="16">
        <v>27297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2436969</v>
      </c>
      <c r="AL116" s="16">
        <v>39077</v>
      </c>
      <c r="AM116" s="16">
        <v>0</v>
      </c>
      <c r="AN116" s="16">
        <v>0</v>
      </c>
      <c r="AO116" s="16">
        <v>0</v>
      </c>
      <c r="AP116" s="16">
        <v>256276</v>
      </c>
      <c r="AQ116" s="16">
        <v>545330</v>
      </c>
      <c r="AR116" s="16">
        <v>53562</v>
      </c>
      <c r="AS116" s="16">
        <v>0</v>
      </c>
      <c r="AT116" s="16">
        <v>0</v>
      </c>
      <c r="AU116" s="16">
        <v>25000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6">
        <v>56826</v>
      </c>
      <c r="BH116" s="16">
        <v>413602</v>
      </c>
      <c r="BI116" s="16">
        <v>0</v>
      </c>
      <c r="BJ116" s="16">
        <v>0</v>
      </c>
      <c r="BK116" s="16">
        <v>0</v>
      </c>
      <c r="BL116" s="16">
        <v>0</v>
      </c>
      <c r="BM116" s="16">
        <v>0</v>
      </c>
      <c r="BN116" s="16">
        <v>1392968</v>
      </c>
      <c r="BO116" s="16">
        <v>0</v>
      </c>
      <c r="BP116" s="16">
        <v>0</v>
      </c>
      <c r="BQ116" s="50">
        <v>0</v>
      </c>
      <c r="BR116" s="51">
        <f t="shared" si="1"/>
        <v>6512751</v>
      </c>
    </row>
    <row r="117" spans="1:70" x14ac:dyDescent="0.25">
      <c r="A117" s="13"/>
      <c r="B117" s="14">
        <v>337.5</v>
      </c>
      <c r="C117" s="15" t="s">
        <v>113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81813</v>
      </c>
      <c r="M117" s="16">
        <v>0</v>
      </c>
      <c r="N117" s="16">
        <v>0</v>
      </c>
      <c r="O117" s="16">
        <v>296579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98991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104040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1094192</v>
      </c>
      <c r="AY117" s="16">
        <v>0</v>
      </c>
      <c r="AZ117" s="16">
        <v>0</v>
      </c>
      <c r="BA117" s="16">
        <v>0</v>
      </c>
      <c r="BB117" s="16">
        <v>6822100</v>
      </c>
      <c r="BC117" s="16">
        <v>0</v>
      </c>
      <c r="BD117" s="16">
        <v>0</v>
      </c>
      <c r="BE117" s="16">
        <v>0</v>
      </c>
      <c r="BF117" s="16">
        <v>23683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50">
        <v>0</v>
      </c>
      <c r="BR117" s="51">
        <f t="shared" si="1"/>
        <v>8521398</v>
      </c>
    </row>
    <row r="118" spans="1:70" x14ac:dyDescent="0.25">
      <c r="A118" s="13"/>
      <c r="B118" s="14">
        <v>337.6</v>
      </c>
      <c r="C118" s="15" t="s">
        <v>114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529000</v>
      </c>
      <c r="J118" s="16">
        <v>0</v>
      </c>
      <c r="K118" s="16">
        <v>0</v>
      </c>
      <c r="L118" s="16">
        <v>21671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74426</v>
      </c>
      <c r="AS118" s="16">
        <v>0</v>
      </c>
      <c r="AT118" s="16">
        <v>0</v>
      </c>
      <c r="AU118" s="16">
        <v>15347</v>
      </c>
      <c r="AV118" s="16">
        <v>0</v>
      </c>
      <c r="AW118" s="16">
        <v>0</v>
      </c>
      <c r="AX118" s="16">
        <v>1</v>
      </c>
      <c r="AY118" s="16">
        <v>0</v>
      </c>
      <c r="AZ118" s="16">
        <v>454964</v>
      </c>
      <c r="BA118" s="16">
        <v>0</v>
      </c>
      <c r="BB118" s="16">
        <v>572121</v>
      </c>
      <c r="BC118" s="16">
        <v>10000</v>
      </c>
      <c r="BD118" s="16">
        <v>0</v>
      </c>
      <c r="BE118" s="16">
        <v>0</v>
      </c>
      <c r="BF118" s="16">
        <v>164789</v>
      </c>
      <c r="BG118" s="16">
        <v>0</v>
      </c>
      <c r="BH118" s="16">
        <v>19997</v>
      </c>
      <c r="BI118" s="16">
        <v>0</v>
      </c>
      <c r="BJ118" s="16">
        <v>0</v>
      </c>
      <c r="BK118" s="16">
        <v>0</v>
      </c>
      <c r="BL118" s="16">
        <v>15208</v>
      </c>
      <c r="BM118" s="16">
        <v>0</v>
      </c>
      <c r="BN118" s="16">
        <v>0</v>
      </c>
      <c r="BO118" s="16">
        <v>0</v>
      </c>
      <c r="BP118" s="16">
        <v>0</v>
      </c>
      <c r="BQ118" s="50">
        <v>0</v>
      </c>
      <c r="BR118" s="51">
        <f t="shared" si="1"/>
        <v>1877524</v>
      </c>
    </row>
    <row r="119" spans="1:70" x14ac:dyDescent="0.25">
      <c r="A119" s="13"/>
      <c r="B119" s="14">
        <v>337.7</v>
      </c>
      <c r="C119" s="15" t="s">
        <v>115</v>
      </c>
      <c r="D119" s="16">
        <v>0</v>
      </c>
      <c r="E119" s="16">
        <v>0</v>
      </c>
      <c r="F119" s="16">
        <v>0</v>
      </c>
      <c r="G119" s="16">
        <v>14000</v>
      </c>
      <c r="H119" s="16">
        <v>40000</v>
      </c>
      <c r="I119" s="16">
        <v>0</v>
      </c>
      <c r="J119" s="16">
        <v>95062</v>
      </c>
      <c r="K119" s="16">
        <v>444934</v>
      </c>
      <c r="L119" s="16">
        <v>0</v>
      </c>
      <c r="M119" s="16">
        <v>0</v>
      </c>
      <c r="N119" s="16">
        <v>0</v>
      </c>
      <c r="O119" s="16">
        <v>114</v>
      </c>
      <c r="P119" s="16">
        <v>0</v>
      </c>
      <c r="Q119" s="16">
        <v>0</v>
      </c>
      <c r="R119" s="16">
        <v>7650</v>
      </c>
      <c r="S119" s="16">
        <v>6408</v>
      </c>
      <c r="T119" s="16">
        <v>0</v>
      </c>
      <c r="U119" s="16">
        <v>10000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193463</v>
      </c>
      <c r="AD119" s="16">
        <v>-1699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1627350</v>
      </c>
      <c r="AL119" s="16">
        <v>927403</v>
      </c>
      <c r="AM119" s="16">
        <v>0</v>
      </c>
      <c r="AN119" s="16">
        <v>0</v>
      </c>
      <c r="AO119" s="16">
        <v>0</v>
      </c>
      <c r="AP119" s="16">
        <v>0</v>
      </c>
      <c r="AQ119" s="16">
        <v>96482</v>
      </c>
      <c r="AR119" s="16">
        <v>1021924</v>
      </c>
      <c r="AS119" s="16">
        <v>276000</v>
      </c>
      <c r="AT119" s="16">
        <v>0</v>
      </c>
      <c r="AU119" s="16">
        <v>65385</v>
      </c>
      <c r="AV119" s="16">
        <v>0</v>
      </c>
      <c r="AW119" s="16">
        <v>0</v>
      </c>
      <c r="AX119" s="16">
        <v>0</v>
      </c>
      <c r="AY119" s="16">
        <v>0</v>
      </c>
      <c r="AZ119" s="16">
        <v>1412552</v>
      </c>
      <c r="BA119" s="16">
        <v>0</v>
      </c>
      <c r="BB119" s="16">
        <v>171711</v>
      </c>
      <c r="BC119" s="16">
        <v>0</v>
      </c>
      <c r="BD119" s="16">
        <v>0</v>
      </c>
      <c r="BE119" s="16">
        <v>493894</v>
      </c>
      <c r="BF119" s="16">
        <v>0</v>
      </c>
      <c r="BG119" s="16">
        <v>0</v>
      </c>
      <c r="BH119" s="16">
        <v>725272</v>
      </c>
      <c r="BI119" s="16">
        <v>0</v>
      </c>
      <c r="BJ119" s="16">
        <v>50353</v>
      </c>
      <c r="BK119" s="16">
        <v>1178094</v>
      </c>
      <c r="BL119" s="16">
        <v>0</v>
      </c>
      <c r="BM119" s="16">
        <v>0</v>
      </c>
      <c r="BN119" s="16">
        <v>1301277</v>
      </c>
      <c r="BO119" s="16">
        <v>0</v>
      </c>
      <c r="BP119" s="16">
        <v>0</v>
      </c>
      <c r="BQ119" s="50">
        <v>0</v>
      </c>
      <c r="BR119" s="51">
        <f t="shared" ref="BR119:BR172" si="2">SUM(D119:BQ119)</f>
        <v>10157629</v>
      </c>
    </row>
    <row r="120" spans="1:70" x14ac:dyDescent="0.25">
      <c r="A120" s="13"/>
      <c r="B120" s="14">
        <v>337.9</v>
      </c>
      <c r="C120" s="15" t="s">
        <v>116</v>
      </c>
      <c r="D120" s="16">
        <v>0</v>
      </c>
      <c r="E120" s="16">
        <v>0</v>
      </c>
      <c r="F120" s="16">
        <v>0</v>
      </c>
      <c r="G120" s="16">
        <v>0</v>
      </c>
      <c r="H120" s="16">
        <v>117431</v>
      </c>
      <c r="I120" s="16">
        <v>656000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119088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117411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2803</v>
      </c>
      <c r="AK120" s="16">
        <v>35000</v>
      </c>
      <c r="AL120" s="16">
        <v>0</v>
      </c>
      <c r="AM120" s="16">
        <v>0</v>
      </c>
      <c r="AN120" s="16">
        <v>35351</v>
      </c>
      <c r="AO120" s="16">
        <v>0</v>
      </c>
      <c r="AP120" s="16">
        <v>0</v>
      </c>
      <c r="AQ120" s="16">
        <v>0</v>
      </c>
      <c r="AR120" s="16">
        <v>0</v>
      </c>
      <c r="AS120" s="16">
        <v>8989391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48787</v>
      </c>
      <c r="BB120" s="16">
        <v>0</v>
      </c>
      <c r="BC120" s="16">
        <v>0</v>
      </c>
      <c r="BD120" s="16">
        <v>0</v>
      </c>
      <c r="BE120" s="16">
        <v>0</v>
      </c>
      <c r="BF120" s="16">
        <v>327188</v>
      </c>
      <c r="BG120" s="16">
        <v>0</v>
      </c>
      <c r="BH120" s="16">
        <v>0</v>
      </c>
      <c r="BI120" s="16">
        <v>121915</v>
      </c>
      <c r="BJ120" s="16">
        <v>231723</v>
      </c>
      <c r="BK120" s="16">
        <v>0</v>
      </c>
      <c r="BL120" s="16">
        <v>12173</v>
      </c>
      <c r="BM120" s="16">
        <v>0</v>
      </c>
      <c r="BN120" s="16">
        <v>42803</v>
      </c>
      <c r="BO120" s="16">
        <v>0</v>
      </c>
      <c r="BP120" s="16">
        <v>0</v>
      </c>
      <c r="BQ120" s="50">
        <v>0</v>
      </c>
      <c r="BR120" s="51">
        <f t="shared" si="2"/>
        <v>10857064</v>
      </c>
    </row>
    <row r="121" spans="1:70" x14ac:dyDescent="0.25">
      <c r="A121" s="13"/>
      <c r="B121" s="14">
        <v>338</v>
      </c>
      <c r="C121" s="15" t="s">
        <v>117</v>
      </c>
      <c r="D121" s="16">
        <v>964702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1264181</v>
      </c>
      <c r="M121" s="16">
        <v>0</v>
      </c>
      <c r="N121" s="16">
        <v>0</v>
      </c>
      <c r="O121" s="16">
        <v>0</v>
      </c>
      <c r="P121" s="16">
        <v>599037</v>
      </c>
      <c r="Q121" s="16">
        <v>0</v>
      </c>
      <c r="R121" s="16">
        <v>660000</v>
      </c>
      <c r="S121" s="16">
        <v>0</v>
      </c>
      <c r="T121" s="16">
        <v>0</v>
      </c>
      <c r="U121" s="16">
        <v>0</v>
      </c>
      <c r="V121" s="16">
        <v>0</v>
      </c>
      <c r="W121" s="16">
        <v>17127</v>
      </c>
      <c r="X121" s="16">
        <v>0</v>
      </c>
      <c r="Y121" s="16">
        <v>0</v>
      </c>
      <c r="Z121" s="16">
        <v>0</v>
      </c>
      <c r="AA121" s="16">
        <v>51794</v>
      </c>
      <c r="AB121" s="16">
        <v>1871928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7218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6">
        <v>1044031</v>
      </c>
      <c r="BC121" s="16">
        <v>158939</v>
      </c>
      <c r="BD121" s="16">
        <v>0</v>
      </c>
      <c r="BE121" s="16">
        <v>3880861</v>
      </c>
      <c r="BF121" s="16">
        <v>484385</v>
      </c>
      <c r="BG121" s="16">
        <v>0</v>
      </c>
      <c r="BH121" s="16">
        <v>0</v>
      </c>
      <c r="BI121" s="16">
        <v>2511564</v>
      </c>
      <c r="BJ121" s="16">
        <v>0</v>
      </c>
      <c r="BK121" s="16">
        <v>0</v>
      </c>
      <c r="BL121" s="16">
        <v>0</v>
      </c>
      <c r="BM121" s="16">
        <v>0</v>
      </c>
      <c r="BN121" s="16">
        <v>0</v>
      </c>
      <c r="BO121" s="16">
        <v>98942</v>
      </c>
      <c r="BP121" s="16">
        <v>0</v>
      </c>
      <c r="BQ121" s="50">
        <v>0</v>
      </c>
      <c r="BR121" s="51">
        <f t="shared" si="2"/>
        <v>13614709</v>
      </c>
    </row>
    <row r="122" spans="1:70" x14ac:dyDescent="0.25">
      <c r="A122" s="13"/>
      <c r="B122" s="14">
        <v>339</v>
      </c>
      <c r="C122" s="15" t="s">
        <v>118</v>
      </c>
      <c r="D122" s="16">
        <v>0</v>
      </c>
      <c r="E122" s="16">
        <v>0</v>
      </c>
      <c r="F122" s="16">
        <v>0</v>
      </c>
      <c r="G122" s="16">
        <v>9419</v>
      </c>
      <c r="H122" s="16">
        <v>1419721</v>
      </c>
      <c r="I122" s="16">
        <v>0</v>
      </c>
      <c r="J122" s="16">
        <v>0</v>
      </c>
      <c r="K122" s="16">
        <v>0</v>
      </c>
      <c r="L122" s="16">
        <v>0</v>
      </c>
      <c r="M122" s="16">
        <v>1330924</v>
      </c>
      <c r="N122" s="16">
        <v>0</v>
      </c>
      <c r="O122" s="16">
        <v>12996</v>
      </c>
      <c r="P122" s="16">
        <v>660541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167962</v>
      </c>
      <c r="X122" s="16">
        <v>0</v>
      </c>
      <c r="Y122" s="16">
        <v>0</v>
      </c>
      <c r="Z122" s="16">
        <v>0</v>
      </c>
      <c r="AA122" s="16">
        <v>93308</v>
      </c>
      <c r="AB122" s="16">
        <v>151710</v>
      </c>
      <c r="AC122" s="16">
        <v>0</v>
      </c>
      <c r="AD122" s="16">
        <v>-235</v>
      </c>
      <c r="AE122" s="16">
        <v>0</v>
      </c>
      <c r="AF122" s="16">
        <v>0</v>
      </c>
      <c r="AG122" s="16">
        <v>0</v>
      </c>
      <c r="AH122" s="16">
        <v>0</v>
      </c>
      <c r="AI122" s="16">
        <v>50269</v>
      </c>
      <c r="AJ122" s="16">
        <v>0</v>
      </c>
      <c r="AK122" s="16">
        <v>0</v>
      </c>
      <c r="AL122" s="16">
        <v>20400</v>
      </c>
      <c r="AM122" s="16">
        <v>0</v>
      </c>
      <c r="AN122" s="16">
        <v>0</v>
      </c>
      <c r="AO122" s="16">
        <v>5196</v>
      </c>
      <c r="AP122" s="16">
        <v>3340167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96513</v>
      </c>
      <c r="BA122" s="16">
        <v>0</v>
      </c>
      <c r="BB122" s="16">
        <v>0</v>
      </c>
      <c r="BC122" s="16">
        <v>2048108</v>
      </c>
      <c r="BD122" s="16">
        <v>3273388</v>
      </c>
      <c r="BE122" s="16">
        <v>0</v>
      </c>
      <c r="BF122" s="16">
        <v>0</v>
      </c>
      <c r="BG122" s="16">
        <v>351574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16">
        <v>0</v>
      </c>
      <c r="BP122" s="16">
        <v>0</v>
      </c>
      <c r="BQ122" s="50">
        <v>0</v>
      </c>
      <c r="BR122" s="51">
        <f t="shared" si="2"/>
        <v>13031961</v>
      </c>
    </row>
    <row r="123" spans="1:70" ht="15.75" x14ac:dyDescent="0.25">
      <c r="A123" s="19" t="s">
        <v>119</v>
      </c>
      <c r="B123" s="20"/>
      <c r="C123" s="21"/>
      <c r="D123" s="22">
        <v>63406585</v>
      </c>
      <c r="E123" s="22">
        <v>7677689</v>
      </c>
      <c r="F123" s="22">
        <v>64992036</v>
      </c>
      <c r="G123" s="22">
        <v>4140589</v>
      </c>
      <c r="H123" s="22">
        <v>205735392</v>
      </c>
      <c r="I123" s="22">
        <v>1016196000</v>
      </c>
      <c r="J123" s="22">
        <v>551154</v>
      </c>
      <c r="K123" s="22">
        <v>135690962</v>
      </c>
      <c r="L123" s="22">
        <v>53347262</v>
      </c>
      <c r="M123" s="22">
        <v>32176711</v>
      </c>
      <c r="N123" s="22">
        <v>253589084</v>
      </c>
      <c r="O123" s="22">
        <v>8686581</v>
      </c>
      <c r="P123" s="22">
        <v>10769558</v>
      </c>
      <c r="Q123" s="22">
        <v>1842969</v>
      </c>
      <c r="R123" s="22">
        <v>69583215</v>
      </c>
      <c r="S123" s="22">
        <v>15059693</v>
      </c>
      <c r="T123" s="22">
        <v>7732085</v>
      </c>
      <c r="U123" s="22">
        <v>5180049</v>
      </c>
      <c r="V123" s="22">
        <v>2162929</v>
      </c>
      <c r="W123" s="22">
        <v>7832637</v>
      </c>
      <c r="X123" s="22">
        <v>1631339</v>
      </c>
      <c r="Y123" s="22">
        <v>1461936</v>
      </c>
      <c r="Z123" s="22">
        <v>4162307</v>
      </c>
      <c r="AA123" s="22">
        <v>7819593</v>
      </c>
      <c r="AB123" s="22">
        <v>54934981</v>
      </c>
      <c r="AC123" s="22">
        <v>13108692</v>
      </c>
      <c r="AD123" s="22">
        <v>551680755</v>
      </c>
      <c r="AE123" s="22">
        <v>1525424</v>
      </c>
      <c r="AF123" s="22">
        <v>72457882</v>
      </c>
      <c r="AG123" s="22">
        <v>6189927</v>
      </c>
      <c r="AH123" s="22">
        <v>3533575</v>
      </c>
      <c r="AI123" s="22">
        <v>762554</v>
      </c>
      <c r="AJ123" s="22">
        <v>54282870</v>
      </c>
      <c r="AK123" s="22">
        <v>534776317</v>
      </c>
      <c r="AL123" s="22">
        <v>40460222</v>
      </c>
      <c r="AM123" s="22">
        <v>7134121</v>
      </c>
      <c r="AN123" s="22">
        <v>1490073</v>
      </c>
      <c r="AO123" s="22">
        <v>2355912</v>
      </c>
      <c r="AP123" s="22">
        <v>250720530</v>
      </c>
      <c r="AQ123" s="22">
        <v>85989608</v>
      </c>
      <c r="AR123" s="22">
        <v>85282764</v>
      </c>
      <c r="AS123" s="22">
        <v>3651772721</v>
      </c>
      <c r="AT123" s="22">
        <v>56512388</v>
      </c>
      <c r="AU123" s="22">
        <v>10469143</v>
      </c>
      <c r="AV123" s="22">
        <v>83718346</v>
      </c>
      <c r="AW123" s="22">
        <v>4926509</v>
      </c>
      <c r="AX123" s="22">
        <v>536610886</v>
      </c>
      <c r="AY123" s="22">
        <v>92578560</v>
      </c>
      <c r="AZ123" s="22">
        <v>775133218</v>
      </c>
      <c r="BA123" s="22">
        <v>162669043</v>
      </c>
      <c r="BB123" s="22">
        <v>479047628</v>
      </c>
      <c r="BC123" s="22">
        <v>187769699</v>
      </c>
      <c r="BD123" s="22">
        <v>19131147</v>
      </c>
      <c r="BE123" s="22">
        <v>98893178</v>
      </c>
      <c r="BF123" s="22">
        <v>55308744</v>
      </c>
      <c r="BG123" s="22">
        <v>55490348</v>
      </c>
      <c r="BH123" s="22">
        <v>248573022</v>
      </c>
      <c r="BI123" s="22">
        <v>98265237</v>
      </c>
      <c r="BJ123" s="22">
        <v>14705589</v>
      </c>
      <c r="BK123" s="22">
        <v>5037831</v>
      </c>
      <c r="BL123" s="22">
        <v>2529436</v>
      </c>
      <c r="BM123" s="22">
        <v>1071528</v>
      </c>
      <c r="BN123" s="22">
        <v>176144957</v>
      </c>
      <c r="BO123" s="22">
        <v>7212753</v>
      </c>
      <c r="BP123" s="22">
        <v>6825925</v>
      </c>
      <c r="BQ123" s="52">
        <v>2937803</v>
      </c>
      <c r="BR123" s="62">
        <f t="shared" si="2"/>
        <v>10581450201</v>
      </c>
    </row>
    <row r="124" spans="1:70" x14ac:dyDescent="0.25">
      <c r="A124" s="13"/>
      <c r="B124" s="14">
        <v>341.1</v>
      </c>
      <c r="C124" s="15" t="s">
        <v>120</v>
      </c>
      <c r="D124" s="16">
        <v>1088605</v>
      </c>
      <c r="E124" s="16">
        <v>77375</v>
      </c>
      <c r="F124" s="16">
        <v>0</v>
      </c>
      <c r="G124" s="16">
        <v>85293</v>
      </c>
      <c r="H124" s="16">
        <v>0</v>
      </c>
      <c r="I124" s="16">
        <v>6984000</v>
      </c>
      <c r="J124" s="16">
        <v>42692</v>
      </c>
      <c r="K124" s="16">
        <v>1331205</v>
      </c>
      <c r="L124" s="16">
        <v>1006681</v>
      </c>
      <c r="M124" s="16">
        <v>891441</v>
      </c>
      <c r="N124" s="16">
        <v>1463837</v>
      </c>
      <c r="O124" s="16">
        <v>370563</v>
      </c>
      <c r="P124" s="16">
        <v>815710</v>
      </c>
      <c r="Q124" s="16">
        <v>48854</v>
      </c>
      <c r="R124" s="16">
        <v>1936981</v>
      </c>
      <c r="S124" s="16">
        <v>715122</v>
      </c>
      <c r="T124" s="16">
        <v>24525</v>
      </c>
      <c r="U124" s="16">
        <v>102624</v>
      </c>
      <c r="V124" s="16">
        <v>94228</v>
      </c>
      <c r="W124" s="16">
        <v>0</v>
      </c>
      <c r="X124" s="16">
        <v>0</v>
      </c>
      <c r="Y124" s="16">
        <v>55472</v>
      </c>
      <c r="Z124" s="16">
        <v>87256</v>
      </c>
      <c r="AA124" s="16">
        <v>103644</v>
      </c>
      <c r="AB124" s="16">
        <v>1203553</v>
      </c>
      <c r="AC124" s="16">
        <v>594046</v>
      </c>
      <c r="AD124" s="16">
        <v>3910157</v>
      </c>
      <c r="AE124" s="16">
        <v>58985</v>
      </c>
      <c r="AF124" s="16">
        <v>991453</v>
      </c>
      <c r="AG124" s="16">
        <v>149646</v>
      </c>
      <c r="AH124" s="16">
        <v>0</v>
      </c>
      <c r="AI124" s="16">
        <v>27710</v>
      </c>
      <c r="AJ124" s="16">
        <v>1120496</v>
      </c>
      <c r="AK124" s="16">
        <v>2780519</v>
      </c>
      <c r="AL124" s="16">
        <v>903579</v>
      </c>
      <c r="AM124" s="16">
        <v>207202</v>
      </c>
      <c r="AN124" s="16">
        <v>0</v>
      </c>
      <c r="AO124" s="16">
        <v>106446</v>
      </c>
      <c r="AP124" s="16">
        <v>1097460</v>
      </c>
      <c r="AQ124" s="16">
        <v>2239855</v>
      </c>
      <c r="AR124" s="16">
        <v>775319</v>
      </c>
      <c r="AS124" s="16">
        <v>9611270</v>
      </c>
      <c r="AT124" s="16">
        <v>243264</v>
      </c>
      <c r="AU124" s="16">
        <v>373463</v>
      </c>
      <c r="AV124" s="16">
        <v>1170426</v>
      </c>
      <c r="AW124" s="16">
        <v>139355</v>
      </c>
      <c r="AX124" s="16">
        <v>5930597</v>
      </c>
      <c r="AY124" s="16">
        <v>779988</v>
      </c>
      <c r="AZ124" s="16">
        <v>6672285</v>
      </c>
      <c r="BA124" s="16">
        <v>1673451</v>
      </c>
      <c r="BB124" s="16">
        <v>3887097</v>
      </c>
      <c r="BC124" s="16">
        <v>2535250</v>
      </c>
      <c r="BD124" s="16">
        <v>504639</v>
      </c>
      <c r="BE124" s="16">
        <v>1139213</v>
      </c>
      <c r="BF124" s="16">
        <v>1408018</v>
      </c>
      <c r="BG124" s="16">
        <v>760595</v>
      </c>
      <c r="BH124" s="16">
        <v>2900355</v>
      </c>
      <c r="BI124" s="16">
        <v>1713796</v>
      </c>
      <c r="BJ124" s="16">
        <v>368323</v>
      </c>
      <c r="BK124" s="16">
        <v>0</v>
      </c>
      <c r="BL124" s="16">
        <v>70503</v>
      </c>
      <c r="BM124" s="16">
        <v>23958</v>
      </c>
      <c r="BN124" s="16">
        <v>2670980</v>
      </c>
      <c r="BO124" s="16">
        <v>120452</v>
      </c>
      <c r="BP124" s="16">
        <v>134271</v>
      </c>
      <c r="BQ124" s="50">
        <v>0</v>
      </c>
      <c r="BR124" s="51">
        <f t="shared" si="2"/>
        <v>78324083</v>
      </c>
    </row>
    <row r="125" spans="1:70" x14ac:dyDescent="0.25">
      <c r="A125" s="13"/>
      <c r="B125" s="14">
        <v>341.15</v>
      </c>
      <c r="C125" s="15" t="s">
        <v>121</v>
      </c>
      <c r="D125" s="16">
        <v>0</v>
      </c>
      <c r="E125" s="16">
        <v>0</v>
      </c>
      <c r="F125" s="16">
        <v>0</v>
      </c>
      <c r="G125" s="16">
        <v>31481</v>
      </c>
      <c r="H125" s="16">
        <v>1768023</v>
      </c>
      <c r="I125" s="16">
        <v>735000</v>
      </c>
      <c r="J125" s="16">
        <v>17329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12597</v>
      </c>
      <c r="X125" s="16">
        <v>32156</v>
      </c>
      <c r="Y125" s="16">
        <v>0</v>
      </c>
      <c r="Z125" s="16">
        <v>0</v>
      </c>
      <c r="AA125" s="16">
        <v>63643</v>
      </c>
      <c r="AB125" s="16">
        <v>0</v>
      </c>
      <c r="AC125" s="16">
        <v>0</v>
      </c>
      <c r="AD125" s="16">
        <v>2695509</v>
      </c>
      <c r="AE125" s="16">
        <v>0</v>
      </c>
      <c r="AF125" s="16">
        <v>0</v>
      </c>
      <c r="AG125" s="16">
        <v>96756</v>
      </c>
      <c r="AH125" s="16">
        <v>0</v>
      </c>
      <c r="AI125" s="16">
        <v>5721</v>
      </c>
      <c r="AJ125" s="16">
        <v>421591</v>
      </c>
      <c r="AK125" s="16">
        <v>1483165</v>
      </c>
      <c r="AL125" s="16">
        <v>332538</v>
      </c>
      <c r="AM125" s="16">
        <v>0</v>
      </c>
      <c r="AN125" s="16">
        <v>9239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122594</v>
      </c>
      <c r="AV125" s="16">
        <v>0</v>
      </c>
      <c r="AW125" s="16">
        <v>61329</v>
      </c>
      <c r="AX125" s="16">
        <v>2057200</v>
      </c>
      <c r="AY125" s="16">
        <v>0</v>
      </c>
      <c r="AZ125" s="16">
        <v>0</v>
      </c>
      <c r="BA125" s="16">
        <v>1182296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299095</v>
      </c>
      <c r="BH125" s="16">
        <v>0</v>
      </c>
      <c r="BI125" s="16">
        <v>0</v>
      </c>
      <c r="BJ125" s="16">
        <v>0</v>
      </c>
      <c r="BK125" s="16">
        <v>0</v>
      </c>
      <c r="BL125" s="16">
        <v>0</v>
      </c>
      <c r="BM125" s="16">
        <v>0</v>
      </c>
      <c r="BN125" s="16">
        <v>1024005</v>
      </c>
      <c r="BO125" s="16">
        <v>65606</v>
      </c>
      <c r="BP125" s="16">
        <v>0</v>
      </c>
      <c r="BQ125" s="50">
        <v>81433</v>
      </c>
      <c r="BR125" s="51">
        <f t="shared" si="2"/>
        <v>12598306</v>
      </c>
    </row>
    <row r="126" spans="1:70" x14ac:dyDescent="0.25">
      <c r="A126" s="13"/>
      <c r="B126" s="14">
        <v>341.16</v>
      </c>
      <c r="C126" s="15" t="s">
        <v>122</v>
      </c>
      <c r="D126" s="16">
        <v>0</v>
      </c>
      <c r="E126" s="16">
        <v>33823</v>
      </c>
      <c r="F126" s="16">
        <v>0</v>
      </c>
      <c r="G126" s="16">
        <v>0</v>
      </c>
      <c r="H126" s="16">
        <v>0</v>
      </c>
      <c r="I126" s="16">
        <v>2346000</v>
      </c>
      <c r="J126" s="16">
        <v>0</v>
      </c>
      <c r="K126" s="16">
        <v>0</v>
      </c>
      <c r="L126" s="16">
        <v>0</v>
      </c>
      <c r="M126" s="16">
        <v>349508</v>
      </c>
      <c r="N126" s="16">
        <v>0</v>
      </c>
      <c r="O126" s="16">
        <v>0</v>
      </c>
      <c r="P126" s="16">
        <v>0</v>
      </c>
      <c r="Q126" s="16">
        <v>21582</v>
      </c>
      <c r="R126" s="16">
        <v>0</v>
      </c>
      <c r="S126" s="16">
        <v>0</v>
      </c>
      <c r="T126" s="16">
        <v>0</v>
      </c>
      <c r="U126" s="16">
        <v>45948</v>
      </c>
      <c r="V126" s="16">
        <v>21510</v>
      </c>
      <c r="W126" s="16">
        <v>0</v>
      </c>
      <c r="X126" s="16">
        <v>25084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473136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443774</v>
      </c>
      <c r="AK126" s="16">
        <v>1152964</v>
      </c>
      <c r="AL126" s="16">
        <v>354890</v>
      </c>
      <c r="AM126" s="16">
        <v>48395</v>
      </c>
      <c r="AN126" s="16">
        <v>0</v>
      </c>
      <c r="AO126" s="16">
        <v>0</v>
      </c>
      <c r="AP126" s="16">
        <v>0</v>
      </c>
      <c r="AQ126" s="16">
        <v>428827</v>
      </c>
      <c r="AR126" s="16">
        <v>217368</v>
      </c>
      <c r="AS126" s="16">
        <v>0</v>
      </c>
      <c r="AT126" s="16">
        <v>0</v>
      </c>
      <c r="AU126" s="16">
        <v>130528</v>
      </c>
      <c r="AV126" s="16">
        <v>291128</v>
      </c>
      <c r="AW126" s="16">
        <v>0</v>
      </c>
      <c r="AX126" s="16">
        <v>2165474</v>
      </c>
      <c r="AY126" s="16">
        <v>0</v>
      </c>
      <c r="AZ126" s="16">
        <v>0</v>
      </c>
      <c r="BA126" s="16">
        <v>0</v>
      </c>
      <c r="BB126" s="16">
        <v>1062766</v>
      </c>
      <c r="BC126" s="16">
        <v>0</v>
      </c>
      <c r="BD126" s="16">
        <v>42357</v>
      </c>
      <c r="BE126" s="16">
        <v>0</v>
      </c>
      <c r="BF126" s="16">
        <v>370994</v>
      </c>
      <c r="BG126" s="16">
        <v>0</v>
      </c>
      <c r="BH126" s="16">
        <v>633859</v>
      </c>
      <c r="BI126" s="16">
        <v>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6">
        <v>0</v>
      </c>
      <c r="BP126" s="16">
        <v>0</v>
      </c>
      <c r="BQ126" s="50">
        <v>0</v>
      </c>
      <c r="BR126" s="51">
        <f t="shared" si="2"/>
        <v>10659915</v>
      </c>
    </row>
    <row r="127" spans="1:70" x14ac:dyDescent="0.25">
      <c r="A127" s="13"/>
      <c r="B127" s="14">
        <v>341.2</v>
      </c>
      <c r="C127" s="15" t="s">
        <v>123</v>
      </c>
      <c r="D127" s="16">
        <v>28330564</v>
      </c>
      <c r="E127" s="16">
        <v>26712</v>
      </c>
      <c r="F127" s="16">
        <v>10923689</v>
      </c>
      <c r="G127" s="16">
        <v>0</v>
      </c>
      <c r="H127" s="16">
        <v>73383605</v>
      </c>
      <c r="I127" s="16">
        <v>120235000</v>
      </c>
      <c r="J127" s="16">
        <v>0</v>
      </c>
      <c r="K127" s="16">
        <v>26061597</v>
      </c>
      <c r="L127" s="16">
        <v>8473183</v>
      </c>
      <c r="M127" s="16">
        <v>0</v>
      </c>
      <c r="N127" s="16">
        <v>3984067</v>
      </c>
      <c r="O127" s="16">
        <v>0</v>
      </c>
      <c r="P127" s="16">
        <v>0</v>
      </c>
      <c r="Q127" s="16">
        <v>2300</v>
      </c>
      <c r="R127" s="16">
        <v>10740089</v>
      </c>
      <c r="S127" s="16">
        <v>423920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178661</v>
      </c>
      <c r="AA127" s="16">
        <v>38242</v>
      </c>
      <c r="AB127" s="16">
        <v>10610648</v>
      </c>
      <c r="AC127" s="16">
        <v>0</v>
      </c>
      <c r="AD127" s="16">
        <v>128535000</v>
      </c>
      <c r="AE127" s="16">
        <v>0</v>
      </c>
      <c r="AF127" s="16">
        <v>24177305</v>
      </c>
      <c r="AG127" s="16">
        <v>0</v>
      </c>
      <c r="AH127" s="16">
        <v>0</v>
      </c>
      <c r="AI127" s="16">
        <v>0</v>
      </c>
      <c r="AJ127" s="16">
        <v>18066207</v>
      </c>
      <c r="AK127" s="16">
        <v>111812857</v>
      </c>
      <c r="AL127" s="16">
        <v>7766037</v>
      </c>
      <c r="AM127" s="16">
        <v>0</v>
      </c>
      <c r="AN127" s="16">
        <v>0</v>
      </c>
      <c r="AO127" s="16">
        <v>2259</v>
      </c>
      <c r="AP127" s="16">
        <v>70383792</v>
      </c>
      <c r="AQ127" s="16">
        <v>29353044</v>
      </c>
      <c r="AR127" s="16">
        <v>25787416</v>
      </c>
      <c r="AS127" s="16">
        <v>2148785</v>
      </c>
      <c r="AT127" s="16">
        <v>19899851</v>
      </c>
      <c r="AU127" s="16">
        <v>0</v>
      </c>
      <c r="AV127" s="16">
        <v>16199446</v>
      </c>
      <c r="AW127" s="16">
        <v>280158</v>
      </c>
      <c r="AX127" s="16">
        <v>147371760</v>
      </c>
      <c r="AY127" s="16">
        <v>34951735</v>
      </c>
      <c r="AZ127" s="16">
        <v>143535853</v>
      </c>
      <c r="BA127" s="16">
        <v>25442452</v>
      </c>
      <c r="BB127" s="16">
        <v>144078519</v>
      </c>
      <c r="BC127" s="16">
        <v>50344501</v>
      </c>
      <c r="BD127" s="16">
        <v>8624872</v>
      </c>
      <c r="BE127" s="16">
        <v>0</v>
      </c>
      <c r="BF127" s="16">
        <v>21535785</v>
      </c>
      <c r="BG127" s="16">
        <v>2203771</v>
      </c>
      <c r="BH127" s="16">
        <v>91376850</v>
      </c>
      <c r="BI127" s="16">
        <v>8860809</v>
      </c>
      <c r="BJ127" s="16">
        <v>8297820</v>
      </c>
      <c r="BK127" s="16">
        <v>0</v>
      </c>
      <c r="BL127" s="16">
        <v>0</v>
      </c>
      <c r="BM127" s="16">
        <v>0</v>
      </c>
      <c r="BN127" s="16">
        <v>55833118</v>
      </c>
      <c r="BO127" s="16">
        <v>0</v>
      </c>
      <c r="BP127" s="16">
        <v>542539</v>
      </c>
      <c r="BQ127" s="50">
        <v>0</v>
      </c>
      <c r="BR127" s="51">
        <f t="shared" si="2"/>
        <v>1490824818</v>
      </c>
    </row>
    <row r="128" spans="1:70" x14ac:dyDescent="0.25">
      <c r="A128" s="13"/>
      <c r="B128" s="14">
        <v>341.3</v>
      </c>
      <c r="C128" s="15" t="s">
        <v>124</v>
      </c>
      <c r="D128" s="16">
        <v>0</v>
      </c>
      <c r="E128" s="16">
        <v>615</v>
      </c>
      <c r="F128" s="16">
        <v>61313</v>
      </c>
      <c r="G128" s="16">
        <v>0</v>
      </c>
      <c r="H128" s="16">
        <v>0</v>
      </c>
      <c r="I128" s="16">
        <v>565000</v>
      </c>
      <c r="J128" s="16">
        <v>0</v>
      </c>
      <c r="K128" s="16">
        <v>0</v>
      </c>
      <c r="L128" s="16">
        <v>2451</v>
      </c>
      <c r="M128" s="16">
        <v>0</v>
      </c>
      <c r="N128" s="16">
        <v>1413819</v>
      </c>
      <c r="O128" s="16">
        <v>429761</v>
      </c>
      <c r="P128" s="16">
        <v>155991</v>
      </c>
      <c r="Q128" s="16">
        <v>0</v>
      </c>
      <c r="R128" s="16">
        <v>0</v>
      </c>
      <c r="S128" s="16">
        <v>304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32192</v>
      </c>
      <c r="AA128" s="16">
        <v>0</v>
      </c>
      <c r="AB128" s="16">
        <v>4422771</v>
      </c>
      <c r="AC128" s="16">
        <v>0</v>
      </c>
      <c r="AD128" s="16">
        <v>88608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196474</v>
      </c>
      <c r="AK128" s="16">
        <v>196704</v>
      </c>
      <c r="AL128" s="16">
        <v>0</v>
      </c>
      <c r="AM128" s="16">
        <v>55744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743</v>
      </c>
      <c r="AV128" s="16">
        <v>38884</v>
      </c>
      <c r="AW128" s="16">
        <v>0</v>
      </c>
      <c r="AX128" s="16">
        <v>0</v>
      </c>
      <c r="AY128" s="16">
        <v>0</v>
      </c>
      <c r="AZ128" s="16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2311</v>
      </c>
      <c r="BF128" s="16">
        <v>0</v>
      </c>
      <c r="BG128" s="16">
        <v>150</v>
      </c>
      <c r="BH128" s="16">
        <v>13809</v>
      </c>
      <c r="BI128" s="16">
        <v>6143526</v>
      </c>
      <c r="BJ128" s="16">
        <v>0</v>
      </c>
      <c r="BK128" s="16">
        <v>476620</v>
      </c>
      <c r="BL128" s="16">
        <v>0</v>
      </c>
      <c r="BM128" s="16">
        <v>0</v>
      </c>
      <c r="BN128" s="16">
        <v>673656</v>
      </c>
      <c r="BO128" s="16">
        <v>0</v>
      </c>
      <c r="BP128" s="16">
        <v>324041</v>
      </c>
      <c r="BQ128" s="50">
        <v>0</v>
      </c>
      <c r="BR128" s="51">
        <f t="shared" si="2"/>
        <v>15295487</v>
      </c>
    </row>
    <row r="129" spans="1:70" x14ac:dyDescent="0.25">
      <c r="A129" s="13"/>
      <c r="B129" s="14">
        <v>341.51</v>
      </c>
      <c r="C129" s="15" t="s">
        <v>125</v>
      </c>
      <c r="D129" s="16">
        <v>0</v>
      </c>
      <c r="E129" s="16">
        <v>0</v>
      </c>
      <c r="F129" s="16">
        <v>28769</v>
      </c>
      <c r="G129" s="16">
        <v>647768</v>
      </c>
      <c r="H129" s="16">
        <v>0</v>
      </c>
      <c r="I129" s="16">
        <v>27241000</v>
      </c>
      <c r="J129" s="16">
        <v>108532</v>
      </c>
      <c r="K129" s="16">
        <v>0</v>
      </c>
      <c r="L129" s="16">
        <v>0</v>
      </c>
      <c r="M129" s="16">
        <v>0</v>
      </c>
      <c r="N129" s="16">
        <v>23001</v>
      </c>
      <c r="O129" s="16">
        <v>1748815</v>
      </c>
      <c r="P129" s="16">
        <v>1010053</v>
      </c>
      <c r="Q129" s="16">
        <v>146601</v>
      </c>
      <c r="R129" s="16">
        <v>0</v>
      </c>
      <c r="S129" s="16">
        <v>0</v>
      </c>
      <c r="T129" s="16">
        <v>222695</v>
      </c>
      <c r="U129" s="16">
        <v>807610</v>
      </c>
      <c r="V129" s="16">
        <v>184611</v>
      </c>
      <c r="W129" s="16">
        <v>119010</v>
      </c>
      <c r="X129" s="16">
        <v>294701</v>
      </c>
      <c r="Y129" s="16">
        <v>27257</v>
      </c>
      <c r="Z129" s="16">
        <v>287802</v>
      </c>
      <c r="AA129" s="16">
        <v>0</v>
      </c>
      <c r="AB129" s="16">
        <v>0</v>
      </c>
      <c r="AC129" s="16">
        <v>1265541</v>
      </c>
      <c r="AD129" s="16">
        <v>0</v>
      </c>
      <c r="AE129" s="16">
        <v>0</v>
      </c>
      <c r="AF129" s="16">
        <v>0</v>
      </c>
      <c r="AG129" s="16">
        <v>419080</v>
      </c>
      <c r="AH129" s="16">
        <v>400455</v>
      </c>
      <c r="AI129" s="16">
        <v>56881</v>
      </c>
      <c r="AJ129" s="16">
        <v>0</v>
      </c>
      <c r="AK129" s="16">
        <v>605079</v>
      </c>
      <c r="AL129" s="16">
        <v>0</v>
      </c>
      <c r="AM129" s="16">
        <v>1416018</v>
      </c>
      <c r="AN129" s="16">
        <v>0</v>
      </c>
      <c r="AO129" s="16">
        <v>147069</v>
      </c>
      <c r="AP129" s="16">
        <v>0</v>
      </c>
      <c r="AQ129" s="16">
        <v>5230442</v>
      </c>
      <c r="AR129" s="16">
        <v>0</v>
      </c>
      <c r="AS129" s="16">
        <v>37157704</v>
      </c>
      <c r="AT129" s="16">
        <v>2041517</v>
      </c>
      <c r="AU129" s="16">
        <v>0</v>
      </c>
      <c r="AV129" s="16">
        <v>6173241</v>
      </c>
      <c r="AW129" s="16">
        <v>549176</v>
      </c>
      <c r="AX129" s="16">
        <v>0</v>
      </c>
      <c r="AY129" s="16">
        <v>0</v>
      </c>
      <c r="AZ129" s="16">
        <v>0</v>
      </c>
      <c r="BA129" s="16">
        <v>0</v>
      </c>
      <c r="BB129" s="16">
        <v>0</v>
      </c>
      <c r="BC129" s="16">
        <v>5616026</v>
      </c>
      <c r="BD129" s="16">
        <v>0</v>
      </c>
      <c r="BE129" s="16">
        <v>0</v>
      </c>
      <c r="BF129" s="16">
        <v>3045130</v>
      </c>
      <c r="BG129" s="16">
        <v>-28031</v>
      </c>
      <c r="BH129" s="16">
        <v>9746845</v>
      </c>
      <c r="BI129" s="16">
        <v>3776235</v>
      </c>
      <c r="BJ129" s="16">
        <v>1434157</v>
      </c>
      <c r="BK129" s="16">
        <v>1110625</v>
      </c>
      <c r="BL129" s="16">
        <v>84087</v>
      </c>
      <c r="BM129" s="16">
        <v>3877</v>
      </c>
      <c r="BN129" s="16">
        <v>4636164</v>
      </c>
      <c r="BO129" s="16">
        <v>320786</v>
      </c>
      <c r="BP129" s="16">
        <v>1223936</v>
      </c>
      <c r="BQ129" s="50">
        <v>206423</v>
      </c>
      <c r="BR129" s="51">
        <f t="shared" si="2"/>
        <v>119536688</v>
      </c>
    </row>
    <row r="130" spans="1:70" x14ac:dyDescent="0.25">
      <c r="A130" s="13"/>
      <c r="B130" s="14">
        <v>341.52</v>
      </c>
      <c r="C130" s="15" t="s">
        <v>126</v>
      </c>
      <c r="D130" s="16">
        <v>0</v>
      </c>
      <c r="E130" s="16">
        <v>69622</v>
      </c>
      <c r="F130" s="16">
        <v>255048</v>
      </c>
      <c r="G130" s="16">
        <v>48151</v>
      </c>
      <c r="H130" s="16">
        <v>0</v>
      </c>
      <c r="I130" s="16">
        <v>2926000</v>
      </c>
      <c r="J130" s="16">
        <v>10400</v>
      </c>
      <c r="K130" s="16">
        <v>144827</v>
      </c>
      <c r="L130" s="16">
        <v>174807</v>
      </c>
      <c r="M130" s="16">
        <v>334786</v>
      </c>
      <c r="N130" s="16">
        <v>17344792</v>
      </c>
      <c r="O130" s="16">
        <v>126446</v>
      </c>
      <c r="P130" s="16">
        <v>1035</v>
      </c>
      <c r="Q130" s="16">
        <v>16669</v>
      </c>
      <c r="R130" s="16">
        <v>251626</v>
      </c>
      <c r="S130" s="16">
        <v>388360</v>
      </c>
      <c r="T130" s="16">
        <v>33111</v>
      </c>
      <c r="U130" s="16">
        <v>354300</v>
      </c>
      <c r="V130" s="16">
        <v>33872</v>
      </c>
      <c r="W130" s="16">
        <v>13625</v>
      </c>
      <c r="X130" s="16">
        <v>18901</v>
      </c>
      <c r="Y130" s="16">
        <v>34241</v>
      </c>
      <c r="Z130" s="16">
        <v>0</v>
      </c>
      <c r="AA130" s="16">
        <v>84931</v>
      </c>
      <c r="AB130" s="16">
        <v>152870</v>
      </c>
      <c r="AC130" s="16">
        <v>349787</v>
      </c>
      <c r="AD130" s="16">
        <v>2148249</v>
      </c>
      <c r="AE130" s="16">
        <v>71727</v>
      </c>
      <c r="AF130" s="16">
        <v>452466</v>
      </c>
      <c r="AG130" s="16">
        <v>0</v>
      </c>
      <c r="AH130" s="16">
        <v>11817</v>
      </c>
      <c r="AI130" s="16">
        <v>3556</v>
      </c>
      <c r="AJ130" s="16">
        <v>244452</v>
      </c>
      <c r="AK130" s="16">
        <v>751435</v>
      </c>
      <c r="AL130" s="16">
        <v>555225</v>
      </c>
      <c r="AM130" s="16">
        <v>86418</v>
      </c>
      <c r="AN130" s="16">
        <v>0</v>
      </c>
      <c r="AO130" s="16">
        <v>0</v>
      </c>
      <c r="AP130" s="16">
        <v>0</v>
      </c>
      <c r="AQ130" s="16">
        <v>0</v>
      </c>
      <c r="AR130" s="16">
        <v>298431</v>
      </c>
      <c r="AS130" s="16">
        <v>48149635</v>
      </c>
      <c r="AT130" s="16">
        <v>3079591</v>
      </c>
      <c r="AU130" s="16">
        <v>159905</v>
      </c>
      <c r="AV130" s="16">
        <v>160176</v>
      </c>
      <c r="AW130" s="16">
        <v>478177</v>
      </c>
      <c r="AX130" s="16">
        <v>0</v>
      </c>
      <c r="AY130" s="16">
        <v>299356</v>
      </c>
      <c r="AZ130" s="16">
        <v>3114983</v>
      </c>
      <c r="BA130" s="16">
        <v>716498</v>
      </c>
      <c r="BB130" s="16">
        <v>0</v>
      </c>
      <c r="BC130" s="16">
        <v>771902</v>
      </c>
      <c r="BD130" s="16">
        <v>0</v>
      </c>
      <c r="BE130" s="16">
        <v>621877</v>
      </c>
      <c r="BF130" s="16">
        <v>3165907</v>
      </c>
      <c r="BG130" s="16">
        <v>30567559</v>
      </c>
      <c r="BH130" s="16">
        <v>463063</v>
      </c>
      <c r="BI130" s="16">
        <v>0</v>
      </c>
      <c r="BJ130" s="16">
        <v>50527</v>
      </c>
      <c r="BK130" s="16">
        <v>43696</v>
      </c>
      <c r="BL130" s="16">
        <v>322995</v>
      </c>
      <c r="BM130" s="16">
        <v>0</v>
      </c>
      <c r="BN130" s="16">
        <v>709397</v>
      </c>
      <c r="BO130" s="16">
        <v>71252</v>
      </c>
      <c r="BP130" s="16">
        <v>0</v>
      </c>
      <c r="BQ130" s="50">
        <v>28146</v>
      </c>
      <c r="BR130" s="51">
        <f t="shared" si="2"/>
        <v>120766625</v>
      </c>
    </row>
    <row r="131" spans="1:70" x14ac:dyDescent="0.25">
      <c r="A131" s="13"/>
      <c r="B131" s="14">
        <v>341.53</v>
      </c>
      <c r="C131" s="15" t="s">
        <v>127</v>
      </c>
      <c r="D131" s="16">
        <v>0</v>
      </c>
      <c r="E131" s="16">
        <v>0</v>
      </c>
      <c r="F131" s="16">
        <v>440373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1000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389931</v>
      </c>
      <c r="U131" s="16">
        <v>0</v>
      </c>
      <c r="V131" s="16">
        <v>76452</v>
      </c>
      <c r="W131" s="16">
        <v>31038</v>
      </c>
      <c r="X131" s="16">
        <v>0</v>
      </c>
      <c r="Y131" s="16">
        <v>0</v>
      </c>
      <c r="Z131" s="16">
        <v>44962</v>
      </c>
      <c r="AA131" s="16">
        <v>0</v>
      </c>
      <c r="AB131" s="16">
        <v>0</v>
      </c>
      <c r="AC131" s="16">
        <v>676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9342</v>
      </c>
      <c r="AJ131" s="16">
        <v>0</v>
      </c>
      <c r="AK131" s="16">
        <v>0</v>
      </c>
      <c r="AL131" s="16">
        <v>229</v>
      </c>
      <c r="AM131" s="16">
        <v>0</v>
      </c>
      <c r="AN131" s="16">
        <v>0</v>
      </c>
      <c r="AO131" s="16">
        <v>15521</v>
      </c>
      <c r="AP131" s="16">
        <v>0</v>
      </c>
      <c r="AQ131" s="16">
        <v>50</v>
      </c>
      <c r="AR131" s="16">
        <v>0</v>
      </c>
      <c r="AS131" s="16">
        <v>814077</v>
      </c>
      <c r="AT131" s="16">
        <v>2422625</v>
      </c>
      <c r="AU131" s="16">
        <v>0</v>
      </c>
      <c r="AV131" s="16">
        <v>10779</v>
      </c>
      <c r="AW131" s="16">
        <v>0</v>
      </c>
      <c r="AX131" s="16">
        <v>0</v>
      </c>
      <c r="AY131" s="16">
        <v>4679</v>
      </c>
      <c r="AZ131" s="16">
        <v>0</v>
      </c>
      <c r="BA131" s="16">
        <v>94396</v>
      </c>
      <c r="BB131" s="16">
        <v>0</v>
      </c>
      <c r="BC131" s="16">
        <v>0</v>
      </c>
      <c r="BD131" s="16">
        <v>0</v>
      </c>
      <c r="BE131" s="16">
        <v>589751</v>
      </c>
      <c r="BF131" s="16">
        <v>0</v>
      </c>
      <c r="BG131" s="16">
        <v>447008</v>
      </c>
      <c r="BH131" s="16">
        <v>0</v>
      </c>
      <c r="BI131" s="16">
        <v>0</v>
      </c>
      <c r="BJ131" s="16">
        <v>502868</v>
      </c>
      <c r="BK131" s="16">
        <v>0</v>
      </c>
      <c r="BL131" s="16">
        <v>0</v>
      </c>
      <c r="BM131" s="16">
        <v>0</v>
      </c>
      <c r="BN131" s="16">
        <v>0</v>
      </c>
      <c r="BO131" s="16">
        <v>0</v>
      </c>
      <c r="BP131" s="16">
        <v>2381149</v>
      </c>
      <c r="BQ131" s="50">
        <v>0</v>
      </c>
      <c r="BR131" s="51">
        <f t="shared" si="2"/>
        <v>8276906</v>
      </c>
    </row>
    <row r="132" spans="1:70" x14ac:dyDescent="0.25">
      <c r="A132" s="13"/>
      <c r="B132" s="14">
        <v>341.54</v>
      </c>
      <c r="C132" s="15" t="s">
        <v>128</v>
      </c>
      <c r="D132" s="16">
        <v>0</v>
      </c>
      <c r="E132" s="16">
        <v>0</v>
      </c>
      <c r="F132" s="16">
        <v>226748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109176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801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1704509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1444659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26325</v>
      </c>
      <c r="BN132" s="16">
        <v>0</v>
      </c>
      <c r="BO132" s="16">
        <v>0</v>
      </c>
      <c r="BP132" s="16">
        <v>0</v>
      </c>
      <c r="BQ132" s="50">
        <v>0</v>
      </c>
      <c r="BR132" s="51">
        <f t="shared" si="2"/>
        <v>3512218</v>
      </c>
    </row>
    <row r="133" spans="1:70" x14ac:dyDescent="0.25">
      <c r="A133" s="13"/>
      <c r="B133" s="14">
        <v>341.55</v>
      </c>
      <c r="C133" s="15" t="s">
        <v>129</v>
      </c>
      <c r="D133" s="16">
        <v>124</v>
      </c>
      <c r="E133" s="16">
        <v>0</v>
      </c>
      <c r="F133" s="16">
        <v>998</v>
      </c>
      <c r="G133" s="16">
        <v>0</v>
      </c>
      <c r="H133" s="16">
        <v>114230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48676</v>
      </c>
      <c r="O133" s="16">
        <v>1514</v>
      </c>
      <c r="P133" s="16">
        <v>0</v>
      </c>
      <c r="Q133" s="16">
        <v>1745</v>
      </c>
      <c r="R133" s="16">
        <v>12883</v>
      </c>
      <c r="S133" s="16">
        <v>0</v>
      </c>
      <c r="T133" s="16">
        <v>0</v>
      </c>
      <c r="U133" s="16">
        <v>0</v>
      </c>
      <c r="V133" s="16">
        <v>158</v>
      </c>
      <c r="W133" s="16">
        <v>164</v>
      </c>
      <c r="X133" s="16">
        <v>251</v>
      </c>
      <c r="Y133" s="16">
        <v>17</v>
      </c>
      <c r="Z133" s="16">
        <v>0</v>
      </c>
      <c r="AA133" s="16">
        <v>0</v>
      </c>
      <c r="AB133" s="16">
        <v>0</v>
      </c>
      <c r="AC133" s="16">
        <v>1969</v>
      </c>
      <c r="AD133" s="16">
        <v>6915</v>
      </c>
      <c r="AE133" s="16">
        <v>0</v>
      </c>
      <c r="AF133" s="16">
        <v>574</v>
      </c>
      <c r="AG133" s="16">
        <v>0</v>
      </c>
      <c r="AH133" s="16">
        <v>58</v>
      </c>
      <c r="AI133" s="16">
        <v>0</v>
      </c>
      <c r="AJ133" s="16">
        <v>0</v>
      </c>
      <c r="AK133" s="16">
        <v>27444</v>
      </c>
      <c r="AL133" s="16">
        <v>7575</v>
      </c>
      <c r="AM133" s="16">
        <v>0</v>
      </c>
      <c r="AN133" s="16">
        <v>0</v>
      </c>
      <c r="AO133" s="16">
        <v>-224</v>
      </c>
      <c r="AP133" s="16">
        <v>0</v>
      </c>
      <c r="AQ133" s="16">
        <v>3324</v>
      </c>
      <c r="AR133" s="16">
        <v>823</v>
      </c>
      <c r="AS133" s="16">
        <v>0</v>
      </c>
      <c r="AT133" s="16">
        <v>0</v>
      </c>
      <c r="AU133" s="16">
        <v>0</v>
      </c>
      <c r="AV133" s="16">
        <v>45952</v>
      </c>
      <c r="AW133" s="16">
        <v>0</v>
      </c>
      <c r="AX133" s="16">
        <v>0</v>
      </c>
      <c r="AY133" s="16">
        <v>0</v>
      </c>
      <c r="AZ133" s="16">
        <v>47854</v>
      </c>
      <c r="BA133" s="16">
        <v>0</v>
      </c>
      <c r="BB133" s="16">
        <v>0</v>
      </c>
      <c r="BC133" s="16">
        <v>1453</v>
      </c>
      <c r="BD133" s="16">
        <v>0</v>
      </c>
      <c r="BE133" s="16">
        <v>4625</v>
      </c>
      <c r="BF133" s="16">
        <v>0</v>
      </c>
      <c r="BG133" s="16">
        <v>0</v>
      </c>
      <c r="BH133" s="16">
        <v>0</v>
      </c>
      <c r="BI133" s="16">
        <v>0</v>
      </c>
      <c r="BJ133" s="16">
        <v>666</v>
      </c>
      <c r="BK133" s="16">
        <v>0</v>
      </c>
      <c r="BL133" s="16">
        <v>0</v>
      </c>
      <c r="BM133" s="16">
        <v>0</v>
      </c>
      <c r="BN133" s="16">
        <v>9318</v>
      </c>
      <c r="BO133" s="16">
        <v>0</v>
      </c>
      <c r="BP133" s="16">
        <v>906</v>
      </c>
      <c r="BQ133" s="50">
        <v>301</v>
      </c>
      <c r="BR133" s="51">
        <f t="shared" si="2"/>
        <v>340293</v>
      </c>
    </row>
    <row r="134" spans="1:70" x14ac:dyDescent="0.25">
      <c r="A134" s="13"/>
      <c r="B134" s="14">
        <v>341.56</v>
      </c>
      <c r="C134" s="15" t="s">
        <v>130</v>
      </c>
      <c r="D134" s="16">
        <v>448171</v>
      </c>
      <c r="E134" s="16">
        <v>0</v>
      </c>
      <c r="F134" s="16">
        <v>0</v>
      </c>
      <c r="G134" s="16">
        <v>13201</v>
      </c>
      <c r="H134" s="16">
        <v>0</v>
      </c>
      <c r="I134" s="16">
        <v>0</v>
      </c>
      <c r="J134" s="16">
        <v>2206</v>
      </c>
      <c r="K134" s="16">
        <v>0</v>
      </c>
      <c r="L134" s="16">
        <v>5560</v>
      </c>
      <c r="M134" s="16">
        <v>64242</v>
      </c>
      <c r="N134" s="16">
        <v>0</v>
      </c>
      <c r="O134" s="16">
        <v>173695</v>
      </c>
      <c r="P134" s="16">
        <v>1042920</v>
      </c>
      <c r="Q134" s="16">
        <v>1211</v>
      </c>
      <c r="R134" s="16">
        <v>0</v>
      </c>
      <c r="S134" s="16">
        <v>0</v>
      </c>
      <c r="T134" s="16">
        <v>19</v>
      </c>
      <c r="U134" s="16">
        <v>8991</v>
      </c>
      <c r="V134" s="16">
        <v>20828</v>
      </c>
      <c r="W134" s="16">
        <v>21294</v>
      </c>
      <c r="X134" s="16">
        <v>388</v>
      </c>
      <c r="Y134" s="16">
        <v>1945</v>
      </c>
      <c r="Z134" s="16">
        <v>-12038</v>
      </c>
      <c r="AA134" s="16">
        <v>0</v>
      </c>
      <c r="AB134" s="16">
        <v>0</v>
      </c>
      <c r="AC134" s="16">
        <v>94546</v>
      </c>
      <c r="AD134" s="16">
        <v>0</v>
      </c>
      <c r="AE134" s="16">
        <v>6114</v>
      </c>
      <c r="AF134" s="16">
        <v>0</v>
      </c>
      <c r="AG134" s="16">
        <v>0</v>
      </c>
      <c r="AH134" s="16">
        <v>10609</v>
      </c>
      <c r="AI134" s="16">
        <v>5733</v>
      </c>
      <c r="AJ134" s="16">
        <v>0</v>
      </c>
      <c r="AK134" s="16">
        <v>1654248</v>
      </c>
      <c r="AL134" s="16">
        <v>0</v>
      </c>
      <c r="AM134" s="16">
        <v>47309</v>
      </c>
      <c r="AN134" s="16">
        <v>1828</v>
      </c>
      <c r="AO134" s="16">
        <v>23360</v>
      </c>
      <c r="AP134" s="16">
        <v>18390</v>
      </c>
      <c r="AQ134" s="16">
        <v>813981</v>
      </c>
      <c r="AR134" s="16">
        <v>0</v>
      </c>
      <c r="AS134" s="16">
        <v>0</v>
      </c>
      <c r="AT134" s="16">
        <v>768064</v>
      </c>
      <c r="AU134" s="16">
        <v>0</v>
      </c>
      <c r="AV134" s="16">
        <v>224337</v>
      </c>
      <c r="AW134" s="16">
        <v>92347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2842860</v>
      </c>
      <c r="BH134" s="16">
        <v>765797</v>
      </c>
      <c r="BI134" s="16">
        <v>123733</v>
      </c>
      <c r="BJ134" s="16">
        <v>54</v>
      </c>
      <c r="BK134" s="16">
        <v>23772</v>
      </c>
      <c r="BL134" s="16">
        <v>24932</v>
      </c>
      <c r="BM134" s="16">
        <v>0</v>
      </c>
      <c r="BN134" s="16">
        <v>933897</v>
      </c>
      <c r="BO134" s="16">
        <v>0</v>
      </c>
      <c r="BP134" s="16">
        <v>0</v>
      </c>
      <c r="BQ134" s="50">
        <v>2997</v>
      </c>
      <c r="BR134" s="51">
        <f t="shared" si="2"/>
        <v>10271541</v>
      </c>
    </row>
    <row r="135" spans="1:70" x14ac:dyDescent="0.25">
      <c r="A135" s="13"/>
      <c r="B135" s="14">
        <v>341.8</v>
      </c>
      <c r="C135" s="15" t="s">
        <v>131</v>
      </c>
      <c r="D135" s="16">
        <v>6808078</v>
      </c>
      <c r="E135" s="16">
        <v>666789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5316566</v>
      </c>
      <c r="L135" s="16">
        <v>1405744</v>
      </c>
      <c r="M135" s="16">
        <v>5080373</v>
      </c>
      <c r="N135" s="16">
        <v>1922</v>
      </c>
      <c r="O135" s="16">
        <v>25548</v>
      </c>
      <c r="P135" s="16">
        <v>0</v>
      </c>
      <c r="Q135" s="16">
        <v>15208</v>
      </c>
      <c r="R135" s="16">
        <v>2536844</v>
      </c>
      <c r="S135" s="16">
        <v>1662667</v>
      </c>
      <c r="T135" s="16">
        <v>0</v>
      </c>
      <c r="U135" s="16">
        <v>0</v>
      </c>
      <c r="V135" s="16">
        <v>0</v>
      </c>
      <c r="W135" s="16">
        <v>0</v>
      </c>
      <c r="X135" s="16">
        <v>13405</v>
      </c>
      <c r="Y135" s="16">
        <v>274682</v>
      </c>
      <c r="Z135" s="16">
        <v>0</v>
      </c>
      <c r="AA135" s="16">
        <v>2994389</v>
      </c>
      <c r="AB135" s="16">
        <v>1809415</v>
      </c>
      <c r="AC135" s="16">
        <v>0</v>
      </c>
      <c r="AD135" s="16">
        <v>31933340</v>
      </c>
      <c r="AE135" s="16">
        <v>298203</v>
      </c>
      <c r="AF135" s="16">
        <v>1993286</v>
      </c>
      <c r="AG135" s="16">
        <v>123791</v>
      </c>
      <c r="AH135" s="16">
        <v>0</v>
      </c>
      <c r="AI135" s="16">
        <v>0</v>
      </c>
      <c r="AJ135" s="16">
        <v>4084782</v>
      </c>
      <c r="AK135" s="16">
        <v>32202457</v>
      </c>
      <c r="AL135" s="16">
        <v>2625749</v>
      </c>
      <c r="AM135" s="16">
        <v>0</v>
      </c>
      <c r="AN135" s="16">
        <v>0</v>
      </c>
      <c r="AO135" s="16">
        <v>0</v>
      </c>
      <c r="AP135" s="16">
        <v>123761</v>
      </c>
      <c r="AQ135" s="16">
        <v>0</v>
      </c>
      <c r="AR135" s="16">
        <v>2823752</v>
      </c>
      <c r="AS135" s="16">
        <v>0</v>
      </c>
      <c r="AT135" s="16">
        <v>0</v>
      </c>
      <c r="AU135" s="16">
        <v>66360</v>
      </c>
      <c r="AV135" s="16">
        <v>0</v>
      </c>
      <c r="AW135" s="16">
        <v>0</v>
      </c>
      <c r="AX135" s="16">
        <v>13517134</v>
      </c>
      <c r="AY135" s="16">
        <v>0</v>
      </c>
      <c r="AZ135" s="16">
        <v>42656461</v>
      </c>
      <c r="BA135" s="16">
        <v>0</v>
      </c>
      <c r="BB135" s="16">
        <v>14745878</v>
      </c>
      <c r="BC135" s="16">
        <v>925324</v>
      </c>
      <c r="BD135" s="16">
        <v>171147</v>
      </c>
      <c r="BE135" s="16">
        <v>0</v>
      </c>
      <c r="BF135" s="16">
        <v>9934</v>
      </c>
      <c r="BG135" s="16">
        <v>20829</v>
      </c>
      <c r="BH135" s="16">
        <v>0</v>
      </c>
      <c r="BI135" s="16">
        <v>21810</v>
      </c>
      <c r="BJ135" s="16">
        <v>61536</v>
      </c>
      <c r="BK135" s="16">
        <v>0</v>
      </c>
      <c r="BL135" s="16">
        <v>804621</v>
      </c>
      <c r="BM135" s="16">
        <v>232564</v>
      </c>
      <c r="BN135" s="16">
        <v>4244489</v>
      </c>
      <c r="BO135" s="16">
        <v>0</v>
      </c>
      <c r="BP135" s="16">
        <v>0</v>
      </c>
      <c r="BQ135" s="50">
        <v>115293</v>
      </c>
      <c r="BR135" s="51">
        <f t="shared" si="2"/>
        <v>182414131</v>
      </c>
    </row>
    <row r="136" spans="1:70" x14ac:dyDescent="0.25">
      <c r="A136" s="13"/>
      <c r="B136" s="14">
        <v>341.9</v>
      </c>
      <c r="C136" s="15" t="s">
        <v>132</v>
      </c>
      <c r="D136" s="16">
        <v>317116</v>
      </c>
      <c r="E136" s="16">
        <v>25025</v>
      </c>
      <c r="F136" s="16">
        <v>16315</v>
      </c>
      <c r="G136" s="16">
        <v>103926</v>
      </c>
      <c r="H136" s="16">
        <v>7631006</v>
      </c>
      <c r="I136" s="16">
        <v>17726000</v>
      </c>
      <c r="J136" s="16">
        <v>31716</v>
      </c>
      <c r="K136" s="16">
        <v>1030002</v>
      </c>
      <c r="L136" s="16">
        <v>1046536</v>
      </c>
      <c r="M136" s="16">
        <v>781313</v>
      </c>
      <c r="N136" s="16">
        <v>49064679</v>
      </c>
      <c r="O136" s="16">
        <v>36834</v>
      </c>
      <c r="P136" s="16">
        <v>58606</v>
      </c>
      <c r="Q136" s="16">
        <v>16450</v>
      </c>
      <c r="R136" s="16">
        <v>6729648</v>
      </c>
      <c r="S136" s="16">
        <v>830742</v>
      </c>
      <c r="T136" s="16">
        <v>0</v>
      </c>
      <c r="U136" s="16">
        <v>166349</v>
      </c>
      <c r="V136" s="16">
        <v>246832</v>
      </c>
      <c r="W136" s="16">
        <v>21049</v>
      </c>
      <c r="X136" s="16">
        <v>89689</v>
      </c>
      <c r="Y136" s="16">
        <v>10574</v>
      </c>
      <c r="Z136" s="16">
        <v>175137</v>
      </c>
      <c r="AA136" s="16">
        <v>191339</v>
      </c>
      <c r="AB136" s="16">
        <v>1192240</v>
      </c>
      <c r="AC136" s="16">
        <v>48945</v>
      </c>
      <c r="AD136" s="16">
        <v>54910828</v>
      </c>
      <c r="AE136" s="16">
        <v>20081</v>
      </c>
      <c r="AF136" s="16">
        <v>674826</v>
      </c>
      <c r="AG136" s="16">
        <v>7220</v>
      </c>
      <c r="AH136" s="16">
        <v>136966</v>
      </c>
      <c r="AI136" s="16">
        <v>8179</v>
      </c>
      <c r="AJ136" s="16">
        <v>1874198</v>
      </c>
      <c r="AK136" s="16">
        <v>7513147</v>
      </c>
      <c r="AL136" s="16">
        <v>357557</v>
      </c>
      <c r="AM136" s="16">
        <v>85072</v>
      </c>
      <c r="AN136" s="16">
        <v>0</v>
      </c>
      <c r="AO136" s="16">
        <v>0</v>
      </c>
      <c r="AP136" s="16">
        <v>11391811</v>
      </c>
      <c r="AQ136" s="16">
        <v>1369945</v>
      </c>
      <c r="AR136" s="16">
        <v>650230</v>
      </c>
      <c r="AS136" s="16">
        <v>532822649</v>
      </c>
      <c r="AT136" s="16">
        <v>899880</v>
      </c>
      <c r="AU136" s="16">
        <v>132466</v>
      </c>
      <c r="AV136" s="16">
        <v>6000425</v>
      </c>
      <c r="AW136" s="16">
        <v>88306</v>
      </c>
      <c r="AX136" s="16">
        <v>31876686</v>
      </c>
      <c r="AY136" s="16">
        <v>26714203</v>
      </c>
      <c r="AZ136" s="16">
        <v>2789884</v>
      </c>
      <c r="BA136" s="16">
        <v>6682204</v>
      </c>
      <c r="BB136" s="16">
        <v>1798836</v>
      </c>
      <c r="BC136" s="16">
        <v>982439</v>
      </c>
      <c r="BD136" s="16">
        <v>274241</v>
      </c>
      <c r="BE136" s="16">
        <v>19978661</v>
      </c>
      <c r="BF136" s="16">
        <v>513042</v>
      </c>
      <c r="BG136" s="16">
        <v>217238</v>
      </c>
      <c r="BH136" s="16">
        <v>58571</v>
      </c>
      <c r="BI136" s="16">
        <v>1522812</v>
      </c>
      <c r="BJ136" s="16">
        <v>353516</v>
      </c>
      <c r="BK136" s="16">
        <v>13655</v>
      </c>
      <c r="BL136" s="16">
        <v>42112</v>
      </c>
      <c r="BM136" s="16">
        <v>0</v>
      </c>
      <c r="BN136" s="16">
        <v>2846203</v>
      </c>
      <c r="BO136" s="16">
        <v>130290</v>
      </c>
      <c r="BP136" s="16">
        <v>0</v>
      </c>
      <c r="BQ136" s="50">
        <v>7833</v>
      </c>
      <c r="BR136" s="51">
        <f t="shared" si="2"/>
        <v>803334280</v>
      </c>
    </row>
    <row r="137" spans="1:70" x14ac:dyDescent="0.25">
      <c r="A137" s="13"/>
      <c r="B137" s="14">
        <v>342.1</v>
      </c>
      <c r="C137" s="15" t="s">
        <v>133</v>
      </c>
      <c r="D137" s="16">
        <v>897439</v>
      </c>
      <c r="E137" s="16">
        <v>0</v>
      </c>
      <c r="F137" s="16">
        <v>1795032</v>
      </c>
      <c r="G137" s="16">
        <v>0</v>
      </c>
      <c r="H137" s="16">
        <v>5311222</v>
      </c>
      <c r="I137" s="16">
        <v>181144000</v>
      </c>
      <c r="J137" s="16">
        <v>0</v>
      </c>
      <c r="K137" s="16">
        <v>0</v>
      </c>
      <c r="L137" s="16">
        <v>2995674</v>
      </c>
      <c r="M137" s="16">
        <v>0</v>
      </c>
      <c r="N137" s="16">
        <v>0</v>
      </c>
      <c r="O137" s="16">
        <v>150144</v>
      </c>
      <c r="P137" s="16">
        <v>123163</v>
      </c>
      <c r="Q137" s="16">
        <v>0</v>
      </c>
      <c r="R137" s="16">
        <v>0</v>
      </c>
      <c r="S137" s="16">
        <v>2745017</v>
      </c>
      <c r="T137" s="16">
        <v>0</v>
      </c>
      <c r="U137" s="16">
        <v>0</v>
      </c>
      <c r="V137" s="16">
        <v>10335</v>
      </c>
      <c r="W137" s="16">
        <v>6577056</v>
      </c>
      <c r="X137" s="16">
        <v>197004</v>
      </c>
      <c r="Y137" s="16">
        <v>0</v>
      </c>
      <c r="Z137" s="16">
        <v>0</v>
      </c>
      <c r="AA137" s="16">
        <v>248120</v>
      </c>
      <c r="AB137" s="16">
        <v>417225</v>
      </c>
      <c r="AC137" s="16">
        <v>0</v>
      </c>
      <c r="AD137" s="16">
        <v>2514633</v>
      </c>
      <c r="AE137" s="16">
        <v>21634</v>
      </c>
      <c r="AF137" s="16">
        <v>26632</v>
      </c>
      <c r="AG137" s="16">
        <v>0</v>
      </c>
      <c r="AH137" s="16">
        <v>0</v>
      </c>
      <c r="AI137" s="16">
        <v>0</v>
      </c>
      <c r="AJ137" s="16">
        <v>2400366</v>
      </c>
      <c r="AK137" s="16">
        <v>4635852</v>
      </c>
      <c r="AL137" s="16">
        <v>1604540</v>
      </c>
      <c r="AM137" s="16">
        <v>84300</v>
      </c>
      <c r="AN137" s="16">
        <v>0</v>
      </c>
      <c r="AO137" s="16">
        <v>113834</v>
      </c>
      <c r="AP137" s="16">
        <v>1302800</v>
      </c>
      <c r="AQ137" s="16">
        <v>504422</v>
      </c>
      <c r="AR137" s="16">
        <v>606549</v>
      </c>
      <c r="AS137" s="16">
        <v>0</v>
      </c>
      <c r="AT137" s="16">
        <v>3048247</v>
      </c>
      <c r="AU137" s="16">
        <v>215871</v>
      </c>
      <c r="AV137" s="16">
        <v>2616749</v>
      </c>
      <c r="AW137" s="16">
        <v>0</v>
      </c>
      <c r="AX137" s="16">
        <v>6676502</v>
      </c>
      <c r="AY137" s="16">
        <v>0</v>
      </c>
      <c r="AZ137" s="16">
        <v>52388804</v>
      </c>
      <c r="BA137" s="16">
        <v>2011187</v>
      </c>
      <c r="BB137" s="16">
        <v>24588900</v>
      </c>
      <c r="BC137" s="16">
        <v>2850181</v>
      </c>
      <c r="BD137" s="16">
        <v>0</v>
      </c>
      <c r="BE137" s="16">
        <v>0</v>
      </c>
      <c r="BF137" s="16">
        <v>0</v>
      </c>
      <c r="BG137" s="16">
        <v>0</v>
      </c>
      <c r="BH137" s="16">
        <v>828911</v>
      </c>
      <c r="BI137" s="16">
        <v>1517708</v>
      </c>
      <c r="BJ137" s="16">
        <v>21138</v>
      </c>
      <c r="BK137" s="16">
        <v>10035</v>
      </c>
      <c r="BL137" s="16">
        <v>197404</v>
      </c>
      <c r="BM137" s="16">
        <v>52134</v>
      </c>
      <c r="BN137" s="16">
        <v>16056633</v>
      </c>
      <c r="BO137" s="16">
        <v>838518</v>
      </c>
      <c r="BP137" s="16">
        <v>0</v>
      </c>
      <c r="BQ137" s="50">
        <v>62606</v>
      </c>
      <c r="BR137" s="51">
        <f t="shared" si="2"/>
        <v>330408521</v>
      </c>
    </row>
    <row r="138" spans="1:70" x14ac:dyDescent="0.25">
      <c r="A138" s="13"/>
      <c r="B138" s="14">
        <v>342.2</v>
      </c>
      <c r="C138" s="15" t="s">
        <v>134</v>
      </c>
      <c r="D138" s="16">
        <v>689096</v>
      </c>
      <c r="E138" s="16">
        <v>0</v>
      </c>
      <c r="F138" s="16">
        <v>0</v>
      </c>
      <c r="G138" s="16">
        <v>0</v>
      </c>
      <c r="H138" s="16">
        <v>43397</v>
      </c>
      <c r="I138" s="16">
        <v>54346000</v>
      </c>
      <c r="J138" s="16">
        <v>0</v>
      </c>
      <c r="K138" s="16">
        <v>0</v>
      </c>
      <c r="L138" s="16">
        <v>1142</v>
      </c>
      <c r="M138" s="16">
        <v>0</v>
      </c>
      <c r="N138" s="16">
        <v>0</v>
      </c>
      <c r="O138" s="16">
        <v>0</v>
      </c>
      <c r="P138" s="16">
        <v>0</v>
      </c>
      <c r="Q138" s="16">
        <v>1000</v>
      </c>
      <c r="R138" s="16">
        <v>225908</v>
      </c>
      <c r="S138" s="16">
        <v>7830</v>
      </c>
      <c r="T138" s="16">
        <v>0</v>
      </c>
      <c r="U138" s="16">
        <v>0</v>
      </c>
      <c r="V138" s="16">
        <v>150</v>
      </c>
      <c r="W138" s="16">
        <v>0</v>
      </c>
      <c r="X138" s="16">
        <v>0</v>
      </c>
      <c r="Y138" s="16">
        <v>5507</v>
      </c>
      <c r="Z138" s="16">
        <v>12496</v>
      </c>
      <c r="AA138" s="16">
        <v>0</v>
      </c>
      <c r="AB138" s="16">
        <v>431388</v>
      </c>
      <c r="AC138" s="16">
        <v>0</v>
      </c>
      <c r="AD138" s="16">
        <v>1473923</v>
      </c>
      <c r="AE138" s="16">
        <v>8944</v>
      </c>
      <c r="AF138" s="16">
        <v>397771</v>
      </c>
      <c r="AG138" s="16">
        <v>9225</v>
      </c>
      <c r="AH138" s="16">
        <v>2930</v>
      </c>
      <c r="AI138" s="16">
        <v>0</v>
      </c>
      <c r="AJ138" s="16">
        <v>15984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1084</v>
      </c>
      <c r="AR138" s="16">
        <v>1024318</v>
      </c>
      <c r="AS138" s="16">
        <v>34281274</v>
      </c>
      <c r="AT138" s="16">
        <v>0</v>
      </c>
      <c r="AU138" s="16">
        <v>5175</v>
      </c>
      <c r="AV138" s="16">
        <v>0</v>
      </c>
      <c r="AW138" s="16">
        <v>0</v>
      </c>
      <c r="AX138" s="16">
        <v>3289590</v>
      </c>
      <c r="AY138" s="16">
        <v>0</v>
      </c>
      <c r="AZ138" s="16">
        <v>13805764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184240</v>
      </c>
      <c r="BI138" s="16">
        <v>0</v>
      </c>
      <c r="BJ138" s="16">
        <v>52863</v>
      </c>
      <c r="BK138" s="16">
        <v>0</v>
      </c>
      <c r="BL138" s="16">
        <v>0</v>
      </c>
      <c r="BM138" s="16">
        <v>5</v>
      </c>
      <c r="BN138" s="16">
        <v>1091825</v>
      </c>
      <c r="BO138" s="16">
        <v>0</v>
      </c>
      <c r="BP138" s="16">
        <v>0</v>
      </c>
      <c r="BQ138" s="50">
        <v>0</v>
      </c>
      <c r="BR138" s="51">
        <f t="shared" si="2"/>
        <v>111408829</v>
      </c>
    </row>
    <row r="139" spans="1:70" x14ac:dyDescent="0.25">
      <c r="A139" s="13"/>
      <c r="B139" s="14">
        <v>342.3</v>
      </c>
      <c r="C139" s="15" t="s">
        <v>135</v>
      </c>
      <c r="D139" s="16">
        <v>773382</v>
      </c>
      <c r="E139" s="16">
        <v>2106682</v>
      </c>
      <c r="F139" s="16">
        <v>189649</v>
      </c>
      <c r="G139" s="16">
        <v>14805</v>
      </c>
      <c r="H139" s="16">
        <v>0</v>
      </c>
      <c r="I139" s="16">
        <v>0</v>
      </c>
      <c r="J139" s="16">
        <v>0</v>
      </c>
      <c r="K139" s="16">
        <v>0</v>
      </c>
      <c r="L139" s="16">
        <v>4997907</v>
      </c>
      <c r="M139" s="16">
        <v>0</v>
      </c>
      <c r="N139" s="16">
        <v>169373</v>
      </c>
      <c r="O139" s="16">
        <v>117711</v>
      </c>
      <c r="P139" s="16">
        <v>28500</v>
      </c>
      <c r="Q139" s="16">
        <v>280120</v>
      </c>
      <c r="R139" s="16">
        <v>212584</v>
      </c>
      <c r="S139" s="16">
        <v>0</v>
      </c>
      <c r="T139" s="16">
        <v>383510</v>
      </c>
      <c r="U139" s="16">
        <v>0</v>
      </c>
      <c r="V139" s="16">
        <v>16199</v>
      </c>
      <c r="W139" s="16">
        <v>0</v>
      </c>
      <c r="X139" s="16">
        <v>0</v>
      </c>
      <c r="Y139" s="16">
        <v>5510</v>
      </c>
      <c r="Z139" s="16">
        <v>227217</v>
      </c>
      <c r="AA139" s="16">
        <v>0</v>
      </c>
      <c r="AB139" s="16">
        <v>1215358</v>
      </c>
      <c r="AC139" s="16">
        <v>0</v>
      </c>
      <c r="AD139" s="16">
        <v>93812</v>
      </c>
      <c r="AE139" s="16">
        <v>0</v>
      </c>
      <c r="AF139" s="16">
        <v>0</v>
      </c>
      <c r="AG139" s="16">
        <v>287245</v>
      </c>
      <c r="AH139" s="16">
        <v>0</v>
      </c>
      <c r="AI139" s="16">
        <v>122640</v>
      </c>
      <c r="AJ139" s="16">
        <v>110227</v>
      </c>
      <c r="AK139" s="16">
        <v>1146249</v>
      </c>
      <c r="AL139" s="16">
        <v>326274</v>
      </c>
      <c r="AM139" s="16">
        <v>401806</v>
      </c>
      <c r="AN139" s="16">
        <v>0</v>
      </c>
      <c r="AO139" s="16">
        <v>5550</v>
      </c>
      <c r="AP139" s="16">
        <v>0</v>
      </c>
      <c r="AQ139" s="16">
        <v>676693</v>
      </c>
      <c r="AR139" s="16">
        <v>0</v>
      </c>
      <c r="AS139" s="16">
        <v>480774</v>
      </c>
      <c r="AT139" s="16">
        <v>1639262</v>
      </c>
      <c r="AU139" s="16">
        <v>59811</v>
      </c>
      <c r="AV139" s="16">
        <v>13600</v>
      </c>
      <c r="AW139" s="16">
        <v>0</v>
      </c>
      <c r="AX139" s="16">
        <v>2231021</v>
      </c>
      <c r="AY139" s="16">
        <v>214212</v>
      </c>
      <c r="AZ139" s="16">
        <v>5398455</v>
      </c>
      <c r="BA139" s="16">
        <v>0</v>
      </c>
      <c r="BB139" s="16">
        <v>0</v>
      </c>
      <c r="BC139" s="16">
        <v>655219</v>
      </c>
      <c r="BD139" s="16">
        <v>223492</v>
      </c>
      <c r="BE139" s="16">
        <v>100556</v>
      </c>
      <c r="BF139" s="16">
        <v>0</v>
      </c>
      <c r="BG139" s="16">
        <v>1420602</v>
      </c>
      <c r="BH139" s="16">
        <v>0</v>
      </c>
      <c r="BI139" s="16">
        <v>2283123</v>
      </c>
      <c r="BJ139" s="16">
        <v>39821</v>
      </c>
      <c r="BK139" s="16">
        <v>0</v>
      </c>
      <c r="BL139" s="16">
        <v>0</v>
      </c>
      <c r="BM139" s="16">
        <v>0</v>
      </c>
      <c r="BN139" s="16">
        <v>94835</v>
      </c>
      <c r="BO139" s="16">
        <v>2128527</v>
      </c>
      <c r="BP139" s="16">
        <v>2151</v>
      </c>
      <c r="BQ139" s="50">
        <v>458910</v>
      </c>
      <c r="BR139" s="51">
        <f t="shared" si="2"/>
        <v>31353374</v>
      </c>
    </row>
    <row r="140" spans="1:70" x14ac:dyDescent="0.25">
      <c r="A140" s="13"/>
      <c r="B140" s="14">
        <v>342.4</v>
      </c>
      <c r="C140" s="15" t="s">
        <v>136</v>
      </c>
      <c r="D140" s="16">
        <v>614374</v>
      </c>
      <c r="E140" s="16">
        <v>409056</v>
      </c>
      <c r="F140" s="16">
        <v>1358760</v>
      </c>
      <c r="G140" s="16">
        <v>58355</v>
      </c>
      <c r="H140" s="16">
        <v>85904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297178</v>
      </c>
      <c r="P140" s="16">
        <v>0</v>
      </c>
      <c r="Q140" s="16">
        <v>41803</v>
      </c>
      <c r="R140" s="16">
        <v>0</v>
      </c>
      <c r="S140" s="16">
        <v>0</v>
      </c>
      <c r="T140" s="16">
        <v>42166</v>
      </c>
      <c r="U140" s="16">
        <v>0</v>
      </c>
      <c r="V140" s="16">
        <v>116904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820</v>
      </c>
      <c r="AC140" s="16">
        <v>473702</v>
      </c>
      <c r="AD140" s="16">
        <v>0</v>
      </c>
      <c r="AE140" s="16">
        <v>0</v>
      </c>
      <c r="AF140" s="16">
        <v>0</v>
      </c>
      <c r="AG140" s="16">
        <v>199952</v>
      </c>
      <c r="AH140" s="16">
        <v>38031</v>
      </c>
      <c r="AI140" s="16">
        <v>0</v>
      </c>
      <c r="AJ140" s="16">
        <v>1525575</v>
      </c>
      <c r="AK140" s="16">
        <v>0</v>
      </c>
      <c r="AL140" s="16">
        <v>0</v>
      </c>
      <c r="AM140" s="16">
        <v>0</v>
      </c>
      <c r="AN140" s="16">
        <v>0</v>
      </c>
      <c r="AO140" s="16">
        <v>3391</v>
      </c>
      <c r="AP140" s="16">
        <v>0</v>
      </c>
      <c r="AQ140" s="16">
        <v>1717179</v>
      </c>
      <c r="AR140" s="16">
        <v>0</v>
      </c>
      <c r="AS140" s="16">
        <v>14372039</v>
      </c>
      <c r="AT140" s="16">
        <v>561062</v>
      </c>
      <c r="AU140" s="16">
        <v>394662</v>
      </c>
      <c r="AV140" s="16">
        <v>483441</v>
      </c>
      <c r="AW140" s="16">
        <v>186104</v>
      </c>
      <c r="AX140" s="16">
        <v>0</v>
      </c>
      <c r="AY140" s="16">
        <v>1350965</v>
      </c>
      <c r="AZ140" s="16">
        <v>2242180</v>
      </c>
      <c r="BA140" s="16">
        <v>974561</v>
      </c>
      <c r="BB140" s="16">
        <v>12232</v>
      </c>
      <c r="BC140" s="16">
        <v>2960630</v>
      </c>
      <c r="BD140" s="16">
        <v>13340</v>
      </c>
      <c r="BE140" s="16">
        <v>1146593</v>
      </c>
      <c r="BF140" s="16">
        <v>708230</v>
      </c>
      <c r="BG140" s="16">
        <v>864631</v>
      </c>
      <c r="BH140" s="16">
        <v>29150</v>
      </c>
      <c r="BI140" s="16">
        <v>1160</v>
      </c>
      <c r="BJ140" s="16">
        <v>6650</v>
      </c>
      <c r="BK140" s="16">
        <v>0</v>
      </c>
      <c r="BL140" s="16">
        <v>0</v>
      </c>
      <c r="BM140" s="16">
        <v>0</v>
      </c>
      <c r="BN140" s="16">
        <v>86050</v>
      </c>
      <c r="BO140" s="16">
        <v>0</v>
      </c>
      <c r="BP140" s="16">
        <v>0</v>
      </c>
      <c r="BQ140" s="50">
        <v>1181587</v>
      </c>
      <c r="BR140" s="51">
        <f t="shared" si="2"/>
        <v>34558417</v>
      </c>
    </row>
    <row r="141" spans="1:70" x14ac:dyDescent="0.25">
      <c r="A141" s="13"/>
      <c r="B141" s="14">
        <v>342.5</v>
      </c>
      <c r="C141" s="15" t="s">
        <v>137</v>
      </c>
      <c r="D141" s="16">
        <v>154971</v>
      </c>
      <c r="E141" s="16">
        <v>372073</v>
      </c>
      <c r="F141" s="16">
        <v>44550</v>
      </c>
      <c r="G141" s="16">
        <v>20</v>
      </c>
      <c r="H141" s="16">
        <v>955543</v>
      </c>
      <c r="I141" s="16">
        <v>266000</v>
      </c>
      <c r="J141" s="16">
        <v>0</v>
      </c>
      <c r="K141" s="16">
        <v>0</v>
      </c>
      <c r="L141" s="16">
        <v>0</v>
      </c>
      <c r="M141" s="16">
        <v>59151</v>
      </c>
      <c r="N141" s="16">
        <v>306761</v>
      </c>
      <c r="O141" s="16">
        <v>0</v>
      </c>
      <c r="P141" s="16">
        <v>0</v>
      </c>
      <c r="Q141" s="16">
        <v>5600</v>
      </c>
      <c r="R141" s="16">
        <v>0</v>
      </c>
      <c r="S141" s="16">
        <v>26960</v>
      </c>
      <c r="T141" s="16">
        <v>0</v>
      </c>
      <c r="U141" s="16">
        <v>0</v>
      </c>
      <c r="V141" s="16">
        <v>25642</v>
      </c>
      <c r="W141" s="16">
        <v>0</v>
      </c>
      <c r="X141" s="16">
        <v>0</v>
      </c>
      <c r="Y141" s="16">
        <v>0</v>
      </c>
      <c r="Z141" s="16">
        <v>15373</v>
      </c>
      <c r="AA141" s="16">
        <v>0</v>
      </c>
      <c r="AB141" s="16">
        <v>9625</v>
      </c>
      <c r="AC141" s="16">
        <v>10130</v>
      </c>
      <c r="AD141" s="16">
        <v>143163</v>
      </c>
      <c r="AE141" s="16">
        <v>0</v>
      </c>
      <c r="AF141" s="16">
        <v>1383</v>
      </c>
      <c r="AG141" s="16">
        <v>0</v>
      </c>
      <c r="AH141" s="16">
        <v>0</v>
      </c>
      <c r="AI141" s="16">
        <v>0</v>
      </c>
      <c r="AJ141" s="16">
        <v>62473</v>
      </c>
      <c r="AK141" s="16">
        <v>11215</v>
      </c>
      <c r="AL141" s="16">
        <v>0</v>
      </c>
      <c r="AM141" s="16">
        <v>7134</v>
      </c>
      <c r="AN141" s="16">
        <v>0</v>
      </c>
      <c r="AO141" s="16">
        <v>0</v>
      </c>
      <c r="AP141" s="16">
        <v>0</v>
      </c>
      <c r="AQ141" s="16">
        <v>5056</v>
      </c>
      <c r="AR141" s="16">
        <v>203294</v>
      </c>
      <c r="AS141" s="16">
        <v>7155</v>
      </c>
      <c r="AT141" s="16">
        <v>0</v>
      </c>
      <c r="AU141" s="16">
        <v>62387</v>
      </c>
      <c r="AV141" s="16">
        <v>41588</v>
      </c>
      <c r="AW141" s="16">
        <v>0</v>
      </c>
      <c r="AX141" s="16">
        <v>185221</v>
      </c>
      <c r="AY141" s="16">
        <v>199390</v>
      </c>
      <c r="AZ141" s="16">
        <v>0</v>
      </c>
      <c r="BA141" s="16">
        <v>186705</v>
      </c>
      <c r="BB141" s="16">
        <v>0</v>
      </c>
      <c r="BC141" s="16">
        <v>940</v>
      </c>
      <c r="BD141" s="16">
        <v>0</v>
      </c>
      <c r="BE141" s="16">
        <v>0</v>
      </c>
      <c r="BF141" s="16">
        <v>0</v>
      </c>
      <c r="BG141" s="16">
        <v>0</v>
      </c>
      <c r="BH141" s="16">
        <v>1472823</v>
      </c>
      <c r="BI141" s="16">
        <v>500331</v>
      </c>
      <c r="BJ141" s="16">
        <v>6875</v>
      </c>
      <c r="BK141" s="16">
        <v>943</v>
      </c>
      <c r="BL141" s="16">
        <v>0</v>
      </c>
      <c r="BM141" s="16">
        <v>0</v>
      </c>
      <c r="BN141" s="16">
        <v>101517</v>
      </c>
      <c r="BO141" s="16">
        <v>6505</v>
      </c>
      <c r="BP141" s="16">
        <v>0</v>
      </c>
      <c r="BQ141" s="50">
        <v>0</v>
      </c>
      <c r="BR141" s="51">
        <f t="shared" si="2"/>
        <v>5458497</v>
      </c>
    </row>
    <row r="142" spans="1:70" x14ac:dyDescent="0.25">
      <c r="A142" s="13"/>
      <c r="B142" s="14">
        <v>342.6</v>
      </c>
      <c r="C142" s="15" t="s">
        <v>138</v>
      </c>
      <c r="D142" s="16">
        <v>5517431</v>
      </c>
      <c r="E142" s="16">
        <v>0</v>
      </c>
      <c r="F142" s="16">
        <v>0</v>
      </c>
      <c r="G142" s="16">
        <v>1862189</v>
      </c>
      <c r="H142" s="16">
        <v>11655902</v>
      </c>
      <c r="I142" s="16">
        <v>1168000</v>
      </c>
      <c r="J142" s="16">
        <v>0</v>
      </c>
      <c r="K142" s="16">
        <v>6950970</v>
      </c>
      <c r="L142" s="16">
        <v>5426302</v>
      </c>
      <c r="M142" s="16">
        <v>3139491</v>
      </c>
      <c r="N142" s="16">
        <v>15243909</v>
      </c>
      <c r="O142" s="16">
        <v>1016258</v>
      </c>
      <c r="P142" s="16">
        <v>706473</v>
      </c>
      <c r="Q142" s="16">
        <v>949907</v>
      </c>
      <c r="R142" s="16">
        <v>13913231</v>
      </c>
      <c r="S142" s="16">
        <v>2745180</v>
      </c>
      <c r="T142" s="16">
        <v>0</v>
      </c>
      <c r="U142" s="16">
        <v>2346609</v>
      </c>
      <c r="V142" s="16">
        <v>775305</v>
      </c>
      <c r="W142" s="16">
        <v>178168</v>
      </c>
      <c r="X142" s="16">
        <v>632661</v>
      </c>
      <c r="Y142" s="16">
        <v>339208</v>
      </c>
      <c r="Z142" s="16">
        <v>629247</v>
      </c>
      <c r="AA142" s="16">
        <v>900124</v>
      </c>
      <c r="AB142" s="16">
        <v>3091266</v>
      </c>
      <c r="AC142" s="16">
        <v>3471361</v>
      </c>
      <c r="AD142" s="16">
        <v>8995484</v>
      </c>
      <c r="AE142" s="16">
        <v>568853</v>
      </c>
      <c r="AF142" s="16">
        <v>4177429</v>
      </c>
      <c r="AG142" s="16">
        <v>2425873</v>
      </c>
      <c r="AH142" s="16">
        <v>1280004</v>
      </c>
      <c r="AI142" s="16">
        <v>0</v>
      </c>
      <c r="AJ142" s="16">
        <v>0</v>
      </c>
      <c r="AK142" s="16">
        <v>26774616</v>
      </c>
      <c r="AL142" s="16">
        <v>8320994</v>
      </c>
      <c r="AM142" s="16">
        <v>1680289</v>
      </c>
      <c r="AN142" s="16">
        <v>163527</v>
      </c>
      <c r="AO142" s="16">
        <v>784376</v>
      </c>
      <c r="AP142" s="16">
        <v>6595711</v>
      </c>
      <c r="AQ142" s="16">
        <v>12992154</v>
      </c>
      <c r="AR142" s="16">
        <v>3400469</v>
      </c>
      <c r="AS142" s="16">
        <v>29300486</v>
      </c>
      <c r="AT142" s="16">
        <v>42209</v>
      </c>
      <c r="AU142" s="16">
        <v>1550438</v>
      </c>
      <c r="AV142" s="16">
        <v>5034062</v>
      </c>
      <c r="AW142" s="16">
        <v>750872</v>
      </c>
      <c r="AX142" s="16">
        <v>10828913</v>
      </c>
      <c r="AY142" s="16">
        <v>5109821</v>
      </c>
      <c r="AZ142" s="16">
        <v>11727272</v>
      </c>
      <c r="BA142" s="16">
        <v>7594373</v>
      </c>
      <c r="BB142" s="16">
        <v>42256154</v>
      </c>
      <c r="BC142" s="16">
        <v>15107015</v>
      </c>
      <c r="BD142" s="16">
        <v>3060393</v>
      </c>
      <c r="BE142" s="16">
        <v>3477030</v>
      </c>
      <c r="BF142" s="16">
        <v>0</v>
      </c>
      <c r="BG142" s="16">
        <v>0</v>
      </c>
      <c r="BH142" s="16">
        <v>8279842</v>
      </c>
      <c r="BI142" s="16">
        <v>2940060</v>
      </c>
      <c r="BJ142" s="16">
        <v>0</v>
      </c>
      <c r="BK142" s="16">
        <v>500675</v>
      </c>
      <c r="BL142" s="16">
        <v>0</v>
      </c>
      <c r="BM142" s="16">
        <v>519907</v>
      </c>
      <c r="BN142" s="16">
        <v>17508969</v>
      </c>
      <c r="BO142" s="16">
        <v>721541</v>
      </c>
      <c r="BP142" s="16">
        <v>1056774</v>
      </c>
      <c r="BQ142" s="50">
        <v>0</v>
      </c>
      <c r="BR142" s="51">
        <f t="shared" si="2"/>
        <v>328185777</v>
      </c>
    </row>
    <row r="143" spans="1:70" x14ac:dyDescent="0.25">
      <c r="A143" s="13"/>
      <c r="B143" s="14">
        <v>342.9</v>
      </c>
      <c r="C143" s="15" t="s">
        <v>139</v>
      </c>
      <c r="D143" s="16">
        <v>621534</v>
      </c>
      <c r="E143" s="16">
        <v>551535</v>
      </c>
      <c r="F143" s="16">
        <v>428882</v>
      </c>
      <c r="G143" s="16">
        <v>80000</v>
      </c>
      <c r="H143" s="16">
        <v>25110</v>
      </c>
      <c r="I143" s="16">
        <v>4587000</v>
      </c>
      <c r="J143" s="16">
        <v>104158</v>
      </c>
      <c r="K143" s="16">
        <v>1361003</v>
      </c>
      <c r="L143" s="16">
        <v>202222</v>
      </c>
      <c r="M143" s="16">
        <v>193206</v>
      </c>
      <c r="N143" s="16">
        <v>0</v>
      </c>
      <c r="O143" s="16">
        <v>0</v>
      </c>
      <c r="P143" s="16">
        <v>73920</v>
      </c>
      <c r="Q143" s="16">
        <v>8885</v>
      </c>
      <c r="R143" s="16">
        <v>513096</v>
      </c>
      <c r="S143" s="16">
        <v>139840</v>
      </c>
      <c r="T143" s="16">
        <v>0</v>
      </c>
      <c r="U143" s="16">
        <v>0</v>
      </c>
      <c r="V143" s="16">
        <v>0</v>
      </c>
      <c r="W143" s="16">
        <v>0</v>
      </c>
      <c r="X143" s="16">
        <v>19816</v>
      </c>
      <c r="Y143" s="16">
        <v>125522</v>
      </c>
      <c r="Z143" s="16">
        <v>259093</v>
      </c>
      <c r="AA143" s="16">
        <v>0</v>
      </c>
      <c r="AB143" s="16">
        <v>934296</v>
      </c>
      <c r="AC143" s="16">
        <v>133751</v>
      </c>
      <c r="AD143" s="16">
        <v>81762</v>
      </c>
      <c r="AE143" s="16">
        <v>23077</v>
      </c>
      <c r="AF143" s="16">
        <v>600</v>
      </c>
      <c r="AG143" s="16">
        <v>237434</v>
      </c>
      <c r="AH143" s="16">
        <v>0</v>
      </c>
      <c r="AI143" s="16">
        <v>228434</v>
      </c>
      <c r="AJ143" s="16">
        <v>856736</v>
      </c>
      <c r="AK143" s="16">
        <v>1436148</v>
      </c>
      <c r="AL143" s="16">
        <v>400</v>
      </c>
      <c r="AM143" s="16">
        <v>81607</v>
      </c>
      <c r="AN143" s="16">
        <v>0</v>
      </c>
      <c r="AO143" s="16">
        <v>0</v>
      </c>
      <c r="AP143" s="16">
        <v>0</v>
      </c>
      <c r="AQ143" s="16">
        <v>235591</v>
      </c>
      <c r="AR143" s="16">
        <v>1172745</v>
      </c>
      <c r="AS143" s="16">
        <v>2984985</v>
      </c>
      <c r="AT143" s="16">
        <v>125076</v>
      </c>
      <c r="AU143" s="16">
        <v>0</v>
      </c>
      <c r="AV143" s="16">
        <v>782682</v>
      </c>
      <c r="AW143" s="16">
        <v>23887</v>
      </c>
      <c r="AX143" s="16">
        <v>1277287</v>
      </c>
      <c r="AY143" s="16">
        <v>1198385</v>
      </c>
      <c r="AZ143" s="16">
        <v>518943</v>
      </c>
      <c r="BA143" s="16">
        <v>4685033</v>
      </c>
      <c r="BB143" s="16">
        <v>721867</v>
      </c>
      <c r="BC143" s="16">
        <v>1720089</v>
      </c>
      <c r="BD143" s="16">
        <v>337045</v>
      </c>
      <c r="BE143" s="16">
        <v>194090</v>
      </c>
      <c r="BF143" s="16">
        <v>150</v>
      </c>
      <c r="BG143" s="16">
        <v>0</v>
      </c>
      <c r="BH143" s="16">
        <v>175136</v>
      </c>
      <c r="BI143" s="16">
        <v>3292455</v>
      </c>
      <c r="BJ143" s="16">
        <v>63759</v>
      </c>
      <c r="BK143" s="16">
        <v>189752</v>
      </c>
      <c r="BL143" s="16">
        <v>0</v>
      </c>
      <c r="BM143" s="16">
        <v>0</v>
      </c>
      <c r="BN143" s="16">
        <v>1194884</v>
      </c>
      <c r="BO143" s="16">
        <v>49110</v>
      </c>
      <c r="BP143" s="16">
        <v>5825</v>
      </c>
      <c r="BQ143" s="50">
        <v>204134</v>
      </c>
      <c r="BR143" s="51">
        <f t="shared" si="2"/>
        <v>34461977</v>
      </c>
    </row>
    <row r="144" spans="1:70" x14ac:dyDescent="0.25">
      <c r="A144" s="13"/>
      <c r="B144" s="14">
        <v>343.1</v>
      </c>
      <c r="C144" s="15" t="s">
        <v>140</v>
      </c>
      <c r="D144" s="16">
        <v>36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16464164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306666</v>
      </c>
      <c r="BO144" s="16">
        <v>0</v>
      </c>
      <c r="BP144" s="16">
        <v>0</v>
      </c>
      <c r="BQ144" s="50">
        <v>0</v>
      </c>
      <c r="BR144" s="51">
        <f t="shared" si="2"/>
        <v>16770866</v>
      </c>
    </row>
    <row r="145" spans="1:70" x14ac:dyDescent="0.25">
      <c r="A145" s="13"/>
      <c r="B145" s="14">
        <v>343.2</v>
      </c>
      <c r="C145" s="15" t="s">
        <v>141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209642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6">
        <v>0</v>
      </c>
      <c r="BP145" s="16">
        <v>0</v>
      </c>
      <c r="BQ145" s="50">
        <v>0</v>
      </c>
      <c r="BR145" s="51">
        <f t="shared" si="2"/>
        <v>209642</v>
      </c>
    </row>
    <row r="146" spans="1:70" x14ac:dyDescent="0.25">
      <c r="A146" s="13"/>
      <c r="B146" s="14">
        <v>343.3</v>
      </c>
      <c r="C146" s="15" t="s">
        <v>142</v>
      </c>
      <c r="D146" s="16">
        <v>18066</v>
      </c>
      <c r="E146" s="16">
        <v>0</v>
      </c>
      <c r="F146" s="16">
        <v>14754000</v>
      </c>
      <c r="G146" s="16">
        <v>0</v>
      </c>
      <c r="H146" s="16">
        <v>0</v>
      </c>
      <c r="I146" s="16">
        <v>0</v>
      </c>
      <c r="J146" s="16">
        <v>0</v>
      </c>
      <c r="K146" s="16">
        <v>34464521</v>
      </c>
      <c r="L146" s="16">
        <v>7374629</v>
      </c>
      <c r="M146" s="16">
        <v>0</v>
      </c>
      <c r="N146" s="16">
        <v>0</v>
      </c>
      <c r="O146" s="16">
        <v>0</v>
      </c>
      <c r="P146" s="16">
        <v>1677844</v>
      </c>
      <c r="Q146" s="16">
        <v>0</v>
      </c>
      <c r="R146" s="16">
        <v>0</v>
      </c>
      <c r="S146" s="16">
        <v>340876</v>
      </c>
      <c r="T146" s="16">
        <v>0</v>
      </c>
      <c r="U146" s="16">
        <v>0</v>
      </c>
      <c r="V146" s="16">
        <v>0</v>
      </c>
      <c r="W146" s="16">
        <v>0</v>
      </c>
      <c r="X146" s="16">
        <v>538</v>
      </c>
      <c r="Y146" s="16">
        <v>0</v>
      </c>
      <c r="Z146" s="16">
        <v>111881</v>
      </c>
      <c r="AA146" s="16">
        <v>862161</v>
      </c>
      <c r="AB146" s="16">
        <v>12609560</v>
      </c>
      <c r="AC146" s="16">
        <v>473890</v>
      </c>
      <c r="AD146" s="16">
        <v>0</v>
      </c>
      <c r="AE146" s="16">
        <v>0</v>
      </c>
      <c r="AF146" s="16">
        <v>0</v>
      </c>
      <c r="AG146" s="16">
        <v>610506</v>
      </c>
      <c r="AH146" s="16">
        <v>0</v>
      </c>
      <c r="AI146" s="16">
        <v>0</v>
      </c>
      <c r="AJ146" s="16">
        <v>0</v>
      </c>
      <c r="AK146" s="16">
        <v>42965364</v>
      </c>
      <c r="AL146" s="16">
        <v>0</v>
      </c>
      <c r="AM146" s="16">
        <v>61870</v>
      </c>
      <c r="AN146" s="16">
        <v>186140</v>
      </c>
      <c r="AO146" s="16">
        <v>0</v>
      </c>
      <c r="AP146" s="16">
        <v>38697908</v>
      </c>
      <c r="AQ146" s="16">
        <v>10584262</v>
      </c>
      <c r="AR146" s="16">
        <v>0</v>
      </c>
      <c r="AS146" s="16">
        <v>0</v>
      </c>
      <c r="AT146" s="16">
        <v>0</v>
      </c>
      <c r="AU146" s="16">
        <v>998283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36905054</v>
      </c>
      <c r="BB146" s="16">
        <v>77679186</v>
      </c>
      <c r="BC146" s="16">
        <v>0</v>
      </c>
      <c r="BD146" s="16">
        <v>72929</v>
      </c>
      <c r="BE146" s="16">
        <v>0</v>
      </c>
      <c r="BF146" s="16">
        <v>2850790</v>
      </c>
      <c r="BG146" s="16">
        <v>0</v>
      </c>
      <c r="BH146" s="16">
        <v>35086758</v>
      </c>
      <c r="BI146" s="16">
        <v>17703533</v>
      </c>
      <c r="BJ146" s="16">
        <v>0</v>
      </c>
      <c r="BK146" s="16">
        <v>0</v>
      </c>
      <c r="BL146" s="16">
        <v>0</v>
      </c>
      <c r="BM146" s="16">
        <v>0</v>
      </c>
      <c r="BN146" s="16">
        <v>5888903</v>
      </c>
      <c r="BO146" s="16">
        <v>0</v>
      </c>
      <c r="BP146" s="16">
        <v>0</v>
      </c>
      <c r="BQ146" s="50">
        <v>0</v>
      </c>
      <c r="BR146" s="51">
        <f t="shared" si="2"/>
        <v>342979452</v>
      </c>
    </row>
    <row r="147" spans="1:70" x14ac:dyDescent="0.25">
      <c r="A147" s="13"/>
      <c r="B147" s="14">
        <v>343.4</v>
      </c>
      <c r="C147" s="15" t="s">
        <v>143</v>
      </c>
      <c r="D147" s="16">
        <v>8596520</v>
      </c>
      <c r="E147" s="16">
        <v>0</v>
      </c>
      <c r="F147" s="16">
        <v>11744325</v>
      </c>
      <c r="G147" s="16">
        <v>229909</v>
      </c>
      <c r="H147" s="16">
        <v>36390278</v>
      </c>
      <c r="I147" s="16">
        <v>106715000</v>
      </c>
      <c r="J147" s="16">
        <v>0</v>
      </c>
      <c r="K147" s="16">
        <v>17159761</v>
      </c>
      <c r="L147" s="16">
        <v>5850070</v>
      </c>
      <c r="M147" s="16">
        <v>18118043</v>
      </c>
      <c r="N147" s="16">
        <v>32811426</v>
      </c>
      <c r="O147" s="16">
        <v>2283855</v>
      </c>
      <c r="P147" s="16">
        <v>2545022</v>
      </c>
      <c r="Q147" s="16">
        <v>99629</v>
      </c>
      <c r="R147" s="16">
        <v>9829611</v>
      </c>
      <c r="S147" s="16">
        <v>1420879</v>
      </c>
      <c r="T147" s="16">
        <v>438946</v>
      </c>
      <c r="U147" s="16">
        <v>43540</v>
      </c>
      <c r="V147" s="16">
        <v>69537</v>
      </c>
      <c r="W147" s="16">
        <v>677038</v>
      </c>
      <c r="X147" s="16">
        <v>51225</v>
      </c>
      <c r="Y147" s="16">
        <v>97931</v>
      </c>
      <c r="Z147" s="16">
        <v>893710</v>
      </c>
      <c r="AA147" s="16">
        <v>570845</v>
      </c>
      <c r="AB147" s="16">
        <v>2323251</v>
      </c>
      <c r="AC147" s="16">
        <v>3715945</v>
      </c>
      <c r="AD147" s="16">
        <v>94840000</v>
      </c>
      <c r="AE147" s="16">
        <v>0</v>
      </c>
      <c r="AF147" s="16">
        <v>1776405</v>
      </c>
      <c r="AG147" s="16">
        <v>100000</v>
      </c>
      <c r="AH147" s="16">
        <v>1556271</v>
      </c>
      <c r="AI147" s="16">
        <v>282965</v>
      </c>
      <c r="AJ147" s="16">
        <v>15556059</v>
      </c>
      <c r="AK147" s="16">
        <v>68428032</v>
      </c>
      <c r="AL147" s="16">
        <v>7698406</v>
      </c>
      <c r="AM147" s="16">
        <v>1560131</v>
      </c>
      <c r="AN147" s="16">
        <v>392397</v>
      </c>
      <c r="AO147" s="16">
        <v>490155</v>
      </c>
      <c r="AP147" s="16">
        <v>36921327</v>
      </c>
      <c r="AQ147" s="16">
        <v>2209921</v>
      </c>
      <c r="AR147" s="16">
        <v>17425217</v>
      </c>
      <c r="AS147" s="16">
        <v>265128000</v>
      </c>
      <c r="AT147" s="16">
        <v>13398904</v>
      </c>
      <c r="AU147" s="16">
        <v>1904697</v>
      </c>
      <c r="AV147" s="16">
        <v>8094746</v>
      </c>
      <c r="AW147" s="16">
        <v>230133</v>
      </c>
      <c r="AX147" s="16">
        <v>73276527</v>
      </c>
      <c r="AY147" s="16">
        <v>3032219</v>
      </c>
      <c r="AZ147" s="16">
        <v>221579439</v>
      </c>
      <c r="BA147" s="16">
        <v>20405781</v>
      </c>
      <c r="BB147" s="16">
        <v>68062263</v>
      </c>
      <c r="BC147" s="16">
        <v>35385993</v>
      </c>
      <c r="BD147" s="16">
        <v>1079734</v>
      </c>
      <c r="BE147" s="16">
        <v>17528437</v>
      </c>
      <c r="BF147" s="16">
        <v>7631055</v>
      </c>
      <c r="BG147" s="16">
        <v>4306695</v>
      </c>
      <c r="BH147" s="16">
        <v>16496153</v>
      </c>
      <c r="BI147" s="16">
        <v>12056127</v>
      </c>
      <c r="BJ147" s="16">
        <v>1195376</v>
      </c>
      <c r="BK147" s="16">
        <v>1104528</v>
      </c>
      <c r="BL147" s="16">
        <v>169331</v>
      </c>
      <c r="BM147" s="16">
        <v>71193</v>
      </c>
      <c r="BN147" s="16">
        <v>21003327</v>
      </c>
      <c r="BO147" s="16">
        <v>795895</v>
      </c>
      <c r="BP147" s="16">
        <v>487510</v>
      </c>
      <c r="BQ147" s="50">
        <v>0</v>
      </c>
      <c r="BR147" s="51">
        <f t="shared" si="2"/>
        <v>1306337645</v>
      </c>
    </row>
    <row r="148" spans="1:70" x14ac:dyDescent="0.25">
      <c r="A148" s="13"/>
      <c r="B148" s="14">
        <v>343.5</v>
      </c>
      <c r="C148" s="15" t="s">
        <v>144</v>
      </c>
      <c r="D148" s="16">
        <v>0</v>
      </c>
      <c r="E148" s="16">
        <v>0</v>
      </c>
      <c r="F148" s="16">
        <v>10000217</v>
      </c>
      <c r="G148" s="16">
        <v>0</v>
      </c>
      <c r="H148" s="16">
        <v>0</v>
      </c>
      <c r="I148" s="16">
        <v>1154000</v>
      </c>
      <c r="J148" s="16">
        <v>0</v>
      </c>
      <c r="K148" s="16">
        <v>21444785</v>
      </c>
      <c r="L148" s="16">
        <v>6668805</v>
      </c>
      <c r="M148" s="16">
        <v>0</v>
      </c>
      <c r="N148" s="16">
        <v>0</v>
      </c>
      <c r="O148" s="16">
        <v>0</v>
      </c>
      <c r="P148" s="16">
        <v>1539250</v>
      </c>
      <c r="Q148" s="16">
        <v>0</v>
      </c>
      <c r="R148" s="16">
        <v>0</v>
      </c>
      <c r="S148" s="16">
        <v>124482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317678</v>
      </c>
      <c r="AA148" s="16">
        <v>365249</v>
      </c>
      <c r="AB148" s="16">
        <v>9092191</v>
      </c>
      <c r="AC148" s="16">
        <v>180105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42518736</v>
      </c>
      <c r="AL148" s="16">
        <v>0</v>
      </c>
      <c r="AM148" s="16">
        <v>0</v>
      </c>
      <c r="AN148" s="16">
        <v>0</v>
      </c>
      <c r="AO148" s="16">
        <v>0</v>
      </c>
      <c r="AP148" s="16">
        <v>51174254</v>
      </c>
      <c r="AQ148" s="16">
        <v>10141106</v>
      </c>
      <c r="AR148" s="16">
        <v>0</v>
      </c>
      <c r="AS148" s="16">
        <v>0</v>
      </c>
      <c r="AT148" s="16">
        <v>0</v>
      </c>
      <c r="AU148" s="16">
        <v>1865114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43309634</v>
      </c>
      <c r="BB148" s="16">
        <v>53705665</v>
      </c>
      <c r="BC148" s="16">
        <v>0</v>
      </c>
      <c r="BD148" s="16">
        <v>55495</v>
      </c>
      <c r="BE148" s="16">
        <v>0</v>
      </c>
      <c r="BF148" s="16">
        <v>3776162</v>
      </c>
      <c r="BG148" s="16">
        <v>0</v>
      </c>
      <c r="BH148" s="16">
        <v>43852305</v>
      </c>
      <c r="BI148" s="16">
        <v>21745320</v>
      </c>
      <c r="BJ148" s="16">
        <v>0</v>
      </c>
      <c r="BK148" s="16">
        <v>0</v>
      </c>
      <c r="BL148" s="16">
        <v>0</v>
      </c>
      <c r="BM148" s="16">
        <v>0</v>
      </c>
      <c r="BN148" s="16">
        <v>9632318</v>
      </c>
      <c r="BO148" s="16">
        <v>1009659</v>
      </c>
      <c r="BP148" s="16">
        <v>0</v>
      </c>
      <c r="BQ148" s="50">
        <v>0</v>
      </c>
      <c r="BR148" s="51">
        <f t="shared" si="2"/>
        <v>333672530</v>
      </c>
    </row>
    <row r="149" spans="1:70" x14ac:dyDescent="0.25">
      <c r="A149" s="13"/>
      <c r="B149" s="14">
        <v>343.6</v>
      </c>
      <c r="C149" s="15" t="s">
        <v>145</v>
      </c>
      <c r="D149" s="16">
        <v>22545</v>
      </c>
      <c r="E149" s="16">
        <v>0</v>
      </c>
      <c r="F149" s="16">
        <v>57159</v>
      </c>
      <c r="G149" s="16">
        <v>0</v>
      </c>
      <c r="H149" s="16">
        <v>29358823</v>
      </c>
      <c r="I149" s="16">
        <v>108085000</v>
      </c>
      <c r="J149" s="16">
        <v>0</v>
      </c>
      <c r="K149" s="16">
        <v>55077</v>
      </c>
      <c r="L149" s="16">
        <v>360581</v>
      </c>
      <c r="M149" s="16">
        <v>0</v>
      </c>
      <c r="N149" s="16">
        <v>103573824</v>
      </c>
      <c r="O149" s="16">
        <v>0</v>
      </c>
      <c r="P149" s="16">
        <v>33540</v>
      </c>
      <c r="Q149" s="16">
        <v>0</v>
      </c>
      <c r="R149" s="16">
        <v>0</v>
      </c>
      <c r="S149" s="16">
        <v>5105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364642</v>
      </c>
      <c r="AC149" s="16">
        <v>18517</v>
      </c>
      <c r="AD149" s="16">
        <v>175692000</v>
      </c>
      <c r="AE149" s="16">
        <v>0</v>
      </c>
      <c r="AF149" s="16">
        <v>26417442</v>
      </c>
      <c r="AG149" s="16">
        <v>1140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9525</v>
      </c>
      <c r="AR149" s="16">
        <v>25637346</v>
      </c>
      <c r="AS149" s="16">
        <v>510964979</v>
      </c>
      <c r="AT149" s="16">
        <v>0</v>
      </c>
      <c r="AU149" s="16">
        <v>0</v>
      </c>
      <c r="AV149" s="16">
        <v>22351865</v>
      </c>
      <c r="AW149" s="16">
        <v>0</v>
      </c>
      <c r="AX149" s="16">
        <v>140319185</v>
      </c>
      <c r="AY149" s="16">
        <v>891247</v>
      </c>
      <c r="AZ149" s="16">
        <v>125653225</v>
      </c>
      <c r="BA149" s="16">
        <v>0</v>
      </c>
      <c r="BB149" s="16">
        <v>0</v>
      </c>
      <c r="BC149" s="16">
        <v>45140573</v>
      </c>
      <c r="BD149" s="16">
        <v>0</v>
      </c>
      <c r="BE149" s="16">
        <v>29343455</v>
      </c>
      <c r="BF149" s="16">
        <v>1750</v>
      </c>
      <c r="BG149" s="16">
        <v>1892873</v>
      </c>
      <c r="BH149" s="16">
        <v>1712157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16">
        <v>0</v>
      </c>
      <c r="BP149" s="16">
        <v>0</v>
      </c>
      <c r="BQ149" s="50">
        <v>0</v>
      </c>
      <c r="BR149" s="51">
        <f t="shared" si="2"/>
        <v>1347963575</v>
      </c>
    </row>
    <row r="150" spans="1:70" x14ac:dyDescent="0.25">
      <c r="A150" s="13"/>
      <c r="B150" s="14">
        <v>343.7</v>
      </c>
      <c r="C150" s="15" t="s">
        <v>146</v>
      </c>
      <c r="D150" s="16">
        <v>219558</v>
      </c>
      <c r="E150" s="16">
        <v>0</v>
      </c>
      <c r="F150" s="16">
        <v>0</v>
      </c>
      <c r="G150" s="16">
        <v>0</v>
      </c>
      <c r="H150" s="16">
        <v>313984</v>
      </c>
      <c r="I150" s="16">
        <v>697000</v>
      </c>
      <c r="J150" s="16">
        <v>0</v>
      </c>
      <c r="K150" s="16">
        <v>0</v>
      </c>
      <c r="L150" s="16">
        <v>2241666</v>
      </c>
      <c r="M150" s="16">
        <v>0</v>
      </c>
      <c r="N150" s="16">
        <v>543857</v>
      </c>
      <c r="O150" s="16">
        <v>0</v>
      </c>
      <c r="P150" s="16">
        <v>0</v>
      </c>
      <c r="Q150" s="16">
        <v>0</v>
      </c>
      <c r="R150" s="16">
        <v>13525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13350</v>
      </c>
      <c r="AD150" s="16">
        <v>1728303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70126</v>
      </c>
      <c r="AK150" s="16">
        <v>113526</v>
      </c>
      <c r="AL150" s="16">
        <v>0</v>
      </c>
      <c r="AM150" s="16">
        <v>0</v>
      </c>
      <c r="AN150" s="16">
        <v>0</v>
      </c>
      <c r="AO150" s="16">
        <v>0</v>
      </c>
      <c r="AP150" s="16">
        <v>206265</v>
      </c>
      <c r="AQ150" s="16">
        <v>0</v>
      </c>
      <c r="AR150" s="16">
        <v>0</v>
      </c>
      <c r="AS150" s="16">
        <v>0</v>
      </c>
      <c r="AT150" s="16">
        <v>4090</v>
      </c>
      <c r="AU150" s="16">
        <v>0</v>
      </c>
      <c r="AV150" s="16">
        <v>10224</v>
      </c>
      <c r="AW150" s="16">
        <v>0</v>
      </c>
      <c r="AX150" s="16">
        <v>1239947</v>
      </c>
      <c r="AY150" s="16">
        <v>0</v>
      </c>
      <c r="AZ150" s="16">
        <v>0</v>
      </c>
      <c r="BA150" s="16">
        <v>181237</v>
      </c>
      <c r="BB150" s="16">
        <v>275301</v>
      </c>
      <c r="BC150" s="16">
        <v>320299</v>
      </c>
      <c r="BD150" s="16">
        <v>0</v>
      </c>
      <c r="BE150" s="16">
        <v>382584</v>
      </c>
      <c r="BF150" s="16">
        <v>0</v>
      </c>
      <c r="BG150" s="16">
        <v>0</v>
      </c>
      <c r="BH150" s="16">
        <v>1469868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336452</v>
      </c>
      <c r="BO150" s="16">
        <v>0</v>
      </c>
      <c r="BP150" s="16">
        <v>0</v>
      </c>
      <c r="BQ150" s="50">
        <v>0</v>
      </c>
      <c r="BR150" s="51">
        <f t="shared" si="2"/>
        <v>10381162</v>
      </c>
    </row>
    <row r="151" spans="1:70" x14ac:dyDescent="0.25">
      <c r="A151" s="13"/>
      <c r="B151" s="14">
        <v>343.8</v>
      </c>
      <c r="C151" s="15" t="s">
        <v>147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7040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115910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73369</v>
      </c>
      <c r="AX151" s="16">
        <v>0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50">
        <v>0</v>
      </c>
      <c r="BR151" s="51">
        <f t="shared" si="2"/>
        <v>196319</v>
      </c>
    </row>
    <row r="152" spans="1:70" x14ac:dyDescent="0.25">
      <c r="A152" s="13"/>
      <c r="B152" s="14">
        <v>343.9</v>
      </c>
      <c r="C152" s="15" t="s">
        <v>148</v>
      </c>
      <c r="D152" s="16">
        <v>73081</v>
      </c>
      <c r="E152" s="16">
        <v>0</v>
      </c>
      <c r="F152" s="16">
        <v>0</v>
      </c>
      <c r="G152" s="16">
        <v>3071</v>
      </c>
      <c r="H152" s="16">
        <v>16396</v>
      </c>
      <c r="I152" s="16">
        <v>1696000</v>
      </c>
      <c r="J152" s="16">
        <v>0</v>
      </c>
      <c r="K152" s="16">
        <v>71899</v>
      </c>
      <c r="L152" s="16">
        <v>0</v>
      </c>
      <c r="M152" s="16">
        <v>0</v>
      </c>
      <c r="N152" s="16">
        <v>1334175</v>
      </c>
      <c r="O152" s="16">
        <v>0</v>
      </c>
      <c r="P152" s="16">
        <v>0</v>
      </c>
      <c r="Q152" s="16">
        <v>2472</v>
      </c>
      <c r="R152" s="16">
        <v>0</v>
      </c>
      <c r="S152" s="16">
        <v>0</v>
      </c>
      <c r="T152" s="16">
        <v>70</v>
      </c>
      <c r="U152" s="16">
        <v>0</v>
      </c>
      <c r="V152" s="16">
        <v>0</v>
      </c>
      <c r="W152" s="16">
        <v>0</v>
      </c>
      <c r="X152" s="16">
        <v>15000</v>
      </c>
      <c r="Y152" s="16">
        <v>0</v>
      </c>
      <c r="Z152" s="16">
        <v>0</v>
      </c>
      <c r="AA152" s="16">
        <v>43368</v>
      </c>
      <c r="AB152" s="16">
        <v>25633</v>
      </c>
      <c r="AC152" s="16">
        <v>308</v>
      </c>
      <c r="AD152" s="16">
        <v>1986093</v>
      </c>
      <c r="AE152" s="16">
        <v>5940</v>
      </c>
      <c r="AF152" s="16">
        <v>0</v>
      </c>
      <c r="AG152" s="16">
        <v>0</v>
      </c>
      <c r="AH152" s="16">
        <v>46633</v>
      </c>
      <c r="AI152" s="16">
        <v>0</v>
      </c>
      <c r="AJ152" s="16">
        <v>34275</v>
      </c>
      <c r="AK152" s="16">
        <v>2349242</v>
      </c>
      <c r="AL152" s="16">
        <v>177536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71980</v>
      </c>
      <c r="AS152" s="16">
        <v>24920653</v>
      </c>
      <c r="AT152" s="16">
        <v>0</v>
      </c>
      <c r="AU152" s="16">
        <v>0</v>
      </c>
      <c r="AV152" s="16">
        <v>380266</v>
      </c>
      <c r="AW152" s="16">
        <v>0</v>
      </c>
      <c r="AX152" s="16">
        <v>232445</v>
      </c>
      <c r="AY152" s="16">
        <v>0</v>
      </c>
      <c r="AZ152" s="16">
        <v>7784980</v>
      </c>
      <c r="BA152" s="16">
        <v>89311</v>
      </c>
      <c r="BB152" s="16">
        <v>258844</v>
      </c>
      <c r="BC152" s="16">
        <v>3869</v>
      </c>
      <c r="BD152" s="16">
        <v>0</v>
      </c>
      <c r="BE152" s="16">
        <v>2358930</v>
      </c>
      <c r="BF152" s="16">
        <v>0</v>
      </c>
      <c r="BG152" s="16">
        <v>0</v>
      </c>
      <c r="BH152" s="16">
        <v>27390</v>
      </c>
      <c r="BI152" s="16">
        <v>109213</v>
      </c>
      <c r="BJ152" s="16">
        <v>20762</v>
      </c>
      <c r="BK152" s="16">
        <v>0</v>
      </c>
      <c r="BL152" s="16">
        <v>0</v>
      </c>
      <c r="BM152" s="16">
        <v>0</v>
      </c>
      <c r="BN152" s="16">
        <v>138961</v>
      </c>
      <c r="BO152" s="16">
        <v>0</v>
      </c>
      <c r="BP152" s="16">
        <v>0</v>
      </c>
      <c r="BQ152" s="50">
        <v>0</v>
      </c>
      <c r="BR152" s="51">
        <f t="shared" si="2"/>
        <v>44278796</v>
      </c>
    </row>
    <row r="153" spans="1:70" x14ac:dyDescent="0.25">
      <c r="A153" s="13"/>
      <c r="B153" s="14">
        <v>344.1</v>
      </c>
      <c r="C153" s="15" t="s">
        <v>149</v>
      </c>
      <c r="D153" s="16">
        <v>0</v>
      </c>
      <c r="E153" s="16">
        <v>0</v>
      </c>
      <c r="F153" s="16">
        <v>0</v>
      </c>
      <c r="G153" s="16">
        <v>0</v>
      </c>
      <c r="H153" s="16">
        <v>213726</v>
      </c>
      <c r="I153" s="16">
        <v>182697000</v>
      </c>
      <c r="J153" s="16">
        <v>0</v>
      </c>
      <c r="K153" s="16">
        <v>0</v>
      </c>
      <c r="L153" s="16">
        <v>8188</v>
      </c>
      <c r="M153" s="16">
        <v>0</v>
      </c>
      <c r="N153" s="16">
        <v>2342571</v>
      </c>
      <c r="O153" s="16">
        <v>0</v>
      </c>
      <c r="P153" s="16">
        <v>0</v>
      </c>
      <c r="Q153" s="16">
        <v>1200</v>
      </c>
      <c r="R153" s="16">
        <v>0</v>
      </c>
      <c r="S153" s="16">
        <v>1616801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651600</v>
      </c>
      <c r="AB153" s="16">
        <v>777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100937257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534920</v>
      </c>
      <c r="AR153" s="16">
        <v>0</v>
      </c>
      <c r="AS153" s="16">
        <v>521600000</v>
      </c>
      <c r="AT153" s="16">
        <v>5222183</v>
      </c>
      <c r="AU153" s="16">
        <v>0</v>
      </c>
      <c r="AV153" s="16">
        <v>8199718</v>
      </c>
      <c r="AW153" s="16">
        <v>63434</v>
      </c>
      <c r="AX153" s="16">
        <v>0</v>
      </c>
      <c r="AY153" s="16">
        <v>0</v>
      </c>
      <c r="AZ153" s="16">
        <v>61027578</v>
      </c>
      <c r="BA153" s="16">
        <v>0</v>
      </c>
      <c r="BB153" s="16">
        <v>8538208</v>
      </c>
      <c r="BC153" s="16">
        <v>0</v>
      </c>
      <c r="BD153" s="16">
        <v>0</v>
      </c>
      <c r="BE153" s="16">
        <v>0</v>
      </c>
      <c r="BF153" s="16">
        <v>717939</v>
      </c>
      <c r="BG153" s="16">
        <v>0</v>
      </c>
      <c r="BH153" s="16">
        <v>0</v>
      </c>
      <c r="BI153" s="16">
        <v>0</v>
      </c>
      <c r="BJ153" s="16">
        <v>0</v>
      </c>
      <c r="BK153" s="16">
        <v>104418</v>
      </c>
      <c r="BL153" s="16">
        <v>169671</v>
      </c>
      <c r="BM153" s="16">
        <v>0</v>
      </c>
      <c r="BN153" s="16">
        <v>5463515</v>
      </c>
      <c r="BO153" s="16">
        <v>1200</v>
      </c>
      <c r="BP153" s="16">
        <v>0</v>
      </c>
      <c r="BQ153" s="50">
        <v>0</v>
      </c>
      <c r="BR153" s="51">
        <f t="shared" si="2"/>
        <v>900111904</v>
      </c>
    </row>
    <row r="154" spans="1:70" x14ac:dyDescent="0.25">
      <c r="A154" s="13"/>
      <c r="B154" s="14">
        <v>344.2</v>
      </c>
      <c r="C154" s="15" t="s">
        <v>150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109669000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6928036</v>
      </c>
      <c r="AQ154" s="16">
        <v>0</v>
      </c>
      <c r="AR154" s="16">
        <v>0</v>
      </c>
      <c r="AS154" s="16">
        <v>100058000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2135</v>
      </c>
      <c r="BE154" s="16">
        <v>0</v>
      </c>
      <c r="BF154" s="16">
        <v>0</v>
      </c>
      <c r="BG154" s="16">
        <v>0</v>
      </c>
      <c r="BH154" s="16">
        <v>0</v>
      </c>
      <c r="BI154" s="16">
        <v>1951858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6">
        <v>0</v>
      </c>
      <c r="BP154" s="16">
        <v>0</v>
      </c>
      <c r="BQ154" s="50">
        <v>0</v>
      </c>
      <c r="BR154" s="51">
        <f t="shared" si="2"/>
        <v>218609029</v>
      </c>
    </row>
    <row r="155" spans="1:70" x14ac:dyDescent="0.25">
      <c r="A155" s="13"/>
      <c r="B155" s="14">
        <v>344.3</v>
      </c>
      <c r="C155" s="15" t="s">
        <v>151</v>
      </c>
      <c r="D155" s="16">
        <v>0</v>
      </c>
      <c r="E155" s="16">
        <v>0</v>
      </c>
      <c r="F155" s="16">
        <v>0</v>
      </c>
      <c r="G155" s="16">
        <v>0</v>
      </c>
      <c r="H155" s="16">
        <v>688350</v>
      </c>
      <c r="I155" s="16">
        <v>23542000</v>
      </c>
      <c r="J155" s="16">
        <v>0</v>
      </c>
      <c r="K155" s="16">
        <v>0</v>
      </c>
      <c r="L155" s="16">
        <v>50916</v>
      </c>
      <c r="M155" s="16">
        <v>0</v>
      </c>
      <c r="N155" s="16">
        <v>1081135</v>
      </c>
      <c r="O155" s="16">
        <v>0</v>
      </c>
      <c r="P155" s="16">
        <v>0</v>
      </c>
      <c r="Q155" s="16">
        <v>0</v>
      </c>
      <c r="R155" s="16">
        <v>770488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134795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3296534</v>
      </c>
      <c r="AL155" s="16">
        <v>0</v>
      </c>
      <c r="AM155" s="16">
        <v>0</v>
      </c>
      <c r="AN155" s="16">
        <v>51450</v>
      </c>
      <c r="AO155" s="16">
        <v>0</v>
      </c>
      <c r="AP155" s="16">
        <v>957399</v>
      </c>
      <c r="AQ155" s="16">
        <v>0</v>
      </c>
      <c r="AR155" s="16">
        <v>0</v>
      </c>
      <c r="AS155" s="16">
        <v>103594000</v>
      </c>
      <c r="AT155" s="16">
        <v>0</v>
      </c>
      <c r="AU155" s="16">
        <v>0</v>
      </c>
      <c r="AV155" s="16">
        <v>0</v>
      </c>
      <c r="AW155" s="16">
        <v>0</v>
      </c>
      <c r="AX155" s="16">
        <v>687391</v>
      </c>
      <c r="AY155" s="16">
        <v>0</v>
      </c>
      <c r="AZ155" s="16">
        <v>8533878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1872952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3089194</v>
      </c>
      <c r="BO155" s="16">
        <v>0</v>
      </c>
      <c r="BP155" s="16">
        <v>0</v>
      </c>
      <c r="BQ155" s="50">
        <v>0</v>
      </c>
      <c r="BR155" s="51">
        <f t="shared" si="2"/>
        <v>148350482</v>
      </c>
    </row>
    <row r="156" spans="1:70" x14ac:dyDescent="0.25">
      <c r="A156" s="13"/>
      <c r="B156" s="14">
        <v>344.4</v>
      </c>
      <c r="C156" s="15" t="s">
        <v>152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393200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393200</v>
      </c>
    </row>
    <row r="157" spans="1:70" x14ac:dyDescent="0.25">
      <c r="A157" s="13"/>
      <c r="B157" s="14">
        <v>344.5</v>
      </c>
      <c r="C157" s="15" t="s">
        <v>153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1612000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826298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444259</v>
      </c>
      <c r="AL157" s="16">
        <v>299428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2894147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v>353353</v>
      </c>
      <c r="BA157" s="16">
        <v>0</v>
      </c>
      <c r="BB157" s="16">
        <v>0</v>
      </c>
      <c r="BC157" s="16">
        <v>0</v>
      </c>
      <c r="BD157" s="16">
        <v>0</v>
      </c>
      <c r="BE157" s="16">
        <v>78987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2022755</v>
      </c>
      <c r="BO157" s="16">
        <v>0</v>
      </c>
      <c r="BP157" s="16">
        <v>0</v>
      </c>
      <c r="BQ157" s="50">
        <v>0</v>
      </c>
      <c r="BR157" s="51">
        <f t="shared" si="2"/>
        <v>8531227</v>
      </c>
    </row>
    <row r="158" spans="1:70" x14ac:dyDescent="0.25">
      <c r="A158" s="13"/>
      <c r="B158" s="14">
        <v>344.6</v>
      </c>
      <c r="C158" s="15" t="s">
        <v>154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2962819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36720851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9111000</v>
      </c>
      <c r="AT158" s="16">
        <v>1129924</v>
      </c>
      <c r="AU158" s="16">
        <v>0</v>
      </c>
      <c r="AV158" s="16">
        <v>0</v>
      </c>
      <c r="AW158" s="16">
        <v>0</v>
      </c>
      <c r="AX158" s="16">
        <v>0</v>
      </c>
      <c r="AY158" s="16">
        <v>10446828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50">
        <v>0</v>
      </c>
      <c r="BR158" s="51">
        <f t="shared" si="2"/>
        <v>60371422</v>
      </c>
    </row>
    <row r="159" spans="1:70" x14ac:dyDescent="0.25">
      <c r="A159" s="13"/>
      <c r="B159" s="14">
        <v>344.9</v>
      </c>
      <c r="C159" s="15" t="s">
        <v>155</v>
      </c>
      <c r="D159" s="16">
        <v>320258</v>
      </c>
      <c r="E159" s="16">
        <v>0</v>
      </c>
      <c r="F159" s="16">
        <v>237917</v>
      </c>
      <c r="G159" s="16">
        <v>277966</v>
      </c>
      <c r="H159" s="16">
        <v>6001466</v>
      </c>
      <c r="I159" s="16">
        <v>3954000</v>
      </c>
      <c r="J159" s="16">
        <v>0</v>
      </c>
      <c r="K159" s="16">
        <v>323231</v>
      </c>
      <c r="L159" s="16">
        <v>566093</v>
      </c>
      <c r="M159" s="16">
        <v>0</v>
      </c>
      <c r="N159" s="16">
        <v>300000</v>
      </c>
      <c r="O159" s="16">
        <v>6385</v>
      </c>
      <c r="P159" s="16">
        <v>332009</v>
      </c>
      <c r="Q159" s="16">
        <v>0</v>
      </c>
      <c r="R159" s="16">
        <v>130517</v>
      </c>
      <c r="S159" s="16">
        <v>148901</v>
      </c>
      <c r="T159" s="16">
        <v>0</v>
      </c>
      <c r="U159" s="16">
        <v>0</v>
      </c>
      <c r="V159" s="16">
        <v>8278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534416</v>
      </c>
      <c r="AC159" s="16">
        <v>91244</v>
      </c>
      <c r="AD159" s="16">
        <v>3383311</v>
      </c>
      <c r="AE159" s="16">
        <v>0</v>
      </c>
      <c r="AF159" s="16">
        <v>120339</v>
      </c>
      <c r="AG159" s="16">
        <v>0</v>
      </c>
      <c r="AH159" s="16">
        <v>0</v>
      </c>
      <c r="AI159" s="16">
        <v>0</v>
      </c>
      <c r="AJ159" s="16">
        <v>1735711</v>
      </c>
      <c r="AK159" s="16">
        <v>1202684</v>
      </c>
      <c r="AL159" s="16">
        <v>111080</v>
      </c>
      <c r="AM159" s="16">
        <v>669158</v>
      </c>
      <c r="AN159" s="16">
        <v>0</v>
      </c>
      <c r="AO159" s="16">
        <v>20792</v>
      </c>
      <c r="AP159" s="16">
        <v>72555</v>
      </c>
      <c r="AQ159" s="16">
        <v>138202</v>
      </c>
      <c r="AR159" s="16">
        <v>661205</v>
      </c>
      <c r="AS159" s="16">
        <v>240898</v>
      </c>
      <c r="AT159" s="16">
        <v>166861</v>
      </c>
      <c r="AU159" s="16">
        <v>95933</v>
      </c>
      <c r="AV159" s="16">
        <v>244556</v>
      </c>
      <c r="AW159" s="16">
        <v>0</v>
      </c>
      <c r="AX159" s="16">
        <v>740561</v>
      </c>
      <c r="AY159" s="16">
        <v>189220</v>
      </c>
      <c r="AZ159" s="16">
        <v>377660</v>
      </c>
      <c r="BA159" s="16">
        <v>0</v>
      </c>
      <c r="BB159" s="16">
        <v>35</v>
      </c>
      <c r="BC159" s="16">
        <v>1801503</v>
      </c>
      <c r="BD159" s="16">
        <v>0</v>
      </c>
      <c r="BE159" s="16">
        <v>3278417</v>
      </c>
      <c r="BF159" s="16">
        <v>36694</v>
      </c>
      <c r="BG159" s="16">
        <v>1460588</v>
      </c>
      <c r="BH159" s="16">
        <v>17177237</v>
      </c>
      <c r="BI159" s="16">
        <v>1133586</v>
      </c>
      <c r="BJ159" s="16">
        <v>380526</v>
      </c>
      <c r="BK159" s="16">
        <v>566812</v>
      </c>
      <c r="BL159" s="16">
        <v>0</v>
      </c>
      <c r="BM159" s="16">
        <v>0</v>
      </c>
      <c r="BN159" s="16">
        <v>2098863</v>
      </c>
      <c r="BO159" s="16">
        <v>6180</v>
      </c>
      <c r="BP159" s="16">
        <v>0</v>
      </c>
      <c r="BQ159" s="50">
        <v>3879</v>
      </c>
      <c r="BR159" s="51">
        <f t="shared" si="2"/>
        <v>51347727</v>
      </c>
    </row>
    <row r="160" spans="1:70" x14ac:dyDescent="0.25">
      <c r="A160" s="13"/>
      <c r="B160" s="14">
        <v>345.1</v>
      </c>
      <c r="C160" s="15" t="s">
        <v>156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1807000</v>
      </c>
      <c r="J160" s="16">
        <v>0</v>
      </c>
      <c r="K160" s="16">
        <v>0</v>
      </c>
      <c r="L160" s="16">
        <v>0</v>
      </c>
      <c r="M160" s="16">
        <v>0</v>
      </c>
      <c r="N160" s="16">
        <v>197511</v>
      </c>
      <c r="O160" s="16">
        <v>0</v>
      </c>
      <c r="P160" s="16">
        <v>36142</v>
      </c>
      <c r="Q160" s="16">
        <v>0</v>
      </c>
      <c r="R160" s="16">
        <v>2978785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815000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3475</v>
      </c>
      <c r="AL160" s="16">
        <v>707174</v>
      </c>
      <c r="AM160" s="16">
        <v>0</v>
      </c>
      <c r="AN160" s="16">
        <v>0</v>
      </c>
      <c r="AO160" s="16">
        <v>0</v>
      </c>
      <c r="AP160" s="16">
        <v>0</v>
      </c>
      <c r="AQ160" s="16">
        <v>50530</v>
      </c>
      <c r="AR160" s="16">
        <v>0</v>
      </c>
      <c r="AS160" s="16">
        <v>39952531</v>
      </c>
      <c r="AT160" s="16">
        <v>0</v>
      </c>
      <c r="AU160" s="16">
        <v>240</v>
      </c>
      <c r="AV160" s="16">
        <v>0</v>
      </c>
      <c r="AW160" s="16">
        <v>0</v>
      </c>
      <c r="AX160" s="16">
        <v>4599498</v>
      </c>
      <c r="AY160" s="16">
        <v>0</v>
      </c>
      <c r="AZ160" s="16">
        <v>0</v>
      </c>
      <c r="BA160" s="16">
        <v>14820</v>
      </c>
      <c r="BB160" s="16">
        <v>0</v>
      </c>
      <c r="BC160" s="16">
        <v>0</v>
      </c>
      <c r="BD160" s="16">
        <v>0</v>
      </c>
      <c r="BE160" s="16">
        <v>589309</v>
      </c>
      <c r="BF160" s="16">
        <v>0</v>
      </c>
      <c r="BG160" s="16">
        <v>0</v>
      </c>
      <c r="BH160" s="16">
        <v>113816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385153</v>
      </c>
      <c r="BO160" s="16">
        <v>0</v>
      </c>
      <c r="BP160" s="16">
        <v>0</v>
      </c>
      <c r="BQ160" s="50">
        <v>0</v>
      </c>
      <c r="BR160" s="51">
        <f t="shared" si="2"/>
        <v>52250984</v>
      </c>
    </row>
    <row r="161" spans="1:70" x14ac:dyDescent="0.25">
      <c r="A161" s="13"/>
      <c r="B161" s="14">
        <v>345.9</v>
      </c>
      <c r="C161" s="15" t="s">
        <v>157</v>
      </c>
      <c r="D161" s="16">
        <v>0</v>
      </c>
      <c r="E161" s="16">
        <v>0</v>
      </c>
      <c r="F161" s="16">
        <v>6994141</v>
      </c>
      <c r="G161" s="16">
        <v>0</v>
      </c>
      <c r="H161" s="16">
        <v>0</v>
      </c>
      <c r="I161" s="16">
        <v>856000</v>
      </c>
      <c r="J161" s="16">
        <v>0</v>
      </c>
      <c r="K161" s="16">
        <v>0</v>
      </c>
      <c r="L161" s="16">
        <v>760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1913</v>
      </c>
      <c r="AC161" s="16">
        <v>176472</v>
      </c>
      <c r="AD161" s="16">
        <v>20350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1261318</v>
      </c>
      <c r="AT161" s="16">
        <v>0</v>
      </c>
      <c r="AU161" s="16">
        <v>0</v>
      </c>
      <c r="AV161" s="16">
        <v>0</v>
      </c>
      <c r="AW161" s="16">
        <v>58360</v>
      </c>
      <c r="AX161" s="16">
        <v>2195728</v>
      </c>
      <c r="AY161" s="16">
        <v>206766</v>
      </c>
      <c r="AZ161" s="16">
        <v>0</v>
      </c>
      <c r="BA161" s="16">
        <v>0</v>
      </c>
      <c r="BB161" s="16">
        <v>1415581</v>
      </c>
      <c r="BC161" s="16">
        <v>0</v>
      </c>
      <c r="BD161" s="16">
        <v>0</v>
      </c>
      <c r="BE161" s="16">
        <v>31000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137311</v>
      </c>
      <c r="BQ161" s="50">
        <v>0</v>
      </c>
      <c r="BR161" s="51">
        <f t="shared" si="2"/>
        <v>13355700</v>
      </c>
    </row>
    <row r="162" spans="1:70" x14ac:dyDescent="0.25">
      <c r="A162" s="13"/>
      <c r="B162" s="14">
        <v>346.1</v>
      </c>
      <c r="C162" s="15" t="s">
        <v>158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16">
        <v>0</v>
      </c>
      <c r="AU162" s="16">
        <v>0</v>
      </c>
      <c r="AV162" s="16">
        <v>0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26016</v>
      </c>
      <c r="BO162" s="16">
        <v>0</v>
      </c>
      <c r="BP162" s="16">
        <v>0</v>
      </c>
      <c r="BQ162" s="50">
        <v>0</v>
      </c>
      <c r="BR162" s="51">
        <f t="shared" si="2"/>
        <v>26016</v>
      </c>
    </row>
    <row r="163" spans="1:70" x14ac:dyDescent="0.25">
      <c r="A163" s="13"/>
      <c r="B163" s="14">
        <v>346.2</v>
      </c>
      <c r="C163" s="15" t="s">
        <v>159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6127595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1252189000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5087553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0</v>
      </c>
      <c r="BQ163" s="50">
        <v>0</v>
      </c>
      <c r="BR163" s="51">
        <f t="shared" si="2"/>
        <v>1263404148</v>
      </c>
    </row>
    <row r="164" spans="1:70" x14ac:dyDescent="0.25">
      <c r="A164" s="13"/>
      <c r="B164" s="14">
        <v>346.3</v>
      </c>
      <c r="C164" s="15" t="s">
        <v>160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5000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-3150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70674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39082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22609</v>
      </c>
      <c r="AY164" s="16">
        <v>0</v>
      </c>
      <c r="AZ164" s="16">
        <v>0</v>
      </c>
      <c r="BA164" s="16">
        <v>0</v>
      </c>
      <c r="BB164" s="16">
        <v>379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134594</v>
      </c>
    </row>
    <row r="165" spans="1:70" x14ac:dyDescent="0.25">
      <c r="A165" s="13"/>
      <c r="B165" s="14">
        <v>346.4</v>
      </c>
      <c r="C165" s="15" t="s">
        <v>161</v>
      </c>
      <c r="D165" s="16">
        <v>425707</v>
      </c>
      <c r="E165" s="16">
        <v>44735</v>
      </c>
      <c r="F165" s="16">
        <v>528195</v>
      </c>
      <c r="G165" s="16">
        <v>0</v>
      </c>
      <c r="H165" s="16">
        <v>212203</v>
      </c>
      <c r="I165" s="16">
        <v>2224000</v>
      </c>
      <c r="J165" s="16">
        <v>0</v>
      </c>
      <c r="K165" s="16">
        <v>280066</v>
      </c>
      <c r="L165" s="16">
        <v>109909</v>
      </c>
      <c r="M165" s="16">
        <v>81195</v>
      </c>
      <c r="N165" s="16">
        <v>192650</v>
      </c>
      <c r="O165" s="16">
        <v>1431</v>
      </c>
      <c r="P165" s="16">
        <v>22316</v>
      </c>
      <c r="Q165" s="16">
        <v>4000</v>
      </c>
      <c r="R165" s="16">
        <v>0</v>
      </c>
      <c r="S165" s="16">
        <v>0</v>
      </c>
      <c r="T165" s="16">
        <v>1370</v>
      </c>
      <c r="U165" s="16">
        <v>0</v>
      </c>
      <c r="V165" s="16">
        <v>35636</v>
      </c>
      <c r="W165" s="16">
        <v>900</v>
      </c>
      <c r="X165" s="16">
        <v>0</v>
      </c>
      <c r="Y165" s="16">
        <v>0</v>
      </c>
      <c r="Z165" s="16">
        <v>10790</v>
      </c>
      <c r="AA165" s="16">
        <v>0</v>
      </c>
      <c r="AB165" s="16">
        <v>201823</v>
      </c>
      <c r="AC165" s="16">
        <v>27565</v>
      </c>
      <c r="AD165" s="16">
        <v>280637</v>
      </c>
      <c r="AE165" s="16">
        <v>0</v>
      </c>
      <c r="AF165" s="16">
        <v>0</v>
      </c>
      <c r="AG165" s="16">
        <v>14986</v>
      </c>
      <c r="AH165" s="16">
        <v>2210</v>
      </c>
      <c r="AI165" s="16">
        <v>0</v>
      </c>
      <c r="AJ165" s="16">
        <v>162047</v>
      </c>
      <c r="AK165" s="16">
        <v>989476</v>
      </c>
      <c r="AL165" s="16">
        <v>0</v>
      </c>
      <c r="AM165" s="16">
        <v>16827</v>
      </c>
      <c r="AN165" s="16">
        <v>0</v>
      </c>
      <c r="AO165" s="16">
        <v>14314</v>
      </c>
      <c r="AP165" s="16">
        <v>120055</v>
      </c>
      <c r="AQ165" s="16">
        <v>485927</v>
      </c>
      <c r="AR165" s="16">
        <v>185057</v>
      </c>
      <c r="AS165" s="16">
        <v>0</v>
      </c>
      <c r="AT165" s="16">
        <v>49268</v>
      </c>
      <c r="AU165" s="16">
        <v>62743</v>
      </c>
      <c r="AV165" s="16">
        <v>0</v>
      </c>
      <c r="AW165" s="16">
        <v>105633</v>
      </c>
      <c r="AX165" s="16">
        <v>316492</v>
      </c>
      <c r="AY165" s="16">
        <v>140995</v>
      </c>
      <c r="AZ165" s="16">
        <v>3046209</v>
      </c>
      <c r="BA165" s="16">
        <v>255000</v>
      </c>
      <c r="BB165" s="16">
        <v>1387779</v>
      </c>
      <c r="BC165" s="16">
        <v>0</v>
      </c>
      <c r="BD165" s="16">
        <v>6733</v>
      </c>
      <c r="BE165" s="16">
        <v>88816</v>
      </c>
      <c r="BF165" s="16">
        <v>0</v>
      </c>
      <c r="BG165" s="16">
        <v>48816</v>
      </c>
      <c r="BH165" s="16">
        <v>597686</v>
      </c>
      <c r="BI165" s="16">
        <v>239200</v>
      </c>
      <c r="BJ165" s="16">
        <v>33422</v>
      </c>
      <c r="BK165" s="16">
        <v>0</v>
      </c>
      <c r="BL165" s="16">
        <v>10283</v>
      </c>
      <c r="BM165" s="16">
        <v>0</v>
      </c>
      <c r="BN165" s="16">
        <v>96631</v>
      </c>
      <c r="BO165" s="16">
        <v>0</v>
      </c>
      <c r="BP165" s="16">
        <v>0</v>
      </c>
      <c r="BQ165" s="50">
        <v>365</v>
      </c>
      <c r="BR165" s="51">
        <f t="shared" si="2"/>
        <v>13162098</v>
      </c>
    </row>
    <row r="166" spans="1:70" x14ac:dyDescent="0.25">
      <c r="A166" s="13"/>
      <c r="B166" s="14">
        <v>346.9</v>
      </c>
      <c r="C166" s="15" t="s">
        <v>162</v>
      </c>
      <c r="D166" s="16">
        <v>0</v>
      </c>
      <c r="E166" s="16">
        <v>0</v>
      </c>
      <c r="F166" s="16">
        <v>329796</v>
      </c>
      <c r="G166" s="16">
        <v>0</v>
      </c>
      <c r="H166" s="16">
        <v>0</v>
      </c>
      <c r="I166" s="16">
        <v>256000</v>
      </c>
      <c r="J166" s="16">
        <v>0</v>
      </c>
      <c r="K166" s="16">
        <v>27707</v>
      </c>
      <c r="L166" s="16">
        <v>220243</v>
      </c>
      <c r="M166" s="16">
        <v>12543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248130</v>
      </c>
      <c r="T166" s="16">
        <v>0</v>
      </c>
      <c r="U166" s="16">
        <v>210</v>
      </c>
      <c r="V166" s="16">
        <v>0</v>
      </c>
      <c r="W166" s="16">
        <v>0</v>
      </c>
      <c r="X166" s="16">
        <v>0</v>
      </c>
      <c r="Y166" s="16">
        <v>0</v>
      </c>
      <c r="Z166" s="16">
        <v>2129</v>
      </c>
      <c r="AA166" s="16">
        <v>0</v>
      </c>
      <c r="AB166" s="16">
        <v>0</v>
      </c>
      <c r="AC166" s="16">
        <v>0</v>
      </c>
      <c r="AD166" s="16">
        <v>1566031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10750</v>
      </c>
      <c r="AK166" s="16">
        <v>3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924941</v>
      </c>
      <c r="AT166" s="16">
        <v>405048</v>
      </c>
      <c r="AU166" s="16">
        <v>62741</v>
      </c>
      <c r="AV166" s="16">
        <v>0</v>
      </c>
      <c r="AW166" s="16">
        <v>1799</v>
      </c>
      <c r="AX166" s="16">
        <v>0</v>
      </c>
      <c r="AY166" s="16">
        <v>6781</v>
      </c>
      <c r="AZ166" s="16">
        <v>560965</v>
      </c>
      <c r="BA166" s="16">
        <v>83719</v>
      </c>
      <c r="BB166" s="16">
        <v>5000</v>
      </c>
      <c r="BC166" s="16">
        <v>2305803</v>
      </c>
      <c r="BD166" s="16">
        <v>0</v>
      </c>
      <c r="BE166" s="16">
        <v>464655</v>
      </c>
      <c r="BF166" s="16">
        <v>3090</v>
      </c>
      <c r="BG166" s="16">
        <v>0</v>
      </c>
      <c r="BH166" s="16">
        <v>3960375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894591</v>
      </c>
      <c r="BO166" s="16">
        <v>0</v>
      </c>
      <c r="BP166" s="16">
        <v>10500</v>
      </c>
      <c r="BQ166" s="50">
        <v>0</v>
      </c>
      <c r="BR166" s="51">
        <f t="shared" si="2"/>
        <v>12363550</v>
      </c>
    </row>
    <row r="167" spans="1:70" x14ac:dyDescent="0.25">
      <c r="A167" s="13"/>
      <c r="B167" s="14">
        <v>347.1</v>
      </c>
      <c r="C167" s="15" t="s">
        <v>163</v>
      </c>
      <c r="D167" s="16">
        <v>462169</v>
      </c>
      <c r="E167" s="16">
        <v>0</v>
      </c>
      <c r="F167" s="16">
        <v>404710</v>
      </c>
      <c r="G167" s="16">
        <v>0</v>
      </c>
      <c r="H167" s="16">
        <v>0</v>
      </c>
      <c r="I167" s="16">
        <v>490000</v>
      </c>
      <c r="J167" s="16">
        <v>0</v>
      </c>
      <c r="K167" s="16">
        <v>38437</v>
      </c>
      <c r="L167" s="16">
        <v>0</v>
      </c>
      <c r="M167" s="16">
        <v>0</v>
      </c>
      <c r="N167" s="16">
        <v>98446</v>
      </c>
      <c r="O167" s="16">
        <v>13034</v>
      </c>
      <c r="P167" s="16">
        <v>7473</v>
      </c>
      <c r="Q167" s="16">
        <v>0</v>
      </c>
      <c r="R167" s="16">
        <v>88977</v>
      </c>
      <c r="S167" s="16">
        <v>12929</v>
      </c>
      <c r="T167" s="16">
        <v>0</v>
      </c>
      <c r="U167" s="16">
        <v>12866</v>
      </c>
      <c r="V167" s="16">
        <v>0</v>
      </c>
      <c r="W167" s="16">
        <v>0</v>
      </c>
      <c r="X167" s="16">
        <v>0</v>
      </c>
      <c r="Y167" s="16">
        <v>6500</v>
      </c>
      <c r="Z167" s="16">
        <v>0</v>
      </c>
      <c r="AA167" s="16">
        <v>0</v>
      </c>
      <c r="AB167" s="16">
        <v>77150</v>
      </c>
      <c r="AC167" s="16">
        <v>0</v>
      </c>
      <c r="AD167" s="16">
        <v>65812</v>
      </c>
      <c r="AE167" s="16">
        <v>42504</v>
      </c>
      <c r="AF167" s="16">
        <v>0</v>
      </c>
      <c r="AG167" s="16">
        <v>0</v>
      </c>
      <c r="AH167" s="16">
        <v>0</v>
      </c>
      <c r="AI167" s="16">
        <v>0</v>
      </c>
      <c r="AJ167" s="16">
        <v>4018</v>
      </c>
      <c r="AK167" s="16">
        <v>0</v>
      </c>
      <c r="AL167" s="16">
        <v>169867</v>
      </c>
      <c r="AM167" s="16">
        <v>0</v>
      </c>
      <c r="AN167" s="16">
        <v>0</v>
      </c>
      <c r="AO167" s="16">
        <v>76644</v>
      </c>
      <c r="AP167" s="16">
        <v>5</v>
      </c>
      <c r="AQ167" s="16">
        <v>8078</v>
      </c>
      <c r="AR167" s="16">
        <v>12881</v>
      </c>
      <c r="AS167" s="16">
        <v>301702</v>
      </c>
      <c r="AT167" s="16">
        <v>6728</v>
      </c>
      <c r="AU167" s="16">
        <v>920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v>19261</v>
      </c>
      <c r="BB167" s="16">
        <v>0</v>
      </c>
      <c r="BC167" s="16">
        <v>0</v>
      </c>
      <c r="BD167" s="16">
        <v>7119</v>
      </c>
      <c r="BE167" s="16">
        <v>0</v>
      </c>
      <c r="BF167" s="16">
        <v>21295</v>
      </c>
      <c r="BG167" s="16">
        <v>0</v>
      </c>
      <c r="BH167" s="16">
        <v>32506</v>
      </c>
      <c r="BI167" s="16">
        <v>0</v>
      </c>
      <c r="BJ167" s="16">
        <v>18749</v>
      </c>
      <c r="BK167" s="16">
        <v>120000</v>
      </c>
      <c r="BL167" s="16">
        <v>0</v>
      </c>
      <c r="BM167" s="16">
        <v>0</v>
      </c>
      <c r="BN167" s="16">
        <v>91077</v>
      </c>
      <c r="BO167" s="16">
        <v>29382</v>
      </c>
      <c r="BP167" s="16">
        <v>22024</v>
      </c>
      <c r="BQ167" s="50">
        <v>0</v>
      </c>
      <c r="BR167" s="51">
        <f t="shared" si="2"/>
        <v>2763263</v>
      </c>
    </row>
    <row r="168" spans="1:70" x14ac:dyDescent="0.25">
      <c r="A168" s="13"/>
      <c r="B168" s="14">
        <v>347.2</v>
      </c>
      <c r="C168" s="15" t="s">
        <v>164</v>
      </c>
      <c r="D168" s="16">
        <v>0</v>
      </c>
      <c r="E168" s="16">
        <v>0</v>
      </c>
      <c r="F168" s="16">
        <v>52728</v>
      </c>
      <c r="G168" s="16">
        <v>0</v>
      </c>
      <c r="H168" s="16">
        <v>6982007</v>
      </c>
      <c r="I168" s="16">
        <v>10728000</v>
      </c>
      <c r="J168" s="16">
        <v>1</v>
      </c>
      <c r="K168" s="16">
        <v>404550</v>
      </c>
      <c r="L168" s="16">
        <v>501330</v>
      </c>
      <c r="M168" s="16">
        <v>0</v>
      </c>
      <c r="N168" s="16">
        <v>4570789</v>
      </c>
      <c r="O168" s="16">
        <v>1</v>
      </c>
      <c r="P168" s="16">
        <v>49195</v>
      </c>
      <c r="Q168" s="16">
        <v>27685</v>
      </c>
      <c r="R168" s="16">
        <v>63645</v>
      </c>
      <c r="S168" s="16">
        <v>122717</v>
      </c>
      <c r="T168" s="16">
        <v>3770</v>
      </c>
      <c r="U168" s="16">
        <v>30044</v>
      </c>
      <c r="V168" s="16">
        <v>231450</v>
      </c>
      <c r="W168" s="16">
        <v>0</v>
      </c>
      <c r="X168" s="16">
        <v>12987</v>
      </c>
      <c r="Y168" s="16">
        <v>51874</v>
      </c>
      <c r="Z168" s="16">
        <v>123639</v>
      </c>
      <c r="AA168" s="16">
        <v>1692</v>
      </c>
      <c r="AB168" s="16">
        <v>426121</v>
      </c>
      <c r="AC168" s="16">
        <v>0</v>
      </c>
      <c r="AD168" s="16">
        <v>2542496</v>
      </c>
      <c r="AE168" s="16">
        <v>0</v>
      </c>
      <c r="AF168" s="16">
        <v>4256254</v>
      </c>
      <c r="AG168" s="16">
        <v>81311</v>
      </c>
      <c r="AH168" s="16">
        <v>0</v>
      </c>
      <c r="AI168" s="16">
        <v>3843</v>
      </c>
      <c r="AJ168" s="16">
        <v>12459</v>
      </c>
      <c r="AK168" s="16">
        <v>2664443</v>
      </c>
      <c r="AL168" s="16">
        <v>40049</v>
      </c>
      <c r="AM168" s="16">
        <v>46290</v>
      </c>
      <c r="AN168" s="16">
        <v>0</v>
      </c>
      <c r="AO168" s="16">
        <v>24832</v>
      </c>
      <c r="AP168" s="16">
        <v>4619411</v>
      </c>
      <c r="AQ168" s="16">
        <v>762967</v>
      </c>
      <c r="AR168" s="16">
        <v>691220</v>
      </c>
      <c r="AS168" s="16">
        <v>33307458</v>
      </c>
      <c r="AT168" s="16">
        <v>690747</v>
      </c>
      <c r="AU168" s="16">
        <v>0</v>
      </c>
      <c r="AV168" s="16">
        <v>11000</v>
      </c>
      <c r="AW168" s="16">
        <v>458375</v>
      </c>
      <c r="AX168" s="16">
        <v>2074407</v>
      </c>
      <c r="AY168" s="16">
        <v>1878</v>
      </c>
      <c r="AZ168" s="16">
        <v>12926103</v>
      </c>
      <c r="BA168" s="16">
        <v>842352</v>
      </c>
      <c r="BB168" s="16">
        <v>4368308</v>
      </c>
      <c r="BC168" s="16">
        <v>226076</v>
      </c>
      <c r="BD168" s="16">
        <v>72916</v>
      </c>
      <c r="BE168" s="16">
        <v>3105857</v>
      </c>
      <c r="BF168" s="16">
        <v>1983992</v>
      </c>
      <c r="BG168" s="16">
        <v>0</v>
      </c>
      <c r="BH168" s="16">
        <v>1020170</v>
      </c>
      <c r="BI168" s="16">
        <v>1260415</v>
      </c>
      <c r="BJ168" s="16">
        <v>0</v>
      </c>
      <c r="BK168" s="16">
        <v>210476</v>
      </c>
      <c r="BL168" s="16">
        <v>0</v>
      </c>
      <c r="BM168" s="16">
        <v>0</v>
      </c>
      <c r="BN168" s="16">
        <v>1108239</v>
      </c>
      <c r="BO168" s="16">
        <v>71325</v>
      </c>
      <c r="BP168" s="16">
        <v>43107</v>
      </c>
      <c r="BQ168" s="50">
        <v>0</v>
      </c>
      <c r="BR168" s="51">
        <f t="shared" si="2"/>
        <v>103913001</v>
      </c>
    </row>
    <row r="169" spans="1:70" x14ac:dyDescent="0.25">
      <c r="A169" s="13"/>
      <c r="B169" s="14">
        <v>347.3</v>
      </c>
      <c r="C169" s="15" t="s">
        <v>165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2400</v>
      </c>
      <c r="M169" s="16">
        <v>0</v>
      </c>
      <c r="N169" s="16">
        <v>0</v>
      </c>
      <c r="O169" s="16">
        <v>0</v>
      </c>
      <c r="P169" s="16">
        <v>27895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4987</v>
      </c>
      <c r="AB169" s="16">
        <v>1980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0</v>
      </c>
      <c r="AO169" s="16">
        <v>0</v>
      </c>
      <c r="AP169" s="16">
        <v>0</v>
      </c>
      <c r="AQ169" s="16">
        <v>0</v>
      </c>
      <c r="AR169" s="16">
        <v>0</v>
      </c>
      <c r="AS169" s="16">
        <v>4182000</v>
      </c>
      <c r="AT169" s="16">
        <v>0</v>
      </c>
      <c r="AU169" s="16">
        <v>0</v>
      </c>
      <c r="AV169" s="16">
        <v>308048</v>
      </c>
      <c r="AW169" s="16">
        <v>0</v>
      </c>
      <c r="AX169" s="16">
        <v>0</v>
      </c>
      <c r="AY169" s="16">
        <v>0</v>
      </c>
      <c r="AZ169" s="16">
        <v>2232885</v>
      </c>
      <c r="BA169" s="16">
        <v>0</v>
      </c>
      <c r="BB169" s="16">
        <v>53089</v>
      </c>
      <c r="BC169" s="16">
        <v>0</v>
      </c>
      <c r="BD169" s="16">
        <v>0</v>
      </c>
      <c r="BE169" s="16">
        <v>5079293</v>
      </c>
      <c r="BF169" s="16">
        <v>0</v>
      </c>
      <c r="BG169" s="16">
        <v>0</v>
      </c>
      <c r="BH169" s="16">
        <v>0</v>
      </c>
      <c r="BI169" s="16">
        <v>1835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6">
        <v>0</v>
      </c>
      <c r="BP169" s="16">
        <v>0</v>
      </c>
      <c r="BQ169" s="50">
        <v>0</v>
      </c>
      <c r="BR169" s="51">
        <f t="shared" si="2"/>
        <v>11894412</v>
      </c>
    </row>
    <row r="170" spans="1:70" x14ac:dyDescent="0.25">
      <c r="A170" s="13"/>
      <c r="B170" s="14">
        <v>347.4</v>
      </c>
      <c r="C170" s="15" t="s">
        <v>166</v>
      </c>
      <c r="D170" s="16">
        <v>300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30863</v>
      </c>
      <c r="L170" s="16">
        <v>12427</v>
      </c>
      <c r="M170" s="16">
        <v>0</v>
      </c>
      <c r="N170" s="16">
        <v>40253</v>
      </c>
      <c r="O170" s="16">
        <v>4521</v>
      </c>
      <c r="P170" s="16">
        <v>63596</v>
      </c>
      <c r="Q170" s="16">
        <v>0</v>
      </c>
      <c r="R170" s="16">
        <v>6793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50317</v>
      </c>
      <c r="AA170" s="16">
        <v>0</v>
      </c>
      <c r="AB170" s="16">
        <v>27266</v>
      </c>
      <c r="AC170" s="16">
        <v>0</v>
      </c>
      <c r="AD170" s="16">
        <v>451168</v>
      </c>
      <c r="AE170" s="16">
        <v>0</v>
      </c>
      <c r="AF170" s="16">
        <v>0</v>
      </c>
      <c r="AG170" s="16">
        <v>74783</v>
      </c>
      <c r="AH170" s="16">
        <v>0</v>
      </c>
      <c r="AI170" s="16">
        <v>0</v>
      </c>
      <c r="AJ170" s="16">
        <v>0</v>
      </c>
      <c r="AK170" s="16">
        <v>488167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328422</v>
      </c>
      <c r="AX170" s="16">
        <v>0</v>
      </c>
      <c r="AY170" s="16">
        <v>1249045</v>
      </c>
      <c r="AZ170" s="16">
        <v>0</v>
      </c>
      <c r="BA170" s="16">
        <v>0</v>
      </c>
      <c r="BB170" s="16">
        <v>8596</v>
      </c>
      <c r="BC170" s="16">
        <v>0</v>
      </c>
      <c r="BD170" s="16">
        <v>0</v>
      </c>
      <c r="BE170" s="16">
        <v>0</v>
      </c>
      <c r="BF170" s="16">
        <v>118024</v>
      </c>
      <c r="BG170" s="16">
        <v>0</v>
      </c>
      <c r="BH170" s="16">
        <v>263481</v>
      </c>
      <c r="BI170" s="16">
        <v>0</v>
      </c>
      <c r="BJ170" s="16">
        <v>0</v>
      </c>
      <c r="BK170" s="16">
        <v>0</v>
      </c>
      <c r="BL170" s="16">
        <v>0</v>
      </c>
      <c r="BM170" s="16">
        <v>0</v>
      </c>
      <c r="BN170" s="16">
        <v>388509</v>
      </c>
      <c r="BO170" s="16">
        <v>0</v>
      </c>
      <c r="BP170" s="16">
        <v>0</v>
      </c>
      <c r="BQ170" s="50">
        <v>0</v>
      </c>
      <c r="BR170" s="51">
        <f t="shared" si="2"/>
        <v>3606531</v>
      </c>
    </row>
    <row r="171" spans="1:70" x14ac:dyDescent="0.25">
      <c r="A171" s="13"/>
      <c r="B171" s="14">
        <v>347.5</v>
      </c>
      <c r="C171" s="15" t="s">
        <v>167</v>
      </c>
      <c r="D171" s="16">
        <v>0</v>
      </c>
      <c r="E171" s="16">
        <v>0</v>
      </c>
      <c r="F171" s="16">
        <v>4275</v>
      </c>
      <c r="G171" s="16">
        <v>0</v>
      </c>
      <c r="H171" s="16">
        <v>0</v>
      </c>
      <c r="I171" s="16">
        <v>5241000</v>
      </c>
      <c r="J171" s="16">
        <v>0</v>
      </c>
      <c r="K171" s="16">
        <v>458669</v>
      </c>
      <c r="L171" s="16">
        <v>11431</v>
      </c>
      <c r="M171" s="16">
        <v>0</v>
      </c>
      <c r="N171" s="16">
        <v>0</v>
      </c>
      <c r="O171" s="16">
        <v>0</v>
      </c>
      <c r="P171" s="16">
        <v>15562</v>
      </c>
      <c r="Q171" s="16">
        <v>0</v>
      </c>
      <c r="R171" s="16">
        <v>3668504</v>
      </c>
      <c r="S171" s="16">
        <v>0</v>
      </c>
      <c r="T171" s="16">
        <v>9561</v>
      </c>
      <c r="U171" s="16">
        <v>0</v>
      </c>
      <c r="V171" s="16">
        <v>4666</v>
      </c>
      <c r="W171" s="16">
        <v>0</v>
      </c>
      <c r="X171" s="16">
        <v>5065</v>
      </c>
      <c r="Y171" s="16">
        <v>0</v>
      </c>
      <c r="Z171" s="16">
        <v>22209</v>
      </c>
      <c r="AA171" s="16">
        <v>0</v>
      </c>
      <c r="AB171" s="16">
        <v>0</v>
      </c>
      <c r="AC171" s="16">
        <v>77752</v>
      </c>
      <c r="AD171" s="16">
        <v>6550</v>
      </c>
      <c r="AE171" s="16">
        <v>0</v>
      </c>
      <c r="AF171" s="16">
        <v>0</v>
      </c>
      <c r="AG171" s="16">
        <v>27330</v>
      </c>
      <c r="AH171" s="16">
        <v>0</v>
      </c>
      <c r="AI171" s="16">
        <v>7550</v>
      </c>
      <c r="AJ171" s="16">
        <v>210871</v>
      </c>
      <c r="AK171" s="16">
        <v>773595</v>
      </c>
      <c r="AL171" s="16">
        <v>0</v>
      </c>
      <c r="AM171" s="16">
        <v>0</v>
      </c>
      <c r="AN171" s="16">
        <v>0</v>
      </c>
      <c r="AO171" s="16">
        <v>0</v>
      </c>
      <c r="AP171" s="16">
        <v>1355365</v>
      </c>
      <c r="AQ171" s="16">
        <v>178203</v>
      </c>
      <c r="AR171" s="16">
        <v>0</v>
      </c>
      <c r="AS171" s="16">
        <v>0</v>
      </c>
      <c r="AT171" s="16">
        <v>0</v>
      </c>
      <c r="AU171" s="16">
        <v>0</v>
      </c>
      <c r="AV171" s="16">
        <v>881574</v>
      </c>
      <c r="AW171" s="16">
        <v>0</v>
      </c>
      <c r="AX171" s="16">
        <v>39020145</v>
      </c>
      <c r="AY171" s="16">
        <v>1699085</v>
      </c>
      <c r="AZ171" s="16">
        <v>0</v>
      </c>
      <c r="BA171" s="16">
        <v>218323</v>
      </c>
      <c r="BB171" s="16">
        <v>0</v>
      </c>
      <c r="BC171" s="16">
        <v>0</v>
      </c>
      <c r="BD171" s="16">
        <v>0</v>
      </c>
      <c r="BE171" s="16">
        <v>0</v>
      </c>
      <c r="BF171" s="16">
        <v>661216</v>
      </c>
      <c r="BG171" s="16">
        <v>49957</v>
      </c>
      <c r="BH171" s="16">
        <v>1201306</v>
      </c>
      <c r="BI171" s="16">
        <v>0</v>
      </c>
      <c r="BJ171" s="16">
        <v>0</v>
      </c>
      <c r="BK171" s="16">
        <v>0</v>
      </c>
      <c r="BL171" s="16">
        <v>0</v>
      </c>
      <c r="BM171" s="16">
        <v>0</v>
      </c>
      <c r="BN171" s="16">
        <v>1271504</v>
      </c>
      <c r="BO171" s="16">
        <v>43860</v>
      </c>
      <c r="BP171" s="16">
        <v>0</v>
      </c>
      <c r="BQ171" s="50">
        <v>12135</v>
      </c>
      <c r="BR171" s="51">
        <f t="shared" si="2"/>
        <v>57137263</v>
      </c>
    </row>
    <row r="172" spans="1:70" x14ac:dyDescent="0.25">
      <c r="A172" s="13"/>
      <c r="B172" s="14">
        <v>347.9</v>
      </c>
      <c r="C172" s="15" t="s">
        <v>168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555005</v>
      </c>
      <c r="L172" s="16">
        <v>3172</v>
      </c>
      <c r="M172" s="16">
        <v>2921</v>
      </c>
      <c r="N172" s="16">
        <v>2509240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4470</v>
      </c>
      <c r="W172" s="16">
        <v>0</v>
      </c>
      <c r="X172" s="16">
        <v>0</v>
      </c>
      <c r="Y172" s="16">
        <v>0</v>
      </c>
      <c r="Z172" s="16">
        <v>12361</v>
      </c>
      <c r="AA172" s="16">
        <v>3882</v>
      </c>
      <c r="AB172" s="16">
        <v>0</v>
      </c>
      <c r="AC172" s="16">
        <v>0</v>
      </c>
      <c r="AD172" s="16">
        <v>184711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75775</v>
      </c>
      <c r="AQ172" s="16">
        <v>0</v>
      </c>
      <c r="AR172" s="16">
        <v>0</v>
      </c>
      <c r="AS172" s="16">
        <v>7611648</v>
      </c>
      <c r="AT172" s="16">
        <v>0</v>
      </c>
      <c r="AU172" s="16">
        <v>0</v>
      </c>
      <c r="AV172" s="16">
        <v>740</v>
      </c>
      <c r="AW172" s="16">
        <v>0</v>
      </c>
      <c r="AX172" s="16">
        <v>166614</v>
      </c>
      <c r="AY172" s="16">
        <v>37742</v>
      </c>
      <c r="AZ172" s="16">
        <v>411385</v>
      </c>
      <c r="BA172" s="16">
        <v>3286</v>
      </c>
      <c r="BB172" s="16">
        <v>0</v>
      </c>
      <c r="BC172" s="16">
        <v>0</v>
      </c>
      <c r="BD172" s="16">
        <v>0</v>
      </c>
      <c r="BE172" s="16">
        <v>701084</v>
      </c>
      <c r="BF172" s="16">
        <v>38465</v>
      </c>
      <c r="BG172" s="16">
        <v>0</v>
      </c>
      <c r="BH172" s="16">
        <v>0</v>
      </c>
      <c r="BI172" s="16">
        <v>0</v>
      </c>
      <c r="BJ172" s="16">
        <v>0</v>
      </c>
      <c r="BK172" s="16">
        <v>0</v>
      </c>
      <c r="BL172" s="16">
        <v>16999</v>
      </c>
      <c r="BM172" s="16">
        <v>0</v>
      </c>
      <c r="BN172" s="16">
        <v>3009777</v>
      </c>
      <c r="BO172" s="16">
        <v>0</v>
      </c>
      <c r="BP172" s="16">
        <v>0</v>
      </c>
      <c r="BQ172" s="50">
        <v>0</v>
      </c>
      <c r="BR172" s="51">
        <f t="shared" si="2"/>
        <v>15349277</v>
      </c>
    </row>
    <row r="173" spans="1:70" x14ac:dyDescent="0.25">
      <c r="A173" s="13"/>
      <c r="B173" s="14">
        <v>348.82</v>
      </c>
      <c r="C173" s="15" t="s">
        <v>169</v>
      </c>
      <c r="D173" s="16">
        <v>290864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293016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27707</v>
      </c>
      <c r="V173" s="16">
        <v>0</v>
      </c>
      <c r="W173" s="16">
        <v>0</v>
      </c>
      <c r="X173" s="16">
        <v>0</v>
      </c>
      <c r="Y173" s="16">
        <v>109160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37168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85338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50">
        <v>0</v>
      </c>
      <c r="BR173" s="51">
        <f t="shared" ref="BR173:BR216" si="3">SUM(D173:BQ173)</f>
        <v>843253</v>
      </c>
    </row>
    <row r="174" spans="1:70" x14ac:dyDescent="0.25">
      <c r="A174" s="13"/>
      <c r="B174" s="14">
        <v>348.85</v>
      </c>
      <c r="C174" s="15" t="s">
        <v>170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10000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69760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  <c r="AV174" s="16">
        <v>0</v>
      </c>
      <c r="AW174" s="16">
        <v>443616</v>
      </c>
      <c r="AX174" s="16">
        <v>0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138113</v>
      </c>
      <c r="BM174" s="16">
        <v>0</v>
      </c>
      <c r="BN174" s="16">
        <v>0</v>
      </c>
      <c r="BO174" s="16">
        <v>0</v>
      </c>
      <c r="BP174" s="16">
        <v>0</v>
      </c>
      <c r="BQ174" s="50">
        <v>0</v>
      </c>
      <c r="BR174" s="51">
        <f t="shared" si="3"/>
        <v>661489</v>
      </c>
    </row>
    <row r="175" spans="1:70" x14ac:dyDescent="0.25">
      <c r="A175" s="13"/>
      <c r="B175" s="14">
        <v>348.86</v>
      </c>
      <c r="C175" s="15" t="s">
        <v>171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0</v>
      </c>
      <c r="AO175" s="16">
        <v>0</v>
      </c>
      <c r="AP175" s="16">
        <v>0</v>
      </c>
      <c r="AQ175" s="16">
        <v>0</v>
      </c>
      <c r="AR175" s="16">
        <v>2060</v>
      </c>
      <c r="AS175" s="16">
        <v>0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16">
        <v>0</v>
      </c>
      <c r="AZ175" s="16">
        <v>0</v>
      </c>
      <c r="BA175" s="16">
        <v>0</v>
      </c>
      <c r="BB175" s="16">
        <v>0</v>
      </c>
      <c r="BC175" s="16">
        <v>33731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6">
        <v>0</v>
      </c>
      <c r="BP175" s="16">
        <v>0</v>
      </c>
      <c r="BQ175" s="50">
        <v>0</v>
      </c>
      <c r="BR175" s="51">
        <f t="shared" si="3"/>
        <v>35791</v>
      </c>
    </row>
    <row r="176" spans="1:70" x14ac:dyDescent="0.25">
      <c r="A176" s="13"/>
      <c r="B176" s="14">
        <v>348.87</v>
      </c>
      <c r="C176" s="15" t="s">
        <v>172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346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1746</v>
      </c>
      <c r="AL176" s="16">
        <v>390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13725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46905</v>
      </c>
      <c r="BK176" s="16">
        <v>0</v>
      </c>
      <c r="BL176" s="16">
        <v>0</v>
      </c>
      <c r="BM176" s="16">
        <v>0</v>
      </c>
      <c r="BN176" s="16">
        <v>0</v>
      </c>
      <c r="BO176" s="16">
        <v>0</v>
      </c>
      <c r="BP176" s="16">
        <v>0</v>
      </c>
      <c r="BQ176" s="50">
        <v>0</v>
      </c>
      <c r="BR176" s="51">
        <f t="shared" si="3"/>
        <v>63112</v>
      </c>
    </row>
    <row r="177" spans="1:70" x14ac:dyDescent="0.25">
      <c r="A177" s="13"/>
      <c r="B177" s="14">
        <v>348.88</v>
      </c>
      <c r="C177" s="15" t="s">
        <v>173</v>
      </c>
      <c r="D177" s="16">
        <v>356284</v>
      </c>
      <c r="E177" s="16">
        <v>0</v>
      </c>
      <c r="F177" s="16">
        <v>338210</v>
      </c>
      <c r="G177" s="16">
        <v>0</v>
      </c>
      <c r="H177" s="16">
        <v>1862573</v>
      </c>
      <c r="I177" s="16">
        <v>3490000</v>
      </c>
      <c r="J177" s="16">
        <v>0</v>
      </c>
      <c r="K177" s="16">
        <v>13362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138911</v>
      </c>
      <c r="V177" s="16">
        <v>0</v>
      </c>
      <c r="W177" s="16">
        <v>48836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145372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1632322</v>
      </c>
      <c r="AL177" s="16">
        <v>1183797</v>
      </c>
      <c r="AM177" s="16">
        <v>0</v>
      </c>
      <c r="AN177" s="16">
        <v>0</v>
      </c>
      <c r="AO177" s="16">
        <v>0</v>
      </c>
      <c r="AP177" s="16">
        <v>784083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50074</v>
      </c>
      <c r="AY177" s="16">
        <v>0</v>
      </c>
      <c r="AZ177" s="16">
        <v>0</v>
      </c>
      <c r="BA177" s="16">
        <v>0</v>
      </c>
      <c r="BB177" s="16">
        <v>0</v>
      </c>
      <c r="BC177" s="16">
        <v>916943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116682</v>
      </c>
      <c r="BK177" s="16">
        <v>0</v>
      </c>
      <c r="BL177" s="16">
        <v>0</v>
      </c>
      <c r="BM177" s="16">
        <v>0</v>
      </c>
      <c r="BN177" s="16">
        <v>0</v>
      </c>
      <c r="BO177" s="16">
        <v>0</v>
      </c>
      <c r="BP177" s="16">
        <v>211998</v>
      </c>
      <c r="BQ177" s="50">
        <v>0</v>
      </c>
      <c r="BR177" s="51">
        <f t="shared" si="3"/>
        <v>11289447</v>
      </c>
    </row>
    <row r="178" spans="1:70" x14ac:dyDescent="0.25">
      <c r="A178" s="13"/>
      <c r="B178" s="14">
        <v>348.92099999999999</v>
      </c>
      <c r="C178" s="15" t="s">
        <v>174</v>
      </c>
      <c r="D178" s="16">
        <v>0</v>
      </c>
      <c r="E178" s="16">
        <v>0</v>
      </c>
      <c r="F178" s="16">
        <v>99990</v>
      </c>
      <c r="G178" s="16">
        <v>0</v>
      </c>
      <c r="H178" s="16">
        <v>193311</v>
      </c>
      <c r="I178" s="16">
        <v>0</v>
      </c>
      <c r="J178" s="16">
        <v>0</v>
      </c>
      <c r="K178" s="16">
        <v>44035</v>
      </c>
      <c r="L178" s="16">
        <v>33433</v>
      </c>
      <c r="M178" s="16">
        <v>0</v>
      </c>
      <c r="N178" s="16">
        <v>0</v>
      </c>
      <c r="O178" s="16">
        <v>0</v>
      </c>
      <c r="P178" s="16">
        <v>16453</v>
      </c>
      <c r="Q178" s="16">
        <v>2570</v>
      </c>
      <c r="R178" s="16">
        <v>81787</v>
      </c>
      <c r="S178" s="16">
        <v>0</v>
      </c>
      <c r="T178" s="16">
        <v>7765</v>
      </c>
      <c r="U178" s="16">
        <v>20678</v>
      </c>
      <c r="V178" s="16">
        <v>0</v>
      </c>
      <c r="W178" s="16">
        <v>0</v>
      </c>
      <c r="X178" s="16">
        <v>5379</v>
      </c>
      <c r="Y178" s="16">
        <v>0</v>
      </c>
      <c r="Z178" s="16">
        <v>0</v>
      </c>
      <c r="AA178" s="16">
        <v>0</v>
      </c>
      <c r="AB178" s="16">
        <v>38027</v>
      </c>
      <c r="AC178" s="16">
        <v>0</v>
      </c>
      <c r="AD178" s="16">
        <v>476158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67222</v>
      </c>
      <c r="AK178" s="16">
        <v>150185</v>
      </c>
      <c r="AL178" s="16">
        <v>70377</v>
      </c>
      <c r="AM178" s="16">
        <v>6457</v>
      </c>
      <c r="AN178" s="16">
        <v>0</v>
      </c>
      <c r="AO178" s="16">
        <v>0</v>
      </c>
      <c r="AP178" s="16">
        <v>70208</v>
      </c>
      <c r="AQ178" s="16">
        <v>96360</v>
      </c>
      <c r="AR178" s="16">
        <v>49173</v>
      </c>
      <c r="AS178" s="16">
        <v>0</v>
      </c>
      <c r="AT178" s="16">
        <v>0</v>
      </c>
      <c r="AU178" s="16">
        <v>69176</v>
      </c>
      <c r="AV178" s="16">
        <v>101843</v>
      </c>
      <c r="AW178" s="16">
        <v>0</v>
      </c>
      <c r="AX178" s="16">
        <v>299019</v>
      </c>
      <c r="AY178" s="16">
        <v>116867</v>
      </c>
      <c r="AZ178" s="16">
        <v>0</v>
      </c>
      <c r="BA178" s="16">
        <v>115544</v>
      </c>
      <c r="BB178" s="16">
        <v>303885</v>
      </c>
      <c r="BC178" s="16">
        <v>198780</v>
      </c>
      <c r="BD178" s="16">
        <v>16798</v>
      </c>
      <c r="BE178" s="16">
        <v>0</v>
      </c>
      <c r="BF178" s="16">
        <v>79825</v>
      </c>
      <c r="BG178" s="16">
        <v>188761</v>
      </c>
      <c r="BH178" s="16">
        <v>101783</v>
      </c>
      <c r="BI178" s="16">
        <v>142976</v>
      </c>
      <c r="BJ178" s="16">
        <v>20548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24906</v>
      </c>
      <c r="BQ178" s="50">
        <v>0</v>
      </c>
      <c r="BR178" s="51">
        <f t="shared" si="3"/>
        <v>3310279</v>
      </c>
    </row>
    <row r="179" spans="1:70" x14ac:dyDescent="0.25">
      <c r="A179" s="13"/>
      <c r="B179" s="14">
        <v>348.92200000000003</v>
      </c>
      <c r="C179" s="15" t="s">
        <v>175</v>
      </c>
      <c r="D179" s="16">
        <v>0</v>
      </c>
      <c r="E179" s="16">
        <v>0</v>
      </c>
      <c r="F179" s="16">
        <v>99990</v>
      </c>
      <c r="G179" s="16">
        <v>0</v>
      </c>
      <c r="H179" s="16">
        <v>193352</v>
      </c>
      <c r="I179" s="16">
        <v>0</v>
      </c>
      <c r="J179" s="16">
        <v>0</v>
      </c>
      <c r="K179" s="16">
        <v>44035</v>
      </c>
      <c r="L179" s="16">
        <v>33433</v>
      </c>
      <c r="M179" s="16">
        <v>0</v>
      </c>
      <c r="N179" s="16">
        <v>0</v>
      </c>
      <c r="O179" s="16">
        <v>0</v>
      </c>
      <c r="P179" s="16">
        <v>10883</v>
      </c>
      <c r="Q179" s="16">
        <v>2313</v>
      </c>
      <c r="R179" s="16">
        <v>81787</v>
      </c>
      <c r="S179" s="16">
        <v>0</v>
      </c>
      <c r="T179" s="16">
        <v>7765</v>
      </c>
      <c r="U179" s="16">
        <v>20743</v>
      </c>
      <c r="V179" s="16">
        <v>0</v>
      </c>
      <c r="W179" s="16">
        <v>0</v>
      </c>
      <c r="X179" s="16">
        <v>5238</v>
      </c>
      <c r="Y179" s="16">
        <v>0</v>
      </c>
      <c r="Z179" s="16">
        <v>0</v>
      </c>
      <c r="AA179" s="16">
        <v>0</v>
      </c>
      <c r="AB179" s="16">
        <v>38027</v>
      </c>
      <c r="AC179" s="16">
        <v>0</v>
      </c>
      <c r="AD179" s="16">
        <v>476158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67222</v>
      </c>
      <c r="AK179" s="16">
        <v>150151</v>
      </c>
      <c r="AL179" s="16">
        <v>70377</v>
      </c>
      <c r="AM179" s="16">
        <v>6457</v>
      </c>
      <c r="AN179" s="16">
        <v>0</v>
      </c>
      <c r="AO179" s="16">
        <v>0</v>
      </c>
      <c r="AP179" s="16">
        <v>70208</v>
      </c>
      <c r="AQ179" s="16">
        <v>96360</v>
      </c>
      <c r="AR179" s="16">
        <v>49110</v>
      </c>
      <c r="AS179" s="16">
        <v>0</v>
      </c>
      <c r="AT179" s="16">
        <v>0</v>
      </c>
      <c r="AU179" s="16">
        <v>34588</v>
      </c>
      <c r="AV179" s="16">
        <v>101843</v>
      </c>
      <c r="AW179" s="16">
        <v>0</v>
      </c>
      <c r="AX179" s="16">
        <v>299019</v>
      </c>
      <c r="AY179" s="16">
        <v>116867</v>
      </c>
      <c r="AZ179" s="16">
        <v>0</v>
      </c>
      <c r="BA179" s="16">
        <v>115545</v>
      </c>
      <c r="BB179" s="16">
        <v>303884</v>
      </c>
      <c r="BC179" s="16">
        <v>198780</v>
      </c>
      <c r="BD179" s="16">
        <v>16798</v>
      </c>
      <c r="BE179" s="16">
        <v>0</v>
      </c>
      <c r="BF179" s="16">
        <v>79825</v>
      </c>
      <c r="BG179" s="16">
        <v>80742</v>
      </c>
      <c r="BH179" s="16">
        <v>101783</v>
      </c>
      <c r="BI179" s="16">
        <v>142976</v>
      </c>
      <c r="BJ179" s="16">
        <v>20548</v>
      </c>
      <c r="BK179" s="16">
        <v>0</v>
      </c>
      <c r="BL179" s="16">
        <v>0</v>
      </c>
      <c r="BM179" s="16">
        <v>1842</v>
      </c>
      <c r="BN179" s="16">
        <v>148225</v>
      </c>
      <c r="BO179" s="16">
        <v>0</v>
      </c>
      <c r="BP179" s="16">
        <v>24906</v>
      </c>
      <c r="BQ179" s="50">
        <v>0</v>
      </c>
      <c r="BR179" s="51">
        <f t="shared" si="3"/>
        <v>3311780</v>
      </c>
    </row>
    <row r="180" spans="1:70" x14ac:dyDescent="0.25">
      <c r="A180" s="13"/>
      <c r="B180" s="14">
        <v>348.923</v>
      </c>
      <c r="C180" s="15" t="s">
        <v>176</v>
      </c>
      <c r="D180" s="16">
        <v>0</v>
      </c>
      <c r="E180" s="16">
        <v>0</v>
      </c>
      <c r="F180" s="16">
        <v>99990</v>
      </c>
      <c r="G180" s="16">
        <v>0</v>
      </c>
      <c r="H180" s="16">
        <v>193347</v>
      </c>
      <c r="I180" s="16">
        <v>0</v>
      </c>
      <c r="J180" s="16">
        <v>0</v>
      </c>
      <c r="K180" s="16">
        <v>44035</v>
      </c>
      <c r="L180" s="16">
        <v>33434</v>
      </c>
      <c r="M180" s="16">
        <v>0</v>
      </c>
      <c r="N180" s="16">
        <v>0</v>
      </c>
      <c r="O180" s="16">
        <v>0</v>
      </c>
      <c r="P180" s="16">
        <v>10883</v>
      </c>
      <c r="Q180" s="16">
        <v>2306</v>
      </c>
      <c r="R180" s="16">
        <v>81787</v>
      </c>
      <c r="S180" s="16">
        <v>0</v>
      </c>
      <c r="T180" s="16">
        <v>7765</v>
      </c>
      <c r="U180" s="16">
        <v>19952</v>
      </c>
      <c r="V180" s="16">
        <v>0</v>
      </c>
      <c r="W180" s="16">
        <v>0</v>
      </c>
      <c r="X180" s="16">
        <v>5236</v>
      </c>
      <c r="Y180" s="16">
        <v>0</v>
      </c>
      <c r="Z180" s="16">
        <v>0</v>
      </c>
      <c r="AA180" s="16">
        <v>0</v>
      </c>
      <c r="AB180" s="16">
        <v>38026</v>
      </c>
      <c r="AC180" s="16">
        <v>0</v>
      </c>
      <c r="AD180" s="16">
        <v>476157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67222</v>
      </c>
      <c r="AK180" s="16">
        <v>150147</v>
      </c>
      <c r="AL180" s="16">
        <v>70377</v>
      </c>
      <c r="AM180" s="16">
        <v>6458</v>
      </c>
      <c r="AN180" s="16">
        <v>0</v>
      </c>
      <c r="AO180" s="16">
        <v>0</v>
      </c>
      <c r="AP180" s="16">
        <v>70208</v>
      </c>
      <c r="AQ180" s="16">
        <v>96360</v>
      </c>
      <c r="AR180" s="16">
        <v>48690</v>
      </c>
      <c r="AS180" s="16">
        <v>0</v>
      </c>
      <c r="AT180" s="16">
        <v>0</v>
      </c>
      <c r="AU180" s="16">
        <v>34588</v>
      </c>
      <c r="AV180" s="16">
        <v>101843</v>
      </c>
      <c r="AW180" s="16">
        <v>0</v>
      </c>
      <c r="AX180" s="16">
        <v>299019</v>
      </c>
      <c r="AY180" s="16">
        <v>116867</v>
      </c>
      <c r="AZ180" s="16">
        <v>0</v>
      </c>
      <c r="BA180" s="16">
        <v>116357</v>
      </c>
      <c r="BB180" s="16">
        <v>303901</v>
      </c>
      <c r="BC180" s="16">
        <v>198780</v>
      </c>
      <c r="BD180" s="16">
        <v>16798</v>
      </c>
      <c r="BE180" s="16">
        <v>0</v>
      </c>
      <c r="BF180" s="16">
        <v>0</v>
      </c>
      <c r="BG180" s="16">
        <v>123627</v>
      </c>
      <c r="BH180" s="16">
        <v>101783</v>
      </c>
      <c r="BI180" s="16">
        <v>163303</v>
      </c>
      <c r="BJ180" s="16">
        <v>20548</v>
      </c>
      <c r="BK180" s="16">
        <v>0</v>
      </c>
      <c r="BL180" s="16">
        <v>0</v>
      </c>
      <c r="BM180" s="16">
        <v>2270</v>
      </c>
      <c r="BN180" s="16">
        <v>437548</v>
      </c>
      <c r="BO180" s="16">
        <v>0</v>
      </c>
      <c r="BP180" s="16">
        <v>24906</v>
      </c>
      <c r="BQ180" s="50">
        <v>0</v>
      </c>
      <c r="BR180" s="51">
        <f t="shared" si="3"/>
        <v>3584518</v>
      </c>
    </row>
    <row r="181" spans="1:70" x14ac:dyDescent="0.25">
      <c r="A181" s="13"/>
      <c r="B181" s="14">
        <v>348.92399999999998</v>
      </c>
      <c r="C181" s="15" t="s">
        <v>177</v>
      </c>
      <c r="D181" s="16">
        <v>0</v>
      </c>
      <c r="E181" s="16">
        <v>0</v>
      </c>
      <c r="F181" s="16">
        <v>244554</v>
      </c>
      <c r="G181" s="16">
        <v>0</v>
      </c>
      <c r="H181" s="16">
        <v>193371</v>
      </c>
      <c r="I181" s="16">
        <v>0</v>
      </c>
      <c r="J181" s="16">
        <v>7951</v>
      </c>
      <c r="K181" s="16">
        <v>44035</v>
      </c>
      <c r="L181" s="16">
        <v>33434</v>
      </c>
      <c r="M181" s="16">
        <v>0</v>
      </c>
      <c r="N181" s="16">
        <v>0</v>
      </c>
      <c r="O181" s="16">
        <v>0</v>
      </c>
      <c r="P181" s="16">
        <v>10882</v>
      </c>
      <c r="Q181" s="16">
        <v>2307</v>
      </c>
      <c r="R181" s="16">
        <v>81787</v>
      </c>
      <c r="S181" s="16">
        <v>0</v>
      </c>
      <c r="T181" s="16">
        <v>7765</v>
      </c>
      <c r="U181" s="16">
        <v>16200</v>
      </c>
      <c r="V181" s="16">
        <v>0</v>
      </c>
      <c r="W181" s="16">
        <v>0</v>
      </c>
      <c r="X181" s="16">
        <v>5175</v>
      </c>
      <c r="Y181" s="16">
        <v>0</v>
      </c>
      <c r="Z181" s="16">
        <v>0</v>
      </c>
      <c r="AA181" s="16">
        <v>0</v>
      </c>
      <c r="AB181" s="16">
        <v>38027</v>
      </c>
      <c r="AC181" s="16">
        <v>0</v>
      </c>
      <c r="AD181" s="16">
        <v>476157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67222</v>
      </c>
      <c r="AK181" s="16">
        <v>150205</v>
      </c>
      <c r="AL181" s="16">
        <v>70377</v>
      </c>
      <c r="AM181" s="16">
        <v>6458</v>
      </c>
      <c r="AN181" s="16">
        <v>0</v>
      </c>
      <c r="AO181" s="16">
        <v>0</v>
      </c>
      <c r="AP181" s="16">
        <v>70208</v>
      </c>
      <c r="AQ181" s="16">
        <v>96360</v>
      </c>
      <c r="AR181" s="16">
        <v>51514</v>
      </c>
      <c r="AS181" s="16">
        <v>0</v>
      </c>
      <c r="AT181" s="16">
        <v>0</v>
      </c>
      <c r="AU181" s="16">
        <v>0</v>
      </c>
      <c r="AV181" s="16">
        <v>101843</v>
      </c>
      <c r="AW181" s="16">
        <v>0</v>
      </c>
      <c r="AX181" s="16">
        <v>299019</v>
      </c>
      <c r="AY181" s="16">
        <v>116867</v>
      </c>
      <c r="AZ181" s="16">
        <v>0</v>
      </c>
      <c r="BA181" s="16">
        <v>246809</v>
      </c>
      <c r="BB181" s="16">
        <v>303840</v>
      </c>
      <c r="BC181" s="16">
        <v>198780</v>
      </c>
      <c r="BD181" s="16">
        <v>16798</v>
      </c>
      <c r="BE181" s="16">
        <v>0</v>
      </c>
      <c r="BF181" s="16">
        <v>79825</v>
      </c>
      <c r="BG181" s="16">
        <v>38479</v>
      </c>
      <c r="BH181" s="16">
        <v>101783</v>
      </c>
      <c r="BI181" s="16">
        <v>142976</v>
      </c>
      <c r="BJ181" s="16">
        <v>20548</v>
      </c>
      <c r="BK181" s="16">
        <v>0</v>
      </c>
      <c r="BL181" s="16">
        <v>0</v>
      </c>
      <c r="BM181" s="16">
        <v>0</v>
      </c>
      <c r="BN181" s="16">
        <v>670534</v>
      </c>
      <c r="BO181" s="16">
        <v>0</v>
      </c>
      <c r="BP181" s="16">
        <v>24906</v>
      </c>
      <c r="BQ181" s="50">
        <v>0</v>
      </c>
      <c r="BR181" s="51">
        <f t="shared" si="3"/>
        <v>4036996</v>
      </c>
    </row>
    <row r="182" spans="1:70" x14ac:dyDescent="0.25">
      <c r="A182" s="13"/>
      <c r="B182" s="14">
        <v>348.93</v>
      </c>
      <c r="C182" s="15" t="s">
        <v>178</v>
      </c>
      <c r="D182" s="16">
        <v>0</v>
      </c>
      <c r="E182" s="16">
        <v>0</v>
      </c>
      <c r="F182" s="16">
        <v>429624</v>
      </c>
      <c r="G182" s="16">
        <v>0</v>
      </c>
      <c r="H182" s="16">
        <v>0</v>
      </c>
      <c r="I182" s="16">
        <v>0</v>
      </c>
      <c r="J182" s="16">
        <v>37792</v>
      </c>
      <c r="K182" s="16">
        <v>263086</v>
      </c>
      <c r="L182" s="16">
        <v>182729</v>
      </c>
      <c r="M182" s="16">
        <v>0</v>
      </c>
      <c r="N182" s="16">
        <v>0</v>
      </c>
      <c r="O182" s="16">
        <v>0</v>
      </c>
      <c r="P182" s="16">
        <v>56115</v>
      </c>
      <c r="Q182" s="16">
        <v>0</v>
      </c>
      <c r="R182" s="16">
        <v>521629</v>
      </c>
      <c r="S182" s="16">
        <v>0</v>
      </c>
      <c r="T182" s="16">
        <v>0</v>
      </c>
      <c r="U182" s="16">
        <v>174183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337256</v>
      </c>
      <c r="AC182" s="16">
        <v>0</v>
      </c>
      <c r="AD182" s="16">
        <v>3348243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589936</v>
      </c>
      <c r="AK182" s="16">
        <v>1264733</v>
      </c>
      <c r="AL182" s="16">
        <v>685165</v>
      </c>
      <c r="AM182" s="16">
        <v>0</v>
      </c>
      <c r="AN182" s="16">
        <v>0</v>
      </c>
      <c r="AO182" s="16">
        <v>65</v>
      </c>
      <c r="AP182" s="16">
        <v>0</v>
      </c>
      <c r="AQ182" s="16">
        <v>0</v>
      </c>
      <c r="AR182" s="16">
        <v>286631</v>
      </c>
      <c r="AS182" s="16">
        <v>0</v>
      </c>
      <c r="AT182" s="16">
        <v>0</v>
      </c>
      <c r="AU182" s="16">
        <v>0</v>
      </c>
      <c r="AV182" s="16">
        <v>500643</v>
      </c>
      <c r="AW182" s="16">
        <v>0</v>
      </c>
      <c r="AX182" s="16">
        <v>0</v>
      </c>
      <c r="AY182" s="16">
        <v>1078382</v>
      </c>
      <c r="AZ182" s="16">
        <v>3759525</v>
      </c>
      <c r="BA182" s="16">
        <v>731396</v>
      </c>
      <c r="BB182" s="16">
        <v>0</v>
      </c>
      <c r="BC182" s="16">
        <v>1377945</v>
      </c>
      <c r="BD182" s="16">
        <v>0</v>
      </c>
      <c r="BE182" s="16">
        <v>0</v>
      </c>
      <c r="BF182" s="16">
        <v>0</v>
      </c>
      <c r="BG182" s="16">
        <v>235</v>
      </c>
      <c r="BH182" s="16">
        <v>705084</v>
      </c>
      <c r="BI182" s="16">
        <v>0</v>
      </c>
      <c r="BJ182" s="16">
        <v>212061</v>
      </c>
      <c r="BK182" s="16">
        <v>0</v>
      </c>
      <c r="BL182" s="16">
        <v>0</v>
      </c>
      <c r="BM182" s="16">
        <v>0</v>
      </c>
      <c r="BN182" s="16">
        <v>713168</v>
      </c>
      <c r="BO182" s="16">
        <v>0</v>
      </c>
      <c r="BP182" s="16">
        <v>142259</v>
      </c>
      <c r="BQ182" s="50">
        <v>0</v>
      </c>
      <c r="BR182" s="51">
        <f t="shared" si="3"/>
        <v>17397885</v>
      </c>
    </row>
    <row r="183" spans="1:70" x14ac:dyDescent="0.25">
      <c r="A183" s="13"/>
      <c r="B183" s="14">
        <v>348.93099999999998</v>
      </c>
      <c r="C183" s="15" t="s">
        <v>179</v>
      </c>
      <c r="D183" s="16">
        <v>0</v>
      </c>
      <c r="E183" s="16">
        <v>0</v>
      </c>
      <c r="F183" s="16">
        <v>0</v>
      </c>
      <c r="G183" s="16">
        <v>0</v>
      </c>
      <c r="H183" s="16">
        <v>949270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73237</v>
      </c>
      <c r="AM183" s="16">
        <v>24864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  <c r="AV183" s="16">
        <v>0</v>
      </c>
      <c r="AW183" s="16">
        <v>0</v>
      </c>
      <c r="AX183" s="16">
        <v>3001012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  <c r="BE183" s="16">
        <v>0</v>
      </c>
      <c r="BF183" s="16">
        <v>0</v>
      </c>
      <c r="BG183" s="16">
        <v>0</v>
      </c>
      <c r="BH183" s="16">
        <v>134203</v>
      </c>
      <c r="BI183" s="16">
        <v>0</v>
      </c>
      <c r="BJ183" s="16">
        <v>69412</v>
      </c>
      <c r="BK183" s="16">
        <v>0</v>
      </c>
      <c r="BL183" s="16">
        <v>0</v>
      </c>
      <c r="BM183" s="16">
        <v>0</v>
      </c>
      <c r="BN183" s="16">
        <v>0</v>
      </c>
      <c r="BO183" s="16">
        <v>0</v>
      </c>
      <c r="BP183" s="16">
        <v>0</v>
      </c>
      <c r="BQ183" s="50">
        <v>101259</v>
      </c>
      <c r="BR183" s="51">
        <f t="shared" si="3"/>
        <v>4353257</v>
      </c>
    </row>
    <row r="184" spans="1:70" x14ac:dyDescent="0.25">
      <c r="A184" s="13"/>
      <c r="B184" s="14">
        <v>348.93200000000002</v>
      </c>
      <c r="C184" s="15" t="s">
        <v>180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5757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1560</v>
      </c>
      <c r="U184" s="16">
        <v>11382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4255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8848</v>
      </c>
      <c r="AV184" s="16">
        <v>0</v>
      </c>
      <c r="AW184" s="16">
        <v>0</v>
      </c>
      <c r="AX184" s="16">
        <v>17637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  <c r="BE184" s="16">
        <v>0</v>
      </c>
      <c r="BF184" s="16">
        <v>0</v>
      </c>
      <c r="BG184" s="16">
        <v>0</v>
      </c>
      <c r="BH184" s="16">
        <v>552</v>
      </c>
      <c r="BI184" s="16">
        <v>0</v>
      </c>
      <c r="BJ184" s="16">
        <v>6194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50">
        <v>0</v>
      </c>
      <c r="BR184" s="51">
        <f t="shared" si="3"/>
        <v>56185</v>
      </c>
    </row>
    <row r="185" spans="1:70" x14ac:dyDescent="0.25">
      <c r="A185" s="13"/>
      <c r="B185" s="14">
        <v>348.93299999999999</v>
      </c>
      <c r="C185" s="15" t="s">
        <v>181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10751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195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3003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0</v>
      </c>
      <c r="BR185" s="51">
        <f t="shared" si="3"/>
        <v>13949</v>
      </c>
    </row>
    <row r="186" spans="1:70" x14ac:dyDescent="0.25">
      <c r="A186" s="13"/>
      <c r="B186" s="14">
        <v>348.99</v>
      </c>
      <c r="C186" s="15" t="s">
        <v>182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146010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26117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183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50">
        <v>0</v>
      </c>
      <c r="BR186" s="51">
        <f t="shared" si="3"/>
        <v>172310</v>
      </c>
    </row>
    <row r="187" spans="1:70" x14ac:dyDescent="0.25">
      <c r="A187" s="13"/>
      <c r="B187" s="14">
        <v>349</v>
      </c>
      <c r="C187" s="15" t="s">
        <v>183</v>
      </c>
      <c r="D187" s="16">
        <v>989233</v>
      </c>
      <c r="E187" s="16">
        <v>2824875</v>
      </c>
      <c r="F187" s="16">
        <v>70993</v>
      </c>
      <c r="G187" s="16">
        <v>0</v>
      </c>
      <c r="H187" s="16">
        <v>13142096</v>
      </c>
      <c r="I187" s="16">
        <v>685000</v>
      </c>
      <c r="J187" s="16">
        <v>0</v>
      </c>
      <c r="K187" s="16">
        <v>14585382</v>
      </c>
      <c r="L187" s="16">
        <v>1564590</v>
      </c>
      <c r="M187" s="16">
        <v>153740</v>
      </c>
      <c r="N187" s="16">
        <v>6877318</v>
      </c>
      <c r="O187" s="16">
        <v>14040</v>
      </c>
      <c r="P187" s="16">
        <v>0</v>
      </c>
      <c r="Q187" s="16">
        <v>0</v>
      </c>
      <c r="R187" s="16">
        <v>5452139</v>
      </c>
      <c r="S187" s="16">
        <v>90031</v>
      </c>
      <c r="T187" s="16">
        <v>0</v>
      </c>
      <c r="U187" s="16">
        <v>119024</v>
      </c>
      <c r="V187" s="16">
        <v>15238</v>
      </c>
      <c r="W187" s="16">
        <v>98705</v>
      </c>
      <c r="X187" s="16">
        <v>0</v>
      </c>
      <c r="Y187" s="16">
        <v>0</v>
      </c>
      <c r="Z187" s="16">
        <v>0</v>
      </c>
      <c r="AA187" s="16">
        <v>691377</v>
      </c>
      <c r="AB187" s="16">
        <v>8000</v>
      </c>
      <c r="AC187" s="16">
        <v>0</v>
      </c>
      <c r="AD187" s="16">
        <v>2954186</v>
      </c>
      <c r="AE187" s="16">
        <v>0</v>
      </c>
      <c r="AF187" s="16">
        <v>4659257</v>
      </c>
      <c r="AG187" s="16">
        <v>98204</v>
      </c>
      <c r="AH187" s="16">
        <v>0</v>
      </c>
      <c r="AI187" s="16">
        <v>0</v>
      </c>
      <c r="AJ187" s="16">
        <v>317993</v>
      </c>
      <c r="AK187" s="16">
        <v>764174</v>
      </c>
      <c r="AL187" s="16">
        <v>1941463</v>
      </c>
      <c r="AM187" s="16">
        <v>0</v>
      </c>
      <c r="AN187" s="16">
        <v>357906</v>
      </c>
      <c r="AO187" s="16">
        <v>22922</v>
      </c>
      <c r="AP187" s="16">
        <v>16382541</v>
      </c>
      <c r="AQ187" s="16">
        <v>53806</v>
      </c>
      <c r="AR187" s="16">
        <v>1441854</v>
      </c>
      <c r="AS187" s="16">
        <v>852087</v>
      </c>
      <c r="AT187" s="16">
        <v>158906</v>
      </c>
      <c r="AU187" s="16">
        <v>1089095</v>
      </c>
      <c r="AV187" s="16">
        <v>379482</v>
      </c>
      <c r="AW187" s="16">
        <v>0</v>
      </c>
      <c r="AX187" s="16">
        <v>16197225</v>
      </c>
      <c r="AY187" s="16">
        <v>64505</v>
      </c>
      <c r="AZ187" s="16">
        <v>16741788</v>
      </c>
      <c r="BA187" s="16">
        <v>452944</v>
      </c>
      <c r="BB187" s="16">
        <v>11884962</v>
      </c>
      <c r="BC187" s="16">
        <v>735815</v>
      </c>
      <c r="BD187" s="16">
        <v>4508520</v>
      </c>
      <c r="BE187" s="16">
        <v>6405560</v>
      </c>
      <c r="BF187" s="16">
        <v>857328</v>
      </c>
      <c r="BG187" s="16">
        <v>4063659</v>
      </c>
      <c r="BH187" s="16">
        <v>0</v>
      </c>
      <c r="BI187" s="16">
        <v>244052</v>
      </c>
      <c r="BJ187" s="16">
        <v>435</v>
      </c>
      <c r="BK187" s="16">
        <v>249</v>
      </c>
      <c r="BL187" s="16">
        <v>5122</v>
      </c>
      <c r="BM187" s="16">
        <v>36125</v>
      </c>
      <c r="BN187" s="16">
        <v>9004</v>
      </c>
      <c r="BO187" s="16">
        <v>0</v>
      </c>
      <c r="BP187" s="16">
        <v>0</v>
      </c>
      <c r="BQ187" s="50">
        <v>0</v>
      </c>
      <c r="BR187" s="51">
        <f t="shared" si="3"/>
        <v>141062950</v>
      </c>
    </row>
    <row r="188" spans="1:70" ht="15.75" x14ac:dyDescent="0.25">
      <c r="A188" s="19" t="s">
        <v>184</v>
      </c>
      <c r="B188" s="20"/>
      <c r="C188" s="21"/>
      <c r="D188" s="22">
        <v>2310818</v>
      </c>
      <c r="E188" s="22">
        <v>184821</v>
      </c>
      <c r="F188" s="22">
        <v>1193547</v>
      </c>
      <c r="G188" s="22">
        <v>372325</v>
      </c>
      <c r="H188" s="22">
        <v>4952201</v>
      </c>
      <c r="I188" s="22">
        <v>14351000</v>
      </c>
      <c r="J188" s="22">
        <v>115457</v>
      </c>
      <c r="K188" s="22">
        <v>1951208</v>
      </c>
      <c r="L188" s="22">
        <v>1128876</v>
      </c>
      <c r="M188" s="22">
        <v>1231418</v>
      </c>
      <c r="N188" s="22">
        <v>5916303</v>
      </c>
      <c r="O188" s="22">
        <v>248830</v>
      </c>
      <c r="P188" s="22">
        <v>101471</v>
      </c>
      <c r="Q188" s="22">
        <v>292499</v>
      </c>
      <c r="R188" s="22">
        <v>3802534</v>
      </c>
      <c r="S188" s="22">
        <v>813887</v>
      </c>
      <c r="T188" s="22">
        <v>27477</v>
      </c>
      <c r="U188" s="22">
        <v>304598</v>
      </c>
      <c r="V188" s="22">
        <v>62847</v>
      </c>
      <c r="W188" s="22">
        <v>1652742</v>
      </c>
      <c r="X188" s="22">
        <v>101444</v>
      </c>
      <c r="Y188" s="22">
        <v>78580</v>
      </c>
      <c r="Z188" s="22">
        <v>375166</v>
      </c>
      <c r="AA188" s="22">
        <v>1427439</v>
      </c>
      <c r="AB188" s="22">
        <v>3940477</v>
      </c>
      <c r="AC188" s="22">
        <v>766631</v>
      </c>
      <c r="AD188" s="22">
        <v>15873879</v>
      </c>
      <c r="AE188" s="22">
        <v>269078</v>
      </c>
      <c r="AF188" s="22">
        <v>1793017</v>
      </c>
      <c r="AG188" s="22">
        <v>332416</v>
      </c>
      <c r="AH188" s="22">
        <v>188718</v>
      </c>
      <c r="AI188" s="22">
        <v>120761</v>
      </c>
      <c r="AJ188" s="22">
        <v>2927279</v>
      </c>
      <c r="AK188" s="22">
        <v>2951877</v>
      </c>
      <c r="AL188" s="22">
        <v>2059228</v>
      </c>
      <c r="AM188" s="22">
        <v>268732</v>
      </c>
      <c r="AN188" s="22">
        <v>45447</v>
      </c>
      <c r="AO188" s="22">
        <v>582289</v>
      </c>
      <c r="AP188" s="22">
        <v>3385179</v>
      </c>
      <c r="AQ188" s="22">
        <v>3349669</v>
      </c>
      <c r="AR188" s="22">
        <v>2201042</v>
      </c>
      <c r="AS188" s="22">
        <v>42147550</v>
      </c>
      <c r="AT188" s="22">
        <v>1880046</v>
      </c>
      <c r="AU188" s="22">
        <v>690070</v>
      </c>
      <c r="AV188" s="22">
        <v>1460066</v>
      </c>
      <c r="AW188" s="22">
        <v>498334</v>
      </c>
      <c r="AX188" s="22">
        <v>8765016</v>
      </c>
      <c r="AY188" s="22">
        <v>1312882</v>
      </c>
      <c r="AZ188" s="22">
        <v>12050681</v>
      </c>
      <c r="BA188" s="22">
        <v>3060123</v>
      </c>
      <c r="BB188" s="22">
        <v>6615917</v>
      </c>
      <c r="BC188" s="22">
        <v>6645525</v>
      </c>
      <c r="BD188" s="22">
        <v>561211</v>
      </c>
      <c r="BE188" s="22">
        <v>2832645</v>
      </c>
      <c r="BF188" s="22">
        <v>3149310</v>
      </c>
      <c r="BG188" s="22">
        <v>1107522</v>
      </c>
      <c r="BH188" s="22">
        <v>3294985</v>
      </c>
      <c r="BI188" s="22">
        <v>2308630</v>
      </c>
      <c r="BJ188" s="22">
        <v>698834</v>
      </c>
      <c r="BK188" s="22">
        <v>506666</v>
      </c>
      <c r="BL188" s="22">
        <v>191553</v>
      </c>
      <c r="BM188" s="22">
        <v>219717</v>
      </c>
      <c r="BN188" s="22">
        <v>4931664</v>
      </c>
      <c r="BO188" s="22">
        <v>317592</v>
      </c>
      <c r="BP188" s="22">
        <v>273268</v>
      </c>
      <c r="BQ188" s="52">
        <v>340635</v>
      </c>
      <c r="BR188" s="62">
        <f t="shared" si="3"/>
        <v>189913649</v>
      </c>
    </row>
    <row r="189" spans="1:70" x14ac:dyDescent="0.25">
      <c r="A189" s="13"/>
      <c r="B189" s="14">
        <v>351.1</v>
      </c>
      <c r="C189" s="15" t="s">
        <v>185</v>
      </c>
      <c r="D189" s="16">
        <v>111630</v>
      </c>
      <c r="E189" s="16">
        <v>0</v>
      </c>
      <c r="F189" s="16">
        <v>127168</v>
      </c>
      <c r="G189" s="16">
        <v>7167</v>
      </c>
      <c r="H189" s="16">
        <v>193194</v>
      </c>
      <c r="I189" s="16">
        <v>706000</v>
      </c>
      <c r="J189" s="16">
        <v>54169</v>
      </c>
      <c r="K189" s="16">
        <v>375424</v>
      </c>
      <c r="L189" s="16">
        <v>220997</v>
      </c>
      <c r="M189" s="16">
        <v>349989</v>
      </c>
      <c r="N189" s="16">
        <v>3894556</v>
      </c>
      <c r="O189" s="16">
        <v>0</v>
      </c>
      <c r="P189" s="16">
        <v>60009</v>
      </c>
      <c r="Q189" s="16">
        <v>124928</v>
      </c>
      <c r="R189" s="16">
        <v>305839</v>
      </c>
      <c r="S189" s="16">
        <v>126583</v>
      </c>
      <c r="T189" s="16">
        <v>11893</v>
      </c>
      <c r="U189" s="16">
        <v>24437</v>
      </c>
      <c r="V189" s="16">
        <v>13159</v>
      </c>
      <c r="W189" s="16">
        <v>1641361</v>
      </c>
      <c r="X189" s="16">
        <v>93209</v>
      </c>
      <c r="Y189" s="16">
        <v>16627</v>
      </c>
      <c r="Z189" s="16">
        <v>21301</v>
      </c>
      <c r="AA189" s="16">
        <v>38675</v>
      </c>
      <c r="AB189" s="16">
        <v>103438</v>
      </c>
      <c r="AC189" s="16">
        <v>45</v>
      </c>
      <c r="AD189" s="16">
        <v>358778</v>
      </c>
      <c r="AE189" s="16">
        <v>62916</v>
      </c>
      <c r="AF189" s="16">
        <v>426990</v>
      </c>
      <c r="AG189" s="16">
        <v>161217</v>
      </c>
      <c r="AH189" s="16">
        <v>105987</v>
      </c>
      <c r="AI189" s="16">
        <v>0</v>
      </c>
      <c r="AJ189" s="16">
        <v>552553</v>
      </c>
      <c r="AK189" s="16">
        <v>28852</v>
      </c>
      <c r="AL189" s="16">
        <v>100987</v>
      </c>
      <c r="AM189" s="16">
        <v>37100</v>
      </c>
      <c r="AN189" s="16">
        <v>0</v>
      </c>
      <c r="AO189" s="16">
        <v>103928</v>
      </c>
      <c r="AP189" s="16">
        <v>2235072</v>
      </c>
      <c r="AQ189" s="16">
        <v>1267155</v>
      </c>
      <c r="AR189" s="16">
        <v>284209</v>
      </c>
      <c r="AS189" s="16">
        <v>5414965</v>
      </c>
      <c r="AT189" s="16">
        <v>0</v>
      </c>
      <c r="AU189" s="16">
        <v>105611</v>
      </c>
      <c r="AV189" s="16">
        <v>38030</v>
      </c>
      <c r="AW189" s="16">
        <v>215512</v>
      </c>
      <c r="AX189" s="16">
        <v>427882</v>
      </c>
      <c r="AY189" s="16">
        <v>20210</v>
      </c>
      <c r="AZ189" s="16">
        <v>227955</v>
      </c>
      <c r="BA189" s="16">
        <v>373291</v>
      </c>
      <c r="BB189" s="16">
        <v>995810</v>
      </c>
      <c r="BC189" s="16">
        <v>2360004</v>
      </c>
      <c r="BD189" s="16">
        <v>169880</v>
      </c>
      <c r="BE189" s="16">
        <v>1357703</v>
      </c>
      <c r="BF189" s="16">
        <v>370890</v>
      </c>
      <c r="BG189" s="16">
        <v>222833</v>
      </c>
      <c r="BH189" s="16">
        <v>371175</v>
      </c>
      <c r="BI189" s="16">
        <v>0</v>
      </c>
      <c r="BJ189" s="16">
        <v>215889</v>
      </c>
      <c r="BK189" s="16">
        <v>186302</v>
      </c>
      <c r="BL189" s="16">
        <v>30763</v>
      </c>
      <c r="BM189" s="16">
        <v>0</v>
      </c>
      <c r="BN189" s="16">
        <v>472576</v>
      </c>
      <c r="BO189" s="16">
        <v>54937</v>
      </c>
      <c r="BP189" s="16">
        <v>0</v>
      </c>
      <c r="BQ189" s="50">
        <v>28036</v>
      </c>
      <c r="BR189" s="51">
        <f t="shared" si="3"/>
        <v>28007796</v>
      </c>
    </row>
    <row r="190" spans="1:70" x14ac:dyDescent="0.25">
      <c r="A190" s="13"/>
      <c r="B190" s="14">
        <v>351.2</v>
      </c>
      <c r="C190" s="15" t="s">
        <v>186</v>
      </c>
      <c r="D190" s="16">
        <v>0</v>
      </c>
      <c r="E190" s="16">
        <v>0</v>
      </c>
      <c r="F190" s="16">
        <v>373003</v>
      </c>
      <c r="G190" s="16">
        <v>7710</v>
      </c>
      <c r="H190" s="16">
        <v>57915</v>
      </c>
      <c r="I190" s="16">
        <v>0</v>
      </c>
      <c r="J190" s="16">
        <v>17040</v>
      </c>
      <c r="K190" s="16">
        <v>106675</v>
      </c>
      <c r="L190" s="16">
        <v>91859</v>
      </c>
      <c r="M190" s="16">
        <v>47286</v>
      </c>
      <c r="N190" s="16">
        <v>0</v>
      </c>
      <c r="O190" s="16">
        <v>0</v>
      </c>
      <c r="P190" s="16">
        <v>0</v>
      </c>
      <c r="Q190" s="16">
        <v>41252</v>
      </c>
      <c r="R190" s="16">
        <v>305913</v>
      </c>
      <c r="S190" s="16">
        <v>54361</v>
      </c>
      <c r="T190" s="16">
        <v>0</v>
      </c>
      <c r="U190" s="16">
        <v>57766</v>
      </c>
      <c r="V190" s="16">
        <v>1592</v>
      </c>
      <c r="W190" s="16">
        <v>0</v>
      </c>
      <c r="X190" s="16">
        <v>0</v>
      </c>
      <c r="Y190" s="16">
        <v>0</v>
      </c>
      <c r="Z190" s="16">
        <v>55254</v>
      </c>
      <c r="AA190" s="16">
        <v>0</v>
      </c>
      <c r="AB190" s="16">
        <v>72928</v>
      </c>
      <c r="AC190" s="16">
        <v>101292</v>
      </c>
      <c r="AD190" s="16">
        <v>75381</v>
      </c>
      <c r="AE190" s="16">
        <v>31069</v>
      </c>
      <c r="AF190" s="16">
        <v>21234</v>
      </c>
      <c r="AG190" s="16">
        <v>7820</v>
      </c>
      <c r="AH190" s="16">
        <v>0</v>
      </c>
      <c r="AI190" s="16">
        <v>0</v>
      </c>
      <c r="AJ190" s="16">
        <v>676320</v>
      </c>
      <c r="AK190" s="16">
        <v>564990</v>
      </c>
      <c r="AL190" s="16">
        <v>193161</v>
      </c>
      <c r="AM190" s="16">
        <v>15447</v>
      </c>
      <c r="AN190" s="16">
        <v>0</v>
      </c>
      <c r="AO190" s="16">
        <v>0</v>
      </c>
      <c r="AP190" s="16">
        <v>0</v>
      </c>
      <c r="AQ190" s="16">
        <v>560290</v>
      </c>
      <c r="AR190" s="16">
        <v>115091</v>
      </c>
      <c r="AS190" s="16">
        <v>102605</v>
      </c>
      <c r="AT190" s="16">
        <v>0</v>
      </c>
      <c r="AU190" s="16">
        <v>190734</v>
      </c>
      <c r="AV190" s="16">
        <v>116120</v>
      </c>
      <c r="AW190" s="16">
        <v>0</v>
      </c>
      <c r="AX190" s="16">
        <v>67545</v>
      </c>
      <c r="AY190" s="16">
        <v>0</v>
      </c>
      <c r="AZ190" s="16">
        <v>1583910</v>
      </c>
      <c r="BA190" s="16">
        <v>96390</v>
      </c>
      <c r="BB190" s="16">
        <v>545503</v>
      </c>
      <c r="BC190" s="16">
        <v>0</v>
      </c>
      <c r="BD190" s="16">
        <v>6678</v>
      </c>
      <c r="BE190" s="16">
        <v>0</v>
      </c>
      <c r="BF190" s="16">
        <v>109690</v>
      </c>
      <c r="BG190" s="16">
        <v>107915</v>
      </c>
      <c r="BH190" s="16">
        <v>232375</v>
      </c>
      <c r="BI190" s="16">
        <v>0</v>
      </c>
      <c r="BJ190" s="16">
        <v>95606</v>
      </c>
      <c r="BK190" s="16">
        <v>98273</v>
      </c>
      <c r="BL190" s="16">
        <v>32895</v>
      </c>
      <c r="BM190" s="16">
        <v>0</v>
      </c>
      <c r="BN190" s="16">
        <v>0</v>
      </c>
      <c r="BO190" s="16">
        <v>106317</v>
      </c>
      <c r="BP190" s="16">
        <v>0</v>
      </c>
      <c r="BQ190" s="50">
        <v>44056</v>
      </c>
      <c r="BR190" s="51">
        <f t="shared" si="3"/>
        <v>7189261</v>
      </c>
    </row>
    <row r="191" spans="1:70" x14ac:dyDescent="0.25">
      <c r="A191" s="13"/>
      <c r="B191" s="14">
        <v>351.3</v>
      </c>
      <c r="C191" s="15" t="s">
        <v>187</v>
      </c>
      <c r="D191" s="16">
        <v>4678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147695</v>
      </c>
      <c r="S191" s="16">
        <v>0</v>
      </c>
      <c r="T191" s="16">
        <v>4386</v>
      </c>
      <c r="U191" s="16">
        <v>0</v>
      </c>
      <c r="V191" s="16">
        <v>1307</v>
      </c>
      <c r="W191" s="16">
        <v>0</v>
      </c>
      <c r="X191" s="16">
        <v>0</v>
      </c>
      <c r="Y191" s="16">
        <v>0</v>
      </c>
      <c r="Z191" s="16">
        <v>0</v>
      </c>
      <c r="AA191" s="16">
        <v>1126520</v>
      </c>
      <c r="AB191" s="16">
        <v>0</v>
      </c>
      <c r="AC191" s="16">
        <v>0</v>
      </c>
      <c r="AD191" s="16">
        <v>0</v>
      </c>
      <c r="AE191" s="16">
        <v>7271</v>
      </c>
      <c r="AF191" s="16">
        <v>0</v>
      </c>
      <c r="AG191" s="16">
        <v>0</v>
      </c>
      <c r="AH191" s="16">
        <v>25400</v>
      </c>
      <c r="AI191" s="16">
        <v>0</v>
      </c>
      <c r="AJ191" s="16">
        <v>34358</v>
      </c>
      <c r="AK191" s="16">
        <v>0</v>
      </c>
      <c r="AL191" s="16">
        <v>740634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88491</v>
      </c>
      <c r="AU191" s="16">
        <v>14143</v>
      </c>
      <c r="AV191" s="16">
        <v>0</v>
      </c>
      <c r="AW191" s="16">
        <v>0</v>
      </c>
      <c r="AX191" s="16">
        <v>0</v>
      </c>
      <c r="AY191" s="16">
        <v>0</v>
      </c>
      <c r="AZ191" s="16">
        <v>259996</v>
      </c>
      <c r="BA191" s="16">
        <v>0</v>
      </c>
      <c r="BB191" s="16">
        <v>0</v>
      </c>
      <c r="BC191" s="16">
        <v>0</v>
      </c>
      <c r="BD191" s="16">
        <v>0</v>
      </c>
      <c r="BE191" s="16">
        <v>46671</v>
      </c>
      <c r="BF191" s="16">
        <v>257479</v>
      </c>
      <c r="BG191" s="16">
        <v>0</v>
      </c>
      <c r="BH191" s="16">
        <v>0</v>
      </c>
      <c r="BI191" s="16">
        <v>281281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44857</v>
      </c>
      <c r="BQ191" s="50">
        <v>0</v>
      </c>
      <c r="BR191" s="51">
        <f t="shared" si="3"/>
        <v>3085167</v>
      </c>
    </row>
    <row r="192" spans="1:70" x14ac:dyDescent="0.25">
      <c r="A192" s="13"/>
      <c r="B192" s="14">
        <v>351.4</v>
      </c>
      <c r="C192" s="15" t="s">
        <v>188</v>
      </c>
      <c r="D192" s="16">
        <v>533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512381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57216</v>
      </c>
      <c r="AI192" s="16">
        <v>0</v>
      </c>
      <c r="AJ192" s="16">
        <v>133141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100231</v>
      </c>
      <c r="AU192" s="16">
        <v>5</v>
      </c>
      <c r="AV192" s="16">
        <v>0</v>
      </c>
      <c r="AW192" s="16">
        <v>0</v>
      </c>
      <c r="AX192" s="16">
        <v>0</v>
      </c>
      <c r="AY192" s="16">
        <v>0</v>
      </c>
      <c r="AZ192" s="16">
        <v>0</v>
      </c>
      <c r="BA192" s="16">
        <v>15648</v>
      </c>
      <c r="BB192" s="16">
        <v>0</v>
      </c>
      <c r="BC192" s="16">
        <v>0</v>
      </c>
      <c r="BD192" s="16">
        <v>227429</v>
      </c>
      <c r="BE192" s="16">
        <v>62382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6">
        <v>0</v>
      </c>
      <c r="BP192" s="16">
        <v>79294</v>
      </c>
      <c r="BQ192" s="50">
        <v>0</v>
      </c>
      <c r="BR192" s="51">
        <f t="shared" si="3"/>
        <v>1188260</v>
      </c>
    </row>
    <row r="193" spans="1:70" x14ac:dyDescent="0.25">
      <c r="A193" s="13"/>
      <c r="B193" s="14">
        <v>351.5</v>
      </c>
      <c r="C193" s="15" t="s">
        <v>189</v>
      </c>
      <c r="D193" s="16">
        <v>926860</v>
      </c>
      <c r="E193" s="16">
        <v>0</v>
      </c>
      <c r="F193" s="16">
        <v>573596</v>
      </c>
      <c r="G193" s="16">
        <v>255376</v>
      </c>
      <c r="H193" s="16">
        <v>1909054</v>
      </c>
      <c r="I193" s="16">
        <v>0</v>
      </c>
      <c r="J193" s="16">
        <v>33812</v>
      </c>
      <c r="K193" s="16">
        <v>555692</v>
      </c>
      <c r="L193" s="16">
        <v>486761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1530468</v>
      </c>
      <c r="S193" s="16">
        <v>83830</v>
      </c>
      <c r="T193" s="16">
        <v>0</v>
      </c>
      <c r="U193" s="16">
        <v>213621</v>
      </c>
      <c r="V193" s="16">
        <v>0</v>
      </c>
      <c r="W193" s="16">
        <v>0</v>
      </c>
      <c r="X193" s="16">
        <v>0</v>
      </c>
      <c r="Y193" s="16">
        <v>0</v>
      </c>
      <c r="Z193" s="16">
        <v>61454</v>
      </c>
      <c r="AA193" s="16">
        <v>21897</v>
      </c>
      <c r="AB193" s="16">
        <v>459267</v>
      </c>
      <c r="AC193" s="16">
        <v>0</v>
      </c>
      <c r="AD193" s="16">
        <v>4765996</v>
      </c>
      <c r="AE193" s="16">
        <v>87452</v>
      </c>
      <c r="AF193" s="16">
        <v>744611</v>
      </c>
      <c r="AG193" s="16">
        <v>0</v>
      </c>
      <c r="AH193" s="16">
        <v>115</v>
      </c>
      <c r="AI193" s="16">
        <v>0</v>
      </c>
      <c r="AJ193" s="16">
        <v>1214375</v>
      </c>
      <c r="AK193" s="16">
        <v>612278</v>
      </c>
      <c r="AL193" s="16">
        <v>0</v>
      </c>
      <c r="AM193" s="16">
        <v>0</v>
      </c>
      <c r="AN193" s="16">
        <v>0</v>
      </c>
      <c r="AO193" s="16">
        <v>386056</v>
      </c>
      <c r="AP193" s="16">
        <v>169895</v>
      </c>
      <c r="AQ193" s="16">
        <v>558566</v>
      </c>
      <c r="AR193" s="16">
        <v>1018536</v>
      </c>
      <c r="AS193" s="16">
        <v>16857335</v>
      </c>
      <c r="AT193" s="16">
        <v>8313</v>
      </c>
      <c r="AU193" s="16">
        <v>248709</v>
      </c>
      <c r="AV193" s="16">
        <v>920146</v>
      </c>
      <c r="AW193" s="16">
        <v>0</v>
      </c>
      <c r="AX193" s="16">
        <v>6225438</v>
      </c>
      <c r="AY193" s="16">
        <v>0</v>
      </c>
      <c r="AZ193" s="16">
        <v>5229396</v>
      </c>
      <c r="BA193" s="16">
        <v>1415217</v>
      </c>
      <c r="BB193" s="16">
        <v>2528759</v>
      </c>
      <c r="BC193" s="16">
        <v>643338</v>
      </c>
      <c r="BD193" s="16">
        <v>0</v>
      </c>
      <c r="BE193" s="16">
        <v>728579</v>
      </c>
      <c r="BF193" s="16">
        <v>1379598</v>
      </c>
      <c r="BG193" s="16">
        <v>450247</v>
      </c>
      <c r="BH193" s="16">
        <v>1447456</v>
      </c>
      <c r="BI193" s="16">
        <v>23378</v>
      </c>
      <c r="BJ193" s="16">
        <v>0</v>
      </c>
      <c r="BK193" s="16">
        <v>148957</v>
      </c>
      <c r="BL193" s="16">
        <v>112365</v>
      </c>
      <c r="BM193" s="16">
        <v>0</v>
      </c>
      <c r="BN193" s="16">
        <v>0</v>
      </c>
      <c r="BO193" s="16">
        <v>105964</v>
      </c>
      <c r="BP193" s="16">
        <v>7686</v>
      </c>
      <c r="BQ193" s="50">
        <v>141852</v>
      </c>
      <c r="BR193" s="51">
        <f t="shared" si="3"/>
        <v>55292301</v>
      </c>
    </row>
    <row r="194" spans="1:70" x14ac:dyDescent="0.25">
      <c r="A194" s="13"/>
      <c r="B194" s="14">
        <v>351.6</v>
      </c>
      <c r="C194" s="15" t="s">
        <v>190</v>
      </c>
      <c r="D194" s="16">
        <v>0</v>
      </c>
      <c r="E194" s="16">
        <v>0</v>
      </c>
      <c r="F194" s="16">
        <v>325</v>
      </c>
      <c r="G194" s="16">
        <v>0</v>
      </c>
      <c r="H194" s="16">
        <v>0</v>
      </c>
      <c r="I194" s="16">
        <v>0</v>
      </c>
      <c r="J194" s="16">
        <v>50</v>
      </c>
      <c r="K194" s="16">
        <v>200</v>
      </c>
      <c r="L194" s="16">
        <v>0</v>
      </c>
      <c r="M194" s="16">
        <v>245</v>
      </c>
      <c r="N194" s="16">
        <v>0</v>
      </c>
      <c r="O194" s="16">
        <v>0</v>
      </c>
      <c r="P194" s="16">
        <v>0</v>
      </c>
      <c r="Q194" s="16">
        <v>0</v>
      </c>
      <c r="R194" s="16">
        <v>2331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12</v>
      </c>
      <c r="AA194" s="16">
        <v>5638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1949</v>
      </c>
      <c r="AN194" s="16">
        <v>0</v>
      </c>
      <c r="AO194" s="16">
        <v>0</v>
      </c>
      <c r="AP194" s="16">
        <v>0</v>
      </c>
      <c r="AQ194" s="16">
        <v>0</v>
      </c>
      <c r="AR194" s="16">
        <v>1749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0</v>
      </c>
      <c r="AY194" s="16">
        <v>0</v>
      </c>
      <c r="AZ194" s="16">
        <v>0</v>
      </c>
      <c r="BA194" s="16">
        <v>0</v>
      </c>
      <c r="BB194" s="16">
        <v>2530</v>
      </c>
      <c r="BC194" s="16">
        <v>289102</v>
      </c>
      <c r="BD194" s="16">
        <v>0</v>
      </c>
      <c r="BE194" s="16">
        <v>0</v>
      </c>
      <c r="BF194" s="16">
        <v>0</v>
      </c>
      <c r="BG194" s="16">
        <v>0</v>
      </c>
      <c r="BH194" s="16">
        <v>8153</v>
      </c>
      <c r="BI194" s="16">
        <v>0</v>
      </c>
      <c r="BJ194" s="16">
        <v>238</v>
      </c>
      <c r="BK194" s="16">
        <v>0</v>
      </c>
      <c r="BL194" s="16">
        <v>0</v>
      </c>
      <c r="BM194" s="16">
        <v>0</v>
      </c>
      <c r="BN194" s="16">
        <v>236598</v>
      </c>
      <c r="BO194" s="16">
        <v>0</v>
      </c>
      <c r="BP194" s="16">
        <v>35710</v>
      </c>
      <c r="BQ194" s="50">
        <v>0</v>
      </c>
      <c r="BR194" s="51">
        <f t="shared" si="3"/>
        <v>584830</v>
      </c>
    </row>
    <row r="195" spans="1:70" x14ac:dyDescent="0.25">
      <c r="A195" s="13"/>
      <c r="B195" s="14">
        <v>351.7</v>
      </c>
      <c r="C195" s="15" t="s">
        <v>191</v>
      </c>
      <c r="D195" s="16">
        <v>263667</v>
      </c>
      <c r="E195" s="16">
        <v>126624</v>
      </c>
      <c r="F195" s="16">
        <v>0</v>
      </c>
      <c r="G195" s="16">
        <v>0</v>
      </c>
      <c r="H195" s="16">
        <v>513892</v>
      </c>
      <c r="I195" s="16">
        <v>0</v>
      </c>
      <c r="J195" s="16">
        <v>0</v>
      </c>
      <c r="K195" s="16">
        <v>120760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126319</v>
      </c>
      <c r="R195" s="16">
        <v>0</v>
      </c>
      <c r="S195" s="16">
        <v>0</v>
      </c>
      <c r="T195" s="16">
        <v>0</v>
      </c>
      <c r="U195" s="16">
        <v>0</v>
      </c>
      <c r="V195" s="16">
        <v>44014</v>
      </c>
      <c r="W195" s="16">
        <v>0</v>
      </c>
      <c r="X195" s="16">
        <v>7906</v>
      </c>
      <c r="Y195" s="16">
        <v>0</v>
      </c>
      <c r="Z195" s="16">
        <v>0</v>
      </c>
      <c r="AA195" s="16">
        <v>41107</v>
      </c>
      <c r="AB195" s="16">
        <v>0</v>
      </c>
      <c r="AC195" s="16">
        <v>0</v>
      </c>
      <c r="AD195" s="16">
        <v>1164888</v>
      </c>
      <c r="AE195" s="16">
        <v>0</v>
      </c>
      <c r="AF195" s="16">
        <v>150544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383395</v>
      </c>
      <c r="AM195" s="16">
        <v>171616</v>
      </c>
      <c r="AN195" s="16">
        <v>0</v>
      </c>
      <c r="AO195" s="16">
        <v>0</v>
      </c>
      <c r="AP195" s="16">
        <v>0</v>
      </c>
      <c r="AQ195" s="16">
        <v>0</v>
      </c>
      <c r="AR195" s="16">
        <v>153009</v>
      </c>
      <c r="AS195" s="16">
        <v>0</v>
      </c>
      <c r="AT195" s="16">
        <v>0</v>
      </c>
      <c r="AU195" s="16">
        <v>40750</v>
      </c>
      <c r="AV195" s="16">
        <v>161820</v>
      </c>
      <c r="AW195" s="16">
        <v>0</v>
      </c>
      <c r="AX195" s="16">
        <v>0</v>
      </c>
      <c r="AY195" s="16">
        <v>575171</v>
      </c>
      <c r="AZ195" s="16">
        <v>1869767</v>
      </c>
      <c r="BA195" s="16">
        <v>0</v>
      </c>
      <c r="BB195" s="16">
        <v>963673</v>
      </c>
      <c r="BC195" s="16">
        <v>0</v>
      </c>
      <c r="BD195" s="16">
        <v>0</v>
      </c>
      <c r="BE195" s="16">
        <v>0</v>
      </c>
      <c r="BF195" s="16">
        <v>330927</v>
      </c>
      <c r="BG195" s="16">
        <v>0</v>
      </c>
      <c r="BH195" s="16">
        <v>378871</v>
      </c>
      <c r="BI195" s="16">
        <v>0</v>
      </c>
      <c r="BJ195" s="16">
        <v>325833</v>
      </c>
      <c r="BK195" s="16">
        <v>0</v>
      </c>
      <c r="BL195" s="16">
        <v>0</v>
      </c>
      <c r="BM195" s="16">
        <v>12394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7926947</v>
      </c>
    </row>
    <row r="196" spans="1:70" x14ac:dyDescent="0.25">
      <c r="A196" s="13"/>
      <c r="B196" s="14">
        <v>351.8</v>
      </c>
      <c r="C196" s="15" t="s">
        <v>192</v>
      </c>
      <c r="D196" s="16">
        <v>0</v>
      </c>
      <c r="E196" s="16">
        <v>7032</v>
      </c>
      <c r="F196" s="16">
        <v>0</v>
      </c>
      <c r="G196" s="16">
        <v>0</v>
      </c>
      <c r="H196" s="16">
        <v>194908</v>
      </c>
      <c r="I196" s="16">
        <v>0</v>
      </c>
      <c r="J196" s="16">
        <v>4247</v>
      </c>
      <c r="K196" s="16">
        <v>0</v>
      </c>
      <c r="L196" s="16">
        <v>27542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6299</v>
      </c>
      <c r="T196" s="16">
        <v>0</v>
      </c>
      <c r="U196" s="16">
        <v>8774</v>
      </c>
      <c r="V196" s="16">
        <v>2775</v>
      </c>
      <c r="W196" s="16">
        <v>7851</v>
      </c>
      <c r="X196" s="16">
        <v>0</v>
      </c>
      <c r="Y196" s="16">
        <v>0</v>
      </c>
      <c r="Z196" s="16">
        <v>0</v>
      </c>
      <c r="AA196" s="16">
        <v>77545</v>
      </c>
      <c r="AB196" s="16">
        <v>0</v>
      </c>
      <c r="AC196" s="16">
        <v>34376</v>
      </c>
      <c r="AD196" s="16">
        <v>0</v>
      </c>
      <c r="AE196" s="16">
        <v>8648</v>
      </c>
      <c r="AF196" s="16">
        <v>4924</v>
      </c>
      <c r="AG196" s="16">
        <v>0</v>
      </c>
      <c r="AH196" s="16">
        <v>0</v>
      </c>
      <c r="AI196" s="16">
        <v>0</v>
      </c>
      <c r="AJ196" s="16">
        <v>105271</v>
      </c>
      <c r="AK196" s="16">
        <v>138579</v>
      </c>
      <c r="AL196" s="16">
        <v>63893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7876</v>
      </c>
      <c r="AV196" s="16">
        <v>68457</v>
      </c>
      <c r="AW196" s="16">
        <v>0</v>
      </c>
      <c r="AX196" s="16">
        <v>138252</v>
      </c>
      <c r="AY196" s="16">
        <v>0</v>
      </c>
      <c r="AZ196" s="16">
        <v>0</v>
      </c>
      <c r="BA196" s="16">
        <v>0</v>
      </c>
      <c r="BB196" s="16">
        <v>321773</v>
      </c>
      <c r="BC196" s="16">
        <v>158325</v>
      </c>
      <c r="BD196" s="16">
        <v>0</v>
      </c>
      <c r="BE196" s="16">
        <v>0</v>
      </c>
      <c r="BF196" s="16">
        <v>0</v>
      </c>
      <c r="BG196" s="16">
        <v>47032</v>
      </c>
      <c r="BH196" s="16">
        <v>0</v>
      </c>
      <c r="BI196" s="16">
        <v>0</v>
      </c>
      <c r="BJ196" s="16">
        <v>40998</v>
      </c>
      <c r="BK196" s="16">
        <v>0</v>
      </c>
      <c r="BL196" s="16">
        <v>0</v>
      </c>
      <c r="BM196" s="16">
        <v>1250</v>
      </c>
      <c r="BN196" s="16">
        <v>0</v>
      </c>
      <c r="BO196" s="16">
        <v>8825</v>
      </c>
      <c r="BP196" s="16">
        <v>0</v>
      </c>
      <c r="BQ196" s="50">
        <v>0</v>
      </c>
      <c r="BR196" s="51">
        <f t="shared" si="3"/>
        <v>1485452</v>
      </c>
    </row>
    <row r="197" spans="1:70" x14ac:dyDescent="0.25">
      <c r="A197" s="13"/>
      <c r="B197" s="14">
        <v>351.9</v>
      </c>
      <c r="C197" s="15" t="s">
        <v>193</v>
      </c>
      <c r="D197" s="16">
        <v>120991</v>
      </c>
      <c r="E197" s="16">
        <v>0</v>
      </c>
      <c r="F197" s="16">
        <v>0</v>
      </c>
      <c r="G197" s="16">
        <v>0</v>
      </c>
      <c r="H197" s="16">
        <v>0</v>
      </c>
      <c r="I197" s="16">
        <v>888000</v>
      </c>
      <c r="J197" s="16">
        <v>0</v>
      </c>
      <c r="K197" s="16">
        <v>0</v>
      </c>
      <c r="L197" s="16">
        <v>238032</v>
      </c>
      <c r="M197" s="16">
        <v>0</v>
      </c>
      <c r="N197" s="16">
        <v>0</v>
      </c>
      <c r="O197" s="16">
        <v>213723</v>
      </c>
      <c r="P197" s="16">
        <v>0</v>
      </c>
      <c r="Q197" s="16">
        <v>0</v>
      </c>
      <c r="R197" s="16">
        <v>0</v>
      </c>
      <c r="S197" s="16">
        <v>0</v>
      </c>
      <c r="T197" s="16">
        <v>11198</v>
      </c>
      <c r="U197" s="16">
        <v>0</v>
      </c>
      <c r="V197" s="16">
        <v>0</v>
      </c>
      <c r="W197" s="16">
        <v>0</v>
      </c>
      <c r="X197" s="16">
        <v>329</v>
      </c>
      <c r="Y197" s="16">
        <v>0</v>
      </c>
      <c r="Z197" s="16">
        <v>0</v>
      </c>
      <c r="AA197" s="16">
        <v>79314</v>
      </c>
      <c r="AB197" s="16">
        <v>47474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280973</v>
      </c>
      <c r="AM197" s="16">
        <v>0</v>
      </c>
      <c r="AN197" s="16">
        <v>0</v>
      </c>
      <c r="AO197" s="16">
        <v>0</v>
      </c>
      <c r="AP197" s="16">
        <v>0</v>
      </c>
      <c r="AQ197" s="16">
        <v>371865</v>
      </c>
      <c r="AR197" s="16">
        <v>313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34475</v>
      </c>
      <c r="AZ197" s="16">
        <v>0</v>
      </c>
      <c r="BA197" s="16">
        <v>0</v>
      </c>
      <c r="BB197" s="16">
        <v>0</v>
      </c>
      <c r="BC197" s="16">
        <v>1034634</v>
      </c>
      <c r="BD197" s="16">
        <v>0</v>
      </c>
      <c r="BE197" s="16">
        <v>0</v>
      </c>
      <c r="BF197" s="16">
        <v>106301</v>
      </c>
      <c r="BG197" s="16">
        <v>0</v>
      </c>
      <c r="BH197" s="16">
        <v>60</v>
      </c>
      <c r="BI197" s="16">
        <v>1232690</v>
      </c>
      <c r="BJ197" s="16">
        <v>0</v>
      </c>
      <c r="BK197" s="16">
        <v>0</v>
      </c>
      <c r="BL197" s="16">
        <v>0</v>
      </c>
      <c r="BM197" s="16">
        <v>42200</v>
      </c>
      <c r="BN197" s="16">
        <v>1526077</v>
      </c>
      <c r="BO197" s="16">
        <v>60</v>
      </c>
      <c r="BP197" s="16">
        <v>0</v>
      </c>
      <c r="BQ197" s="50">
        <v>0</v>
      </c>
      <c r="BR197" s="51">
        <f t="shared" si="3"/>
        <v>6228709</v>
      </c>
    </row>
    <row r="198" spans="1:70" x14ac:dyDescent="0.25">
      <c r="A198" s="13"/>
      <c r="B198" s="14">
        <v>352</v>
      </c>
      <c r="C198" s="15" t="s">
        <v>194</v>
      </c>
      <c r="D198" s="16">
        <v>0</v>
      </c>
      <c r="E198" s="16">
        <v>6113</v>
      </c>
      <c r="F198" s="16">
        <v>81652</v>
      </c>
      <c r="G198" s="16">
        <v>0</v>
      </c>
      <c r="H198" s="16">
        <v>663994</v>
      </c>
      <c r="I198" s="16">
        <v>1379000</v>
      </c>
      <c r="J198" s="16">
        <v>0</v>
      </c>
      <c r="K198" s="16">
        <v>97504</v>
      </c>
      <c r="L198" s="16">
        <v>0</v>
      </c>
      <c r="M198" s="16">
        <v>90485</v>
      </c>
      <c r="N198" s="16">
        <v>293477</v>
      </c>
      <c r="O198" s="16">
        <v>34900</v>
      </c>
      <c r="P198" s="16">
        <v>0</v>
      </c>
      <c r="Q198" s="16">
        <v>0</v>
      </c>
      <c r="R198" s="16">
        <v>0</v>
      </c>
      <c r="S198" s="16">
        <v>23809</v>
      </c>
      <c r="T198" s="16">
        <v>0</v>
      </c>
      <c r="U198" s="16">
        <v>0</v>
      </c>
      <c r="V198" s="16">
        <v>0</v>
      </c>
      <c r="W198" s="16">
        <v>3530</v>
      </c>
      <c r="X198" s="16">
        <v>0</v>
      </c>
      <c r="Y198" s="16">
        <v>8236</v>
      </c>
      <c r="Z198" s="16">
        <v>10545</v>
      </c>
      <c r="AA198" s="16">
        <v>0</v>
      </c>
      <c r="AB198" s="16">
        <v>0</v>
      </c>
      <c r="AC198" s="16">
        <v>41548</v>
      </c>
      <c r="AD198" s="16">
        <v>715205</v>
      </c>
      <c r="AE198" s="16">
        <v>0</v>
      </c>
      <c r="AF198" s="16">
        <v>49727</v>
      </c>
      <c r="AG198" s="16">
        <v>862</v>
      </c>
      <c r="AH198" s="16">
        <v>0</v>
      </c>
      <c r="AI198" s="16">
        <v>2102</v>
      </c>
      <c r="AJ198" s="16">
        <v>66731</v>
      </c>
      <c r="AK198" s="16">
        <v>401851</v>
      </c>
      <c r="AL198" s="16">
        <v>0</v>
      </c>
      <c r="AM198" s="16">
        <v>2316</v>
      </c>
      <c r="AN198" s="16">
        <v>0</v>
      </c>
      <c r="AO198" s="16">
        <v>10677</v>
      </c>
      <c r="AP198" s="16">
        <v>133584</v>
      </c>
      <c r="AQ198" s="16">
        <v>125647</v>
      </c>
      <c r="AR198" s="16">
        <v>134116</v>
      </c>
      <c r="AS198" s="16">
        <v>953949</v>
      </c>
      <c r="AT198" s="16">
        <v>12764</v>
      </c>
      <c r="AU198" s="16">
        <v>36631</v>
      </c>
      <c r="AV198" s="16">
        <v>0</v>
      </c>
      <c r="AW198" s="16">
        <v>25413</v>
      </c>
      <c r="AX198" s="16">
        <v>0</v>
      </c>
      <c r="AY198" s="16">
        <v>3887</v>
      </c>
      <c r="AZ198" s="16">
        <v>481925</v>
      </c>
      <c r="BA198" s="16">
        <v>184018</v>
      </c>
      <c r="BB198" s="16">
        <v>0</v>
      </c>
      <c r="BC198" s="16">
        <v>0</v>
      </c>
      <c r="BD198" s="16">
        <v>8500</v>
      </c>
      <c r="BE198" s="16">
        <v>171925</v>
      </c>
      <c r="BF198" s="16">
        <v>53099</v>
      </c>
      <c r="BG198" s="16">
        <v>2455</v>
      </c>
      <c r="BH198" s="16">
        <v>307608</v>
      </c>
      <c r="BI198" s="16">
        <v>242027</v>
      </c>
      <c r="BJ198" s="16">
        <v>0</v>
      </c>
      <c r="BK198" s="16">
        <v>26511</v>
      </c>
      <c r="BL198" s="16">
        <v>4367</v>
      </c>
      <c r="BM198" s="16">
        <v>0</v>
      </c>
      <c r="BN198" s="16">
        <v>467567</v>
      </c>
      <c r="BO198" s="16">
        <v>4636</v>
      </c>
      <c r="BP198" s="16">
        <v>0</v>
      </c>
      <c r="BQ198" s="50">
        <v>0</v>
      </c>
      <c r="BR198" s="51">
        <f t="shared" si="3"/>
        <v>7364893</v>
      </c>
    </row>
    <row r="199" spans="1:70" x14ac:dyDescent="0.25">
      <c r="A199" s="13"/>
      <c r="B199" s="14">
        <v>353</v>
      </c>
      <c r="C199" s="15" t="s">
        <v>195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621000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257765</v>
      </c>
      <c r="AE199" s="16">
        <v>0</v>
      </c>
      <c r="AF199" s="16">
        <v>35415</v>
      </c>
      <c r="AG199" s="16">
        <v>0</v>
      </c>
      <c r="AH199" s="16">
        <v>0</v>
      </c>
      <c r="AI199" s="16">
        <v>0</v>
      </c>
      <c r="AJ199" s="16">
        <v>1500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248393</v>
      </c>
      <c r="AQ199" s="16">
        <v>0</v>
      </c>
      <c r="AR199" s="16">
        <v>0</v>
      </c>
      <c r="AS199" s="16">
        <v>35830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111019</v>
      </c>
      <c r="BA199" s="16">
        <v>0</v>
      </c>
      <c r="BB199" s="16">
        <v>420356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5845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1737123</v>
      </c>
    </row>
    <row r="200" spans="1:70" x14ac:dyDescent="0.25">
      <c r="A200" s="13"/>
      <c r="B200" s="14">
        <v>354</v>
      </c>
      <c r="C200" s="15" t="s">
        <v>196</v>
      </c>
      <c r="D200" s="16">
        <v>81452</v>
      </c>
      <c r="E200" s="16">
        <v>0</v>
      </c>
      <c r="F200" s="16">
        <v>31140</v>
      </c>
      <c r="G200" s="16">
        <v>0</v>
      </c>
      <c r="H200" s="16">
        <v>522180</v>
      </c>
      <c r="I200" s="16">
        <v>1924000</v>
      </c>
      <c r="J200" s="16">
        <v>0</v>
      </c>
      <c r="K200" s="16">
        <v>157152</v>
      </c>
      <c r="L200" s="16">
        <v>61145</v>
      </c>
      <c r="M200" s="16">
        <v>34</v>
      </c>
      <c r="N200" s="16">
        <v>553342</v>
      </c>
      <c r="O200" s="16">
        <v>0</v>
      </c>
      <c r="P200" s="16">
        <v>23441</v>
      </c>
      <c r="Q200" s="16">
        <v>0</v>
      </c>
      <c r="R200" s="16">
        <v>324249</v>
      </c>
      <c r="S200" s="16">
        <v>53411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1756</v>
      </c>
      <c r="AA200" s="16">
        <v>0</v>
      </c>
      <c r="AB200" s="16">
        <v>362793</v>
      </c>
      <c r="AC200" s="16">
        <v>30903</v>
      </c>
      <c r="AD200" s="16">
        <v>2208943</v>
      </c>
      <c r="AE200" s="16">
        <v>0</v>
      </c>
      <c r="AF200" s="16">
        <v>300819</v>
      </c>
      <c r="AG200" s="16">
        <v>1500</v>
      </c>
      <c r="AH200" s="16">
        <v>0</v>
      </c>
      <c r="AI200" s="16">
        <v>0</v>
      </c>
      <c r="AJ200" s="16">
        <v>35694</v>
      </c>
      <c r="AK200" s="16">
        <v>231723</v>
      </c>
      <c r="AL200" s="16">
        <v>162395</v>
      </c>
      <c r="AM200" s="16">
        <v>7568</v>
      </c>
      <c r="AN200" s="16">
        <v>0</v>
      </c>
      <c r="AO200" s="16">
        <v>0</v>
      </c>
      <c r="AP200" s="16">
        <v>119875</v>
      </c>
      <c r="AQ200" s="16">
        <v>80392</v>
      </c>
      <c r="AR200" s="16">
        <v>81895</v>
      </c>
      <c r="AS200" s="16">
        <v>5301626</v>
      </c>
      <c r="AT200" s="16">
        <v>755291</v>
      </c>
      <c r="AU200" s="16">
        <v>13830</v>
      </c>
      <c r="AV200" s="16">
        <v>27112</v>
      </c>
      <c r="AW200" s="16">
        <v>100615</v>
      </c>
      <c r="AX200" s="16">
        <v>565207</v>
      </c>
      <c r="AY200" s="16">
        <v>208435</v>
      </c>
      <c r="AZ200" s="16">
        <v>142924</v>
      </c>
      <c r="BA200" s="16">
        <v>109864</v>
      </c>
      <c r="BB200" s="16">
        <v>234938</v>
      </c>
      <c r="BC200" s="16">
        <v>27123</v>
      </c>
      <c r="BD200" s="16">
        <v>19255</v>
      </c>
      <c r="BE200" s="16">
        <v>0</v>
      </c>
      <c r="BF200" s="16">
        <v>179160</v>
      </c>
      <c r="BG200" s="16">
        <v>0</v>
      </c>
      <c r="BH200" s="16">
        <v>501113</v>
      </c>
      <c r="BI200" s="16">
        <v>162855</v>
      </c>
      <c r="BJ200" s="16">
        <v>15718</v>
      </c>
      <c r="BK200" s="16">
        <v>0</v>
      </c>
      <c r="BL200" s="16">
        <v>0</v>
      </c>
      <c r="BM200" s="16">
        <v>0</v>
      </c>
      <c r="BN200" s="16">
        <v>430481</v>
      </c>
      <c r="BO200" s="16">
        <v>12357</v>
      </c>
      <c r="BP200" s="16">
        <v>23588</v>
      </c>
      <c r="BQ200" s="50">
        <v>4704</v>
      </c>
      <c r="BR200" s="51">
        <f t="shared" si="3"/>
        <v>16193998</v>
      </c>
    </row>
    <row r="201" spans="1:70" x14ac:dyDescent="0.25">
      <c r="A201" s="13"/>
      <c r="B201" s="14">
        <v>355</v>
      </c>
      <c r="C201" s="15" t="s">
        <v>197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2517582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29353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984652</v>
      </c>
      <c r="BO201" s="16">
        <v>0</v>
      </c>
      <c r="BP201" s="16">
        <v>0</v>
      </c>
      <c r="BQ201" s="50">
        <v>0</v>
      </c>
      <c r="BR201" s="51">
        <f t="shared" si="3"/>
        <v>3531587</v>
      </c>
    </row>
    <row r="202" spans="1:70" x14ac:dyDescent="0.25">
      <c r="A202" s="13"/>
      <c r="B202" s="14">
        <v>356</v>
      </c>
      <c r="C202" s="15" t="s">
        <v>198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470704</v>
      </c>
      <c r="AZ202" s="16">
        <v>0</v>
      </c>
      <c r="BA202" s="16">
        <v>0</v>
      </c>
      <c r="BB202" s="16">
        <v>0</v>
      </c>
      <c r="BC202" s="16">
        <v>578188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46346</v>
      </c>
      <c r="BN202" s="16">
        <v>0</v>
      </c>
      <c r="BO202" s="16">
        <v>0</v>
      </c>
      <c r="BP202" s="16">
        <v>0</v>
      </c>
      <c r="BQ202" s="50">
        <v>0</v>
      </c>
      <c r="BR202" s="51">
        <f t="shared" si="3"/>
        <v>1095238</v>
      </c>
    </row>
    <row r="203" spans="1:70" x14ac:dyDescent="0.25">
      <c r="A203" s="13"/>
      <c r="B203" s="14">
        <v>358.1</v>
      </c>
      <c r="C203" s="15" t="s">
        <v>199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16304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50">
        <v>0</v>
      </c>
      <c r="BR203" s="51">
        <f t="shared" si="3"/>
        <v>16304</v>
      </c>
    </row>
    <row r="204" spans="1:70" x14ac:dyDescent="0.25">
      <c r="A204" s="13"/>
      <c r="B204" s="14">
        <v>358.2</v>
      </c>
      <c r="C204" s="15" t="s">
        <v>200</v>
      </c>
      <c r="D204" s="16">
        <v>0</v>
      </c>
      <c r="E204" s="16">
        <v>44234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58753</v>
      </c>
      <c r="AG204" s="16">
        <v>0</v>
      </c>
      <c r="AH204" s="16">
        <v>0</v>
      </c>
      <c r="AI204" s="16">
        <v>0</v>
      </c>
      <c r="AJ204" s="16">
        <v>103326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114607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230391</v>
      </c>
      <c r="AY204" s="16">
        <v>0</v>
      </c>
      <c r="AZ204" s="16">
        <v>0</v>
      </c>
      <c r="BA204" s="16">
        <v>0</v>
      </c>
      <c r="BB204" s="16">
        <v>337415</v>
      </c>
      <c r="BC204" s="16">
        <v>0</v>
      </c>
      <c r="BD204" s="16">
        <v>0</v>
      </c>
      <c r="BE204" s="16">
        <v>0</v>
      </c>
      <c r="BF204" s="16">
        <v>38442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117527</v>
      </c>
      <c r="BN204" s="16">
        <v>0</v>
      </c>
      <c r="BO204" s="16">
        <v>0</v>
      </c>
      <c r="BP204" s="16">
        <v>0</v>
      </c>
      <c r="BQ204" s="50">
        <v>0</v>
      </c>
      <c r="BR204" s="51">
        <f t="shared" si="3"/>
        <v>1044695</v>
      </c>
    </row>
    <row r="205" spans="1:70" x14ac:dyDescent="0.25">
      <c r="A205" s="13"/>
      <c r="B205" s="14">
        <v>359</v>
      </c>
      <c r="C205" s="15" t="s">
        <v>201</v>
      </c>
      <c r="D205" s="16">
        <v>801007</v>
      </c>
      <c r="E205" s="16">
        <v>818</v>
      </c>
      <c r="F205" s="16">
        <v>6663</v>
      </c>
      <c r="G205" s="16">
        <v>102072</v>
      </c>
      <c r="H205" s="16">
        <v>897064</v>
      </c>
      <c r="I205" s="16">
        <v>8833000</v>
      </c>
      <c r="J205" s="16">
        <v>6139</v>
      </c>
      <c r="K205" s="16">
        <v>537801</v>
      </c>
      <c r="L205" s="16">
        <v>2540</v>
      </c>
      <c r="M205" s="16">
        <v>230998</v>
      </c>
      <c r="N205" s="16">
        <v>1174928</v>
      </c>
      <c r="O205" s="16">
        <v>207</v>
      </c>
      <c r="P205" s="16">
        <v>18021</v>
      </c>
      <c r="Q205" s="16">
        <v>0</v>
      </c>
      <c r="R205" s="16">
        <v>1186039</v>
      </c>
      <c r="S205" s="16">
        <v>465594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53717</v>
      </c>
      <c r="Z205" s="16">
        <v>224844</v>
      </c>
      <c r="AA205" s="16">
        <v>36743</v>
      </c>
      <c r="AB205" s="16">
        <v>360691</v>
      </c>
      <c r="AC205" s="16">
        <v>558467</v>
      </c>
      <c r="AD205" s="16">
        <v>6326923</v>
      </c>
      <c r="AE205" s="16">
        <v>71722</v>
      </c>
      <c r="AF205" s="16">
        <v>0</v>
      </c>
      <c r="AG205" s="16">
        <v>161017</v>
      </c>
      <c r="AH205" s="16">
        <v>0</v>
      </c>
      <c r="AI205" s="16">
        <v>118659</v>
      </c>
      <c r="AJ205" s="16">
        <v>4010</v>
      </c>
      <c r="AK205" s="16">
        <v>973604</v>
      </c>
      <c r="AL205" s="16">
        <v>133790</v>
      </c>
      <c r="AM205" s="16">
        <v>32736</v>
      </c>
      <c r="AN205" s="16">
        <v>45447</v>
      </c>
      <c r="AO205" s="16">
        <v>81628</v>
      </c>
      <c r="AP205" s="16">
        <v>478360</v>
      </c>
      <c r="AQ205" s="16">
        <v>385754</v>
      </c>
      <c r="AR205" s="16">
        <v>297517</v>
      </c>
      <c r="AS205" s="16">
        <v>13481240</v>
      </c>
      <c r="AT205" s="16">
        <v>914956</v>
      </c>
      <c r="AU205" s="16">
        <v>31781</v>
      </c>
      <c r="AV205" s="16">
        <v>128381</v>
      </c>
      <c r="AW205" s="16">
        <v>156794</v>
      </c>
      <c r="AX205" s="16">
        <v>1110301</v>
      </c>
      <c r="AY205" s="16">
        <v>0</v>
      </c>
      <c r="AZ205" s="16">
        <v>2143789</v>
      </c>
      <c r="BA205" s="16">
        <v>865695</v>
      </c>
      <c r="BB205" s="16">
        <v>265160</v>
      </c>
      <c r="BC205" s="16">
        <v>1554811</v>
      </c>
      <c r="BD205" s="16">
        <v>100116</v>
      </c>
      <c r="BE205" s="16">
        <v>465385</v>
      </c>
      <c r="BF205" s="16">
        <v>323724</v>
      </c>
      <c r="BG205" s="16">
        <v>277040</v>
      </c>
      <c r="BH205" s="16">
        <v>42329</v>
      </c>
      <c r="BI205" s="16">
        <v>366399</v>
      </c>
      <c r="BJ205" s="16">
        <v>4552</v>
      </c>
      <c r="BK205" s="16">
        <v>46623</v>
      </c>
      <c r="BL205" s="16">
        <v>11163</v>
      </c>
      <c r="BM205" s="16">
        <v>0</v>
      </c>
      <c r="BN205" s="16">
        <v>813713</v>
      </c>
      <c r="BO205" s="16">
        <v>24496</v>
      </c>
      <c r="BP205" s="16">
        <v>82133</v>
      </c>
      <c r="BQ205" s="50">
        <v>121987</v>
      </c>
      <c r="BR205" s="51">
        <f t="shared" si="3"/>
        <v>47941088</v>
      </c>
    </row>
    <row r="206" spans="1:70" ht="15.75" x14ac:dyDescent="0.25">
      <c r="A206" s="19" t="s">
        <v>202</v>
      </c>
      <c r="B206" s="20"/>
      <c r="C206" s="21"/>
      <c r="D206" s="22">
        <v>10055835</v>
      </c>
      <c r="E206" s="22">
        <v>965270</v>
      </c>
      <c r="F206" s="22">
        <v>11970567</v>
      </c>
      <c r="G206" s="22">
        <v>573213</v>
      </c>
      <c r="H206" s="22">
        <v>24415154</v>
      </c>
      <c r="I206" s="22">
        <v>173109000</v>
      </c>
      <c r="J206" s="22">
        <v>247436</v>
      </c>
      <c r="K206" s="22">
        <v>21200006</v>
      </c>
      <c r="L206" s="22">
        <v>6202672</v>
      </c>
      <c r="M206" s="22">
        <v>4730620</v>
      </c>
      <c r="N206" s="22">
        <v>29886493</v>
      </c>
      <c r="O206" s="22">
        <v>1067174</v>
      </c>
      <c r="P206" s="22">
        <v>970565</v>
      </c>
      <c r="Q206" s="22">
        <v>308977</v>
      </c>
      <c r="R206" s="22">
        <v>23327334</v>
      </c>
      <c r="S206" s="22">
        <v>8945720</v>
      </c>
      <c r="T206" s="22">
        <v>735118</v>
      </c>
      <c r="U206" s="22">
        <v>-99292</v>
      </c>
      <c r="V206" s="22">
        <v>595242</v>
      </c>
      <c r="W206" s="22">
        <v>902699</v>
      </c>
      <c r="X206" s="22">
        <v>655712</v>
      </c>
      <c r="Y206" s="22">
        <v>544894</v>
      </c>
      <c r="Z206" s="22">
        <v>1176823</v>
      </c>
      <c r="AA206" s="22">
        <v>2983726</v>
      </c>
      <c r="AB206" s="22">
        <v>12942961</v>
      </c>
      <c r="AC206" s="22">
        <v>9355989</v>
      </c>
      <c r="AD206" s="22">
        <v>59090881</v>
      </c>
      <c r="AE206" s="22">
        <v>582784</v>
      </c>
      <c r="AF206" s="22">
        <v>14023091</v>
      </c>
      <c r="AG206" s="22">
        <v>594861</v>
      </c>
      <c r="AH206" s="22">
        <v>149447</v>
      </c>
      <c r="AI206" s="22">
        <v>304169</v>
      </c>
      <c r="AJ206" s="22">
        <v>7881224</v>
      </c>
      <c r="AK206" s="22">
        <v>36125762</v>
      </c>
      <c r="AL206" s="22">
        <v>12798791</v>
      </c>
      <c r="AM206" s="22">
        <v>1406600</v>
      </c>
      <c r="AN206" s="22">
        <v>273127</v>
      </c>
      <c r="AO206" s="22">
        <v>2388054</v>
      </c>
      <c r="AP206" s="22">
        <v>38499880</v>
      </c>
      <c r="AQ206" s="22">
        <v>17836237</v>
      </c>
      <c r="AR206" s="22">
        <v>6442082</v>
      </c>
      <c r="AS206" s="22">
        <v>248836092</v>
      </c>
      <c r="AT206" s="22">
        <v>11018897</v>
      </c>
      <c r="AU206" s="22">
        <v>1733407</v>
      </c>
      <c r="AV206" s="22">
        <v>8434716</v>
      </c>
      <c r="AW206" s="22">
        <v>5188744</v>
      </c>
      <c r="AX206" s="22">
        <v>83905696</v>
      </c>
      <c r="AY206" s="22">
        <v>12628705</v>
      </c>
      <c r="AZ206" s="22">
        <v>162722047</v>
      </c>
      <c r="BA206" s="22">
        <v>23080393</v>
      </c>
      <c r="BB206" s="22">
        <v>94660245</v>
      </c>
      <c r="BC206" s="22">
        <v>45859412</v>
      </c>
      <c r="BD206" s="22">
        <v>2196996</v>
      </c>
      <c r="BE206" s="22">
        <v>13191431</v>
      </c>
      <c r="BF206" s="22">
        <v>40251740</v>
      </c>
      <c r="BG206" s="22">
        <v>3807934</v>
      </c>
      <c r="BH206" s="22">
        <v>90597385</v>
      </c>
      <c r="BI206" s="22">
        <v>20227627</v>
      </c>
      <c r="BJ206" s="22">
        <v>2221350</v>
      </c>
      <c r="BK206" s="22">
        <v>1294061</v>
      </c>
      <c r="BL206" s="22">
        <v>288237</v>
      </c>
      <c r="BM206" s="22">
        <v>817716</v>
      </c>
      <c r="BN206" s="22">
        <v>26335733</v>
      </c>
      <c r="BO206" s="22">
        <v>735613</v>
      </c>
      <c r="BP206" s="22">
        <v>3933366</v>
      </c>
      <c r="BQ206" s="52">
        <v>1208917</v>
      </c>
      <c r="BR206" s="62">
        <f t="shared" si="3"/>
        <v>1451343358</v>
      </c>
    </row>
    <row r="207" spans="1:70" x14ac:dyDescent="0.25">
      <c r="A207" s="13"/>
      <c r="B207" s="14">
        <v>361.1</v>
      </c>
      <c r="C207" s="15" t="s">
        <v>203</v>
      </c>
      <c r="D207" s="16">
        <v>2762272</v>
      </c>
      <c r="E207" s="16">
        <v>262938</v>
      </c>
      <c r="F207" s="16">
        <v>3124773</v>
      </c>
      <c r="G207" s="16">
        <v>195742</v>
      </c>
      <c r="H207" s="16">
        <v>14756249</v>
      </c>
      <c r="I207" s="16">
        <v>82711000</v>
      </c>
      <c r="J207" s="16">
        <v>51437</v>
      </c>
      <c r="K207" s="16">
        <v>8845890</v>
      </c>
      <c r="L207" s="16">
        <v>1417509</v>
      </c>
      <c r="M207" s="16">
        <v>-295361</v>
      </c>
      <c r="N207" s="16">
        <v>13897318</v>
      </c>
      <c r="O207" s="16">
        <v>426769</v>
      </c>
      <c r="P207" s="16">
        <v>121623</v>
      </c>
      <c r="Q207" s="16">
        <v>30165</v>
      </c>
      <c r="R207" s="16">
        <v>3883330</v>
      </c>
      <c r="S207" s="16">
        <v>435766</v>
      </c>
      <c r="T207" s="16">
        <v>297426</v>
      </c>
      <c r="U207" s="16">
        <v>139665</v>
      </c>
      <c r="V207" s="16">
        <v>202092</v>
      </c>
      <c r="W207" s="16">
        <v>107907</v>
      </c>
      <c r="X207" s="16">
        <v>453922</v>
      </c>
      <c r="Y207" s="16">
        <v>62289</v>
      </c>
      <c r="Z207" s="16">
        <v>245035</v>
      </c>
      <c r="AA207" s="16">
        <v>936572</v>
      </c>
      <c r="AB207" s="16">
        <v>4807586</v>
      </c>
      <c r="AC207" s="16">
        <v>346125</v>
      </c>
      <c r="AD207" s="16">
        <v>27421151</v>
      </c>
      <c r="AE207" s="16">
        <v>180848</v>
      </c>
      <c r="AF207" s="16">
        <v>9788233</v>
      </c>
      <c r="AG207" s="16">
        <v>45300</v>
      </c>
      <c r="AH207" s="16">
        <v>52527</v>
      </c>
      <c r="AI207" s="16">
        <v>30108</v>
      </c>
      <c r="AJ207" s="16">
        <v>5343354</v>
      </c>
      <c r="AK207" s="16">
        <v>13767494</v>
      </c>
      <c r="AL207" s="16">
        <v>6834080</v>
      </c>
      <c r="AM207" s="16">
        <v>85146</v>
      </c>
      <c r="AN207" s="16">
        <v>116383</v>
      </c>
      <c r="AO207" s="16">
        <v>85167</v>
      </c>
      <c r="AP207" s="16">
        <v>20783338</v>
      </c>
      <c r="AQ207" s="16">
        <v>5434873</v>
      </c>
      <c r="AR207" s="16">
        <v>3014005</v>
      </c>
      <c r="AS207" s="16">
        <v>58548569</v>
      </c>
      <c r="AT207" s="16">
        <v>5911016</v>
      </c>
      <c r="AU207" s="16">
        <v>1032423</v>
      </c>
      <c r="AV207" s="16">
        <v>3037293</v>
      </c>
      <c r="AW207" s="16">
        <v>535865</v>
      </c>
      <c r="AX207" s="16">
        <v>56451568</v>
      </c>
      <c r="AY207" s="16">
        <v>8122900</v>
      </c>
      <c r="AZ207" s="16">
        <v>128905465</v>
      </c>
      <c r="BA207" s="16">
        <v>4994899</v>
      </c>
      <c r="BB207" s="16">
        <v>34948941</v>
      </c>
      <c r="BC207" s="16">
        <v>24873721</v>
      </c>
      <c r="BD207" s="16">
        <v>691839</v>
      </c>
      <c r="BE207" s="16">
        <v>6408098</v>
      </c>
      <c r="BF207" s="16">
        <v>5489970</v>
      </c>
      <c r="BG207" s="16">
        <v>355271</v>
      </c>
      <c r="BH207" s="16">
        <v>38116255</v>
      </c>
      <c r="BI207" s="16">
        <v>13459344</v>
      </c>
      <c r="BJ207" s="16">
        <v>119533</v>
      </c>
      <c r="BK207" s="16">
        <v>305352</v>
      </c>
      <c r="BL207" s="16">
        <v>159696</v>
      </c>
      <c r="BM207" s="16">
        <v>17404</v>
      </c>
      <c r="BN207" s="16">
        <v>12565281</v>
      </c>
      <c r="BO207" s="16">
        <v>136751</v>
      </c>
      <c r="BP207" s="16">
        <v>2522782</v>
      </c>
      <c r="BQ207" s="50">
        <v>18572</v>
      </c>
      <c r="BR207" s="51">
        <f t="shared" si="3"/>
        <v>640936854</v>
      </c>
    </row>
    <row r="208" spans="1:70" x14ac:dyDescent="0.25">
      <c r="A208" s="13"/>
      <c r="B208" s="14">
        <v>361.2</v>
      </c>
      <c r="C208" s="15" t="s">
        <v>204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143549</v>
      </c>
      <c r="V208" s="16">
        <v>14974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61831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v>1226497</v>
      </c>
      <c r="BB208" s="16">
        <v>0</v>
      </c>
      <c r="BC208" s="16">
        <v>0</v>
      </c>
      <c r="BD208" s="16">
        <v>9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113216</v>
      </c>
      <c r="BK208" s="16">
        <v>0</v>
      </c>
      <c r="BL208" s="16">
        <v>0</v>
      </c>
      <c r="BM208" s="16">
        <v>0</v>
      </c>
      <c r="BN208" s="16">
        <v>49915</v>
      </c>
      <c r="BO208" s="16">
        <v>0</v>
      </c>
      <c r="BP208" s="16">
        <v>0</v>
      </c>
      <c r="BQ208" s="50">
        <v>0</v>
      </c>
      <c r="BR208" s="51">
        <f t="shared" si="3"/>
        <v>1609991</v>
      </c>
    </row>
    <row r="209" spans="1:70" x14ac:dyDescent="0.25">
      <c r="A209" s="13"/>
      <c r="B209" s="14">
        <v>361.3</v>
      </c>
      <c r="C209" s="15" t="s">
        <v>205</v>
      </c>
      <c r="D209" s="16">
        <v>-331326</v>
      </c>
      <c r="E209" s="16">
        <v>0</v>
      </c>
      <c r="F209" s="16">
        <v>144169</v>
      </c>
      <c r="G209" s="16">
        <v>0</v>
      </c>
      <c r="H209" s="16">
        <v>-496342</v>
      </c>
      <c r="I209" s="16">
        <v>0</v>
      </c>
      <c r="J209" s="16">
        <v>-1115</v>
      </c>
      <c r="K209" s="16">
        <v>-1544522</v>
      </c>
      <c r="L209" s="16">
        <v>0</v>
      </c>
      <c r="M209" s="16">
        <v>0</v>
      </c>
      <c r="N209" s="16">
        <v>-48184</v>
      </c>
      <c r="O209" s="16">
        <v>0</v>
      </c>
      <c r="P209" s="16">
        <v>-47037</v>
      </c>
      <c r="Q209" s="16">
        <v>0</v>
      </c>
      <c r="R209" s="16">
        <v>0</v>
      </c>
      <c r="S209" s="16">
        <v>-32046</v>
      </c>
      <c r="T209" s="16">
        <v>0</v>
      </c>
      <c r="U209" s="16">
        <v>-358328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2767331</v>
      </c>
      <c r="AC209" s="16">
        <v>-420823</v>
      </c>
      <c r="AD209" s="16">
        <v>-1503023</v>
      </c>
      <c r="AE209" s="16">
        <v>-39430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-255644</v>
      </c>
      <c r="AL209" s="16">
        <v>1805284</v>
      </c>
      <c r="AM209" s="16">
        <v>0</v>
      </c>
      <c r="AN209" s="16">
        <v>0</v>
      </c>
      <c r="AO209" s="16">
        <v>0</v>
      </c>
      <c r="AP209" s="16">
        <v>0</v>
      </c>
      <c r="AQ209" s="16">
        <v>2114913</v>
      </c>
      <c r="AR209" s="16">
        <v>0</v>
      </c>
      <c r="AS209" s="16">
        <v>0</v>
      </c>
      <c r="AT209" s="16">
        <v>0</v>
      </c>
      <c r="AU209" s="16">
        <v>-427551</v>
      </c>
      <c r="AV209" s="16">
        <v>0</v>
      </c>
      <c r="AW209" s="16">
        <v>-432351</v>
      </c>
      <c r="AX209" s="16">
        <v>0</v>
      </c>
      <c r="AY209" s="16">
        <v>0</v>
      </c>
      <c r="AZ209" s="16">
        <v>0</v>
      </c>
      <c r="BA209" s="16">
        <v>-3166637</v>
      </c>
      <c r="BB209" s="16">
        <v>3283599</v>
      </c>
      <c r="BC209" s="16">
        <v>2520811</v>
      </c>
      <c r="BD209" s="16">
        <v>0</v>
      </c>
      <c r="BE209" s="16">
        <v>2094218</v>
      </c>
      <c r="BF209" s="16">
        <v>0</v>
      </c>
      <c r="BG209" s="16">
        <v>416105</v>
      </c>
      <c r="BH209" s="16">
        <v>17088967</v>
      </c>
      <c r="BI209" s="16">
        <v>0</v>
      </c>
      <c r="BJ209" s="16">
        <v>0</v>
      </c>
      <c r="BK209" s="16">
        <v>0</v>
      </c>
      <c r="BL209" s="16">
        <v>0</v>
      </c>
      <c r="BM209" s="16">
        <v>0</v>
      </c>
      <c r="BN209" s="16">
        <v>1389456</v>
      </c>
      <c r="BO209" s="16">
        <v>0</v>
      </c>
      <c r="BP209" s="16">
        <v>0</v>
      </c>
      <c r="BQ209" s="50">
        <v>0</v>
      </c>
      <c r="BR209" s="51">
        <f t="shared" si="3"/>
        <v>24520494</v>
      </c>
    </row>
    <row r="210" spans="1:70" x14ac:dyDescent="0.25">
      <c r="A210" s="13"/>
      <c r="B210" s="14">
        <v>361.4</v>
      </c>
      <c r="C210" s="15" t="s">
        <v>206</v>
      </c>
      <c r="D210" s="16">
        <v>288532</v>
      </c>
      <c r="E210" s="16">
        <v>0</v>
      </c>
      <c r="F210" s="16">
        <v>381501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-280796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192359</v>
      </c>
      <c r="AD210" s="16">
        <v>100</v>
      </c>
      <c r="AE210" s="16">
        <v>0</v>
      </c>
      <c r="AF210" s="16">
        <v>134495</v>
      </c>
      <c r="AG210" s="16">
        <v>0</v>
      </c>
      <c r="AH210" s="16">
        <v>0</v>
      </c>
      <c r="AI210" s="16">
        <v>0</v>
      </c>
      <c r="AJ210" s="16">
        <v>0</v>
      </c>
      <c r="AK210" s="16">
        <v>391247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279744</v>
      </c>
      <c r="AT210" s="16">
        <v>0</v>
      </c>
      <c r="AU210" s="16">
        <v>0</v>
      </c>
      <c r="AV210" s="16">
        <v>-408571</v>
      </c>
      <c r="AW210" s="16">
        <v>0</v>
      </c>
      <c r="AX210" s="16">
        <v>0</v>
      </c>
      <c r="AY210" s="16">
        <v>0</v>
      </c>
      <c r="AZ210" s="16">
        <v>0</v>
      </c>
      <c r="BA210" s="16">
        <v>0</v>
      </c>
      <c r="BB210" s="16">
        <v>0</v>
      </c>
      <c r="BC210" s="16">
        <v>0</v>
      </c>
      <c r="BD210" s="16">
        <v>0</v>
      </c>
      <c r="BE210" s="16">
        <v>0</v>
      </c>
      <c r="BF210" s="16">
        <v>361736</v>
      </c>
      <c r="BG210" s="16">
        <v>0</v>
      </c>
      <c r="BH210" s="16">
        <v>0</v>
      </c>
      <c r="BI210" s="16">
        <v>0</v>
      </c>
      <c r="BJ210" s="16">
        <v>0</v>
      </c>
      <c r="BK210" s="16">
        <v>0</v>
      </c>
      <c r="BL210" s="16">
        <v>0</v>
      </c>
      <c r="BM210" s="16">
        <v>0</v>
      </c>
      <c r="BN210" s="16">
        <v>0</v>
      </c>
      <c r="BO210" s="16">
        <v>0</v>
      </c>
      <c r="BP210" s="16">
        <v>0</v>
      </c>
      <c r="BQ210" s="50">
        <v>0</v>
      </c>
      <c r="BR210" s="51">
        <f t="shared" si="3"/>
        <v>1340347</v>
      </c>
    </row>
    <row r="211" spans="1:70" x14ac:dyDescent="0.25">
      <c r="A211" s="13"/>
      <c r="B211" s="14">
        <v>362</v>
      </c>
      <c r="C211" s="15" t="s">
        <v>207</v>
      </c>
      <c r="D211" s="16">
        <v>131909</v>
      </c>
      <c r="E211" s="16">
        <v>140274</v>
      </c>
      <c r="F211" s="16">
        <v>0</v>
      </c>
      <c r="G211" s="16">
        <v>65822</v>
      </c>
      <c r="H211" s="16">
        <v>2063097</v>
      </c>
      <c r="I211" s="16">
        <v>1276000</v>
      </c>
      <c r="J211" s="16">
        <v>55498</v>
      </c>
      <c r="K211" s="16">
        <v>173215</v>
      </c>
      <c r="L211" s="16">
        <v>223468</v>
      </c>
      <c r="M211" s="16">
        <v>989282</v>
      </c>
      <c r="N211" s="16">
        <v>58388</v>
      </c>
      <c r="O211" s="16">
        <v>216804</v>
      </c>
      <c r="P211" s="16">
        <v>0</v>
      </c>
      <c r="Q211" s="16">
        <v>20388</v>
      </c>
      <c r="R211" s="16">
        <v>492589</v>
      </c>
      <c r="S211" s="16">
        <v>8610</v>
      </c>
      <c r="T211" s="16">
        <v>64627</v>
      </c>
      <c r="U211" s="16">
        <v>48567</v>
      </c>
      <c r="V211" s="16">
        <v>0</v>
      </c>
      <c r="W211" s="16">
        <v>375002</v>
      </c>
      <c r="X211" s="16">
        <v>32976</v>
      </c>
      <c r="Y211" s="16">
        <v>111342</v>
      </c>
      <c r="Z211" s="16">
        <v>78348</v>
      </c>
      <c r="AA211" s="16">
        <v>492246</v>
      </c>
      <c r="AB211" s="16">
        <v>2701590</v>
      </c>
      <c r="AC211" s="16">
        <v>23348</v>
      </c>
      <c r="AD211" s="16">
        <v>1163255</v>
      </c>
      <c r="AE211" s="16">
        <v>50466</v>
      </c>
      <c r="AF211" s="16">
        <v>483417</v>
      </c>
      <c r="AG211" s="16">
        <v>27836</v>
      </c>
      <c r="AH211" s="16">
        <v>14150</v>
      </c>
      <c r="AI211" s="16">
        <v>90782</v>
      </c>
      <c r="AJ211" s="16">
        <v>37906</v>
      </c>
      <c r="AK211" s="16">
        <v>1470227</v>
      </c>
      <c r="AL211" s="16">
        <v>1527071</v>
      </c>
      <c r="AM211" s="16">
        <v>44438</v>
      </c>
      <c r="AN211" s="16">
        <v>11984</v>
      </c>
      <c r="AO211" s="16">
        <v>360</v>
      </c>
      <c r="AP211" s="16">
        <v>4318238</v>
      </c>
      <c r="AQ211" s="16">
        <v>249315</v>
      </c>
      <c r="AR211" s="16">
        <v>1073667</v>
      </c>
      <c r="AS211" s="16">
        <v>9600453</v>
      </c>
      <c r="AT211" s="16">
        <v>462986</v>
      </c>
      <c r="AU211" s="16">
        <v>16207</v>
      </c>
      <c r="AV211" s="16">
        <v>912364</v>
      </c>
      <c r="AW211" s="16">
        <v>308868</v>
      </c>
      <c r="AX211" s="16">
        <v>2629156</v>
      </c>
      <c r="AY211" s="16">
        <v>454176</v>
      </c>
      <c r="AZ211" s="16">
        <v>3060201</v>
      </c>
      <c r="BA211" s="16">
        <v>210629</v>
      </c>
      <c r="BB211" s="16">
        <v>5250093</v>
      </c>
      <c r="BC211" s="16">
        <v>1754374</v>
      </c>
      <c r="BD211" s="16">
        <v>0</v>
      </c>
      <c r="BE211" s="16">
        <v>481749</v>
      </c>
      <c r="BF211" s="16">
        <v>1127293</v>
      </c>
      <c r="BG211" s="16">
        <v>1580045</v>
      </c>
      <c r="BH211" s="16">
        <v>1102736</v>
      </c>
      <c r="BI211" s="16">
        <v>58304</v>
      </c>
      <c r="BJ211" s="16">
        <v>4900</v>
      </c>
      <c r="BK211" s="16">
        <v>105003</v>
      </c>
      <c r="BL211" s="16">
        <v>2623</v>
      </c>
      <c r="BM211" s="16">
        <v>77418</v>
      </c>
      <c r="BN211" s="16">
        <v>5014463</v>
      </c>
      <c r="BO211" s="16">
        <v>0</v>
      </c>
      <c r="BP211" s="16">
        <v>12566</v>
      </c>
      <c r="BQ211" s="50">
        <v>117515</v>
      </c>
      <c r="BR211" s="51">
        <f t="shared" si="3"/>
        <v>54750624</v>
      </c>
    </row>
    <row r="212" spans="1:70" x14ac:dyDescent="0.25">
      <c r="A212" s="13"/>
      <c r="B212" s="14">
        <v>364</v>
      </c>
      <c r="C212" s="15" t="s">
        <v>208</v>
      </c>
      <c r="D212" s="16">
        <v>407609</v>
      </c>
      <c r="E212" s="16">
        <v>0</v>
      </c>
      <c r="F212" s="16">
        <v>263660</v>
      </c>
      <c r="G212" s="16">
        <v>43227</v>
      </c>
      <c r="H212" s="16">
        <v>-159283</v>
      </c>
      <c r="I212" s="16">
        <v>-2970000</v>
      </c>
      <c r="J212" s="16">
        <v>0</v>
      </c>
      <c r="K212" s="16">
        <v>301844</v>
      </c>
      <c r="L212" s="16">
        <v>275335</v>
      </c>
      <c r="M212" s="16">
        <v>-1501</v>
      </c>
      <c r="N212" s="16">
        <v>-255775</v>
      </c>
      <c r="O212" s="16">
        <v>0</v>
      </c>
      <c r="P212" s="16">
        <v>89424</v>
      </c>
      <c r="Q212" s="16">
        <v>5963</v>
      </c>
      <c r="R212" s="16">
        <v>716243</v>
      </c>
      <c r="S212" s="16">
        <v>151033</v>
      </c>
      <c r="T212" s="16">
        <v>0</v>
      </c>
      <c r="U212" s="16">
        <v>48588</v>
      </c>
      <c r="V212" s="16">
        <v>0</v>
      </c>
      <c r="W212" s="16">
        <v>-11647</v>
      </c>
      <c r="X212" s="16">
        <v>25951</v>
      </c>
      <c r="Y212" s="16">
        <v>199583</v>
      </c>
      <c r="Z212" s="16">
        <v>0</v>
      </c>
      <c r="AA212" s="16">
        <v>280184</v>
      </c>
      <c r="AB212" s="16">
        <v>284806</v>
      </c>
      <c r="AC212" s="16">
        <v>406863</v>
      </c>
      <c r="AD212" s="16">
        <v>2760408</v>
      </c>
      <c r="AE212" s="16">
        <v>367</v>
      </c>
      <c r="AF212" s="16">
        <v>98384</v>
      </c>
      <c r="AG212" s="16">
        <v>0</v>
      </c>
      <c r="AH212" s="16">
        <v>60625</v>
      </c>
      <c r="AI212" s="16">
        <v>0</v>
      </c>
      <c r="AJ212" s="16">
        <v>260070</v>
      </c>
      <c r="AK212" s="16">
        <v>6322501</v>
      </c>
      <c r="AL212" s="16">
        <v>1216337</v>
      </c>
      <c r="AM212" s="16">
        <v>0</v>
      </c>
      <c r="AN212" s="16">
        <v>0</v>
      </c>
      <c r="AO212" s="16">
        <v>114500</v>
      </c>
      <c r="AP212" s="16">
        <v>225958</v>
      </c>
      <c r="AQ212" s="16">
        <v>294613</v>
      </c>
      <c r="AR212" s="16">
        <v>-4535598</v>
      </c>
      <c r="AS212" s="16">
        <v>1010100</v>
      </c>
      <c r="AT212" s="16">
        <v>87405</v>
      </c>
      <c r="AU212" s="16">
        <v>45937</v>
      </c>
      <c r="AV212" s="16">
        <v>205538</v>
      </c>
      <c r="AW212" s="16">
        <v>110568</v>
      </c>
      <c r="AX212" s="16">
        <v>-994721</v>
      </c>
      <c r="AY212" s="16">
        <v>167012</v>
      </c>
      <c r="AZ212" s="16">
        <v>2314798</v>
      </c>
      <c r="BA212" s="16">
        <v>305507</v>
      </c>
      <c r="BB212" s="16">
        <v>6831016</v>
      </c>
      <c r="BC212" s="16">
        <v>1146529</v>
      </c>
      <c r="BD212" s="16">
        <v>218797</v>
      </c>
      <c r="BE212" s="16">
        <v>54239</v>
      </c>
      <c r="BF212" s="16">
        <v>-4057</v>
      </c>
      <c r="BG212" s="16">
        <v>41332</v>
      </c>
      <c r="BH212" s="16">
        <v>5034260</v>
      </c>
      <c r="BI212" s="16">
        <v>1633402</v>
      </c>
      <c r="BJ212" s="16">
        <v>783728</v>
      </c>
      <c r="BK212" s="16">
        <v>276377</v>
      </c>
      <c r="BL212" s="16">
        <v>0</v>
      </c>
      <c r="BM212" s="16">
        <v>0</v>
      </c>
      <c r="BN212" s="16">
        <v>2818152</v>
      </c>
      <c r="BO212" s="16">
        <v>4736</v>
      </c>
      <c r="BP212" s="16">
        <v>421272</v>
      </c>
      <c r="BQ212" s="50">
        <v>0</v>
      </c>
      <c r="BR212" s="51">
        <f t="shared" si="3"/>
        <v>29432199</v>
      </c>
    </row>
    <row r="213" spans="1:70" x14ac:dyDescent="0.25">
      <c r="A213" s="13"/>
      <c r="B213" s="14">
        <v>365</v>
      </c>
      <c r="C213" s="15" t="s">
        <v>209</v>
      </c>
      <c r="D213" s="16">
        <v>5480</v>
      </c>
      <c r="E213" s="16">
        <v>39418</v>
      </c>
      <c r="F213" s="16">
        <v>72200</v>
      </c>
      <c r="G213" s="16">
        <v>2912</v>
      </c>
      <c r="H213" s="16">
        <v>216087</v>
      </c>
      <c r="I213" s="16">
        <v>0</v>
      </c>
      <c r="J213" s="16">
        <v>33382</v>
      </c>
      <c r="K213" s="16">
        <v>53260</v>
      </c>
      <c r="L213" s="16">
        <v>234449</v>
      </c>
      <c r="M213" s="16">
        <v>879900</v>
      </c>
      <c r="N213" s="16">
        <v>447189</v>
      </c>
      <c r="O213" s="16">
        <v>41573</v>
      </c>
      <c r="P213" s="16">
        <v>4764</v>
      </c>
      <c r="Q213" s="16">
        <v>4179</v>
      </c>
      <c r="R213" s="16">
        <v>2892</v>
      </c>
      <c r="S213" s="16">
        <v>30567</v>
      </c>
      <c r="T213" s="16">
        <v>29709</v>
      </c>
      <c r="U213" s="16">
        <v>26560</v>
      </c>
      <c r="V213" s="16">
        <v>16100</v>
      </c>
      <c r="W213" s="16">
        <v>14646</v>
      </c>
      <c r="X213" s="16">
        <v>3554</v>
      </c>
      <c r="Y213" s="16">
        <v>18815</v>
      </c>
      <c r="Z213" s="16">
        <v>0</v>
      </c>
      <c r="AA213" s="16">
        <v>0</v>
      </c>
      <c r="AB213" s="16">
        <v>878002</v>
      </c>
      <c r="AC213" s="16">
        <v>153594</v>
      </c>
      <c r="AD213" s="16">
        <v>42394</v>
      </c>
      <c r="AE213" s="16">
        <v>30835</v>
      </c>
      <c r="AF213" s="16">
        <v>5602</v>
      </c>
      <c r="AG213" s="16">
        <v>7800</v>
      </c>
      <c r="AH213" s="16">
        <v>0</v>
      </c>
      <c r="AI213" s="16">
        <v>0</v>
      </c>
      <c r="AJ213" s="16">
        <v>3977</v>
      </c>
      <c r="AK213" s="16">
        <v>64345</v>
      </c>
      <c r="AL213" s="16">
        <v>380012</v>
      </c>
      <c r="AM213" s="16">
        <v>0</v>
      </c>
      <c r="AN213" s="16">
        <v>0</v>
      </c>
      <c r="AO213" s="16">
        <v>97482</v>
      </c>
      <c r="AP213" s="16">
        <v>37560</v>
      </c>
      <c r="AQ213" s="16">
        <v>66182</v>
      </c>
      <c r="AR213" s="16">
        <v>127570</v>
      </c>
      <c r="AS213" s="16">
        <v>0</v>
      </c>
      <c r="AT213" s="16">
        <v>0</v>
      </c>
      <c r="AU213" s="16">
        <v>27</v>
      </c>
      <c r="AV213" s="16">
        <v>0</v>
      </c>
      <c r="AW213" s="16">
        <v>0</v>
      </c>
      <c r="AX213" s="16">
        <v>462751</v>
      </c>
      <c r="AY213" s="16">
        <v>17266</v>
      </c>
      <c r="AZ213" s="16">
        <v>285783</v>
      </c>
      <c r="BA213" s="16">
        <v>9255</v>
      </c>
      <c r="BB213" s="16">
        <v>687526</v>
      </c>
      <c r="BC213" s="16">
        <v>60538</v>
      </c>
      <c r="BD213" s="16">
        <v>46538</v>
      </c>
      <c r="BE213" s="16">
        <v>188644</v>
      </c>
      <c r="BF213" s="16">
        <v>70615</v>
      </c>
      <c r="BG213" s="16">
        <v>104765</v>
      </c>
      <c r="BH213" s="16">
        <v>731870</v>
      </c>
      <c r="BI213" s="16">
        <v>195892</v>
      </c>
      <c r="BJ213" s="16">
        <v>110703</v>
      </c>
      <c r="BK213" s="16">
        <v>14665</v>
      </c>
      <c r="BL213" s="16">
        <v>7695</v>
      </c>
      <c r="BM213" s="16">
        <v>0</v>
      </c>
      <c r="BN213" s="16">
        <v>302241</v>
      </c>
      <c r="BO213" s="16">
        <v>0</v>
      </c>
      <c r="BP213" s="16">
        <v>66035</v>
      </c>
      <c r="BQ213" s="50">
        <v>0</v>
      </c>
      <c r="BR213" s="51">
        <f t="shared" si="3"/>
        <v>7435800</v>
      </c>
    </row>
    <row r="214" spans="1:70" x14ac:dyDescent="0.25">
      <c r="A214" s="13"/>
      <c r="B214" s="14">
        <v>366</v>
      </c>
      <c r="C214" s="15" t="s">
        <v>210</v>
      </c>
      <c r="D214" s="16">
        <v>477722</v>
      </c>
      <c r="E214" s="16">
        <v>1953</v>
      </c>
      <c r="F214" s="16">
        <v>6919352</v>
      </c>
      <c r="G214" s="16">
        <v>90441</v>
      </c>
      <c r="H214" s="16">
        <v>170731</v>
      </c>
      <c r="I214" s="16">
        <v>0</v>
      </c>
      <c r="J214" s="16">
        <v>77105</v>
      </c>
      <c r="K214" s="16">
        <v>3079082</v>
      </c>
      <c r="L214" s="16">
        <v>259478</v>
      </c>
      <c r="M214" s="16">
        <v>1238009</v>
      </c>
      <c r="N214" s="16">
        <v>1090293</v>
      </c>
      <c r="O214" s="16">
        <v>9540</v>
      </c>
      <c r="P214" s="16">
        <v>4269</v>
      </c>
      <c r="Q214" s="16">
        <v>17050</v>
      </c>
      <c r="R214" s="16">
        <v>294407</v>
      </c>
      <c r="S214" s="16">
        <v>720309</v>
      </c>
      <c r="T214" s="16">
        <v>7260</v>
      </c>
      <c r="U214" s="16">
        <v>86690</v>
      </c>
      <c r="V214" s="16">
        <v>180</v>
      </c>
      <c r="W214" s="16">
        <v>39175</v>
      </c>
      <c r="X214" s="16">
        <v>38096</v>
      </c>
      <c r="Y214" s="16">
        <v>0</v>
      </c>
      <c r="Z214" s="16">
        <v>193794</v>
      </c>
      <c r="AA214" s="16">
        <v>3500</v>
      </c>
      <c r="AB214" s="16">
        <v>51599</v>
      </c>
      <c r="AC214" s="16">
        <v>34524</v>
      </c>
      <c r="AD214" s="16">
        <v>4992031</v>
      </c>
      <c r="AE214" s="16">
        <v>2771</v>
      </c>
      <c r="AF214" s="16">
        <v>576121</v>
      </c>
      <c r="AG214" s="16">
        <v>15894</v>
      </c>
      <c r="AH214" s="16">
        <v>8914</v>
      </c>
      <c r="AI214" s="16">
        <v>0</v>
      </c>
      <c r="AJ214" s="16">
        <v>50540</v>
      </c>
      <c r="AK214" s="16">
        <v>965283</v>
      </c>
      <c r="AL214" s="16">
        <v>163544</v>
      </c>
      <c r="AM214" s="16">
        <v>119111</v>
      </c>
      <c r="AN214" s="16">
        <v>0</v>
      </c>
      <c r="AO214" s="16">
        <v>17160</v>
      </c>
      <c r="AP214" s="16">
        <v>7088336</v>
      </c>
      <c r="AQ214" s="16">
        <v>103258</v>
      </c>
      <c r="AR214" s="16">
        <v>1121454</v>
      </c>
      <c r="AS214" s="16">
        <v>1168054</v>
      </c>
      <c r="AT214" s="16">
        <v>87730</v>
      </c>
      <c r="AU214" s="16">
        <v>73384</v>
      </c>
      <c r="AV214" s="16">
        <v>251100</v>
      </c>
      <c r="AW214" s="16">
        <v>12266</v>
      </c>
      <c r="AX214" s="16">
        <v>1649900</v>
      </c>
      <c r="AY214" s="16">
        <v>109429</v>
      </c>
      <c r="AZ214" s="16">
        <v>1185009</v>
      </c>
      <c r="BA214" s="16">
        <v>4036545</v>
      </c>
      <c r="BB214" s="16">
        <v>200731</v>
      </c>
      <c r="BC214" s="16">
        <v>17844</v>
      </c>
      <c r="BD214" s="16">
        <v>8775</v>
      </c>
      <c r="BE214" s="16">
        <v>2997532</v>
      </c>
      <c r="BF214" s="16">
        <v>22746671</v>
      </c>
      <c r="BG214" s="16">
        <v>14059</v>
      </c>
      <c r="BH214" s="16">
        <v>18515037</v>
      </c>
      <c r="BI214" s="16">
        <v>1679882</v>
      </c>
      <c r="BJ214" s="16">
        <v>28538</v>
      </c>
      <c r="BK214" s="16">
        <v>16060</v>
      </c>
      <c r="BL214" s="16">
        <v>2625</v>
      </c>
      <c r="BM214" s="16">
        <v>44440</v>
      </c>
      <c r="BN214" s="16">
        <v>290612</v>
      </c>
      <c r="BO214" s="16">
        <v>19896</v>
      </c>
      <c r="BP214" s="16">
        <v>10656</v>
      </c>
      <c r="BQ214" s="50">
        <v>446885</v>
      </c>
      <c r="BR214" s="51">
        <f t="shared" si="3"/>
        <v>85742636</v>
      </c>
    </row>
    <row r="215" spans="1:70" x14ac:dyDescent="0.25">
      <c r="A215" s="13"/>
      <c r="B215" s="14">
        <v>368</v>
      </c>
      <c r="C215" s="15" t="s">
        <v>211</v>
      </c>
      <c r="D215" s="16">
        <v>152209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40532000</v>
      </c>
      <c r="AT215" s="16">
        <v>30791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  <c r="BE215" s="16">
        <v>0</v>
      </c>
      <c r="BF215" s="16"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v>0</v>
      </c>
      <c r="BL215" s="16">
        <v>0</v>
      </c>
      <c r="BM215" s="16">
        <v>0</v>
      </c>
      <c r="BN215" s="16">
        <v>0</v>
      </c>
      <c r="BO215" s="16">
        <v>0</v>
      </c>
      <c r="BP215" s="16">
        <v>0</v>
      </c>
      <c r="BQ215" s="50">
        <v>0</v>
      </c>
      <c r="BR215" s="51">
        <f t="shared" si="3"/>
        <v>40715000</v>
      </c>
    </row>
    <row r="216" spans="1:70" x14ac:dyDescent="0.25">
      <c r="A216" s="13"/>
      <c r="B216" s="14">
        <v>369.3</v>
      </c>
      <c r="C216" s="15" t="s">
        <v>212</v>
      </c>
      <c r="D216" s="16">
        <v>120961</v>
      </c>
      <c r="E216" s="16">
        <v>233822</v>
      </c>
      <c r="F216" s="16">
        <v>0</v>
      </c>
      <c r="G216" s="16">
        <v>0</v>
      </c>
      <c r="H216" s="16">
        <v>176439</v>
      </c>
      <c r="I216" s="16">
        <v>0</v>
      </c>
      <c r="J216" s="16">
        <v>0</v>
      </c>
      <c r="K216" s="16">
        <v>0</v>
      </c>
      <c r="L216" s="16">
        <v>352429</v>
      </c>
      <c r="M216" s="16">
        <v>0</v>
      </c>
      <c r="N216" s="16">
        <v>0</v>
      </c>
      <c r="O216" s="16">
        <v>0</v>
      </c>
      <c r="P216" s="16">
        <v>13542</v>
      </c>
      <c r="Q216" s="16">
        <v>99817</v>
      </c>
      <c r="R216" s="16">
        <v>0</v>
      </c>
      <c r="S216" s="16">
        <v>69376</v>
      </c>
      <c r="T216" s="16">
        <v>0</v>
      </c>
      <c r="U216" s="16">
        <v>0</v>
      </c>
      <c r="V216" s="16">
        <v>35200</v>
      </c>
      <c r="W216" s="16">
        <v>0</v>
      </c>
      <c r="X216" s="16">
        <v>0</v>
      </c>
      <c r="Y216" s="16">
        <v>0</v>
      </c>
      <c r="Z216" s="16">
        <v>2073</v>
      </c>
      <c r="AA216" s="16">
        <v>151325</v>
      </c>
      <c r="AB216" s="16">
        <v>0</v>
      </c>
      <c r="AC216" s="16">
        <v>806185</v>
      </c>
      <c r="AD216" s="16">
        <v>987396</v>
      </c>
      <c r="AE216" s="16">
        <v>0</v>
      </c>
      <c r="AF216" s="16">
        <v>0</v>
      </c>
      <c r="AG216" s="16">
        <v>10686</v>
      </c>
      <c r="AH216" s="16">
        <v>16617</v>
      </c>
      <c r="AI216" s="16">
        <v>0</v>
      </c>
      <c r="AJ216" s="16">
        <v>0</v>
      </c>
      <c r="AK216" s="16">
        <v>516402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508599</v>
      </c>
      <c r="AS216" s="16">
        <v>16948515</v>
      </c>
      <c r="AT216" s="16">
        <v>850000</v>
      </c>
      <c r="AU216" s="16">
        <v>170342</v>
      </c>
      <c r="AV216" s="16">
        <v>71842</v>
      </c>
      <c r="AW216" s="16">
        <v>0</v>
      </c>
      <c r="AX216" s="16">
        <v>94891</v>
      </c>
      <c r="AY216" s="16">
        <v>0</v>
      </c>
      <c r="AZ216" s="16">
        <v>0</v>
      </c>
      <c r="BA216" s="16">
        <v>0</v>
      </c>
      <c r="BB216" s="16">
        <v>0</v>
      </c>
      <c r="BC216" s="16">
        <v>0</v>
      </c>
      <c r="BD216" s="16">
        <v>9771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87707</v>
      </c>
      <c r="BK216" s="16">
        <v>0</v>
      </c>
      <c r="BL216" s="16">
        <v>0</v>
      </c>
      <c r="BM216" s="16">
        <v>5390</v>
      </c>
      <c r="BN216" s="16">
        <v>0</v>
      </c>
      <c r="BO216" s="16">
        <v>54249</v>
      </c>
      <c r="BP216" s="16">
        <v>500</v>
      </c>
      <c r="BQ216" s="50">
        <v>0</v>
      </c>
      <c r="BR216" s="51">
        <f t="shared" si="3"/>
        <v>22394076</v>
      </c>
    </row>
    <row r="217" spans="1:70" x14ac:dyDescent="0.25">
      <c r="A217" s="13"/>
      <c r="B217" s="14">
        <v>369.4</v>
      </c>
      <c r="C217" s="15" t="s">
        <v>213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3128000</v>
      </c>
      <c r="J217" s="16">
        <v>0</v>
      </c>
      <c r="K217" s="16">
        <v>0</v>
      </c>
      <c r="L217" s="16">
        <v>6814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3400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15682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0</v>
      </c>
      <c r="BO217" s="16">
        <v>0</v>
      </c>
      <c r="BP217" s="16">
        <v>0</v>
      </c>
      <c r="BQ217" s="50">
        <v>0</v>
      </c>
      <c r="BR217" s="51">
        <f t="shared" ref="BR217:BR238" si="4">SUM(D217:BQ217)</f>
        <v>3153896</v>
      </c>
    </row>
    <row r="218" spans="1:70" x14ac:dyDescent="0.25">
      <c r="A218" s="13"/>
      <c r="B218" s="14">
        <v>369.7</v>
      </c>
      <c r="C218" s="15" t="s">
        <v>214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17000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v>0</v>
      </c>
      <c r="BB218" s="16">
        <v>0</v>
      </c>
      <c r="BC218" s="16">
        <v>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v>0</v>
      </c>
      <c r="BL218" s="16">
        <v>0</v>
      </c>
      <c r="BM218" s="16">
        <v>0</v>
      </c>
      <c r="BN218" s="16">
        <v>0</v>
      </c>
      <c r="BO218" s="16">
        <v>0</v>
      </c>
      <c r="BP218" s="16">
        <v>0</v>
      </c>
      <c r="BQ218" s="50">
        <v>0</v>
      </c>
      <c r="BR218" s="51">
        <f t="shared" si="4"/>
        <v>17000</v>
      </c>
    </row>
    <row r="219" spans="1:70" x14ac:dyDescent="0.25">
      <c r="A219" s="13"/>
      <c r="B219" s="14">
        <v>369.9</v>
      </c>
      <c r="C219" s="15" t="s">
        <v>215</v>
      </c>
      <c r="D219" s="16">
        <v>6018162</v>
      </c>
      <c r="E219" s="16">
        <v>286865</v>
      </c>
      <c r="F219" s="16">
        <v>1064912</v>
      </c>
      <c r="G219" s="16">
        <v>175069</v>
      </c>
      <c r="H219" s="16">
        <v>6448405</v>
      </c>
      <c r="I219" s="16">
        <v>83861000</v>
      </c>
      <c r="J219" s="16">
        <v>31129</v>
      </c>
      <c r="K219" s="16">
        <v>10291237</v>
      </c>
      <c r="L219" s="16">
        <v>3249330</v>
      </c>
      <c r="M219" s="16">
        <v>1920291</v>
      </c>
      <c r="N219" s="16">
        <v>14697264</v>
      </c>
      <c r="O219" s="16">
        <v>372488</v>
      </c>
      <c r="P219" s="16">
        <v>783980</v>
      </c>
      <c r="Q219" s="16">
        <v>125965</v>
      </c>
      <c r="R219" s="16">
        <v>17937873</v>
      </c>
      <c r="S219" s="16">
        <v>7562105</v>
      </c>
      <c r="T219" s="16">
        <v>336096</v>
      </c>
      <c r="U219" s="16">
        <v>46213</v>
      </c>
      <c r="V219" s="16">
        <v>326696</v>
      </c>
      <c r="W219" s="16">
        <v>377616</v>
      </c>
      <c r="X219" s="16">
        <v>101213</v>
      </c>
      <c r="Y219" s="16">
        <v>152865</v>
      </c>
      <c r="Z219" s="16">
        <v>657573</v>
      </c>
      <c r="AA219" s="16">
        <v>1099499</v>
      </c>
      <c r="AB219" s="16">
        <v>1452047</v>
      </c>
      <c r="AC219" s="16">
        <v>7751983</v>
      </c>
      <c r="AD219" s="16">
        <v>21408608</v>
      </c>
      <c r="AE219" s="16">
        <v>356927</v>
      </c>
      <c r="AF219" s="16">
        <v>2936839</v>
      </c>
      <c r="AG219" s="16">
        <v>487345</v>
      </c>
      <c r="AH219" s="16">
        <v>-3386</v>
      </c>
      <c r="AI219" s="16">
        <v>183279</v>
      </c>
      <c r="AJ219" s="16">
        <v>2055015</v>
      </c>
      <c r="AK219" s="16">
        <v>12883907</v>
      </c>
      <c r="AL219" s="16">
        <v>872463</v>
      </c>
      <c r="AM219" s="16">
        <v>1144175</v>
      </c>
      <c r="AN219" s="16">
        <v>144760</v>
      </c>
      <c r="AO219" s="16">
        <v>2073385</v>
      </c>
      <c r="AP219" s="16">
        <v>6046450</v>
      </c>
      <c r="AQ219" s="16">
        <v>9573083</v>
      </c>
      <c r="AR219" s="16">
        <v>4807741</v>
      </c>
      <c r="AS219" s="16">
        <v>120748657</v>
      </c>
      <c r="AT219" s="16">
        <v>3588969</v>
      </c>
      <c r="AU219" s="16">
        <v>783276</v>
      </c>
      <c r="AV219" s="16">
        <v>4365150</v>
      </c>
      <c r="AW219" s="16">
        <v>4653528</v>
      </c>
      <c r="AX219" s="16">
        <v>23612151</v>
      </c>
      <c r="AY219" s="16">
        <v>3757922</v>
      </c>
      <c r="AZ219" s="16">
        <v>26970791</v>
      </c>
      <c r="BA219" s="16">
        <v>14432933</v>
      </c>
      <c r="BB219" s="16">
        <v>43387791</v>
      </c>
      <c r="BC219" s="16">
        <v>15485595</v>
      </c>
      <c r="BD219" s="16">
        <v>1221267</v>
      </c>
      <c r="BE219" s="16">
        <v>966951</v>
      </c>
      <c r="BF219" s="16">
        <v>10440084</v>
      </c>
      <c r="BG219" s="16">
        <v>1296357</v>
      </c>
      <c r="BH219" s="16">
        <v>9869546</v>
      </c>
      <c r="BI219" s="16">
        <v>3200803</v>
      </c>
      <c r="BJ219" s="16">
        <v>960500</v>
      </c>
      <c r="BK219" s="16">
        <v>576604</v>
      </c>
      <c r="BL219" s="16">
        <v>115598</v>
      </c>
      <c r="BM219" s="16">
        <v>673064</v>
      </c>
      <c r="BN219" s="16">
        <v>3905613</v>
      </c>
      <c r="BO219" s="16">
        <v>519981</v>
      </c>
      <c r="BP219" s="16">
        <v>899555</v>
      </c>
      <c r="BQ219" s="50">
        <v>625945</v>
      </c>
      <c r="BR219" s="51">
        <f t="shared" si="4"/>
        <v>529157098</v>
      </c>
    </row>
    <row r="220" spans="1:70" ht="15.75" x14ac:dyDescent="0.25">
      <c r="A220" s="19" t="s">
        <v>216</v>
      </c>
      <c r="B220" s="20"/>
      <c r="C220" s="21"/>
      <c r="D220" s="22">
        <v>128942164</v>
      </c>
      <c r="E220" s="22">
        <v>10096544</v>
      </c>
      <c r="F220" s="22">
        <v>14053833</v>
      </c>
      <c r="G220" s="22">
        <v>10884104</v>
      </c>
      <c r="H220" s="22">
        <v>58463435</v>
      </c>
      <c r="I220" s="22">
        <v>1014260000</v>
      </c>
      <c r="J220" s="22">
        <v>425547</v>
      </c>
      <c r="K220" s="22">
        <v>114882362</v>
      </c>
      <c r="L220" s="22">
        <v>18916943</v>
      </c>
      <c r="M220" s="22">
        <v>161129672</v>
      </c>
      <c r="N220" s="22">
        <v>204167656</v>
      </c>
      <c r="O220" s="22">
        <v>25853233</v>
      </c>
      <c r="P220" s="22">
        <v>17914070</v>
      </c>
      <c r="Q220" s="22">
        <v>10783824</v>
      </c>
      <c r="R220" s="22">
        <v>49212498</v>
      </c>
      <c r="S220" s="22">
        <v>12305869</v>
      </c>
      <c r="T220" s="22">
        <v>8403883</v>
      </c>
      <c r="U220" s="22">
        <v>34029557</v>
      </c>
      <c r="V220" s="22">
        <v>6904117</v>
      </c>
      <c r="W220" s="22">
        <v>6489133</v>
      </c>
      <c r="X220" s="22">
        <v>3979270</v>
      </c>
      <c r="Y220" s="22">
        <v>8980343</v>
      </c>
      <c r="Z220" s="22">
        <v>9732898</v>
      </c>
      <c r="AA220" s="22">
        <v>14941508</v>
      </c>
      <c r="AB220" s="22">
        <v>26059226</v>
      </c>
      <c r="AC220" s="22">
        <v>5098287</v>
      </c>
      <c r="AD220" s="22">
        <v>1255340291</v>
      </c>
      <c r="AE220" s="22">
        <v>1738879</v>
      </c>
      <c r="AF220" s="22">
        <v>25567635</v>
      </c>
      <c r="AG220" s="22">
        <v>11856269</v>
      </c>
      <c r="AH220" s="22">
        <v>6592085</v>
      </c>
      <c r="AI220" s="22">
        <v>3157178</v>
      </c>
      <c r="AJ220" s="22">
        <v>28013227</v>
      </c>
      <c r="AK220" s="22">
        <v>352233533</v>
      </c>
      <c r="AL220" s="22">
        <v>124581533</v>
      </c>
      <c r="AM220" s="22">
        <v>16398443</v>
      </c>
      <c r="AN220" s="22">
        <v>3390812</v>
      </c>
      <c r="AO220" s="22">
        <v>12554020</v>
      </c>
      <c r="AP220" s="22">
        <v>116184555</v>
      </c>
      <c r="AQ220" s="22">
        <v>129067798</v>
      </c>
      <c r="AR220" s="22">
        <v>43913283</v>
      </c>
      <c r="AS220" s="22">
        <v>2368214570</v>
      </c>
      <c r="AT220" s="22">
        <v>78243594</v>
      </c>
      <c r="AU220" s="22">
        <v>29645151</v>
      </c>
      <c r="AV220" s="22">
        <v>56857725</v>
      </c>
      <c r="AW220" s="22">
        <v>23691189</v>
      </c>
      <c r="AX220" s="22">
        <v>347412091</v>
      </c>
      <c r="AY220" s="22">
        <v>155327604</v>
      </c>
      <c r="AZ220" s="22">
        <v>1074306073</v>
      </c>
      <c r="BA220" s="22">
        <v>88411308</v>
      </c>
      <c r="BB220" s="22">
        <v>482626863</v>
      </c>
      <c r="BC220" s="22">
        <v>66232834</v>
      </c>
      <c r="BD220" s="22">
        <v>26679390</v>
      </c>
      <c r="BE220" s="22">
        <v>66039963</v>
      </c>
      <c r="BF220" s="22">
        <v>86807306</v>
      </c>
      <c r="BG220" s="22">
        <v>21445930</v>
      </c>
      <c r="BH220" s="22">
        <v>244231196</v>
      </c>
      <c r="BI220" s="22">
        <v>24688673</v>
      </c>
      <c r="BJ220" s="22">
        <v>38838227</v>
      </c>
      <c r="BK220" s="22">
        <v>12864636</v>
      </c>
      <c r="BL220" s="22">
        <v>9822174</v>
      </c>
      <c r="BM220" s="22">
        <v>4830813</v>
      </c>
      <c r="BN220" s="22">
        <v>96162715</v>
      </c>
      <c r="BO220" s="22">
        <v>16582352</v>
      </c>
      <c r="BP220" s="22">
        <v>12251415</v>
      </c>
      <c r="BQ220" s="52">
        <v>4789960</v>
      </c>
      <c r="BR220" s="62">
        <f t="shared" si="4"/>
        <v>9544503269</v>
      </c>
    </row>
    <row r="221" spans="1:70" x14ac:dyDescent="0.25">
      <c r="A221" s="13"/>
      <c r="B221" s="14">
        <v>381</v>
      </c>
      <c r="C221" s="15" t="s">
        <v>217</v>
      </c>
      <c r="D221" s="16">
        <v>101661850</v>
      </c>
      <c r="E221" s="16">
        <v>3930029</v>
      </c>
      <c r="F221" s="16">
        <v>12974538</v>
      </c>
      <c r="G221" s="16">
        <v>10884104</v>
      </c>
      <c r="H221" s="16">
        <v>50740215</v>
      </c>
      <c r="I221" s="16">
        <v>939541000</v>
      </c>
      <c r="J221" s="16">
        <v>374284</v>
      </c>
      <c r="K221" s="16">
        <v>101789255</v>
      </c>
      <c r="L221" s="16">
        <v>15594158</v>
      </c>
      <c r="M221" s="16">
        <v>76659587</v>
      </c>
      <c r="N221" s="16">
        <v>160393686</v>
      </c>
      <c r="O221" s="16">
        <v>16670565</v>
      </c>
      <c r="P221" s="16">
        <v>17534782</v>
      </c>
      <c r="Q221" s="16">
        <v>3294850</v>
      </c>
      <c r="R221" s="16">
        <v>43905205</v>
      </c>
      <c r="S221" s="16">
        <v>2283391</v>
      </c>
      <c r="T221" s="16">
        <v>8017572</v>
      </c>
      <c r="U221" s="16">
        <v>23966529</v>
      </c>
      <c r="V221" s="16">
        <v>6352663</v>
      </c>
      <c r="W221" s="16">
        <v>6489133</v>
      </c>
      <c r="X221" s="16">
        <v>3709310</v>
      </c>
      <c r="Y221" s="16">
        <v>7793195</v>
      </c>
      <c r="Z221" s="16">
        <v>9732898</v>
      </c>
      <c r="AA221" s="16">
        <v>13405617</v>
      </c>
      <c r="AB221" s="16">
        <v>21101897</v>
      </c>
      <c r="AC221" s="16">
        <v>4986465</v>
      </c>
      <c r="AD221" s="16">
        <v>1004568291</v>
      </c>
      <c r="AE221" s="16">
        <v>1528293</v>
      </c>
      <c r="AF221" s="16">
        <v>14366145</v>
      </c>
      <c r="AG221" s="16">
        <v>11236608</v>
      </c>
      <c r="AH221" s="16">
        <v>6317440</v>
      </c>
      <c r="AI221" s="16">
        <v>3157178</v>
      </c>
      <c r="AJ221" s="16">
        <v>27308861</v>
      </c>
      <c r="AK221" s="16">
        <v>325359285</v>
      </c>
      <c r="AL221" s="16">
        <v>121284862</v>
      </c>
      <c r="AM221" s="16">
        <v>1745157</v>
      </c>
      <c r="AN221" s="16">
        <v>1155715</v>
      </c>
      <c r="AO221" s="16">
        <v>12554020</v>
      </c>
      <c r="AP221" s="16">
        <v>95303716</v>
      </c>
      <c r="AQ221" s="16">
        <v>94931318</v>
      </c>
      <c r="AR221" s="16">
        <v>32841633</v>
      </c>
      <c r="AS221" s="16">
        <v>973411867</v>
      </c>
      <c r="AT221" s="16">
        <v>69021609</v>
      </c>
      <c r="AU221" s="16">
        <v>19679482</v>
      </c>
      <c r="AV221" s="16">
        <v>11091206</v>
      </c>
      <c r="AW221" s="16">
        <v>23691189</v>
      </c>
      <c r="AX221" s="16">
        <v>309708802</v>
      </c>
      <c r="AY221" s="16">
        <v>95391748</v>
      </c>
      <c r="AZ221" s="16">
        <v>857657535</v>
      </c>
      <c r="BA221" s="16">
        <v>48802991</v>
      </c>
      <c r="BB221" s="16">
        <v>116272360</v>
      </c>
      <c r="BC221" s="16">
        <v>36587777</v>
      </c>
      <c r="BD221" s="16">
        <v>22976973</v>
      </c>
      <c r="BE221" s="16">
        <v>19217059</v>
      </c>
      <c r="BF221" s="16">
        <v>75503366</v>
      </c>
      <c r="BG221" s="16">
        <v>12972086</v>
      </c>
      <c r="BH221" s="16">
        <v>171847545</v>
      </c>
      <c r="BI221" s="16">
        <v>17840440</v>
      </c>
      <c r="BJ221" s="16">
        <v>9336466</v>
      </c>
      <c r="BK221" s="16">
        <v>12864636</v>
      </c>
      <c r="BL221" s="16">
        <v>9102974</v>
      </c>
      <c r="BM221" s="16">
        <v>4706990</v>
      </c>
      <c r="BN221" s="16">
        <v>61911386</v>
      </c>
      <c r="BO221" s="16">
        <v>16471226</v>
      </c>
      <c r="BP221" s="16">
        <v>12240617</v>
      </c>
      <c r="BQ221" s="50">
        <v>4674623</v>
      </c>
      <c r="BR221" s="51">
        <f t="shared" si="4"/>
        <v>6430428253</v>
      </c>
    </row>
    <row r="222" spans="1:70" x14ac:dyDescent="0.25">
      <c r="A222" s="13"/>
      <c r="B222" s="14">
        <v>383</v>
      </c>
      <c r="C222" s="15" t="s">
        <v>218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28531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329948</v>
      </c>
      <c r="Z222" s="16">
        <v>0</v>
      </c>
      <c r="AA222" s="16">
        <v>133295</v>
      </c>
      <c r="AB222" s="16">
        <v>0</v>
      </c>
      <c r="AC222" s="16">
        <v>0</v>
      </c>
      <c r="AD222" s="16">
        <v>0</v>
      </c>
      <c r="AE222" s="16">
        <v>179438</v>
      </c>
      <c r="AF222" s="16">
        <v>0</v>
      </c>
      <c r="AG222" s="16">
        <v>0</v>
      </c>
      <c r="AH222" s="16">
        <v>274645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4815465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905546</v>
      </c>
      <c r="AY222" s="16">
        <v>0</v>
      </c>
      <c r="AZ222" s="16">
        <v>0</v>
      </c>
      <c r="BA222" s="16">
        <v>0</v>
      </c>
      <c r="BB222" s="16">
        <v>0</v>
      </c>
      <c r="BC222" s="16">
        <v>0</v>
      </c>
      <c r="BD222" s="16">
        <v>0</v>
      </c>
      <c r="BE222" s="16">
        <v>347500</v>
      </c>
      <c r="BF222" s="16">
        <v>1032468</v>
      </c>
      <c r="BG222" s="16">
        <v>0</v>
      </c>
      <c r="BH222" s="16">
        <v>0</v>
      </c>
      <c r="BI222" s="16">
        <v>0</v>
      </c>
      <c r="BJ222" s="16">
        <v>253050</v>
      </c>
      <c r="BK222" s="16">
        <v>0</v>
      </c>
      <c r="BL222" s="16">
        <v>0</v>
      </c>
      <c r="BM222" s="16">
        <v>0</v>
      </c>
      <c r="BN222" s="16">
        <v>1086000</v>
      </c>
      <c r="BO222" s="16">
        <v>0</v>
      </c>
      <c r="BP222" s="16">
        <v>10798</v>
      </c>
      <c r="BQ222" s="50">
        <v>0</v>
      </c>
      <c r="BR222" s="51">
        <f t="shared" si="4"/>
        <v>9396684</v>
      </c>
    </row>
    <row r="223" spans="1:70" x14ac:dyDescent="0.25">
      <c r="A223" s="13"/>
      <c r="B223" s="14">
        <v>384</v>
      </c>
      <c r="C223" s="15" t="s">
        <v>219</v>
      </c>
      <c r="D223" s="16">
        <v>23800000</v>
      </c>
      <c r="E223" s="16">
        <v>169346</v>
      </c>
      <c r="F223" s="16">
        <v>92095</v>
      </c>
      <c r="G223" s="16">
        <v>0</v>
      </c>
      <c r="H223" s="16">
        <v>0</v>
      </c>
      <c r="I223" s="16">
        <v>4664000</v>
      </c>
      <c r="J223" s="16">
        <v>0</v>
      </c>
      <c r="K223" s="16">
        <v>2000000</v>
      </c>
      <c r="L223" s="16">
        <v>0</v>
      </c>
      <c r="M223" s="16">
        <v>78482128</v>
      </c>
      <c r="N223" s="16">
        <v>26744204</v>
      </c>
      <c r="O223" s="16">
        <v>9182668</v>
      </c>
      <c r="P223" s="16">
        <v>0</v>
      </c>
      <c r="Q223" s="16">
        <v>0</v>
      </c>
      <c r="R223" s="16">
        <v>1227000</v>
      </c>
      <c r="S223" s="16">
        <v>10000000</v>
      </c>
      <c r="T223" s="16">
        <v>0</v>
      </c>
      <c r="U223" s="16">
        <v>9750000</v>
      </c>
      <c r="V223" s="16">
        <v>551454</v>
      </c>
      <c r="W223" s="16">
        <v>0</v>
      </c>
      <c r="X223" s="16">
        <v>44958</v>
      </c>
      <c r="Y223" s="16">
        <v>0</v>
      </c>
      <c r="Z223" s="16">
        <v>0</v>
      </c>
      <c r="AA223" s="16">
        <v>480716</v>
      </c>
      <c r="AB223" s="16">
        <v>1322724</v>
      </c>
      <c r="AC223" s="16">
        <v>0</v>
      </c>
      <c r="AD223" s="16">
        <v>162679000</v>
      </c>
      <c r="AE223" s="16">
        <v>0</v>
      </c>
      <c r="AF223" s="16">
        <v>0</v>
      </c>
      <c r="AG223" s="16">
        <v>886275</v>
      </c>
      <c r="AH223" s="16">
        <v>0</v>
      </c>
      <c r="AI223" s="16">
        <v>0</v>
      </c>
      <c r="AJ223" s="16">
        <v>0</v>
      </c>
      <c r="AK223" s="16">
        <v>456555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27238123</v>
      </c>
      <c r="AR223" s="16">
        <v>232286</v>
      </c>
      <c r="AS223" s="16">
        <v>911242142</v>
      </c>
      <c r="AT223" s="16">
        <v>0</v>
      </c>
      <c r="AU223" s="16">
        <v>0</v>
      </c>
      <c r="AV223" s="16">
        <v>0</v>
      </c>
      <c r="AW223" s="16">
        <v>0</v>
      </c>
      <c r="AX223" s="16">
        <v>5255481</v>
      </c>
      <c r="AY223" s="16">
        <v>56051000</v>
      </c>
      <c r="AZ223" s="16">
        <v>60649427</v>
      </c>
      <c r="BA223" s="16">
        <v>0</v>
      </c>
      <c r="BB223" s="16">
        <v>1210696</v>
      </c>
      <c r="BC223" s="16">
        <v>0</v>
      </c>
      <c r="BD223" s="16">
        <v>289955</v>
      </c>
      <c r="BE223" s="16">
        <v>34470000</v>
      </c>
      <c r="BF223" s="16">
        <v>9181468</v>
      </c>
      <c r="BG223" s="16">
        <v>5194500</v>
      </c>
      <c r="BH223" s="16">
        <v>71989108</v>
      </c>
      <c r="BI223" s="16">
        <v>1060036</v>
      </c>
      <c r="BJ223" s="16">
        <v>0</v>
      </c>
      <c r="BK223" s="16">
        <v>0</v>
      </c>
      <c r="BL223" s="16">
        <v>719200</v>
      </c>
      <c r="BM223" s="16">
        <v>123823</v>
      </c>
      <c r="BN223" s="16">
        <v>21317000</v>
      </c>
      <c r="BO223" s="16">
        <v>111126</v>
      </c>
      <c r="BP223" s="16">
        <v>0</v>
      </c>
      <c r="BQ223" s="50">
        <v>189212</v>
      </c>
      <c r="BR223" s="51">
        <f t="shared" si="4"/>
        <v>1539057706</v>
      </c>
    </row>
    <row r="224" spans="1:70" x14ac:dyDescent="0.25">
      <c r="A224" s="13"/>
      <c r="B224" s="14">
        <v>385</v>
      </c>
      <c r="C224" s="15" t="s">
        <v>220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6868145</v>
      </c>
      <c r="AR224" s="16">
        <v>0</v>
      </c>
      <c r="AS224" s="16">
        <v>90921272</v>
      </c>
      <c r="AT224" s="16">
        <v>0</v>
      </c>
      <c r="AU224" s="16">
        <v>8842307</v>
      </c>
      <c r="AV224" s="16">
        <v>0</v>
      </c>
      <c r="AW224" s="16">
        <v>0</v>
      </c>
      <c r="AX224" s="16">
        <v>25480000</v>
      </c>
      <c r="AY224" s="16">
        <v>0</v>
      </c>
      <c r="AZ224" s="16">
        <v>52709778</v>
      </c>
      <c r="BA224" s="16">
        <v>0</v>
      </c>
      <c r="BB224" s="16">
        <v>0</v>
      </c>
      <c r="BC224" s="16">
        <v>0</v>
      </c>
      <c r="BD224" s="16">
        <v>0</v>
      </c>
      <c r="BE224" s="16">
        <v>0</v>
      </c>
      <c r="BF224" s="16">
        <v>0</v>
      </c>
      <c r="BG224" s="16">
        <v>0</v>
      </c>
      <c r="BH224" s="16">
        <v>0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5812000</v>
      </c>
      <c r="BO224" s="16">
        <v>0</v>
      </c>
      <c r="BP224" s="16">
        <v>0</v>
      </c>
      <c r="BQ224" s="50">
        <v>0</v>
      </c>
      <c r="BR224" s="51">
        <f t="shared" si="4"/>
        <v>190633502</v>
      </c>
    </row>
    <row r="225" spans="1:82" x14ac:dyDescent="0.25">
      <c r="A225" s="13"/>
      <c r="B225" s="14">
        <v>388.1</v>
      </c>
      <c r="C225" s="15" t="s">
        <v>221</v>
      </c>
      <c r="D225" s="16">
        <v>0</v>
      </c>
      <c r="E225" s="16">
        <v>0</v>
      </c>
      <c r="F225" s="16">
        <v>0</v>
      </c>
      <c r="G225" s="16">
        <v>0</v>
      </c>
      <c r="H225" s="16">
        <v>2017917</v>
      </c>
      <c r="I225" s="16">
        <v>0</v>
      </c>
      <c r="J225" s="16">
        <v>0</v>
      </c>
      <c r="K225" s="16">
        <v>0</v>
      </c>
      <c r="L225" s="16">
        <v>6736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515190</v>
      </c>
      <c r="AL225" s="16">
        <v>0</v>
      </c>
      <c r="AM225" s="16">
        <v>0</v>
      </c>
      <c r="AN225" s="16">
        <v>0</v>
      </c>
      <c r="AO225" s="16">
        <v>0</v>
      </c>
      <c r="AP225" s="16">
        <v>0</v>
      </c>
      <c r="AQ225" s="16">
        <v>0</v>
      </c>
      <c r="AR225" s="16">
        <v>0</v>
      </c>
      <c r="AS225" s="16">
        <v>0</v>
      </c>
      <c r="AT225" s="16">
        <v>0</v>
      </c>
      <c r="AU225" s="16">
        <v>0</v>
      </c>
      <c r="AV225" s="16">
        <v>0</v>
      </c>
      <c r="AW225" s="16">
        <v>0</v>
      </c>
      <c r="AX225" s="16">
        <v>0</v>
      </c>
      <c r="AY225" s="16">
        <v>0</v>
      </c>
      <c r="AZ225" s="16">
        <v>0</v>
      </c>
      <c r="BA225" s="16">
        <v>0</v>
      </c>
      <c r="BB225" s="16">
        <v>0</v>
      </c>
      <c r="BC225" s="16">
        <v>122871</v>
      </c>
      <c r="BD225" s="16">
        <v>0</v>
      </c>
      <c r="BE225" s="16">
        <v>0</v>
      </c>
      <c r="BF225" s="16">
        <v>0</v>
      </c>
      <c r="BG225" s="16">
        <v>0</v>
      </c>
      <c r="BH225" s="16">
        <v>0</v>
      </c>
      <c r="BI225" s="16">
        <v>0</v>
      </c>
      <c r="BJ225" s="16">
        <v>0</v>
      </c>
      <c r="BK225" s="16">
        <v>0</v>
      </c>
      <c r="BL225" s="16">
        <v>0</v>
      </c>
      <c r="BM225" s="16">
        <v>0</v>
      </c>
      <c r="BN225" s="16">
        <v>0</v>
      </c>
      <c r="BO225" s="16">
        <v>0</v>
      </c>
      <c r="BP225" s="16">
        <v>0</v>
      </c>
      <c r="BQ225" s="50">
        <v>0</v>
      </c>
      <c r="BR225" s="51">
        <f t="shared" si="4"/>
        <v>2662714</v>
      </c>
    </row>
    <row r="226" spans="1:82" x14ac:dyDescent="0.25">
      <c r="A226" s="13"/>
      <c r="B226" s="14">
        <v>388.2</v>
      </c>
      <c r="C226" s="15" t="s">
        <v>222</v>
      </c>
      <c r="D226" s="16">
        <v>0</v>
      </c>
      <c r="E226" s="16">
        <v>0</v>
      </c>
      <c r="F226" s="16">
        <v>0</v>
      </c>
      <c r="G226" s="16">
        <v>0</v>
      </c>
      <c r="H226" s="16">
        <v>215276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0</v>
      </c>
      <c r="BB226" s="16">
        <v>0</v>
      </c>
      <c r="BC226" s="16">
        <v>0</v>
      </c>
      <c r="BD226" s="16">
        <v>0</v>
      </c>
      <c r="BE226" s="16">
        <v>0</v>
      </c>
      <c r="BF226" s="16">
        <v>0</v>
      </c>
      <c r="BG226" s="16">
        <v>0</v>
      </c>
      <c r="BH226" s="16">
        <v>0</v>
      </c>
      <c r="BI226" s="16">
        <v>0</v>
      </c>
      <c r="BJ226" s="16">
        <v>0</v>
      </c>
      <c r="BK226" s="16">
        <v>0</v>
      </c>
      <c r="BL226" s="16">
        <v>0</v>
      </c>
      <c r="BM226" s="16">
        <v>0</v>
      </c>
      <c r="BN226" s="16">
        <v>0</v>
      </c>
      <c r="BO226" s="16">
        <v>0</v>
      </c>
      <c r="BP226" s="16">
        <v>0</v>
      </c>
      <c r="BQ226" s="50">
        <v>0</v>
      </c>
      <c r="BR226" s="51">
        <f t="shared" si="4"/>
        <v>215276</v>
      </c>
    </row>
    <row r="227" spans="1:82" x14ac:dyDescent="0.25">
      <c r="A227" s="13"/>
      <c r="B227" s="14">
        <v>389.1</v>
      </c>
      <c r="C227" s="15" t="s">
        <v>223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638161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10435</v>
      </c>
      <c r="Z227" s="16">
        <v>0</v>
      </c>
      <c r="AA227" s="16">
        <v>0</v>
      </c>
      <c r="AB227" s="16">
        <v>0</v>
      </c>
      <c r="AC227" s="16">
        <v>6615</v>
      </c>
      <c r="AD227" s="16">
        <v>23876000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3610660</v>
      </c>
      <c r="AL227" s="16">
        <v>0</v>
      </c>
      <c r="AM227" s="16">
        <v>29718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33594289</v>
      </c>
      <c r="AT227" s="16">
        <v>0</v>
      </c>
      <c r="AU227" s="16">
        <v>154324</v>
      </c>
      <c r="AV227" s="16">
        <v>0</v>
      </c>
      <c r="AW227" s="16">
        <v>0</v>
      </c>
      <c r="AX227" s="16">
        <v>0</v>
      </c>
      <c r="AY227" s="16">
        <v>0</v>
      </c>
      <c r="AZ227" s="16">
        <v>22499757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1090004</v>
      </c>
      <c r="BG227" s="16">
        <v>0</v>
      </c>
      <c r="BH227" s="16">
        <v>0</v>
      </c>
      <c r="BI227" s="16">
        <v>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4"/>
        <v>85509963</v>
      </c>
    </row>
    <row r="228" spans="1:82" x14ac:dyDescent="0.25">
      <c r="A228" s="13"/>
      <c r="B228" s="14">
        <v>389.2</v>
      </c>
      <c r="C228" s="15" t="s">
        <v>224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1302522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56007000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650748</v>
      </c>
      <c r="AS228" s="16">
        <v>0</v>
      </c>
      <c r="AT228" s="16">
        <v>4647259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6">
        <v>26517</v>
      </c>
      <c r="BC228" s="16">
        <v>132118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6">
        <v>0</v>
      </c>
      <c r="BP228" s="16">
        <v>0</v>
      </c>
      <c r="BQ228" s="50">
        <v>0</v>
      </c>
      <c r="BR228" s="51">
        <f t="shared" si="4"/>
        <v>62766164</v>
      </c>
    </row>
    <row r="229" spans="1:82" x14ac:dyDescent="0.25">
      <c r="A229" s="13"/>
      <c r="B229" s="14">
        <v>389.3</v>
      </c>
      <c r="C229" s="15" t="s">
        <v>225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277316</v>
      </c>
      <c r="Z229" s="16">
        <v>0</v>
      </c>
      <c r="AA229" s="16">
        <v>0</v>
      </c>
      <c r="AB229" s="16">
        <v>-7182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597086</v>
      </c>
      <c r="AS229" s="16">
        <v>0</v>
      </c>
      <c r="AT229" s="16">
        <v>3049675</v>
      </c>
      <c r="AU229" s="16">
        <v>277316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0</v>
      </c>
      <c r="BB229" s="16">
        <v>70602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4"/>
        <v>4264813</v>
      </c>
    </row>
    <row r="230" spans="1:82" x14ac:dyDescent="0.25">
      <c r="A230" s="13"/>
      <c r="B230" s="14">
        <v>389.4</v>
      </c>
      <c r="C230" s="15" t="s">
        <v>226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14796</v>
      </c>
      <c r="L230" s="16">
        <v>591694</v>
      </c>
      <c r="M230" s="16">
        <v>0</v>
      </c>
      <c r="N230" s="16">
        <v>0</v>
      </c>
      <c r="O230" s="16">
        <v>0</v>
      </c>
      <c r="P230" s="16">
        <v>350757</v>
      </c>
      <c r="Q230" s="16">
        <v>0</v>
      </c>
      <c r="R230" s="16">
        <v>1541491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43111</v>
      </c>
      <c r="AC230" s="16">
        <v>0</v>
      </c>
      <c r="AD230" s="16">
        <v>4631000</v>
      </c>
      <c r="AE230" s="16">
        <v>31148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22172048</v>
      </c>
      <c r="AL230" s="16">
        <v>0</v>
      </c>
      <c r="AM230" s="16">
        <v>0</v>
      </c>
      <c r="AN230" s="16">
        <v>0</v>
      </c>
      <c r="AO230" s="16">
        <v>0</v>
      </c>
      <c r="AP230" s="16">
        <v>449375</v>
      </c>
      <c r="AQ230" s="16">
        <v>30212</v>
      </c>
      <c r="AR230" s="16">
        <v>4681724</v>
      </c>
      <c r="AS230" s="16">
        <v>0</v>
      </c>
      <c r="AT230" s="16">
        <v>1011250</v>
      </c>
      <c r="AU230" s="16">
        <v>0</v>
      </c>
      <c r="AV230" s="16">
        <v>5991748</v>
      </c>
      <c r="AW230" s="16">
        <v>0</v>
      </c>
      <c r="AX230" s="16">
        <v>0</v>
      </c>
      <c r="AY230" s="16">
        <v>0</v>
      </c>
      <c r="AZ230" s="16">
        <v>0</v>
      </c>
      <c r="BA230" s="16">
        <v>35867824</v>
      </c>
      <c r="BB230" s="16">
        <v>0</v>
      </c>
      <c r="BC230" s="16">
        <v>10892786</v>
      </c>
      <c r="BD230" s="16">
        <v>0</v>
      </c>
      <c r="BE230" s="16">
        <v>12005404</v>
      </c>
      <c r="BF230" s="16"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81894</v>
      </c>
      <c r="BO230" s="16">
        <v>0</v>
      </c>
      <c r="BP230" s="16">
        <v>0</v>
      </c>
      <c r="BQ230" s="50">
        <v>0</v>
      </c>
      <c r="BR230" s="51">
        <f t="shared" si="4"/>
        <v>100388262</v>
      </c>
    </row>
    <row r="231" spans="1:82" x14ac:dyDescent="0.25">
      <c r="A231" s="13"/>
      <c r="B231" s="14">
        <v>389.5</v>
      </c>
      <c r="C231" s="15" t="s">
        <v>227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14500000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11214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-5123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108702000</v>
      </c>
      <c r="AT231" s="16">
        <v>0</v>
      </c>
      <c r="AU231" s="16">
        <v>0</v>
      </c>
      <c r="AV231" s="16">
        <v>200928</v>
      </c>
      <c r="AW231" s="16">
        <v>0</v>
      </c>
      <c r="AX231" s="16">
        <v>0</v>
      </c>
      <c r="AY231" s="16">
        <v>0</v>
      </c>
      <c r="AZ231" s="16">
        <v>4624029</v>
      </c>
      <c r="BA231" s="16">
        <v>0</v>
      </c>
      <c r="BB231" s="16">
        <v>8569121</v>
      </c>
      <c r="BC231" s="16">
        <v>0</v>
      </c>
      <c r="BD231" s="16">
        <v>0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1572908</v>
      </c>
      <c r="BO231" s="16">
        <v>0</v>
      </c>
      <c r="BP231" s="16">
        <v>0</v>
      </c>
      <c r="BQ231" s="50">
        <v>0</v>
      </c>
      <c r="BR231" s="51">
        <f t="shared" si="4"/>
        <v>138175077</v>
      </c>
    </row>
    <row r="232" spans="1:82" x14ac:dyDescent="0.25">
      <c r="A232" s="13"/>
      <c r="B232" s="14">
        <v>389.6</v>
      </c>
      <c r="C232" s="15" t="s">
        <v>228</v>
      </c>
      <c r="D232" s="16">
        <v>0</v>
      </c>
      <c r="E232" s="16">
        <v>0</v>
      </c>
      <c r="F232" s="16">
        <v>600000</v>
      </c>
      <c r="G232" s="16">
        <v>0</v>
      </c>
      <c r="H232" s="16">
        <v>0</v>
      </c>
      <c r="I232" s="16">
        <v>10306000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569449</v>
      </c>
      <c r="Z232" s="16">
        <v>0</v>
      </c>
      <c r="AA232" s="16">
        <v>0</v>
      </c>
      <c r="AB232" s="16">
        <v>966259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119795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70101</v>
      </c>
      <c r="AS232" s="16">
        <v>39812000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4965081</v>
      </c>
      <c r="BA232" s="16">
        <v>0</v>
      </c>
      <c r="BB232" s="16">
        <v>199336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2723982</v>
      </c>
      <c r="BO232" s="16">
        <v>0</v>
      </c>
      <c r="BP232" s="16">
        <v>0</v>
      </c>
      <c r="BQ232" s="50">
        <v>0</v>
      </c>
      <c r="BR232" s="51">
        <f t="shared" si="4"/>
        <v>60332003</v>
      </c>
    </row>
    <row r="233" spans="1:82" x14ac:dyDescent="0.25">
      <c r="A233" s="13"/>
      <c r="B233" s="14">
        <v>389.7</v>
      </c>
      <c r="C233" s="15" t="s">
        <v>229</v>
      </c>
      <c r="D233" s="16">
        <v>0</v>
      </c>
      <c r="E233" s="16">
        <v>0</v>
      </c>
      <c r="F233" s="16">
        <v>0</v>
      </c>
      <c r="G233" s="16">
        <v>0</v>
      </c>
      <c r="H233" s="16">
        <v>5619255</v>
      </c>
      <c r="I233" s="16">
        <v>125000</v>
      </c>
      <c r="J233" s="16">
        <v>0</v>
      </c>
      <c r="K233" s="16">
        <v>0</v>
      </c>
      <c r="L233" s="16">
        <v>582382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2593106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8396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8869000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19760215</v>
      </c>
      <c r="BA233" s="16">
        <v>3740493</v>
      </c>
      <c r="BB233" s="16">
        <v>5494093</v>
      </c>
      <c r="BC233" s="16">
        <v>0</v>
      </c>
      <c r="BD233" s="16">
        <v>2026443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400000</v>
      </c>
      <c r="BO233" s="16">
        <v>0</v>
      </c>
      <c r="BP233" s="16">
        <v>0</v>
      </c>
      <c r="BQ233" s="50">
        <v>0</v>
      </c>
      <c r="BR233" s="51">
        <f t="shared" si="4"/>
        <v>49218383</v>
      </c>
    </row>
    <row r="234" spans="1:82" x14ac:dyDescent="0.25">
      <c r="A234" s="13"/>
      <c r="B234" s="14">
        <v>389.8</v>
      </c>
      <c r="C234" s="15" t="s">
        <v>230</v>
      </c>
      <c r="D234" s="16">
        <v>0</v>
      </c>
      <c r="E234" s="16">
        <v>0</v>
      </c>
      <c r="F234" s="16">
        <v>385000</v>
      </c>
      <c r="G234" s="16">
        <v>0</v>
      </c>
      <c r="H234" s="16">
        <v>0</v>
      </c>
      <c r="I234" s="16">
        <v>6085000</v>
      </c>
      <c r="J234" s="16">
        <v>0</v>
      </c>
      <c r="K234" s="16">
        <v>0</v>
      </c>
      <c r="L234" s="16">
        <v>0</v>
      </c>
      <c r="M234" s="16">
        <v>0</v>
      </c>
      <c r="N234" s="16">
        <v>17029766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164248</v>
      </c>
      <c r="AB234" s="16">
        <v>0</v>
      </c>
      <c r="AC234" s="16">
        <v>0</v>
      </c>
      <c r="AD234" s="16">
        <v>0</v>
      </c>
      <c r="AE234" s="16">
        <v>0</v>
      </c>
      <c r="AF234" s="16">
        <v>11201490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20431464</v>
      </c>
      <c r="AQ234" s="16">
        <v>0</v>
      </c>
      <c r="AR234" s="16">
        <v>0</v>
      </c>
      <c r="AS234" s="16">
        <v>56415000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10469808</v>
      </c>
      <c r="BA234" s="16">
        <v>0</v>
      </c>
      <c r="BB234" s="16">
        <v>1354453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5788197</v>
      </c>
      <c r="BJ234" s="16">
        <v>0</v>
      </c>
      <c r="BK234" s="16">
        <v>0</v>
      </c>
      <c r="BL234" s="16">
        <v>0</v>
      </c>
      <c r="BM234" s="16">
        <v>0</v>
      </c>
      <c r="BN234" s="16">
        <v>418552</v>
      </c>
      <c r="BO234" s="16">
        <v>0</v>
      </c>
      <c r="BP234" s="16">
        <v>0</v>
      </c>
      <c r="BQ234" s="50">
        <v>0</v>
      </c>
      <c r="BR234" s="51">
        <f t="shared" si="4"/>
        <v>129742978</v>
      </c>
    </row>
    <row r="235" spans="1:82" x14ac:dyDescent="0.25">
      <c r="A235" s="13"/>
      <c r="B235" s="14">
        <v>389.9</v>
      </c>
      <c r="C235" s="15" t="s">
        <v>231</v>
      </c>
      <c r="D235" s="16">
        <v>0</v>
      </c>
      <c r="E235" s="16">
        <v>0</v>
      </c>
      <c r="F235" s="16">
        <v>2200</v>
      </c>
      <c r="G235" s="16">
        <v>0</v>
      </c>
      <c r="H235" s="16">
        <v>-129228</v>
      </c>
      <c r="I235" s="16">
        <v>0</v>
      </c>
      <c r="J235" s="16">
        <v>0</v>
      </c>
      <c r="K235" s="16">
        <v>4382636</v>
      </c>
      <c r="L235" s="16">
        <v>201290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44434</v>
      </c>
      <c r="AC235" s="16">
        <v>0</v>
      </c>
      <c r="AD235" s="16">
        <v>3579000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145247000</v>
      </c>
      <c r="AT235" s="16">
        <v>0</v>
      </c>
      <c r="AU235" s="16">
        <v>0</v>
      </c>
      <c r="AV235" s="16">
        <v>62557</v>
      </c>
      <c r="AW235" s="16">
        <v>0</v>
      </c>
      <c r="AX235" s="16">
        <v>2683372</v>
      </c>
      <c r="AY235" s="16">
        <v>65457</v>
      </c>
      <c r="AZ235" s="16">
        <v>22430455</v>
      </c>
      <c r="BA235" s="16">
        <v>0</v>
      </c>
      <c r="BB235" s="16">
        <v>0</v>
      </c>
      <c r="BC235" s="16">
        <v>18497282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193217</v>
      </c>
      <c r="BO235" s="16">
        <v>0</v>
      </c>
      <c r="BP235" s="16">
        <v>0</v>
      </c>
      <c r="BQ235" s="50">
        <v>0</v>
      </c>
      <c r="BR235" s="51">
        <f t="shared" si="4"/>
        <v>197259672</v>
      </c>
    </row>
    <row r="236" spans="1:82" x14ac:dyDescent="0.25">
      <c r="A236" s="25"/>
      <c r="B236" s="26">
        <v>390</v>
      </c>
      <c r="C236" s="27" t="s">
        <v>310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3378890</v>
      </c>
      <c r="AY236" s="16">
        <v>0</v>
      </c>
      <c r="AZ236" s="16">
        <v>0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0</v>
      </c>
      <c r="BJ236" s="16">
        <v>0</v>
      </c>
      <c r="BK236" s="16">
        <v>0</v>
      </c>
      <c r="BL236" s="16">
        <v>0</v>
      </c>
      <c r="BM236" s="16">
        <v>0</v>
      </c>
      <c r="BN236" s="16">
        <v>0</v>
      </c>
      <c r="BO236" s="16">
        <v>0</v>
      </c>
      <c r="BP236" s="16">
        <v>0</v>
      </c>
      <c r="BQ236" s="50">
        <v>0</v>
      </c>
      <c r="BR236" s="51">
        <f t="shared" si="4"/>
        <v>3378890</v>
      </c>
    </row>
    <row r="237" spans="1:82" ht="15.75" thickBot="1" x14ac:dyDescent="0.3">
      <c r="A237" s="25"/>
      <c r="B237" s="26">
        <v>393</v>
      </c>
      <c r="C237" s="27" t="s">
        <v>232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15980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6">
        <v>0</v>
      </c>
      <c r="BG237" s="16">
        <v>0</v>
      </c>
      <c r="BH237" s="16">
        <v>0</v>
      </c>
      <c r="BI237" s="16">
        <v>0</v>
      </c>
      <c r="BJ237" s="16">
        <v>0</v>
      </c>
      <c r="BK237" s="16">
        <v>0</v>
      </c>
      <c r="BL237" s="16">
        <v>0</v>
      </c>
      <c r="BM237" s="16">
        <v>0</v>
      </c>
      <c r="BN237" s="16">
        <v>0</v>
      </c>
      <c r="BO237" s="16">
        <v>0</v>
      </c>
      <c r="BP237" s="16">
        <v>0</v>
      </c>
      <c r="BQ237" s="50">
        <v>0</v>
      </c>
      <c r="BR237" s="51">
        <f t="shared" si="4"/>
        <v>15980</v>
      </c>
    </row>
    <row r="238" spans="1:82" ht="16.5" thickBot="1" x14ac:dyDescent="0.3">
      <c r="A238" s="28" t="s">
        <v>233</v>
      </c>
      <c r="B238" s="29"/>
      <c r="C238" s="30"/>
      <c r="D238" s="31">
        <v>401520933</v>
      </c>
      <c r="E238" s="31">
        <v>38484656</v>
      </c>
      <c r="F238" s="31">
        <v>211536070</v>
      </c>
      <c r="G238" s="31">
        <v>34069039</v>
      </c>
      <c r="H238" s="31">
        <v>672311678</v>
      </c>
      <c r="I238" s="31">
        <v>3460692000</v>
      </c>
      <c r="J238" s="31">
        <v>17814070</v>
      </c>
      <c r="K238" s="31">
        <v>556627409</v>
      </c>
      <c r="L238" s="31">
        <v>189009655</v>
      </c>
      <c r="M238" s="31">
        <v>321486048</v>
      </c>
      <c r="N238" s="31">
        <v>945377579</v>
      </c>
      <c r="O238" s="31">
        <v>84680376</v>
      </c>
      <c r="P238" s="31">
        <v>60232349</v>
      </c>
      <c r="Q238" s="31">
        <v>37284579</v>
      </c>
      <c r="R238" s="31">
        <v>388206099</v>
      </c>
      <c r="S238" s="31">
        <v>106182496</v>
      </c>
      <c r="T238" s="31">
        <v>41878306</v>
      </c>
      <c r="U238" s="31">
        <v>72929389</v>
      </c>
      <c r="V238" s="31">
        <v>30203427</v>
      </c>
      <c r="W238" s="31">
        <v>32633803</v>
      </c>
      <c r="X238" s="31">
        <v>37047714</v>
      </c>
      <c r="Y238" s="31">
        <v>28795216</v>
      </c>
      <c r="Z238" s="31">
        <v>43967832</v>
      </c>
      <c r="AA238" s="31">
        <v>65936160</v>
      </c>
      <c r="AB238" s="31">
        <v>221652202</v>
      </c>
      <c r="AC238" s="31">
        <v>110126064</v>
      </c>
      <c r="AD238" s="31">
        <v>3152063734</v>
      </c>
      <c r="AE238" s="31">
        <v>17969863</v>
      </c>
      <c r="AF238" s="31">
        <v>284788863</v>
      </c>
      <c r="AG238" s="31">
        <v>54383060</v>
      </c>
      <c r="AH238" s="31">
        <v>31234585</v>
      </c>
      <c r="AI238" s="31">
        <v>13758976</v>
      </c>
      <c r="AJ238" s="31">
        <v>296728413</v>
      </c>
      <c r="AK238" s="31">
        <v>1519265343</v>
      </c>
      <c r="AL238" s="31">
        <v>365330829</v>
      </c>
      <c r="AM238" s="31">
        <v>63977740</v>
      </c>
      <c r="AN238" s="31">
        <v>14504293</v>
      </c>
      <c r="AO238" s="31">
        <v>34140405</v>
      </c>
      <c r="AP238" s="31">
        <v>727243575</v>
      </c>
      <c r="AQ238" s="31">
        <v>472781289</v>
      </c>
      <c r="AR238" s="31">
        <v>347717039</v>
      </c>
      <c r="AS238" s="31">
        <v>9683634826</v>
      </c>
      <c r="AT238" s="31">
        <v>327903921</v>
      </c>
      <c r="AU238" s="31">
        <v>120583974</v>
      </c>
      <c r="AV238" s="31">
        <v>266880966</v>
      </c>
      <c r="AW238" s="31">
        <v>72136274</v>
      </c>
      <c r="AX238" s="31">
        <v>2269449083</v>
      </c>
      <c r="AY238" s="31">
        <v>593374196</v>
      </c>
      <c r="AZ238" s="31">
        <v>3299622416</v>
      </c>
      <c r="BA238" s="31">
        <v>625789082</v>
      </c>
      <c r="BB238" s="31">
        <v>1760613136</v>
      </c>
      <c r="BC238" s="31">
        <v>790521206</v>
      </c>
      <c r="BD238" s="31">
        <v>121071010</v>
      </c>
      <c r="BE238" s="31">
        <v>390434662</v>
      </c>
      <c r="BF238" s="31">
        <v>415839389</v>
      </c>
      <c r="BG238" s="31">
        <v>177921542</v>
      </c>
      <c r="BH238" s="31">
        <v>1006303536</v>
      </c>
      <c r="BI238" s="31">
        <v>495855890</v>
      </c>
      <c r="BJ238" s="31">
        <v>127903839</v>
      </c>
      <c r="BK238" s="31">
        <v>57857017</v>
      </c>
      <c r="BL238" s="31">
        <v>36152754</v>
      </c>
      <c r="BM238" s="31">
        <v>15347213</v>
      </c>
      <c r="BN238" s="31">
        <v>663462241</v>
      </c>
      <c r="BO238" s="31">
        <v>50078017</v>
      </c>
      <c r="BP238" s="31">
        <v>127862450</v>
      </c>
      <c r="BQ238" s="53">
        <v>29607118</v>
      </c>
      <c r="BR238" s="63">
        <f t="shared" si="4"/>
        <v>39132778914</v>
      </c>
      <c r="BS238" s="33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</row>
    <row r="239" spans="1:82" x14ac:dyDescent="0.25">
      <c r="A239" s="35"/>
      <c r="B239" s="36"/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8"/>
    </row>
    <row r="240" spans="1:82" x14ac:dyDescent="0.25">
      <c r="A240" s="35" t="s">
        <v>290</v>
      </c>
      <c r="B240" s="36"/>
      <c r="C240" s="36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8"/>
    </row>
    <row r="241" spans="1:70" ht="15.75" thickBot="1" x14ac:dyDescent="0.3">
      <c r="A241" s="77" t="s">
        <v>291</v>
      </c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9"/>
    </row>
  </sheetData>
  <mergeCells count="3">
    <mergeCell ref="A3:C3"/>
    <mergeCell ref="A241:BR241"/>
    <mergeCell ref="A4:C4"/>
  </mergeCells>
  <pageMargins left="0.5" right="0.5" top="0.5" bottom="0.5" header="0.3" footer="0.3"/>
  <pageSetup paperSize="5" scale="55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41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235</v>
      </c>
      <c r="E3" s="3" t="s">
        <v>280</v>
      </c>
      <c r="F3" s="3" t="s">
        <v>262</v>
      </c>
      <c r="G3" s="3" t="s">
        <v>258</v>
      </c>
      <c r="H3" s="3" t="s">
        <v>263</v>
      </c>
      <c r="I3" s="3" t="s">
        <v>269</v>
      </c>
      <c r="J3" s="3" t="s">
        <v>239</v>
      </c>
      <c r="K3" s="3" t="s">
        <v>300</v>
      </c>
      <c r="L3" s="47" t="s">
        <v>272</v>
      </c>
      <c r="M3" s="3" t="s">
        <v>281</v>
      </c>
      <c r="N3" s="3" t="s">
        <v>276</v>
      </c>
      <c r="O3" s="3" t="s">
        <v>279</v>
      </c>
      <c r="P3" s="3" t="s">
        <v>243</v>
      </c>
      <c r="Q3" s="3" t="s">
        <v>271</v>
      </c>
      <c r="R3" s="3" t="s">
        <v>265</v>
      </c>
      <c r="S3" s="3" t="s">
        <v>252</v>
      </c>
      <c r="T3" s="3" t="s">
        <v>241</v>
      </c>
      <c r="U3" s="3" t="s">
        <v>266</v>
      </c>
      <c r="V3" s="3" t="s">
        <v>249</v>
      </c>
      <c r="W3" s="3" t="s">
        <v>296</v>
      </c>
      <c r="X3" s="3" t="s">
        <v>299</v>
      </c>
      <c r="Y3" s="3" t="s">
        <v>286</v>
      </c>
      <c r="Z3" s="3" t="s">
        <v>254</v>
      </c>
      <c r="AA3" s="3" t="s">
        <v>268</v>
      </c>
      <c r="AB3" s="3" t="s">
        <v>259</v>
      </c>
      <c r="AC3" s="3" t="s">
        <v>248</v>
      </c>
      <c r="AD3" s="3" t="s">
        <v>298</v>
      </c>
      <c r="AE3" s="3" t="s">
        <v>253</v>
      </c>
      <c r="AF3" s="3" t="s">
        <v>277</v>
      </c>
      <c r="AG3" s="3" t="s">
        <v>237</v>
      </c>
      <c r="AH3" s="3" t="s">
        <v>295</v>
      </c>
      <c r="AI3" s="3" t="s">
        <v>294</v>
      </c>
      <c r="AJ3" s="3" t="s">
        <v>244</v>
      </c>
      <c r="AK3" s="3" t="s">
        <v>236</v>
      </c>
      <c r="AL3" s="3" t="s">
        <v>302</v>
      </c>
      <c r="AM3" s="3" t="s">
        <v>257</v>
      </c>
      <c r="AN3" s="3" t="s">
        <v>256</v>
      </c>
      <c r="AO3" s="3" t="s">
        <v>282</v>
      </c>
      <c r="AP3" s="3" t="s">
        <v>240</v>
      </c>
      <c r="AQ3" s="3" t="s">
        <v>251</v>
      </c>
      <c r="AR3" s="3" t="s">
        <v>287</v>
      </c>
      <c r="AS3" s="3" t="s">
        <v>247</v>
      </c>
      <c r="AT3" s="3" t="s">
        <v>285</v>
      </c>
      <c r="AU3" s="3" t="s">
        <v>261</v>
      </c>
      <c r="AV3" s="3" t="s">
        <v>267</v>
      </c>
      <c r="AW3" s="3" t="s">
        <v>292</v>
      </c>
      <c r="AX3" s="3" t="s">
        <v>242</v>
      </c>
      <c r="AY3" s="3" t="s">
        <v>288</v>
      </c>
      <c r="AZ3" s="3" t="s">
        <v>245</v>
      </c>
      <c r="BA3" s="3" t="s">
        <v>273</v>
      </c>
      <c r="BB3" s="3" t="s">
        <v>250</v>
      </c>
      <c r="BC3" s="3" t="s">
        <v>246</v>
      </c>
      <c r="BD3" s="3" t="s">
        <v>270</v>
      </c>
      <c r="BE3" s="3" t="s">
        <v>284</v>
      </c>
      <c r="BF3" s="3" t="s">
        <v>278</v>
      </c>
      <c r="BG3" s="3" t="s">
        <v>283</v>
      </c>
      <c r="BH3" s="3" t="s">
        <v>293</v>
      </c>
      <c r="BI3" s="3" t="s">
        <v>238</v>
      </c>
      <c r="BJ3" s="3" t="s">
        <v>260</v>
      </c>
      <c r="BK3" s="3" t="s">
        <v>255</v>
      </c>
      <c r="BL3" s="3" t="s">
        <v>297</v>
      </c>
      <c r="BM3" s="3" t="s">
        <v>289</v>
      </c>
      <c r="BN3" s="3" t="s">
        <v>274</v>
      </c>
      <c r="BO3" s="3" t="s">
        <v>301</v>
      </c>
      <c r="BP3" s="3" t="s">
        <v>275</v>
      </c>
      <c r="BQ3" s="4" t="s">
        <v>264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312</v>
      </c>
      <c r="B4" s="84"/>
      <c r="C4" s="85"/>
      <c r="D4" s="58">
        <f>'Total Revenues by County'!D4</f>
        <v>256232</v>
      </c>
      <c r="E4" s="58">
        <f>'Total Revenues by County'!E4</f>
        <v>25899</v>
      </c>
      <c r="F4" s="58">
        <f>'Total Revenues by County'!F4</f>
        <v>169562</v>
      </c>
      <c r="G4" s="58">
        <f>'Total Revenues by County'!G4</f>
        <v>29085</v>
      </c>
      <c r="H4" s="58">
        <f>'Total Revenues by County'!H4</f>
        <v>555657</v>
      </c>
      <c r="I4" s="58">
        <f>'Total Revenues by County'!I4</f>
        <v>1744922</v>
      </c>
      <c r="J4" s="58">
        <f>'Total Revenues by County'!J4</f>
        <v>14601</v>
      </c>
      <c r="K4" s="58">
        <f>'Total Revenues by County'!K4</f>
        <v>165455</v>
      </c>
      <c r="L4" s="58">
        <f>'Total Revenues by County'!L4</f>
        <v>142609</v>
      </c>
      <c r="M4" s="58">
        <f>'Total Revenues by County'!M4</f>
        <v>185208</v>
      </c>
      <c r="N4" s="58">
        <f>'Total Revenues by County'!N4</f>
        <v>333032</v>
      </c>
      <c r="O4" s="58">
        <f>'Total Revenues by County'!O4</f>
        <v>66409</v>
      </c>
      <c r="P4" s="58">
        <f>'Total Revenues by County'!P4</f>
        <v>34792</v>
      </c>
      <c r="Q4" s="58">
        <f>'Total Revenues by County'!Q4</f>
        <v>16221</v>
      </c>
      <c r="R4" s="58">
        <f>'Total Revenues by County'!R4</f>
        <v>312980</v>
      </c>
      <c r="S4" s="58">
        <f>'Total Revenues by County'!S4</f>
        <v>94901</v>
      </c>
      <c r="T4" s="58">
        <f>'Total Revenues by County'!T4</f>
        <v>12414</v>
      </c>
      <c r="U4" s="58">
        <f>'Total Revenues by County'!U4</f>
        <v>50046</v>
      </c>
      <c r="V4" s="58">
        <f>'Total Revenues by County'!V4</f>
        <v>17393</v>
      </c>
      <c r="W4" s="58">
        <f>'Total Revenues by County'!W4</f>
        <v>11311</v>
      </c>
      <c r="X4" s="58">
        <f>'Total Revenues by County'!X4</f>
        <v>16798</v>
      </c>
      <c r="Y4" s="58">
        <f>'Total Revenues by County'!Y4</f>
        <v>14783</v>
      </c>
      <c r="Z4" s="58">
        <f>'Total Revenues by County'!Z4</f>
        <v>28333</v>
      </c>
      <c r="AA4" s="58">
        <f>'Total Revenues by County'!AA4</f>
        <v>41320</v>
      </c>
      <c r="AB4" s="58">
        <f>'Total Revenues by County'!AB4</f>
        <v>165048</v>
      </c>
      <c r="AC4" s="58">
        <f>'Total Revenues by County'!AC4</f>
        <v>99713</v>
      </c>
      <c r="AD4" s="58">
        <f>'Total Revenues by County'!AD4</f>
        <v>1196892</v>
      </c>
      <c r="AE4" s="58">
        <f>'Total Revenues by County'!AE4</f>
        <v>19857</v>
      </c>
      <c r="AF4" s="58">
        <f>'Total Revenues by County'!AF4</f>
        <v>141634</v>
      </c>
      <c r="AG4" s="58">
        <f>'Total Revenues by County'!AG4</f>
        <v>52637</v>
      </c>
      <c r="AH4" s="58">
        <f>'Total Revenues by County'!AH4</f>
        <v>14677</v>
      </c>
      <c r="AI4" s="58">
        <f>'Total Revenues by County'!AI4</f>
        <v>8183</v>
      </c>
      <c r="AJ4" s="58">
        <f>'Total Revenues by County'!AJ4</f>
        <v>291993</v>
      </c>
      <c r="AK4" s="58">
        <f>'Total Revenues by County'!AK4</f>
        <v>615124</v>
      </c>
      <c r="AL4" s="58">
        <f>'Total Revenues by County'!AL4</f>
        <v>274803</v>
      </c>
      <c r="AM4" s="58">
        <f>'Total Revenues by County'!AM4</f>
        <v>40674</v>
      </c>
      <c r="AN4" s="58">
        <f>'Total Revenues by County'!AN4</f>
        <v>8220</v>
      </c>
      <c r="AO4" s="58">
        <f>'Total Revenues by County'!AO4</f>
        <v>20333</v>
      </c>
      <c r="AP4" s="58">
        <f>'Total Revenues by County'!AP4</f>
        <v>318404</v>
      </c>
      <c r="AQ4" s="58">
        <f>'Total Revenues by County'!AQ4</f>
        <v>330440</v>
      </c>
      <c r="AR4" s="58">
        <f>'Total Revenues by County'!AR4</f>
        <v>143856</v>
      </c>
      <c r="AS4" s="58">
        <f>'Total Revenues by County'!AS4</f>
        <v>2472344</v>
      </c>
      <c r="AT4" s="58">
        <f>'Total Revenues by County'!AT4</f>
        <v>77925</v>
      </c>
      <c r="AU4" s="58">
        <f>'Total Revenues by County'!AU4</f>
        <v>72588</v>
      </c>
      <c r="AV4" s="58">
        <f>'Total Revenues by County'!AV4</f>
        <v>196237</v>
      </c>
      <c r="AW4" s="58">
        <f>'Total Revenues by County'!AW4</f>
        <v>39703</v>
      </c>
      <c r="AX4" s="58">
        <f>'Total Revenues by County'!AX4</f>
        <v>1108882</v>
      </c>
      <c r="AY4" s="58">
        <f>'Total Revenues by County'!AY4</f>
        <v>272788</v>
      </c>
      <c r="AZ4" s="58">
        <f>'Total Revenues by County'!AZ4</f>
        <v>1287344</v>
      </c>
      <c r="BA4" s="58">
        <f>'Total Revenues by County'!BA4</f>
        <v>439786</v>
      </c>
      <c r="BB4" s="58">
        <f>'Total Revenues by County'!BB4</f>
        <v>931113</v>
      </c>
      <c r="BC4" s="58">
        <f>'Total Revenues by County'!BC4</f>
        <v>584343</v>
      </c>
      <c r="BD4" s="58">
        <f>'Total Revenues by County'!BD4</f>
        <v>74608</v>
      </c>
      <c r="BE4" s="58">
        <f>'Total Revenues by County'!BE4</f>
        <v>183572</v>
      </c>
      <c r="BF4" s="58">
        <f>'Total Revenues by County'!BF4</f>
        <v>272864</v>
      </c>
      <c r="BG4" s="58">
        <f>'Total Revenues by County'!BG4</f>
        <v>144508</v>
      </c>
      <c r="BH4" s="58">
        <f>'Total Revenues by County'!BH4</f>
        <v>389320</v>
      </c>
      <c r="BI4" s="58">
        <f>'Total Revenues by County'!BI4</f>
        <v>423759</v>
      </c>
      <c r="BJ4" s="58">
        <f>'Total Revenues by County'!BJ4</f>
        <v>95326</v>
      </c>
      <c r="BK4" s="58">
        <f>'Total Revenues by County'!BK4</f>
        <v>40230</v>
      </c>
      <c r="BL4" s="58">
        <f>'Total Revenues by County'!BL4</f>
        <v>23164</v>
      </c>
      <c r="BM4" s="58">
        <f>'Total Revenues by County'!BM4</f>
        <v>15576</v>
      </c>
      <c r="BN4" s="58">
        <f>'Total Revenues by County'!BN4</f>
        <v>507105</v>
      </c>
      <c r="BO4" s="58">
        <f>'Total Revenues by County'!BO4</f>
        <v>31791</v>
      </c>
      <c r="BP4" s="58">
        <f>'Total Revenues by County'!BP4</f>
        <v>57917</v>
      </c>
      <c r="BQ4" s="59">
        <f>'Total Revenues by County'!BQ4</f>
        <v>24721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582.50930406818816</v>
      </c>
      <c r="E5" s="54">
        <f>('Total Revenues by County'!E5/'Total Revenues by County'!E$4)</f>
        <v>326.17819220819337</v>
      </c>
      <c r="F5" s="54">
        <f>('Total Revenues by County'!F5/'Total Revenues by County'!F$4)</f>
        <v>518.10836154327035</v>
      </c>
      <c r="G5" s="54">
        <f>('Total Revenues by County'!G5/'Total Revenues by County'!G$4)</f>
        <v>338.89898573147673</v>
      </c>
      <c r="H5" s="54">
        <f>('Total Revenues by County'!H5/'Total Revenues by County'!H$4)</f>
        <v>445.80643634472347</v>
      </c>
      <c r="I5" s="54">
        <f>('Total Revenues by County'!I5/'Total Revenues by County'!I$4)</f>
        <v>554.67751567118762</v>
      </c>
      <c r="J5" s="54">
        <f>('Total Revenues by County'!J5/'Total Revenues by County'!J$4)</f>
        <v>297.89562358742552</v>
      </c>
      <c r="K5" s="54">
        <f>('Total Revenues by County'!K5/'Total Revenues by County'!K$4)</f>
        <v>1045.0441328457889</v>
      </c>
      <c r="L5" s="54">
        <f>('Total Revenues by County'!L5/'Total Revenues by County'!L$4)</f>
        <v>532.2874082280922</v>
      </c>
      <c r="M5" s="54">
        <f>('Total Revenues by County'!M5/'Total Revenues by County'!M$4)</f>
        <v>508.35834305213598</v>
      </c>
      <c r="N5" s="54">
        <f>('Total Revenues by County'!N5/'Total Revenues by County'!N$4)</f>
        <v>1041.0507879122727</v>
      </c>
      <c r="O5" s="54">
        <f>('Total Revenues by County'!O5/'Total Revenues by County'!O$4)</f>
        <v>429.90233251517111</v>
      </c>
      <c r="P5" s="54">
        <f>('Total Revenues by County'!P5/'Total Revenues by County'!P$4)</f>
        <v>467.36540009197518</v>
      </c>
      <c r="Q5" s="54">
        <f>('Total Revenues by County'!Q5/'Total Revenues by County'!Q$4)</f>
        <v>522.65051476481108</v>
      </c>
      <c r="R5" s="54">
        <f>('Total Revenues by County'!R5/'Total Revenues by County'!R$4)</f>
        <v>506.70136430442841</v>
      </c>
      <c r="S5" s="54">
        <f>('Total Revenues by County'!S5/'Total Revenues by County'!S$4)</f>
        <v>549.79456486233016</v>
      </c>
      <c r="T5" s="54">
        <f>('Total Revenues by County'!T5/'Total Revenues by County'!T$4)</f>
        <v>1091.1209118736911</v>
      </c>
      <c r="U5" s="54">
        <f>('Total Revenues by County'!U5/'Total Revenues by County'!U$4)</f>
        <v>353.95749910082725</v>
      </c>
      <c r="V5" s="54">
        <f>('Total Revenues by County'!V5/'Total Revenues by County'!V$4)</f>
        <v>423.74754211464381</v>
      </c>
      <c r="W5" s="54">
        <f>('Total Revenues by County'!W5/'Total Revenues by County'!W$4)</f>
        <v>746.36230218371497</v>
      </c>
      <c r="X5" s="54">
        <f>('Total Revenues by County'!X5/'Total Revenues by County'!X$4)</f>
        <v>1008.5358971306108</v>
      </c>
      <c r="Y5" s="54">
        <f>('Total Revenues by County'!Y5/'Total Revenues by County'!Y$4)</f>
        <v>572.47892849895152</v>
      </c>
      <c r="Z5" s="54">
        <f>('Total Revenues by County'!Z5/'Total Revenues by County'!Z$4)</f>
        <v>581.09938940458119</v>
      </c>
      <c r="AA5" s="54">
        <f>('Total Revenues by County'!AA5/'Total Revenues by County'!AA$4)</f>
        <v>533.72867860600195</v>
      </c>
      <c r="AB5" s="54">
        <f>('Total Revenues by County'!AB5/'Total Revenues by County'!AB$4)</f>
        <v>460.7309328195434</v>
      </c>
      <c r="AC5" s="54">
        <f>('Total Revenues by County'!AC5/'Total Revenues by County'!AC$4)</f>
        <v>560.99989971217394</v>
      </c>
      <c r="AD5" s="54">
        <f>('Total Revenues by County'!AD5/'Total Revenues by County'!AD$4)</f>
        <v>819.67079569418127</v>
      </c>
      <c r="AE5" s="54">
        <f>('Total Revenues by County'!AE5/'Total Revenues by County'!AE$4)</f>
        <v>253.1029863524198</v>
      </c>
      <c r="AF5" s="54">
        <f>('Total Revenues by County'!AF5/'Total Revenues by County'!AF$4)</f>
        <v>802.73392688196338</v>
      </c>
      <c r="AG5" s="54">
        <f>('Total Revenues by County'!AG5/'Total Revenues by County'!AG$4)</f>
        <v>372.3371392746547</v>
      </c>
      <c r="AH5" s="54">
        <f>('Total Revenues by County'!AH5/'Total Revenues by County'!AH$4)</f>
        <v>530.47782244327857</v>
      </c>
      <c r="AI5" s="54">
        <f>('Total Revenues by County'!AI5/'Total Revenues by County'!AI$4)</f>
        <v>301.59794696321643</v>
      </c>
      <c r="AJ5" s="54">
        <f>('Total Revenues by County'!AJ5/'Total Revenues by County'!AJ$4)</f>
        <v>465.52583109869073</v>
      </c>
      <c r="AK5" s="54">
        <f>('Total Revenues by County'!AK5/'Total Revenues by County'!AK$4)</f>
        <v>737.01808578432963</v>
      </c>
      <c r="AL5" s="54">
        <f>('Total Revenues by County'!AL5/'Total Revenues by County'!AL$4)</f>
        <v>549.29244950018744</v>
      </c>
      <c r="AM5" s="54">
        <f>('Total Revenues by County'!AM5/'Total Revenues by County'!AM$4)</f>
        <v>495.6666174952058</v>
      </c>
      <c r="AN5" s="54">
        <f>('Total Revenues by County'!AN5/'Total Revenues by County'!AN$4)</f>
        <v>300.86484184914843</v>
      </c>
      <c r="AO5" s="54">
        <f>('Total Revenues by County'!AO5/'Total Revenues by County'!AO$4)</f>
        <v>435.83558746864702</v>
      </c>
      <c r="AP5" s="54">
        <f>('Total Revenues by County'!AP5/'Total Revenues by County'!AP$4)</f>
        <v>740.16013931985776</v>
      </c>
      <c r="AQ5" s="54">
        <f>('Total Revenues by County'!AQ5/'Total Revenues by County'!AQ$4)</f>
        <v>417.76758866965258</v>
      </c>
      <c r="AR5" s="54">
        <f>('Total Revenues by County'!AR5/'Total Revenues by County'!AR$4)</f>
        <v>1141.7143601935268</v>
      </c>
      <c r="AS5" s="54">
        <f>('Total Revenues by County'!AS5/'Total Revenues by County'!AS$4)</f>
        <v>957.44027894176543</v>
      </c>
      <c r="AT5" s="54">
        <f>('Total Revenues by County'!AT5/'Total Revenues by County'!AT$4)</f>
        <v>1475.0849919794675</v>
      </c>
      <c r="AU5" s="54">
        <f>('Total Revenues by County'!AU5/'Total Revenues by County'!AU$4)</f>
        <v>887.70292610348815</v>
      </c>
      <c r="AV5" s="54">
        <f>('Total Revenues by County'!AV5/'Total Revenues by County'!AV$4)</f>
        <v>398.02336970092284</v>
      </c>
      <c r="AW5" s="54">
        <f>('Total Revenues by County'!AW5/'Total Revenues by County'!AW$4)</f>
        <v>583.74641714731888</v>
      </c>
      <c r="AX5" s="54">
        <f>('Total Revenues by County'!AX5/'Total Revenues by County'!AX$4)</f>
        <v>860.26801408986705</v>
      </c>
      <c r="AY5" s="54">
        <f>('Total Revenues by County'!AY5/'Total Revenues by County'!AY$4)</f>
        <v>856.14090062612729</v>
      </c>
      <c r="AZ5" s="54">
        <f>('Total Revenues by County'!AZ5/'Total Revenues by County'!AZ$4)</f>
        <v>764.60722231198497</v>
      </c>
      <c r="BA5" s="54">
        <f>('Total Revenues by County'!BA5/'Total Revenues by County'!BA$4)</f>
        <v>444.41896740687514</v>
      </c>
      <c r="BB5" s="54">
        <f>('Total Revenues by County'!BB5/'Total Revenues by County'!BB$4)</f>
        <v>607.56700314569764</v>
      </c>
      <c r="BC5" s="54">
        <f>('Total Revenues by County'!BC5/'Total Revenues by County'!BC$4)</f>
        <v>582.92847351641069</v>
      </c>
      <c r="BD5" s="54">
        <f>('Total Revenues by County'!BD5/'Total Revenues by County'!BD$4)</f>
        <v>586.16829294445631</v>
      </c>
      <c r="BE5" s="54">
        <f>('Total Revenues by County'!BE5/'Total Revenues by County'!BE$4)</f>
        <v>784.69611923387004</v>
      </c>
      <c r="BF5" s="54">
        <f>('Total Revenues by County'!BF5/'Total Revenues by County'!BF$4)</f>
        <v>575.31359211915094</v>
      </c>
      <c r="BG5" s="54">
        <f>('Total Revenues by County'!BG5/'Total Revenues by County'!BG$4)</f>
        <v>391.05660586265122</v>
      </c>
      <c r="BH5" s="54">
        <f>('Total Revenues by County'!BH5/'Total Revenues by County'!BH$4)</f>
        <v>668.49386622829547</v>
      </c>
      <c r="BI5" s="54">
        <f>('Total Revenues by County'!BI5/'Total Revenues by County'!BI$4)</f>
        <v>611.94865713766546</v>
      </c>
      <c r="BJ5" s="54">
        <f>('Total Revenues by County'!BJ5/'Total Revenues by County'!BJ$4)</f>
        <v>470.57127121666701</v>
      </c>
      <c r="BK5" s="54">
        <f>('Total Revenues by County'!BK5/'Total Revenues by County'!BK$4)</f>
        <v>439.96273924931643</v>
      </c>
      <c r="BL5" s="54">
        <f>('Total Revenues by County'!BL5/'Total Revenues by County'!BL$4)</f>
        <v>602.24356760490411</v>
      </c>
      <c r="BM5" s="54">
        <f>('Total Revenues by County'!BM5/'Total Revenues by County'!BM$4)</f>
        <v>226.0467385721623</v>
      </c>
      <c r="BN5" s="54">
        <f>('Total Revenues by County'!BN5/'Total Revenues by County'!BN$4)</f>
        <v>543.54602892892001</v>
      </c>
      <c r="BO5" s="54">
        <f>('Total Revenues by County'!BO5/'Total Revenues by County'!BO$4)</f>
        <v>441.25010223019092</v>
      </c>
      <c r="BP5" s="54">
        <f>('Total Revenues by County'!BP5/'Total Revenues by County'!BP$4)</f>
        <v>1371.788507692042</v>
      </c>
      <c r="BQ5" s="60">
        <f>('Total Revenues by County'!BQ5/'Total Revenues by County'!BQ$4)</f>
        <v>501.67553901541197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437.44071778700555</v>
      </c>
      <c r="E6" s="55">
        <f>('Total Revenues by County'!E6/'Total Revenues by County'!E$4)</f>
        <v>224.08448202633306</v>
      </c>
      <c r="F6" s="55">
        <f>('Total Revenues by County'!F6/'Total Revenues by County'!F$4)</f>
        <v>411.98835824064355</v>
      </c>
      <c r="G6" s="55">
        <f>('Total Revenues by County'!G6/'Total Revenues by County'!G$4)</f>
        <v>256.86914216950316</v>
      </c>
      <c r="H6" s="55">
        <f>('Total Revenues by County'!H6/'Total Revenues by County'!H$4)</f>
        <v>399.00808592351035</v>
      </c>
      <c r="I6" s="55">
        <f>('Total Revenues by County'!I6/'Total Revenues by County'!I$4)</f>
        <v>495.38317472070383</v>
      </c>
      <c r="J6" s="55">
        <f>('Total Revenues by County'!J6/'Total Revenues by County'!J$4)</f>
        <v>231.19053489487021</v>
      </c>
      <c r="K6" s="55">
        <f>('Total Revenues by County'!K6/'Total Revenues by County'!K$4)</f>
        <v>840.4673294853585</v>
      </c>
      <c r="L6" s="55">
        <f>('Total Revenues by County'!L6/'Total Revenues by County'!L$4)</f>
        <v>472.20944680910742</v>
      </c>
      <c r="M6" s="55">
        <f>('Total Revenues by County'!M6/'Total Revenues by County'!M$4)</f>
        <v>352.01256425208413</v>
      </c>
      <c r="N6" s="55">
        <f>('Total Revenues by County'!N6/'Total Revenues by County'!N$4)</f>
        <v>940.72175346513245</v>
      </c>
      <c r="O6" s="55">
        <f>('Total Revenues by County'!O6/'Total Revenues by County'!O$4)</f>
        <v>290.12475718652593</v>
      </c>
      <c r="P6" s="55">
        <f>('Total Revenues by County'!P6/'Total Revenues by County'!P$4)</f>
        <v>345.17863301908483</v>
      </c>
      <c r="Q6" s="55">
        <f>('Total Revenues by County'!Q6/'Total Revenues by County'!Q$4)</f>
        <v>446.80334134763581</v>
      </c>
      <c r="R6" s="55">
        <f>('Total Revenues by County'!R6/'Total Revenues by County'!R$4)</f>
        <v>342.88705029075339</v>
      </c>
      <c r="S6" s="55">
        <f>('Total Revenues by County'!S6/'Total Revenues by County'!S$4)</f>
        <v>518.3058555758106</v>
      </c>
      <c r="T6" s="55">
        <f>('Total Revenues by County'!T6/'Total Revenues by County'!T$4)</f>
        <v>892.8832769453843</v>
      </c>
      <c r="U6" s="55">
        <f>('Total Revenues by County'!U6/'Total Revenues by County'!U$4)</f>
        <v>232.69777804419934</v>
      </c>
      <c r="V6" s="55">
        <f>('Total Revenues by County'!V6/'Total Revenues by County'!V$4)</f>
        <v>353.11401138389004</v>
      </c>
      <c r="W6" s="55">
        <f>('Total Revenues by County'!W6/'Total Revenues by County'!W$4)</f>
        <v>677.9054902307488</v>
      </c>
      <c r="X6" s="55">
        <f>('Total Revenues by County'!X6/'Total Revenues by County'!X$4)</f>
        <v>902.68133111084649</v>
      </c>
      <c r="Y6" s="55">
        <f>('Total Revenues by County'!Y6/'Total Revenues by County'!Y$4)</f>
        <v>486.14185212744371</v>
      </c>
      <c r="Z6" s="55">
        <f>('Total Revenues by County'!Z6/'Total Revenues by County'!Z$4)</f>
        <v>469.31489782232734</v>
      </c>
      <c r="AA6" s="55">
        <f>('Total Revenues by County'!AA6/'Total Revenues by County'!AA$4)</f>
        <v>340.68318005808328</v>
      </c>
      <c r="AB6" s="55">
        <f>('Total Revenues by County'!AB6/'Total Revenues by County'!AB$4)</f>
        <v>407.84786849886092</v>
      </c>
      <c r="AC6" s="55">
        <f>('Total Revenues by County'!AC6/'Total Revenues by County'!AC$4)</f>
        <v>428.77599711171064</v>
      </c>
      <c r="AD6" s="55">
        <f>('Total Revenues by County'!AD6/'Total Revenues by County'!AD$4)</f>
        <v>605.07629092683385</v>
      </c>
      <c r="AE6" s="55">
        <f>('Total Revenues by County'!AE6/'Total Revenues by County'!AE$4)</f>
        <v>184.53623407362642</v>
      </c>
      <c r="AF6" s="55">
        <f>('Total Revenues by County'!AF6/'Total Revenues by County'!AF$4)</f>
        <v>666.52243105469029</v>
      </c>
      <c r="AG6" s="55">
        <f>('Total Revenues by County'!AG6/'Total Revenues by County'!AG$4)</f>
        <v>199.2510781389517</v>
      </c>
      <c r="AH6" s="55">
        <f>('Total Revenues by County'!AH6/'Total Revenues by County'!AH$4)</f>
        <v>329.74967636437964</v>
      </c>
      <c r="AI6" s="55">
        <f>('Total Revenues by County'!AI6/'Total Revenues by County'!AI$4)</f>
        <v>243.14908957595014</v>
      </c>
      <c r="AJ6" s="55">
        <f>('Total Revenues by County'!AJ6/'Total Revenues by County'!AJ$4)</f>
        <v>392.82274917549393</v>
      </c>
      <c r="AK6" s="55">
        <f>('Total Revenues by County'!AK6/'Total Revenues by County'!AK$4)</f>
        <v>653.24185692640833</v>
      </c>
      <c r="AL6" s="55">
        <f>('Total Revenues by County'!AL6/'Total Revenues by County'!AL$4)</f>
        <v>457.55592551755257</v>
      </c>
      <c r="AM6" s="55">
        <f>('Total Revenues by County'!AM6/'Total Revenues by County'!AM$4)</f>
        <v>398.40667256724197</v>
      </c>
      <c r="AN6" s="55">
        <f>('Total Revenues by County'!AN6/'Total Revenues by County'!AN$4)</f>
        <v>239.25364963503651</v>
      </c>
      <c r="AO6" s="55">
        <f>('Total Revenues by County'!AO6/'Total Revenues by County'!AO$4)</f>
        <v>285.23183986622729</v>
      </c>
      <c r="AP6" s="55">
        <f>('Total Revenues by County'!AP6/'Total Revenues by County'!AP$4)</f>
        <v>654.96919636687983</v>
      </c>
      <c r="AQ6" s="55">
        <f>('Total Revenues by County'!AQ6/'Total Revenues by County'!AQ$4)</f>
        <v>368.94352983900257</v>
      </c>
      <c r="AR6" s="55">
        <f>('Total Revenues by County'!AR6/'Total Revenues by County'!AR$4)</f>
        <v>996.08587059281501</v>
      </c>
      <c r="AS6" s="55">
        <f>('Total Revenues by County'!AS6/'Total Revenues by County'!AS$4)</f>
        <v>700.49195904777002</v>
      </c>
      <c r="AT6" s="55">
        <f>('Total Revenues by County'!AT6/'Total Revenues by County'!AT$4)</f>
        <v>1041.8078152069297</v>
      </c>
      <c r="AU6" s="55">
        <f>('Total Revenues by County'!AU6/'Total Revenues by County'!AU$4)</f>
        <v>735.91808563398911</v>
      </c>
      <c r="AV6" s="55">
        <f>('Total Revenues by County'!AV6/'Total Revenues by County'!AV$4)</f>
        <v>289.96046107512853</v>
      </c>
      <c r="AW6" s="55">
        <f>('Total Revenues by County'!AW6/'Total Revenues by County'!AW$4)</f>
        <v>335.79543107573733</v>
      </c>
      <c r="AX6" s="55">
        <f>('Total Revenues by County'!AX6/'Total Revenues by County'!AX$4)</f>
        <v>627.93684269381231</v>
      </c>
      <c r="AY6" s="55">
        <f>('Total Revenues by County'!AY6/'Total Revenues by County'!AY$4)</f>
        <v>580.96440092672697</v>
      </c>
      <c r="AZ6" s="55">
        <f>('Total Revenues by County'!AZ6/'Total Revenues by County'!AZ$4)</f>
        <v>666.51714537839143</v>
      </c>
      <c r="BA6" s="55">
        <f>('Total Revenues by County'!BA6/'Total Revenues by County'!BA$4)</f>
        <v>371.67631302497125</v>
      </c>
      <c r="BB6" s="55">
        <f>('Total Revenues by County'!BB6/'Total Revenues by County'!BB$4)</f>
        <v>478.31661892810001</v>
      </c>
      <c r="BC6" s="55">
        <f>('Total Revenues by County'!BC6/'Total Revenues by County'!BC$4)</f>
        <v>414.44607704721369</v>
      </c>
      <c r="BD6" s="55">
        <f>('Total Revenues by County'!BD6/'Total Revenues by County'!BD$4)</f>
        <v>494.33509811280294</v>
      </c>
      <c r="BE6" s="55">
        <f>('Total Revenues by County'!BE6/'Total Revenues by County'!BE$4)</f>
        <v>746.18214106726521</v>
      </c>
      <c r="BF6" s="55">
        <f>('Total Revenues by County'!BF6/'Total Revenues by County'!BF$4)</f>
        <v>546.7118417966459</v>
      </c>
      <c r="BG6" s="55">
        <f>('Total Revenues by County'!BG6/'Total Revenues by County'!BG$4)</f>
        <v>347.01589531375424</v>
      </c>
      <c r="BH6" s="55">
        <f>('Total Revenues by County'!BH6/'Total Revenues by County'!BH$4)</f>
        <v>518.91947755060107</v>
      </c>
      <c r="BI6" s="55">
        <f>('Total Revenues by County'!BI6/'Total Revenues by County'!BI$4)</f>
        <v>453.95129778954549</v>
      </c>
      <c r="BJ6" s="55">
        <f>('Total Revenues by County'!BJ6/'Total Revenues by County'!BJ$4)</f>
        <v>339.78349033841766</v>
      </c>
      <c r="BK6" s="55">
        <f>('Total Revenues by County'!BK6/'Total Revenues by County'!BK$4)</f>
        <v>304.78409147402436</v>
      </c>
      <c r="BL6" s="55">
        <f>('Total Revenues by County'!BL6/'Total Revenues by County'!BL$4)</f>
        <v>476.47120531859781</v>
      </c>
      <c r="BM6" s="55">
        <f>('Total Revenues by County'!BM6/'Total Revenues by County'!BM$4)</f>
        <v>143.03986902927582</v>
      </c>
      <c r="BN6" s="55">
        <f>('Total Revenues by County'!BN6/'Total Revenues by County'!BN$4)</f>
        <v>463.70901884225162</v>
      </c>
      <c r="BO6" s="55">
        <f>('Total Revenues by County'!BO6/'Total Revenues by County'!BO$4)</f>
        <v>349.34902959957219</v>
      </c>
      <c r="BP6" s="55">
        <f>('Total Revenues by County'!BP6/'Total Revenues by County'!BP$4)</f>
        <v>937.02667610546132</v>
      </c>
      <c r="BQ6" s="17">
        <f>('Total Revenues by County'!BQ6/'Total Revenues by County'!BQ$4)</f>
        <v>344.58076129606405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7.3602945767897845</v>
      </c>
      <c r="E7" s="55">
        <f>('Total Revenues by County'!E7/'Total Revenues by County'!E$4)</f>
        <v>36.271284605583226</v>
      </c>
      <c r="F7" s="55">
        <f>('Total Revenues by County'!F7/'Total Revenues by County'!F$4)</f>
        <v>60.686822519196518</v>
      </c>
      <c r="G7" s="55">
        <f>('Total Revenues by County'!G7/'Total Revenues by County'!G$4)</f>
        <v>3.4412927625924015</v>
      </c>
      <c r="H7" s="55">
        <f>('Total Revenues by County'!H7/'Total Revenues by County'!H$4)</f>
        <v>14.400399886980637</v>
      </c>
      <c r="I7" s="55">
        <f>('Total Revenues by County'!I7/'Total Revenues by County'!I$4)</f>
        <v>20.348760574971259</v>
      </c>
      <c r="J7" s="55">
        <f>('Total Revenues by County'!J7/'Total Revenues by County'!J$4)</f>
        <v>0</v>
      </c>
      <c r="K7" s="55">
        <f>('Total Revenues by County'!K7/'Total Revenues by County'!K$4)</f>
        <v>12.398688465141579</v>
      </c>
      <c r="L7" s="55">
        <f>('Total Revenues by County'!L7/'Total Revenues by County'!L$4)</f>
        <v>4.3193557208871809</v>
      </c>
      <c r="M7" s="55">
        <f>('Total Revenues by County'!M7/'Total Revenues by County'!M$4)</f>
        <v>28.018130966264955</v>
      </c>
      <c r="N7" s="55">
        <f>('Total Revenues by County'!N7/'Total Revenues by County'!N$4)</f>
        <v>71.516202647193069</v>
      </c>
      <c r="O7" s="55">
        <f>('Total Revenues by County'!O7/'Total Revenues by County'!O$4)</f>
        <v>5.9385776024334049</v>
      </c>
      <c r="P7" s="55">
        <f>('Total Revenues by County'!P7/'Total Revenues by County'!P$4)</f>
        <v>9.6403196137042997</v>
      </c>
      <c r="Q7" s="55">
        <f>('Total Revenues by County'!Q7/'Total Revenues by County'!Q$4)</f>
        <v>0</v>
      </c>
      <c r="R7" s="55">
        <f>('Total Revenues by County'!R7/'Total Revenues by County'!R$4)</f>
        <v>17.038954565786952</v>
      </c>
      <c r="S7" s="55">
        <f>('Total Revenues by County'!S7/'Total Revenues by County'!S$4)</f>
        <v>8.2964457698022152</v>
      </c>
      <c r="T7" s="55">
        <f>('Total Revenues by County'!T7/'Total Revenues by County'!T$4)</f>
        <v>60.487352988561305</v>
      </c>
      <c r="U7" s="55">
        <f>('Total Revenues by County'!U7/'Total Revenues by County'!U$4)</f>
        <v>1.6476042041321983</v>
      </c>
      <c r="V7" s="55">
        <f>('Total Revenues by County'!V7/'Total Revenues by County'!V$4)</f>
        <v>1.3153567527166101</v>
      </c>
      <c r="W7" s="55">
        <f>('Total Revenues by County'!W7/'Total Revenues by County'!W$4)</f>
        <v>0.61700999027495362</v>
      </c>
      <c r="X7" s="55">
        <f>('Total Revenues by County'!X7/'Total Revenues by County'!X$4)</f>
        <v>47.060781045362546</v>
      </c>
      <c r="Y7" s="55">
        <f>('Total Revenues by County'!Y7/'Total Revenues by County'!Y$4)</f>
        <v>2.1254143272678077</v>
      </c>
      <c r="Z7" s="55">
        <f>('Total Revenues by County'!Z7/'Total Revenues by County'!Z$4)</f>
        <v>0</v>
      </c>
      <c r="AA7" s="55">
        <f>('Total Revenues by County'!AA7/'Total Revenues by County'!AA$4)</f>
        <v>29.919457889641819</v>
      </c>
      <c r="AB7" s="55">
        <f>('Total Revenues by County'!AB7/'Total Revenues by County'!AB$4)</f>
        <v>2.0722577674373515</v>
      </c>
      <c r="AC7" s="55">
        <f>('Total Revenues by County'!AC7/'Total Revenues by County'!AC$4)</f>
        <v>3.2636366371486165</v>
      </c>
      <c r="AD7" s="55">
        <f>('Total Revenues by County'!AD7/'Total Revenues by County'!AD$4)</f>
        <v>15.392608522740565</v>
      </c>
      <c r="AE7" s="55">
        <f>('Total Revenues by County'!AE7/'Total Revenues by County'!AE$4)</f>
        <v>0.659163015561263</v>
      </c>
      <c r="AF7" s="55">
        <f>('Total Revenues by County'!AF7/'Total Revenues by County'!AF$4)</f>
        <v>9.1373752065182092</v>
      </c>
      <c r="AG7" s="55">
        <f>('Total Revenues by County'!AG7/'Total Revenues by County'!AG$4)</f>
        <v>4.8207154663069707</v>
      </c>
      <c r="AH7" s="55">
        <f>('Total Revenues by County'!AH7/'Total Revenues by County'!AH$4)</f>
        <v>47.82605437078422</v>
      </c>
      <c r="AI7" s="55">
        <f>('Total Revenues by County'!AI7/'Total Revenues by County'!AI$4)</f>
        <v>21.240376390076989</v>
      </c>
      <c r="AJ7" s="55">
        <f>('Total Revenues by County'!AJ7/'Total Revenues by County'!AJ$4)</f>
        <v>6.265602257588367</v>
      </c>
      <c r="AK7" s="55">
        <f>('Total Revenues by County'!AK7/'Total Revenues by County'!AK$4)</f>
        <v>35.570662175431295</v>
      </c>
      <c r="AL7" s="55">
        <f>('Total Revenues by County'!AL7/'Total Revenues by County'!AL$4)</f>
        <v>11.568447214913956</v>
      </c>
      <c r="AM7" s="55">
        <f>('Total Revenues by County'!AM7/'Total Revenues by County'!AM$4)</f>
        <v>3.6813443477405712</v>
      </c>
      <c r="AN7" s="55">
        <f>('Total Revenues by County'!AN7/'Total Revenues by County'!AN$4)</f>
        <v>0</v>
      </c>
      <c r="AO7" s="55">
        <f>('Total Revenues by County'!AO7/'Total Revenues by County'!AO$4)</f>
        <v>76.547435203855798</v>
      </c>
      <c r="AP7" s="55">
        <f>('Total Revenues by County'!AP7/'Total Revenues by County'!AP$4)</f>
        <v>16.164872300599239</v>
      </c>
      <c r="AQ7" s="55">
        <f>('Total Revenues by County'!AQ7/'Total Revenues by County'!AQ$4)</f>
        <v>2.6172134124198041</v>
      </c>
      <c r="AR7" s="55">
        <f>('Total Revenues by County'!AR7/'Total Revenues by County'!AR$4)</f>
        <v>7.1078995662328994</v>
      </c>
      <c r="AS7" s="55">
        <f>('Total Revenues by County'!AS7/'Total Revenues by County'!AS$4)</f>
        <v>32.925864281022385</v>
      </c>
      <c r="AT7" s="55">
        <f>('Total Revenues by County'!AT7/'Total Revenues by County'!AT$4)</f>
        <v>224.96360603144049</v>
      </c>
      <c r="AU7" s="55">
        <f>('Total Revenues by County'!AU7/'Total Revenues by County'!AU$4)</f>
        <v>25.806400506970849</v>
      </c>
      <c r="AV7" s="55">
        <f>('Total Revenues by County'!AV7/'Total Revenues by County'!AV$4)</f>
        <v>52.886611597201345</v>
      </c>
      <c r="AW7" s="55">
        <f>('Total Revenues by County'!AW7/'Total Revenues by County'!AW$4)</f>
        <v>3.9536307080069517</v>
      </c>
      <c r="AX7" s="55">
        <f>('Total Revenues by County'!AX7/'Total Revenues by County'!AX$4)</f>
        <v>128.24604421390194</v>
      </c>
      <c r="AY7" s="55">
        <f>('Total Revenues by County'!AY7/'Total Revenues by County'!AY$4)</f>
        <v>114.28126603809552</v>
      </c>
      <c r="AZ7" s="55">
        <f>('Total Revenues by County'!AZ7/'Total Revenues by County'!AZ$4)</f>
        <v>17.358601896618154</v>
      </c>
      <c r="BA7" s="55">
        <f>('Total Revenues by County'!BA7/'Total Revenues by County'!BA$4)</f>
        <v>1.4543550726944467</v>
      </c>
      <c r="BB7" s="55">
        <f>('Total Revenues by County'!BB7/'Total Revenues by County'!BB$4)</f>
        <v>26.046869713987455</v>
      </c>
      <c r="BC7" s="55">
        <f>('Total Revenues by County'!BC7/'Total Revenues by County'!BC$4)</f>
        <v>10.416623455744315</v>
      </c>
      <c r="BD7" s="55">
        <f>('Total Revenues by County'!BD7/'Total Revenues by County'!BD$4)</f>
        <v>2.8071922582028739</v>
      </c>
      <c r="BE7" s="55">
        <f>('Total Revenues by County'!BE7/'Total Revenues by County'!BE$4)</f>
        <v>24.379338896999542</v>
      </c>
      <c r="BF7" s="55">
        <f>('Total Revenues by County'!BF7/'Total Revenues by County'!BF$4)</f>
        <v>7.6128400961651224</v>
      </c>
      <c r="BG7" s="55">
        <f>('Total Revenues by County'!BG7/'Total Revenues by County'!BG$4)</f>
        <v>6.1321518531845989</v>
      </c>
      <c r="BH7" s="55">
        <f>('Total Revenues by County'!BH7/'Total Revenues by County'!BH$4)</f>
        <v>24.594030617486901</v>
      </c>
      <c r="BI7" s="55">
        <f>('Total Revenues by County'!BI7/'Total Revenues by County'!BI$4)</f>
        <v>6.2803716263253406</v>
      </c>
      <c r="BJ7" s="55">
        <f>('Total Revenues by County'!BJ7/'Total Revenues by County'!BJ$4)</f>
        <v>3.1323773157375743</v>
      </c>
      <c r="BK7" s="55">
        <f>('Total Revenues by County'!BK7/'Total Revenues by County'!BK$4)</f>
        <v>64.738801889137463</v>
      </c>
      <c r="BL7" s="55">
        <f>('Total Revenues by County'!BL7/'Total Revenues by County'!BL$4)</f>
        <v>7.4321792436539456</v>
      </c>
      <c r="BM7" s="55">
        <f>('Total Revenues by County'!BM7/'Total Revenues by County'!BM$4)</f>
        <v>12.480996404725218</v>
      </c>
      <c r="BN7" s="55">
        <f>('Total Revenues by County'!BN7/'Total Revenues by County'!BN$4)</f>
        <v>26.769876061170763</v>
      </c>
      <c r="BO7" s="55">
        <f>('Total Revenues by County'!BO7/'Total Revenues by County'!BO$4)</f>
        <v>1.154226038816017</v>
      </c>
      <c r="BP7" s="55">
        <f>('Total Revenues by County'!BP7/'Total Revenues by County'!BP$4)</f>
        <v>416.51964017473279</v>
      </c>
      <c r="BQ7" s="17">
        <f>('Total Revenues by County'!BQ7/'Total Revenues by County'!BQ$4)</f>
        <v>55.757331823146316</v>
      </c>
    </row>
    <row r="8" spans="1:84" x14ac:dyDescent="0.25">
      <c r="A8" s="13"/>
      <c r="B8" s="14">
        <v>312.3</v>
      </c>
      <c r="C8" s="15" t="s">
        <v>6</v>
      </c>
      <c r="D8" s="55">
        <f>('Total Revenues by County'!D8/'Total Revenues by County'!D$4)</f>
        <v>5.0275960847981516</v>
      </c>
      <c r="E8" s="55">
        <f>('Total Revenues by County'!E8/'Total Revenues by County'!E$4)</f>
        <v>7.6047723850341713</v>
      </c>
      <c r="F8" s="55">
        <f>('Total Revenues by County'!F8/'Total Revenues by County'!F$4)</f>
        <v>6.5597362616624011</v>
      </c>
      <c r="G8" s="55">
        <f>('Total Revenues by County'!G8/'Total Revenues by County'!G$4)</f>
        <v>1.0642255458139935</v>
      </c>
      <c r="H8" s="55">
        <f>('Total Revenues by County'!H8/'Total Revenues by County'!H$4)</f>
        <v>0.60069791256116634</v>
      </c>
      <c r="I8" s="55">
        <f>('Total Revenues by County'!I8/'Total Revenues by County'!I$4)</f>
        <v>4.9027979474154142</v>
      </c>
      <c r="J8" s="55">
        <f>('Total Revenues by County'!J8/'Total Revenues by County'!J$4)</f>
        <v>42.393945620163002</v>
      </c>
      <c r="K8" s="55">
        <f>('Total Revenues by County'!K8/'Total Revenues by County'!K$4)</f>
        <v>5.4783838505938167</v>
      </c>
      <c r="L8" s="55">
        <f>('Total Revenues by County'!L8/'Total Revenues by County'!L$4)</f>
        <v>3.981074125756439</v>
      </c>
      <c r="M8" s="55">
        <f>('Total Revenues by County'!M8/'Total Revenues by County'!M$4)</f>
        <v>0</v>
      </c>
      <c r="N8" s="55">
        <f>('Total Revenues by County'!N8/'Total Revenues by County'!N$4)</f>
        <v>4.154360541929905</v>
      </c>
      <c r="O8" s="55">
        <f>('Total Revenues by County'!O8/'Total Revenues by County'!O$4)</f>
        <v>9.1344697254890157</v>
      </c>
      <c r="P8" s="55">
        <f>('Total Revenues by County'!P8/'Total Revenues by County'!P$4)</f>
        <v>26.194297539664291</v>
      </c>
      <c r="Q8" s="55">
        <f>('Total Revenues by County'!Q8/'Total Revenues by County'!Q$4)</f>
        <v>1.8765180938289872</v>
      </c>
      <c r="R8" s="55">
        <f>('Total Revenues by County'!R8/'Total Revenues by County'!R$4)</f>
        <v>1.1960316953159946</v>
      </c>
      <c r="S8" s="55">
        <f>('Total Revenues by County'!S8/'Total Revenues by County'!S$4)</f>
        <v>4.1048144908905071</v>
      </c>
      <c r="T8" s="55">
        <f>('Total Revenues by County'!T8/'Total Revenues by County'!T$4)</f>
        <v>1.0770903818269695</v>
      </c>
      <c r="U8" s="55">
        <f>('Total Revenues by County'!U8/'Total Revenues by County'!U$4)</f>
        <v>24.455241178116133</v>
      </c>
      <c r="V8" s="55">
        <f>('Total Revenues by County'!V8/'Total Revenues by County'!V$4)</f>
        <v>4.8663830276548037</v>
      </c>
      <c r="W8" s="55">
        <f>('Total Revenues by County'!W8/'Total Revenues by County'!W$4)</f>
        <v>4.3048360003536379</v>
      </c>
      <c r="X8" s="55">
        <f>('Total Revenues by County'!X8/'Total Revenues by County'!X$4)</f>
        <v>3.7751518037861649</v>
      </c>
      <c r="Y8" s="55">
        <f>('Total Revenues by County'!Y8/'Total Revenues by County'!Y$4)</f>
        <v>4.7423391733748224</v>
      </c>
      <c r="Z8" s="55">
        <f>('Total Revenues by County'!Z8/'Total Revenues by County'!Z$4)</f>
        <v>6.0637066318427273</v>
      </c>
      <c r="AA8" s="55">
        <f>('Total Revenues by County'!AA8/'Total Revenues by County'!AA$4)</f>
        <v>5.8044530493707649</v>
      </c>
      <c r="AB8" s="55">
        <f>('Total Revenues by County'!AB8/'Total Revenues by County'!AB$4)</f>
        <v>5.0940756628374775</v>
      </c>
      <c r="AC8" s="55">
        <f>('Total Revenues by County'!AC8/'Total Revenues by County'!AC$4)</f>
        <v>5.1899250849939325</v>
      </c>
      <c r="AD8" s="55">
        <f>('Total Revenues by County'!AD8/'Total Revenues by County'!AD$4)</f>
        <v>5.5627675680011226</v>
      </c>
      <c r="AE8" s="55">
        <f>('Total Revenues by County'!AE8/'Total Revenues by County'!AE$4)</f>
        <v>5.7723724631112452</v>
      </c>
      <c r="AF8" s="55">
        <f>('Total Revenues by County'!AF8/'Total Revenues by County'!AF$4)</f>
        <v>1.2020277616956381</v>
      </c>
      <c r="AG8" s="55">
        <f>('Total Revenues by County'!AG8/'Total Revenues by County'!AG$4)</f>
        <v>10.274122765355168</v>
      </c>
      <c r="AH8" s="55">
        <f>('Total Revenues by County'!AH8/'Total Revenues by County'!AH$4)</f>
        <v>0</v>
      </c>
      <c r="AI8" s="55">
        <f>('Total Revenues by County'!AI8/'Total Revenues by County'!AI$4)</f>
        <v>1.4151289258218258</v>
      </c>
      <c r="AJ8" s="55">
        <f>('Total Revenues by County'!AJ8/'Total Revenues by County'!AJ$4)</f>
        <v>4.9284400653440326</v>
      </c>
      <c r="AK8" s="55">
        <f>('Total Revenues by County'!AK8/'Total Revenues by County'!AK$4)</f>
        <v>4.9675089900572891</v>
      </c>
      <c r="AL8" s="55">
        <f>('Total Revenues by County'!AL8/'Total Revenues by County'!AL$4)</f>
        <v>4.8412389966630638</v>
      </c>
      <c r="AM8" s="55">
        <f>('Total Revenues by County'!AM8/'Total Revenues by County'!AM$4)</f>
        <v>1.1593647047253774</v>
      </c>
      <c r="AN8" s="55">
        <f>('Total Revenues by County'!AN8/'Total Revenues by County'!AN$4)</f>
        <v>5.298175182481752</v>
      </c>
      <c r="AO8" s="55">
        <f>('Total Revenues by County'!AO8/'Total Revenues by County'!AO$4)</f>
        <v>8.9112772340530171</v>
      </c>
      <c r="AP8" s="55">
        <f>('Total Revenues by County'!AP8/'Total Revenues by County'!AP$4)</f>
        <v>4.8287113227220759</v>
      </c>
      <c r="AQ8" s="55">
        <f>('Total Revenues by County'!AQ8/'Total Revenues by County'!AQ$4)</f>
        <v>6.7196102166807892</v>
      </c>
      <c r="AR8" s="55">
        <f>('Total Revenues by County'!AR8/'Total Revenues by County'!AR$4)</f>
        <v>5.5570292514736961</v>
      </c>
      <c r="AS8" s="55">
        <f>('Total Revenues by County'!AS8/'Total Revenues by County'!AS$4)</f>
        <v>4.3489874386412248</v>
      </c>
      <c r="AT8" s="55">
        <f>('Total Revenues by County'!AT8/'Total Revenues by County'!AT$4)</f>
        <v>0.51280076997112611</v>
      </c>
      <c r="AU8" s="55">
        <f>('Total Revenues by County'!AU8/'Total Revenues by County'!AU$4)</f>
        <v>5.2807626604948474</v>
      </c>
      <c r="AV8" s="55">
        <f>('Total Revenues by County'!AV8/'Total Revenues by County'!AV$4)</f>
        <v>4.8808991168841755</v>
      </c>
      <c r="AW8" s="55">
        <f>('Total Revenues by County'!AW8/'Total Revenues by County'!AW$4)</f>
        <v>6.8899327506737524</v>
      </c>
      <c r="AX8" s="55">
        <f>('Total Revenues by County'!AX8/'Total Revenues by County'!AX$4)</f>
        <v>0.90585382394159164</v>
      </c>
      <c r="AY8" s="55">
        <f>('Total Revenues by County'!AY8/'Total Revenues by County'!AY$4)</f>
        <v>6.4108428523248824</v>
      </c>
      <c r="AZ8" s="55">
        <f>('Total Revenues by County'!AZ8/'Total Revenues by County'!AZ$4)</f>
        <v>2.2121018158316659</v>
      </c>
      <c r="BA8" s="55">
        <f>('Total Revenues by County'!BA8/'Total Revenues by County'!BA$4)</f>
        <v>4.7717753634722344</v>
      </c>
      <c r="BB8" s="55">
        <f>('Total Revenues by County'!BB8/'Total Revenues by County'!BB$4)</f>
        <v>4.1455645018381224</v>
      </c>
      <c r="BC8" s="55">
        <f>('Total Revenues by County'!BC8/'Total Revenues by County'!BC$4)</f>
        <v>3.4628018133185474</v>
      </c>
      <c r="BD8" s="55">
        <f>('Total Revenues by County'!BD8/'Total Revenues by County'!BD$4)</f>
        <v>22.722442633497749</v>
      </c>
      <c r="BE8" s="55">
        <f>('Total Revenues by County'!BE8/'Total Revenues by County'!BE$4)</f>
        <v>0</v>
      </c>
      <c r="BF8" s="55">
        <f>('Total Revenues by County'!BF8/'Total Revenues by County'!BF$4)</f>
        <v>5.0252140260349476</v>
      </c>
      <c r="BG8" s="55">
        <f>('Total Revenues by County'!BG8/'Total Revenues by County'!BG$4)</f>
        <v>0.72573836742602482</v>
      </c>
      <c r="BH8" s="55">
        <f>('Total Revenues by County'!BH8/'Total Revenues by County'!BH$4)</f>
        <v>4.1148489674303912</v>
      </c>
      <c r="BI8" s="55">
        <f>('Total Revenues by County'!BI8/'Total Revenues by County'!BI$4)</f>
        <v>4.9131322284600447</v>
      </c>
      <c r="BJ8" s="55">
        <f>('Total Revenues by County'!BJ8/'Total Revenues by County'!BJ$4)</f>
        <v>6.994796802551245</v>
      </c>
      <c r="BK8" s="55">
        <f>('Total Revenues by County'!BK8/'Total Revenues by County'!BK$4)</f>
        <v>10.106065125528213</v>
      </c>
      <c r="BL8" s="55">
        <f>('Total Revenues by County'!BL8/'Total Revenues by County'!BL$4)</f>
        <v>2.9184510447245726</v>
      </c>
      <c r="BM8" s="55">
        <f>('Total Revenues by County'!BM8/'Total Revenues by County'!BM$4)</f>
        <v>4.435541859270673</v>
      </c>
      <c r="BN8" s="55">
        <f>('Total Revenues by County'!BN8/'Total Revenues by County'!BN$4)</f>
        <v>4.5456936926277596</v>
      </c>
      <c r="BO8" s="55">
        <f>('Total Revenues by County'!BO8/'Total Revenues by County'!BO$4)</f>
        <v>3.8502720895851028</v>
      </c>
      <c r="BP8" s="55">
        <f>('Total Revenues by County'!BP8/'Total Revenues by County'!BP$4)</f>
        <v>0</v>
      </c>
      <c r="BQ8" s="17">
        <f>('Total Revenues by County'!BQ8/'Total Revenues by County'!BQ$4)</f>
        <v>33.044172970349095</v>
      </c>
    </row>
    <row r="9" spans="1:84" x14ac:dyDescent="0.25">
      <c r="A9" s="13"/>
      <c r="B9" s="14">
        <v>312.41000000000003</v>
      </c>
      <c r="C9" s="15" t="s">
        <v>7</v>
      </c>
      <c r="D9" s="55">
        <f>('Total Revenues by County'!D9/'Total Revenues by County'!D$4)</f>
        <v>14.545091947922195</v>
      </c>
      <c r="E9" s="55">
        <f>('Total Revenues by County'!E9/'Total Revenues by County'!E$4)</f>
        <v>0</v>
      </c>
      <c r="F9" s="55">
        <f>('Total Revenues by County'!F9/'Total Revenues by County'!F$4)</f>
        <v>21.53808046614218</v>
      </c>
      <c r="G9" s="55">
        <f>('Total Revenues by County'!G9/'Total Revenues by County'!G$4)</f>
        <v>23.984803163142512</v>
      </c>
      <c r="H9" s="55">
        <f>('Total Revenues by County'!H9/'Total Revenues by County'!H$4)</f>
        <v>12.934448769654662</v>
      </c>
      <c r="I9" s="55">
        <f>('Total Revenues by County'!I9/'Total Revenues by County'!I$4)</f>
        <v>17.004198468470225</v>
      </c>
      <c r="J9" s="55">
        <f>('Total Revenues by County'!J9/'Total Revenues by County'!J$4)</f>
        <v>16.869460995822205</v>
      </c>
      <c r="K9" s="55">
        <f>('Total Revenues by County'!K9/'Total Revenues by County'!K$4)</f>
        <v>47.340817745006198</v>
      </c>
      <c r="L9" s="55">
        <f>('Total Revenues by County'!L9/'Total Revenues by County'!L$4)</f>
        <v>20.830662861390234</v>
      </c>
      <c r="M9" s="55">
        <f>('Total Revenues by County'!M9/'Total Revenues by County'!M$4)</f>
        <v>0</v>
      </c>
      <c r="N9" s="55">
        <f>('Total Revenues by County'!N9/'Total Revenues by County'!N$4)</f>
        <v>0</v>
      </c>
      <c r="O9" s="55">
        <f>('Total Revenues by County'!O9/'Total Revenues by County'!O$4)</f>
        <v>12.046559954223072</v>
      </c>
      <c r="P9" s="55">
        <f>('Total Revenues by County'!P9/'Total Revenues by County'!P$4)</f>
        <v>17.82329271096804</v>
      </c>
      <c r="Q9" s="55">
        <f>('Total Revenues by County'!Q9/'Total Revenues by County'!Q$4)</f>
        <v>24.12989334812897</v>
      </c>
      <c r="R9" s="55">
        <f>('Total Revenues by County'!R9/'Total Revenues by County'!R$4)</f>
        <v>26.739536072592497</v>
      </c>
      <c r="S9" s="55">
        <f>('Total Revenues by County'!S9/'Total Revenues by County'!S$4)</f>
        <v>4.7282009673238425</v>
      </c>
      <c r="T9" s="55">
        <f>('Total Revenues by County'!T9/'Total Revenues by County'!T$4)</f>
        <v>20.95561462864508</v>
      </c>
      <c r="U9" s="55">
        <f>('Total Revenues by County'!U9/'Total Revenues by County'!U$4)</f>
        <v>28.617811613315748</v>
      </c>
      <c r="V9" s="55">
        <f>('Total Revenues by County'!V9/'Total Revenues by County'!V$4)</f>
        <v>23.078134881849021</v>
      </c>
      <c r="W9" s="55">
        <f>('Total Revenues by County'!W9/'Total Revenues by County'!W$4)</f>
        <v>23.313765361152861</v>
      </c>
      <c r="X9" s="55">
        <f>('Total Revenues by County'!X9/'Total Revenues by County'!X$4)</f>
        <v>20.935230384569593</v>
      </c>
      <c r="Y9" s="55">
        <f>('Total Revenues by County'!Y9/'Total Revenues by County'!Y$4)</f>
        <v>47.497801528783064</v>
      </c>
      <c r="Z9" s="55">
        <f>('Total Revenues by County'!Z9/'Total Revenues by County'!Z$4)</f>
        <v>28.5824303815339</v>
      </c>
      <c r="AA9" s="55">
        <f>('Total Revenues by County'!AA9/'Total Revenues by County'!AA$4)</f>
        <v>0</v>
      </c>
      <c r="AB9" s="55">
        <f>('Total Revenues by County'!AB9/'Total Revenues by County'!AB$4)</f>
        <v>34.730617759682033</v>
      </c>
      <c r="AC9" s="55">
        <f>('Total Revenues by County'!AC9/'Total Revenues by County'!AC$4)</f>
        <v>40.031430204687453</v>
      </c>
      <c r="AD9" s="55">
        <f>('Total Revenues by County'!AD9/'Total Revenues by County'!AD$4)</f>
        <v>20.658399421167491</v>
      </c>
      <c r="AE9" s="55">
        <f>('Total Revenues by County'!AE9/'Total Revenues by County'!AE$4)</f>
        <v>56.808329556327742</v>
      </c>
      <c r="AF9" s="55">
        <f>('Total Revenues by County'!AF9/'Total Revenues by County'!AF$4)</f>
        <v>22.591425787593373</v>
      </c>
      <c r="AG9" s="55">
        <f>('Total Revenues by County'!AG9/'Total Revenues by County'!AG$4)</f>
        <v>42.29103102380455</v>
      </c>
      <c r="AH9" s="55">
        <f>('Total Revenues by County'!AH9/'Total Revenues by County'!AH$4)</f>
        <v>52.894937657559446</v>
      </c>
      <c r="AI9" s="55">
        <f>('Total Revenues by County'!AI9/'Total Revenues by County'!AI$4)</f>
        <v>0</v>
      </c>
      <c r="AJ9" s="55">
        <f>('Total Revenues by County'!AJ9/'Total Revenues by County'!AJ$4)</f>
        <v>18.144609631052798</v>
      </c>
      <c r="AK9" s="55">
        <f>('Total Revenues by County'!AK9/'Total Revenues by County'!AK$4)</f>
        <v>23.928292506876662</v>
      </c>
      <c r="AL9" s="55">
        <f>('Total Revenues by County'!AL9/'Total Revenues by County'!AL$4)</f>
        <v>12.530681979454373</v>
      </c>
      <c r="AM9" s="55">
        <f>('Total Revenues by County'!AM9/'Total Revenues by County'!AM$4)</f>
        <v>26.073904705708806</v>
      </c>
      <c r="AN9" s="55">
        <f>('Total Revenues by County'!AN9/'Total Revenues by County'!AN$4)</f>
        <v>27.464841849148417</v>
      </c>
      <c r="AO9" s="55">
        <f>('Total Revenues by County'!AO9/'Total Revenues by County'!AO$4)</f>
        <v>54.83342349874588</v>
      </c>
      <c r="AP9" s="55">
        <f>('Total Revenues by County'!AP9/'Total Revenues by County'!AP$4)</f>
        <v>46.658848506928308</v>
      </c>
      <c r="AQ9" s="55">
        <f>('Total Revenues by County'!AQ9/'Total Revenues by County'!AQ$4)</f>
        <v>26.081709236169957</v>
      </c>
      <c r="AR9" s="55">
        <f>('Total Revenues by County'!AR9/'Total Revenues by County'!AR$4)</f>
        <v>26.956199254810365</v>
      </c>
      <c r="AS9" s="55">
        <f>('Total Revenues by County'!AS9/'Total Revenues by County'!AS$4)</f>
        <v>24.800718670217414</v>
      </c>
      <c r="AT9" s="55">
        <f>('Total Revenues by County'!AT9/'Total Revenues by County'!AT$4)</f>
        <v>15.610189284568495</v>
      </c>
      <c r="AU9" s="55">
        <f>('Total Revenues by County'!AU9/'Total Revenues by County'!AU$4)</f>
        <v>25.024411748498373</v>
      </c>
      <c r="AV9" s="55">
        <f>('Total Revenues by County'!AV9/'Total Revenues by County'!AV$4)</f>
        <v>16.246559007730447</v>
      </c>
      <c r="AW9" s="55">
        <f>('Total Revenues by County'!AW9/'Total Revenues by County'!AW$4)</f>
        <v>38.775785205148225</v>
      </c>
      <c r="AX9" s="55">
        <f>('Total Revenues by County'!AX9/'Total Revenues by County'!AX$4)</f>
        <v>21.3771429241344</v>
      </c>
      <c r="AY9" s="55">
        <f>('Total Revenues by County'!AY9/'Total Revenues by County'!AY$4)</f>
        <v>22.239764945672096</v>
      </c>
      <c r="AZ9" s="55">
        <f>('Total Revenues by County'!AZ9/'Total Revenues by County'!AZ$4)</f>
        <v>25.824495239811583</v>
      </c>
      <c r="BA9" s="55">
        <f>('Total Revenues by County'!BA9/'Total Revenues by County'!BA$4)</f>
        <v>23.14724888923249</v>
      </c>
      <c r="BB9" s="55">
        <f>('Total Revenues by County'!BB9/'Total Revenues by County'!BB$4)</f>
        <v>13.724421203441473</v>
      </c>
      <c r="BC9" s="55">
        <f>('Total Revenues by County'!BC9/'Total Revenues by County'!BC$4)</f>
        <v>19.153327754418211</v>
      </c>
      <c r="BD9" s="55">
        <f>('Total Revenues by County'!BD9/'Total Revenues by County'!BD$4)</f>
        <v>0</v>
      </c>
      <c r="BE9" s="55">
        <f>('Total Revenues by County'!BE9/'Total Revenues by County'!BE$4)</f>
        <v>0</v>
      </c>
      <c r="BF9" s="55">
        <f>('Total Revenues by County'!BF9/'Total Revenues by County'!BF$4)</f>
        <v>11.584958074352059</v>
      </c>
      <c r="BG9" s="55">
        <f>('Total Revenues by County'!BG9/'Total Revenues by County'!BG$4)</f>
        <v>25.127314750740442</v>
      </c>
      <c r="BH9" s="55">
        <f>('Total Revenues by County'!BH9/'Total Revenues by County'!BH$4)</f>
        <v>14.737853179903421</v>
      </c>
      <c r="BI9" s="55">
        <f>('Total Revenues by County'!BI9/'Total Revenues by County'!BI$4)</f>
        <v>17.344363187566518</v>
      </c>
      <c r="BJ9" s="55">
        <f>('Total Revenues by County'!BJ9/'Total Revenues by County'!BJ$4)</f>
        <v>38.583828126639112</v>
      </c>
      <c r="BK9" s="55">
        <f>('Total Revenues by County'!BK9/'Total Revenues by County'!BK$4)</f>
        <v>50.462565249813572</v>
      </c>
      <c r="BL9" s="55">
        <f>('Total Revenues by County'!BL9/'Total Revenues by County'!BL$4)</f>
        <v>27.959160766706958</v>
      </c>
      <c r="BM9" s="55">
        <f>('Total Revenues by County'!BM9/'Total Revenues by County'!BM$4)</f>
        <v>19.503081664098612</v>
      </c>
      <c r="BN9" s="55">
        <f>('Total Revenues by County'!BN9/'Total Revenues by County'!BN$4)</f>
        <v>14.429903077271966</v>
      </c>
      <c r="BO9" s="55">
        <f>('Total Revenues by County'!BO9/'Total Revenues by County'!BO$4)</f>
        <v>20.889245383913686</v>
      </c>
      <c r="BP9" s="55">
        <f>('Total Revenues by County'!BP9/'Total Revenues by County'!BP$4)</f>
        <v>0</v>
      </c>
      <c r="BQ9" s="17">
        <f>('Total Revenues by County'!BQ9/'Total Revenues by County'!BQ$4)</f>
        <v>12.219489502851827</v>
      </c>
    </row>
    <row r="10" spans="1:84" x14ac:dyDescent="0.25">
      <c r="A10" s="13"/>
      <c r="B10" s="14">
        <v>312.42</v>
      </c>
      <c r="C10" s="15" t="s">
        <v>8</v>
      </c>
      <c r="D10" s="55">
        <f>('Total Revenues by County'!D10/'Total Revenues by County'!D$4)</f>
        <v>10.890743544912423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4.1032507464137046E-4</v>
      </c>
      <c r="I10" s="55">
        <f>('Total Revenues by County'!I10/'Total Revenues by County'!I$4)</f>
        <v>13.39830662917884</v>
      </c>
      <c r="J10" s="55">
        <f>('Total Revenues by County'!J10/'Total Revenues by County'!J$4)</f>
        <v>0</v>
      </c>
      <c r="K10" s="55">
        <f>('Total Revenues by County'!K10/'Total Revenues by County'!K$4)</f>
        <v>0</v>
      </c>
      <c r="L10" s="55">
        <f>('Total Revenues by County'!L10/'Total Revenues by County'!L$4)</f>
        <v>14.912452930740697</v>
      </c>
      <c r="M10" s="55">
        <f>('Total Revenues by County'!M10/'Total Revenues by County'!M$4)</f>
        <v>0</v>
      </c>
      <c r="N10" s="55">
        <f>('Total Revenues by County'!N10/'Total Revenues by County'!N$4)</f>
        <v>0</v>
      </c>
      <c r="O10" s="55">
        <f>('Total Revenues by County'!O10/'Total Revenues by County'!O$4)</f>
        <v>24.05305003839841</v>
      </c>
      <c r="P10" s="55">
        <f>('Total Revenues by County'!P10/'Total Revenues by County'!P$4)</f>
        <v>11.880805932398253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0</v>
      </c>
      <c r="U10" s="55">
        <f>('Total Revenues by County'!U10/'Total Revenues by County'!U$4)</f>
        <v>0</v>
      </c>
      <c r="V10" s="55">
        <f>('Total Revenues by County'!V10/'Total Revenues by County'!V$4)</f>
        <v>1.0348990973380095E-3</v>
      </c>
      <c r="W10" s="55">
        <f>('Total Revenues by County'!W10/'Total Revenues by County'!W$4)</f>
        <v>0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31.740302827092084</v>
      </c>
      <c r="AA10" s="55">
        <f>('Total Revenues by County'!AA10/'Total Revenues by County'!AA$4)</f>
        <v>0</v>
      </c>
      <c r="AB10" s="55">
        <f>('Total Revenues by County'!AB10/'Total Revenues by County'!AB$4)</f>
        <v>0</v>
      </c>
      <c r="AC10" s="55">
        <f>('Total Revenues by County'!AC10/'Total Revenues by County'!AC$4)</f>
        <v>2.0859867820645253E-3</v>
      </c>
      <c r="AD10" s="55">
        <f>('Total Revenues by County'!AD10/'Total Revenues by County'!AD$4)</f>
        <v>0</v>
      </c>
      <c r="AE10" s="55">
        <f>('Total Revenues by County'!AE10/'Total Revenues by County'!AE$4)</f>
        <v>2.2007352570881804E-2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9.3152918049405292E-4</v>
      </c>
      <c r="AK10" s="55">
        <f>('Total Revenues by County'!AK10/'Total Revenues by County'!AK$4)</f>
        <v>0</v>
      </c>
      <c r="AL10" s="55">
        <f>('Total Revenues by County'!AL10/'Total Revenues by County'!AL$4)</f>
        <v>0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0</v>
      </c>
      <c r="AR10" s="55">
        <f>('Total Revenues by County'!AR10/'Total Revenues by County'!AR$4)</f>
        <v>20.579767267267268</v>
      </c>
      <c r="AS10" s="55">
        <f>('Total Revenues by County'!AS10/'Total Revenues by County'!AS$4)</f>
        <v>0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0</v>
      </c>
      <c r="AW10" s="55">
        <f>('Total Revenues by County'!AW10/'Total Revenues by County'!AW$4)</f>
        <v>25.572047452333578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7.28623584682882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12.138517959486125</v>
      </c>
      <c r="BD10" s="55">
        <f>('Total Revenues by County'!BD10/'Total Revenues by County'!BD$4)</f>
        <v>0</v>
      </c>
      <c r="BE10" s="55">
        <f>('Total Revenues by County'!BE10/'Total Revenues by County'!BE$4)</f>
        <v>0</v>
      </c>
      <c r="BF10" s="55">
        <f>('Total Revenues by County'!BF10/'Total Revenues by County'!BF$4)</f>
        <v>0</v>
      </c>
      <c r="BG10" s="55">
        <f>('Total Revenues by County'!BG10/'Total Revenues by County'!BG$4)</f>
        <v>0</v>
      </c>
      <c r="BH10" s="55">
        <f>('Total Revenues by County'!BH10/'Total Revenues by County'!BH$4)</f>
        <v>11.297292715503955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0</v>
      </c>
      <c r="BL10" s="55">
        <f>('Total Revenues by County'!BL10/'Total Revenues by County'!BL$4)</f>
        <v>0</v>
      </c>
      <c r="BM10" s="55">
        <f>('Total Revenues by County'!BM10/'Total Revenues by County'!BM$4)</f>
        <v>15.647598870056497</v>
      </c>
      <c r="BN10" s="55">
        <f>('Total Revenues by County'!BN10/'Total Revenues by County'!BN$4)</f>
        <v>10.876262312538824</v>
      </c>
      <c r="BO10" s="55">
        <f>('Total Revenues by County'!BO10/'Total Revenues by County'!BO$4)</f>
        <v>0</v>
      </c>
      <c r="BP10" s="55">
        <f>('Total Revenues by County'!BP10/'Total Revenues by County'!BP$4)</f>
        <v>0</v>
      </c>
      <c r="BQ10" s="17">
        <f>('Total Revenues by County'!BQ10/'Total Revenues by County'!BQ$4)</f>
        <v>0.10116904655960519</v>
      </c>
    </row>
    <row r="11" spans="1:84" x14ac:dyDescent="0.25">
      <c r="A11" s="13"/>
      <c r="B11" s="14">
        <v>312.60000000000002</v>
      </c>
      <c r="C11" s="15" t="s">
        <v>9</v>
      </c>
      <c r="D11" s="55">
        <f>('Total Revenues by County'!D11/'Total Revenues by County'!D$4)</f>
        <v>53.201969309063664</v>
      </c>
      <c r="E11" s="55">
        <f>('Total Revenues by County'!E11/'Total Revenues by County'!E$4)</f>
        <v>49.646511448318471</v>
      </c>
      <c r="F11" s="55">
        <f>('Total Revenues by County'!F11/'Total Revenues by County'!F$4)</f>
        <v>0</v>
      </c>
      <c r="G11" s="55">
        <f>('Total Revenues by County'!G11/'Total Revenues by County'!G$4)</f>
        <v>52.059893415850091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0</v>
      </c>
      <c r="K11" s="55">
        <f>('Total Revenues by County'!K11/'Total Revenues by County'!K$4)</f>
        <v>101.3909159590221</v>
      </c>
      <c r="L11" s="55">
        <f>('Total Revenues by County'!L11/'Total Revenues by County'!L$4)</f>
        <v>0</v>
      </c>
      <c r="M11" s="55">
        <f>('Total Revenues by County'!M11/'Total Revenues by County'!M$4)</f>
        <v>74.718932227549573</v>
      </c>
      <c r="N11" s="55">
        <f>('Total Revenues by County'!N11/'Total Revenues by County'!N$4)</f>
        <v>0</v>
      </c>
      <c r="O11" s="55">
        <f>('Total Revenues by County'!O11/'Total Revenues by County'!O$4)</f>
        <v>83.269451429776083</v>
      </c>
      <c r="P11" s="55">
        <f>('Total Revenues by County'!P11/'Total Revenues by County'!P$4)</f>
        <v>47.514169924120488</v>
      </c>
      <c r="Q11" s="55">
        <f>('Total Revenues by County'!Q11/'Total Revenues by County'!Q$4)</f>
        <v>42.177301029529623</v>
      </c>
      <c r="R11" s="55">
        <f>('Total Revenues by County'!R11/'Total Revenues by County'!R$4)</f>
        <v>100.78097961531088</v>
      </c>
      <c r="S11" s="55">
        <f>('Total Revenues by County'!S11/'Total Revenues by County'!S$4)</f>
        <v>12.052939378931729</v>
      </c>
      <c r="T11" s="55">
        <f>('Total Revenues by County'!T11/'Total Revenues by County'!T$4)</f>
        <v>110.42870952150797</v>
      </c>
      <c r="U11" s="55">
        <f>('Total Revenues by County'!U11/'Total Revenues by County'!U$4)</f>
        <v>60.52469727850378</v>
      </c>
      <c r="V11" s="55">
        <f>('Total Revenues by County'!V11/'Total Revenues by County'!V$4)</f>
        <v>31.78163629046168</v>
      </c>
      <c r="W11" s="55">
        <f>('Total Revenues by County'!W11/'Total Revenues by County'!W$4)</f>
        <v>25.343736186013615</v>
      </c>
      <c r="X11" s="55">
        <f>('Total Revenues by County'!X11/'Total Revenues by County'!X$4)</f>
        <v>32.128348612930111</v>
      </c>
      <c r="Y11" s="55">
        <f>('Total Revenues by County'!Y11/'Total Revenues by County'!Y$4)</f>
        <v>30.793884867753501</v>
      </c>
      <c r="Z11" s="55">
        <f>('Total Revenues by County'!Z11/'Total Revenues by County'!Z$4)</f>
        <v>41.224579112695444</v>
      </c>
      <c r="AA11" s="55">
        <f>('Total Revenues by County'!AA11/'Total Revenues by County'!AA$4)</f>
        <v>49.598063891577929</v>
      </c>
      <c r="AB11" s="55">
        <f>('Total Revenues by County'!AB11/'Total Revenues by County'!AB$4)</f>
        <v>0</v>
      </c>
      <c r="AC11" s="55">
        <f>('Total Revenues by County'!AC11/'Total Revenues by County'!AC$4)</f>
        <v>72.878641701683833</v>
      </c>
      <c r="AD11" s="55">
        <f>('Total Revenues by County'!AD11/'Total Revenues by County'!AD$4)</f>
        <v>148.76577836596786</v>
      </c>
      <c r="AE11" s="55">
        <f>('Total Revenues by County'!AE11/'Total Revenues by County'!AE$4)</f>
        <v>0</v>
      </c>
      <c r="AF11" s="55">
        <f>('Total Revenues by County'!AF11/'Total Revenues by County'!AF$4)</f>
        <v>91.94893175367497</v>
      </c>
      <c r="AG11" s="55">
        <f>('Total Revenues by County'!AG11/'Total Revenues by County'!AG$4)</f>
        <v>54.158766647035357</v>
      </c>
      <c r="AH11" s="55">
        <f>('Total Revenues by County'!AH11/'Total Revenues by County'!AH$4)</f>
        <v>0</v>
      </c>
      <c r="AI11" s="55">
        <f>('Total Revenues by County'!AI11/'Total Revenues by County'!AI$4)</f>
        <v>30.180984968837834</v>
      </c>
      <c r="AJ11" s="55">
        <f>('Total Revenues by County'!AJ11/'Total Revenues by County'!AJ$4)</f>
        <v>34.286770573267169</v>
      </c>
      <c r="AK11" s="55">
        <f>('Total Revenues by County'!AK11/'Total Revenues by County'!AK$4)</f>
        <v>0</v>
      </c>
      <c r="AL11" s="55">
        <f>('Total Revenues by County'!AL11/'Total Revenues by County'!AL$4)</f>
        <v>12.557934229247861</v>
      </c>
      <c r="AM11" s="55">
        <f>('Total Revenues by County'!AM11/'Total Revenues by County'!AM$4)</f>
        <v>58.06397207061022</v>
      </c>
      <c r="AN11" s="55">
        <f>('Total Revenues by County'!AN11/'Total Revenues by County'!AN$4)</f>
        <v>25.555839416058394</v>
      </c>
      <c r="AO11" s="55">
        <f>('Total Revenues by County'!AO11/'Total Revenues by County'!AO$4)</f>
        <v>0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68.310261650539431</v>
      </c>
      <c r="AS11" s="55">
        <f>('Total Revenues by County'!AS11/'Total Revenues by County'!AS$4)</f>
        <v>143.54220286497349</v>
      </c>
      <c r="AT11" s="55">
        <f>('Total Revenues by County'!AT11/'Total Revenues by County'!AT$4)</f>
        <v>175.84130895091434</v>
      </c>
      <c r="AU11" s="55">
        <f>('Total Revenues by County'!AU11/'Total Revenues by County'!AU$4)</f>
        <v>85.035377748388157</v>
      </c>
      <c r="AV11" s="55">
        <f>('Total Revenues by County'!AV11/'Total Revenues by County'!AV$4)</f>
        <v>0</v>
      </c>
      <c r="AW11" s="55">
        <f>('Total Revenues by County'!AW11/'Total Revenues by County'!AW$4)</f>
        <v>91.986550134750516</v>
      </c>
      <c r="AX11" s="55">
        <f>('Total Revenues by County'!AX11/'Total Revenues by County'!AX$4)</f>
        <v>0</v>
      </c>
      <c r="AY11" s="55">
        <f>('Total Revenues by County'!AY11/'Total Revenues by County'!AY$4)</f>
        <v>71.586979632535161</v>
      </c>
      <c r="AZ11" s="55">
        <f>('Total Revenues by County'!AZ11/'Total Revenues by County'!AZ$4)</f>
        <v>0</v>
      </c>
      <c r="BA11" s="55">
        <f>('Total Revenues by County'!BA11/'Total Revenues by County'!BA$4)</f>
        <v>27.297085400626667</v>
      </c>
      <c r="BB11" s="55">
        <f>('Total Revenues by County'!BB11/'Total Revenues by County'!BB$4)</f>
        <v>71.821255851867605</v>
      </c>
      <c r="BC11" s="55">
        <f>('Total Revenues by County'!BC11/'Total Revenues by County'!BC$4)</f>
        <v>52.008666143001626</v>
      </c>
      <c r="BD11" s="55">
        <f>('Total Revenues by County'!BD11/'Total Revenues by County'!BD$4)</f>
        <v>58.459870255200514</v>
      </c>
      <c r="BE11" s="55">
        <f>('Total Revenues by County'!BE11/'Total Revenues by County'!BE$4)</f>
        <v>3.5408450090427734E-3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64.594654782698044</v>
      </c>
      <c r="BI11" s="55">
        <f>('Total Revenues by County'!BI11/'Total Revenues by County'!BI$4)</f>
        <v>94.439261467013097</v>
      </c>
      <c r="BJ11" s="55">
        <f>('Total Revenues by County'!BJ11/'Total Revenues by County'!BJ$4)</f>
        <v>72.692759582904984</v>
      </c>
      <c r="BK11" s="55">
        <f>('Total Revenues by County'!BK11/'Total Revenues by County'!BK$4)</f>
        <v>0</v>
      </c>
      <c r="BL11" s="55">
        <f>('Total Revenues by County'!BL11/'Total Revenues by County'!BL$4)</f>
        <v>81.085218442410635</v>
      </c>
      <c r="BM11" s="55">
        <f>('Total Revenues by County'!BM11/'Total Revenues by County'!BM$4)</f>
        <v>26.930341551104263</v>
      </c>
      <c r="BN11" s="55">
        <f>('Total Revenues by County'!BN11/'Total Revenues by County'!BN$4)</f>
        <v>0</v>
      </c>
      <c r="BO11" s="55">
        <f>('Total Revenues by County'!BO11/'Total Revenues by County'!BO$4)</f>
        <v>55.88978012645088</v>
      </c>
      <c r="BP11" s="55">
        <f>('Total Revenues by County'!BP11/'Total Revenues by County'!BP$4)</f>
        <v>0</v>
      </c>
      <c r="BQ11" s="17">
        <f>('Total Revenues by County'!BQ11/'Total Revenues by County'!BQ$4)</f>
        <v>50.329679220096274</v>
      </c>
    </row>
    <row r="12" spans="1:84" x14ac:dyDescent="0.25">
      <c r="A12" s="13"/>
      <c r="B12" s="14">
        <v>314.10000000000002</v>
      </c>
      <c r="C12" s="15" t="s">
        <v>10</v>
      </c>
      <c r="D12" s="55">
        <f>('Total Revenues by County'!D12/'Total Revenues by County'!D$4)</f>
        <v>23.213486215617095</v>
      </c>
      <c r="E12" s="55">
        <f>('Total Revenues by County'!E12/'Total Revenues by County'!E$4)</f>
        <v>0</v>
      </c>
      <c r="F12" s="55">
        <f>('Total Revenues by County'!F12/'Total Revenues by County'!F$4)</f>
        <v>0.36742902301223151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0.43669573768913456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15.779685542741134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2.335425691804438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55.642570815206035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16.996099023664225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23.457149975893323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45.257883165206039</v>
      </c>
      <c r="AY12" s="55">
        <f>('Total Revenues by County'!AY12/'Total Revenues by County'!AY$4)</f>
        <v>34.32381189788407</v>
      </c>
      <c r="AZ12" s="55">
        <f>('Total Revenues by County'!AZ12/'Total Revenues by County'!AZ$4)</f>
        <v>42.752835294994966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40.17571871315306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10.480067679978479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12.676737559282595</v>
      </c>
      <c r="BO12" s="55">
        <f>('Total Revenues by County'!BO12/'Total Revenues by County'!BO$4)</f>
        <v>0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314.2</v>
      </c>
      <c r="C13" s="15" t="s">
        <v>308</v>
      </c>
      <c r="D13" s="55">
        <f>('Total Revenues by County'!D13/'Total Revenues by County'!D$4)</f>
        <v>0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1.0917393442228362</v>
      </c>
      <c r="J13" s="55">
        <f>('Total Revenues by County'!J13/'Total Revenues by County'!J$4)</f>
        <v>2.1952605985891376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7.2739041982615129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4.5686499867385733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0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5.3728345121292449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1.4087036431823402E-2</v>
      </c>
      <c r="AT13" s="55">
        <f>('Total Revenues by County'!AT13/'Total Revenues by County'!AT$4)</f>
        <v>0</v>
      </c>
      <c r="AU13" s="55">
        <f>('Total Revenues by County'!AU13/'Total Revenues by County'!AU$4)</f>
        <v>10.637887805146857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0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0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0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</v>
      </c>
      <c r="C14" s="15" t="s">
        <v>11</v>
      </c>
      <c r="D14" s="55">
        <f>('Total Revenues by County'!D14/'Total Revenues by County'!D$4)</f>
        <v>3.9809313434699805</v>
      </c>
      <c r="E14" s="55">
        <f>('Total Revenues by County'!E14/'Total Revenues by County'!E$4)</f>
        <v>0</v>
      </c>
      <c r="F14" s="55">
        <f>('Total Revenues by County'!F14/'Total Revenues by County'!F$4)</f>
        <v>9.4257970535851197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0.68247796007590866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2.6850252726498618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3.2932350837909286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7.1707332249959865</v>
      </c>
      <c r="AY14" s="55">
        <f>('Total Revenues by County'!AY14/'Total Revenues by County'!AY$4)</f>
        <v>0</v>
      </c>
      <c r="AZ14" s="55">
        <f>('Total Revenues by County'!AZ14/'Total Revenues by County'!AZ$4)</f>
        <v>0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6.3598126442859755</v>
      </c>
      <c r="BD14" s="55">
        <f>('Total Revenues by County'!BD14/'Total Revenues by County'!BD$4)</f>
        <v>0</v>
      </c>
      <c r="BE14" s="55">
        <f>('Total Revenues by County'!BE14/'Total Revenues by County'!BE$4)</f>
        <v>4.7665221275575795E-3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2.3475631196033593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314.39999999999998</v>
      </c>
      <c r="C15" s="15" t="s">
        <v>12</v>
      </c>
      <c r="D15" s="55">
        <f>('Total Revenues by County'!D15/'Total Revenues by County'!D$4)</f>
        <v>0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1.8203585841493723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0.80059368760981486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0.78358382587146336</v>
      </c>
      <c r="AY15" s="55">
        <f>('Total Revenues by County'!AY15/'Total Revenues by County'!AY$4)</f>
        <v>0.52086968634983943</v>
      </c>
      <c r="AZ15" s="55">
        <f>('Total Revenues by County'!AZ15/'Total Revenues by County'!AZ$4)</f>
        <v>1.1619194248002087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1.6776602098425069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0.4942455499470218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314.5</v>
      </c>
      <c r="C16" s="15" t="s">
        <v>309</v>
      </c>
      <c r="D16" s="55">
        <f>('Total Revenues by County'!D16/'Total Revenues by County'!D$4)</f>
        <v>0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5.8988544179949463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</v>
      </c>
      <c r="AY16" s="55">
        <f>('Total Revenues by County'!AY16/'Total Revenues by County'!AY$4)</f>
        <v>0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5.5934225961732942</v>
      </c>
    </row>
    <row r="17" spans="1:69" x14ac:dyDescent="0.25">
      <c r="A17" s="13"/>
      <c r="B17" s="14">
        <v>314.7</v>
      </c>
      <c r="C17" s="15" t="s">
        <v>13</v>
      </c>
      <c r="D17" s="55">
        <f>('Total Revenues by County'!D17/'Total Revenues by County'!D$4)</f>
        <v>3.9027131661931375E-5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3.2386837116043128E-3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0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3.2627457204643957E-3</v>
      </c>
      <c r="AY17" s="55">
        <f>('Total Revenues by County'!AY17/'Total Revenues by County'!AY$4)</f>
        <v>2.3461442585450974E-4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3.5937796807696848E-5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2.86247607720426E-3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314.8</v>
      </c>
      <c r="C18" s="15" t="s">
        <v>14</v>
      </c>
      <c r="D18" s="55">
        <f>('Total Revenues by County'!D18/'Total Revenues by County'!D$4)</f>
        <v>2.7989478285303941</v>
      </c>
      <c r="E18" s="55">
        <f>('Total Revenues by County'!E18/'Total Revenues by County'!E$4)</f>
        <v>0</v>
      </c>
      <c r="F18" s="55">
        <f>('Total Revenues by County'!F18/'Total Revenues by County'!F$4)</f>
        <v>0</v>
      </c>
      <c r="G18" s="55">
        <f>('Total Revenues by County'!G18/'Total Revenues by County'!G$4)</f>
        <v>0</v>
      </c>
      <c r="H18" s="55">
        <f>('Total Revenues by County'!H18/'Total Revenues by County'!H$4)</f>
        <v>0</v>
      </c>
      <c r="I18" s="55">
        <f>('Total Revenues by County'!I18/'Total Revenues by County'!I$4)</f>
        <v>0</v>
      </c>
      <c r="J18" s="55">
        <f>('Total Revenues by County'!J18/'Total Revenues by County'!J$4)</f>
        <v>0</v>
      </c>
      <c r="K18" s="55">
        <f>('Total Revenues by County'!K18/'Total Revenues by County'!K$4)</f>
        <v>0</v>
      </c>
      <c r="L18" s="55">
        <f>('Total Revenues by County'!L18/'Total Revenues by County'!L$4)</f>
        <v>0</v>
      </c>
      <c r="M18" s="55">
        <f>('Total Revenues by County'!M18/'Total Revenues by County'!M$4)</f>
        <v>0</v>
      </c>
      <c r="N18" s="55">
        <f>('Total Revenues by County'!N18/'Total Revenues by County'!N$4)</f>
        <v>0</v>
      </c>
      <c r="O18" s="55">
        <f>('Total Revenues by County'!O18/'Total Revenues by County'!O$4)</f>
        <v>0</v>
      </c>
      <c r="P18" s="55">
        <f>('Total Revenues by County'!P18/'Total Revenues by County'!P$4)</f>
        <v>0</v>
      </c>
      <c r="Q18" s="55">
        <f>('Total Revenues by County'!Q18/'Total Revenues by County'!Q$4)</f>
        <v>0</v>
      </c>
      <c r="R18" s="55">
        <f>('Total Revenues by County'!R18/'Total Revenues by County'!R$4)</f>
        <v>0</v>
      </c>
      <c r="S18" s="55">
        <f>('Total Revenues by County'!S18/'Total Revenues by County'!S$4)</f>
        <v>0</v>
      </c>
      <c r="T18" s="55">
        <f>('Total Revenues by County'!T18/'Total Revenues by County'!T$4)</f>
        <v>0</v>
      </c>
      <c r="U18" s="55">
        <f>('Total Revenues by County'!U18/'Total Revenues by County'!U$4)</f>
        <v>0</v>
      </c>
      <c r="V18" s="55">
        <f>('Total Revenues by County'!V18/'Total Revenues by County'!V$4)</f>
        <v>0</v>
      </c>
      <c r="W18" s="55">
        <f>('Total Revenues by County'!W18/'Total Revenues by County'!W$4)</f>
        <v>0</v>
      </c>
      <c r="X18" s="55">
        <f>('Total Revenues by County'!X18/'Total Revenues by County'!X$4)</f>
        <v>0</v>
      </c>
      <c r="Y18" s="55">
        <f>('Total Revenues by County'!Y18/'Total Revenues by County'!Y$4)</f>
        <v>0</v>
      </c>
      <c r="Z18" s="55">
        <f>('Total Revenues by County'!Z18/'Total Revenues by County'!Z$4)</f>
        <v>0</v>
      </c>
      <c r="AA18" s="55">
        <f>('Total Revenues by County'!AA18/'Total Revenues by County'!AA$4)</f>
        <v>0</v>
      </c>
      <c r="AB18" s="55">
        <f>('Total Revenues by County'!AB18/'Total Revenues by County'!AB$4)</f>
        <v>0</v>
      </c>
      <c r="AC18" s="55">
        <f>('Total Revenues by County'!AC18/'Total Revenues by County'!AC$4)</f>
        <v>0</v>
      </c>
      <c r="AD18" s="55">
        <f>('Total Revenues by County'!AD18/'Total Revenues by County'!AD$4)</f>
        <v>0</v>
      </c>
      <c r="AE18" s="55">
        <f>('Total Revenues by County'!AE18/'Total Revenues by County'!AE$4)</f>
        <v>0</v>
      </c>
      <c r="AF18" s="55">
        <f>('Total Revenues by County'!AF18/'Total Revenues by County'!AF$4)</f>
        <v>0</v>
      </c>
      <c r="AG18" s="55">
        <f>('Total Revenues by County'!AG18/'Total Revenues by County'!AG$4)</f>
        <v>0</v>
      </c>
      <c r="AH18" s="55">
        <f>('Total Revenues by County'!AH18/'Total Revenues by County'!AH$4)</f>
        <v>0</v>
      </c>
      <c r="AI18" s="55">
        <f>('Total Revenues by County'!AI18/'Total Revenues by County'!AI$4)</f>
        <v>0</v>
      </c>
      <c r="AJ18" s="55">
        <f>('Total Revenues by County'!AJ18/'Total Revenues by County'!AJ$4)</f>
        <v>0</v>
      </c>
      <c r="AK18" s="55">
        <f>('Total Revenues by County'!AK18/'Total Revenues by County'!AK$4)</f>
        <v>0</v>
      </c>
      <c r="AL18" s="55">
        <f>('Total Revenues by County'!AL18/'Total Revenues by County'!AL$4)</f>
        <v>0</v>
      </c>
      <c r="AM18" s="55">
        <f>('Total Revenues by County'!AM18/'Total Revenues by County'!AM$4)</f>
        <v>0</v>
      </c>
      <c r="AN18" s="55">
        <f>('Total Revenues by County'!AN18/'Total Revenues by County'!AN$4)</f>
        <v>0</v>
      </c>
      <c r="AO18" s="55">
        <f>('Total Revenues by County'!AO18/'Total Revenues by County'!AO$4)</f>
        <v>0</v>
      </c>
      <c r="AP18" s="55">
        <f>('Total Revenues by County'!AP18/'Total Revenues by County'!AP$4)</f>
        <v>0</v>
      </c>
      <c r="AQ18" s="55">
        <f>('Total Revenues by County'!AQ18/'Total Revenues by County'!AQ$4)</f>
        <v>0</v>
      </c>
      <c r="AR18" s="55">
        <f>('Total Revenues by County'!AR18/'Total Revenues by County'!AR$4)</f>
        <v>0</v>
      </c>
      <c r="AS18" s="55">
        <f>('Total Revenues by County'!AS18/'Total Revenues by County'!AS$4)</f>
        <v>0</v>
      </c>
      <c r="AT18" s="55">
        <f>('Total Revenues by County'!AT18/'Total Revenues by County'!AT$4)</f>
        <v>0</v>
      </c>
      <c r="AU18" s="55">
        <f>('Total Revenues by County'!AU18/'Total Revenues by County'!AU$4)</f>
        <v>0</v>
      </c>
      <c r="AV18" s="55">
        <f>('Total Revenues by County'!AV18/'Total Revenues by County'!AV$4)</f>
        <v>0</v>
      </c>
      <c r="AW18" s="55">
        <f>('Total Revenues by County'!AW18/'Total Revenues by County'!AW$4)</f>
        <v>0</v>
      </c>
      <c r="AX18" s="55">
        <f>('Total Revenues by County'!AX18/'Total Revenues by County'!AX$4)</f>
        <v>0.91104644137067781</v>
      </c>
      <c r="AY18" s="55">
        <f>('Total Revenues by County'!AY18/'Total Revenues by County'!AY$4)</f>
        <v>1.0021775151399621</v>
      </c>
      <c r="AZ18" s="55">
        <f>('Total Revenues by County'!AZ18/'Total Revenues by County'!AZ$4)</f>
        <v>0</v>
      </c>
      <c r="BA18" s="55">
        <f>('Total Revenues by County'!BA18/'Total Revenues by County'!BA$4)</f>
        <v>0</v>
      </c>
      <c r="BB18" s="55">
        <f>('Total Revenues by County'!BB18/'Total Revenues by County'!BB$4)</f>
        <v>0</v>
      </c>
      <c r="BC18" s="55">
        <f>('Total Revenues by County'!BC18/'Total Revenues by County'!BC$4)</f>
        <v>0</v>
      </c>
      <c r="BD18" s="55">
        <f>('Total Revenues by County'!BD18/'Total Revenues by County'!BD$4)</f>
        <v>0</v>
      </c>
      <c r="BE18" s="55">
        <f>('Total Revenues by County'!BE18/'Total Revenues by County'!BE$4)</f>
        <v>0</v>
      </c>
      <c r="BF18" s="55">
        <f>('Total Revenues by County'!BF18/'Total Revenues by County'!BF$4)</f>
        <v>0</v>
      </c>
      <c r="BG18" s="55">
        <f>('Total Revenues by County'!BG18/'Total Revenues by County'!BG$4)</f>
        <v>0</v>
      </c>
      <c r="BH18" s="55">
        <f>('Total Revenues by County'!BH18/'Total Revenues by County'!BH$4)</f>
        <v>0</v>
      </c>
      <c r="BI18" s="55">
        <f>('Total Revenues by County'!BI18/'Total Revenues by County'!BI$4)</f>
        <v>0</v>
      </c>
      <c r="BJ18" s="55">
        <f>('Total Revenues by County'!BJ18/'Total Revenues by County'!BJ$4)</f>
        <v>0</v>
      </c>
      <c r="BK18" s="55">
        <f>('Total Revenues by County'!BK18/'Total Revenues by County'!BK$4)</f>
        <v>0</v>
      </c>
      <c r="BL18" s="55">
        <f>('Total Revenues by County'!BL18/'Total Revenues by County'!BL$4)</f>
        <v>0</v>
      </c>
      <c r="BM18" s="55">
        <f>('Total Revenues by County'!BM18/'Total Revenues by County'!BM$4)</f>
        <v>0</v>
      </c>
      <c r="BN18" s="55">
        <f>('Total Revenues by County'!BN18/'Total Revenues by County'!BN$4)</f>
        <v>0.66581871604500054</v>
      </c>
      <c r="BO18" s="55">
        <f>('Total Revenues by County'!BO18/'Total Revenues by County'!BO$4)</f>
        <v>0</v>
      </c>
      <c r="BP18" s="55">
        <f>('Total Revenues by County'!BP18/'Total Revenues by County'!BP$4)</f>
        <v>0</v>
      </c>
      <c r="BQ18" s="17">
        <f>('Total Revenues by County'!BQ18/'Total Revenues by County'!BQ$4)</f>
        <v>0</v>
      </c>
    </row>
    <row r="19" spans="1:69" x14ac:dyDescent="0.25">
      <c r="A19" s="13"/>
      <c r="B19" s="14">
        <v>314.89999999999998</v>
      </c>
      <c r="C19" s="15" t="s">
        <v>15</v>
      </c>
      <c r="D19" s="55">
        <f>('Total Revenues by County'!D19/'Total Revenues by County'!D$4)</f>
        <v>0</v>
      </c>
      <c r="E19" s="55">
        <f>('Total Revenues by County'!E19/'Total Revenues by County'!E$4)</f>
        <v>0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</v>
      </c>
      <c r="I19" s="55">
        <f>('Total Revenues by County'!I19/'Total Revenues by County'!I$4)</f>
        <v>0</v>
      </c>
      <c r="J19" s="55">
        <f>('Total Revenues by County'!J19/'Total Revenues by County'!J$4)</f>
        <v>0</v>
      </c>
      <c r="K19" s="55">
        <f>('Total Revenues by County'!K19/'Total Revenues by County'!K$4)</f>
        <v>0</v>
      </c>
      <c r="L19" s="55">
        <f>('Total Revenues by County'!L19/'Total Revenues by County'!L$4)</f>
        <v>0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</v>
      </c>
      <c r="P19" s="55">
        <f>('Total Revenues by County'!P19/'Total Revenues by County'!P$4)</f>
        <v>0</v>
      </c>
      <c r="Q19" s="55">
        <f>('Total Revenues by County'!Q19/'Total Revenues by County'!Q$4)</f>
        <v>0</v>
      </c>
      <c r="R19" s="55">
        <f>('Total Revenues by County'!R19/'Total Revenues by County'!R$4)</f>
        <v>0</v>
      </c>
      <c r="S19" s="55">
        <f>('Total Revenues by County'!S19/'Total Revenues by County'!S$4)</f>
        <v>0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0</v>
      </c>
      <c r="AE19" s="55">
        <f>('Total Revenues by County'!AE19/'Total Revenues by County'!AE$4)</f>
        <v>0</v>
      </c>
      <c r="AF19" s="55">
        <f>('Total Revenues by County'!AF19/'Total Revenues by County'!AF$4)</f>
        <v>0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0</v>
      </c>
      <c r="AL19" s="55">
        <f>('Total Revenues by County'!AL19/'Total Revenues by County'!AL$4)</f>
        <v>-0.10914364108106535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</v>
      </c>
      <c r="AP19" s="55">
        <f>('Total Revenues by County'!AP19/'Total Revenues by County'!AP$4)</f>
        <v>0</v>
      </c>
      <c r="AQ19" s="55">
        <f>('Total Revenues by County'!AQ19/'Total Revenues by County'!AQ$4)</f>
        <v>0</v>
      </c>
      <c r="AR19" s="55">
        <f>('Total Revenues by County'!AR19/'Total Revenues by County'!AR$4)</f>
        <v>0</v>
      </c>
      <c r="AS19" s="55">
        <f>('Total Revenues by County'!AS19/'Total Revenues by County'!AS$4)</f>
        <v>0</v>
      </c>
      <c r="AT19" s="55">
        <f>('Total Revenues by County'!AT19/'Total Revenues by County'!AT$4)</f>
        <v>0</v>
      </c>
      <c r="AU19" s="55">
        <f>('Total Revenues by County'!AU19/'Total Revenues by County'!AU$4)</f>
        <v>0</v>
      </c>
      <c r="AV19" s="55">
        <f>('Total Revenues by County'!AV19/'Total Revenues by County'!AV$4)</f>
        <v>0</v>
      </c>
      <c r="AW19" s="55">
        <f>('Total Revenues by County'!AW19/'Total Revenues by County'!AW$4)</f>
        <v>0</v>
      </c>
      <c r="AX19" s="55">
        <f>('Total Revenues by County'!AX19/'Total Revenues by County'!AX$4)</f>
        <v>0</v>
      </c>
      <c r="AY19" s="55">
        <f>('Total Revenues by County'!AY19/'Total Revenues by County'!AY$4)</f>
        <v>0</v>
      </c>
      <c r="AZ19" s="55">
        <f>('Total Revenues by County'!AZ19/'Total Revenues by County'!AZ$4)</f>
        <v>0</v>
      </c>
      <c r="BA19" s="55">
        <f>('Total Revenues by County'!BA19/'Total Revenues by County'!BA$4)</f>
        <v>0</v>
      </c>
      <c r="BB19" s="55">
        <f>('Total Revenues by County'!BB19/'Total Revenues by County'!BB$4)</f>
        <v>0</v>
      </c>
      <c r="BC19" s="55">
        <f>('Total Revenues by County'!BC19/'Total Revenues by County'!BC$4)</f>
        <v>0</v>
      </c>
      <c r="BD19" s="55">
        <f>('Total Revenues by County'!BD19/'Total Revenues by County'!BD$4)</f>
        <v>0</v>
      </c>
      <c r="BE19" s="55">
        <f>('Total Revenues by County'!BE19/'Total Revenues by County'!BE$4)</f>
        <v>0</v>
      </c>
      <c r="BF19" s="55">
        <f>('Total Revenues by County'!BF19/'Total Revenues by County'!BF$4)</f>
        <v>0</v>
      </c>
      <c r="BG19" s="55">
        <f>('Total Revenues by County'!BG19/'Total Revenues by County'!BG$4)</f>
        <v>0</v>
      </c>
      <c r="BH19" s="55">
        <f>('Total Revenues by County'!BH19/'Total Revenues by County'!BH$4)</f>
        <v>0</v>
      </c>
      <c r="BI19" s="55">
        <f>('Total Revenues by County'!BI19/'Total Revenues by County'!BI$4)</f>
        <v>0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315</v>
      </c>
      <c r="C20" s="15" t="s">
        <v>16</v>
      </c>
      <c r="D20" s="55">
        <f>('Total Revenues by County'!D20/'Total Revenues by County'!D$4)</f>
        <v>22.940171407162261</v>
      </c>
      <c r="E20" s="55">
        <f>('Total Revenues by County'!E20/'Total Revenues by County'!E$4)</f>
        <v>7.1175721070311599</v>
      </c>
      <c r="F20" s="55">
        <f>('Total Revenues by County'!F20/'Total Revenues by County'!F$4)</f>
        <v>7.1966124485438954</v>
      </c>
      <c r="G20" s="55">
        <f>('Total Revenues by County'!G20/'Total Revenues by County'!G$4)</f>
        <v>1.4796286745745229</v>
      </c>
      <c r="H20" s="55">
        <f>('Total Revenues by County'!H20/'Total Revenues by County'!H$4)</f>
        <v>15.073655150569506</v>
      </c>
      <c r="I20" s="55">
        <f>('Total Revenues by County'!I20/'Total Revenues by County'!I$4)</f>
        <v>0</v>
      </c>
      <c r="J20" s="55">
        <f>('Total Revenues by County'!J20/'Total Revenues by County'!J$4)</f>
        <v>5.2464214779809604</v>
      </c>
      <c r="K20" s="55">
        <f>('Total Revenues by County'!K20/'Total Revenues by County'!K$4)</f>
        <v>34.460874558036927</v>
      </c>
      <c r="L20" s="55">
        <f>('Total Revenues by County'!L20/'Total Revenues by County'!L$4)</f>
        <v>14.669025096592781</v>
      </c>
      <c r="M20" s="55">
        <f>('Total Revenues by County'!M20/'Total Revenues by County'!M$4)</f>
        <v>36.267029501965361</v>
      </c>
      <c r="N20" s="55">
        <f>('Total Revenues by County'!N20/'Total Revenues by County'!N$4)</f>
        <v>22.592726825049844</v>
      </c>
      <c r="O20" s="55">
        <f>('Total Revenues by County'!O20/'Total Revenues by County'!O$4)</f>
        <v>5.3354665783252271</v>
      </c>
      <c r="P20" s="55">
        <f>('Total Revenues by County'!P20/'Total Revenues by County'!P$4)</f>
        <v>8.1246838353644524</v>
      </c>
      <c r="Q20" s="55">
        <f>('Total Revenues by County'!Q20/'Total Revenues by County'!Q$4)</f>
        <v>0</v>
      </c>
      <c r="R20" s="55">
        <f>('Total Revenues by County'!R20/'Total Revenues by County'!R$4)</f>
        <v>16.365930730398109</v>
      </c>
      <c r="S20" s="55">
        <f>('Total Revenues by County'!S20/'Total Revenues by County'!S$4)</f>
        <v>2.2443388373146753</v>
      </c>
      <c r="T20" s="55">
        <f>('Total Revenues by County'!T20/'Total Revenues by County'!T$4)</f>
        <v>5.2888674077654265</v>
      </c>
      <c r="U20" s="55">
        <f>('Total Revenues by County'!U20/'Total Revenues by County'!U$4)</f>
        <v>5.8287175798265594</v>
      </c>
      <c r="V20" s="55">
        <f>('Total Revenues by County'!V20/'Total Revenues by County'!V$4)</f>
        <v>9.5909848789743002</v>
      </c>
      <c r="W20" s="55">
        <f>('Total Revenues by County'!W20/'Total Revenues by County'!W$4)</f>
        <v>7.9733887366280616</v>
      </c>
      <c r="X20" s="55">
        <f>('Total Revenues by County'!X20/'Total Revenues by County'!X$4)</f>
        <v>1.7541373973092034</v>
      </c>
      <c r="Y20" s="55">
        <f>('Total Revenues by County'!Y20/'Total Revenues by County'!Y$4)</f>
        <v>1.1776364743286207</v>
      </c>
      <c r="Z20" s="55">
        <f>('Total Revenues by County'!Z20/'Total Revenues by County'!Z$4)</f>
        <v>4.1734726290897539</v>
      </c>
      <c r="AA20" s="55">
        <f>('Total Revenues by County'!AA20/'Total Revenues by County'!AA$4)</f>
        <v>0</v>
      </c>
      <c r="AB20" s="55">
        <f>('Total Revenues by County'!AB20/'Total Revenues by County'!AB$4)</f>
        <v>10.986113130725608</v>
      </c>
      <c r="AC20" s="55">
        <f>('Total Revenues by County'!AC20/'Total Revenues by County'!AC$4)</f>
        <v>10.858182985167431</v>
      </c>
      <c r="AD20" s="55">
        <f>('Total Revenues by County'!AD20/'Total Revenues by County'!AD$4)</f>
        <v>22.27695397746831</v>
      </c>
      <c r="AE20" s="55">
        <f>('Total Revenues by County'!AE20/'Total Revenues by County'!AE$4)</f>
        <v>5.3048798912222388</v>
      </c>
      <c r="AF20" s="55">
        <f>('Total Revenues by County'!AF20/'Total Revenues by County'!AF$4)</f>
        <v>9.9018385415931203</v>
      </c>
      <c r="AG20" s="55">
        <f>('Total Revenues by County'!AG20/'Total Revenues by County'!AG$4)</f>
        <v>0</v>
      </c>
      <c r="AH20" s="55">
        <f>('Total Revenues by County'!AH20/'Total Revenues by County'!AH$4)</f>
        <v>6.4088710226885599</v>
      </c>
      <c r="AI20" s="55">
        <f>('Total Revenues by County'!AI20/'Total Revenues by County'!AI$4)</f>
        <v>5.6123671025296344</v>
      </c>
      <c r="AJ20" s="55">
        <f>('Total Revenues by County'!AJ20/'Total Revenues by County'!AJ$4)</f>
        <v>9.07672786676393</v>
      </c>
      <c r="AK20" s="55">
        <f>('Total Revenues by County'!AK20/'Total Revenues by County'!AK$4)</f>
        <v>17.696674166509517</v>
      </c>
      <c r="AL20" s="55">
        <f>('Total Revenues by County'!AL20/'Total Revenues by County'!AL$4)</f>
        <v>20.137039988646411</v>
      </c>
      <c r="AM20" s="55">
        <f>('Total Revenues by County'!AM20/'Total Revenues by County'!AM$4)</f>
        <v>8.2746717804985987</v>
      </c>
      <c r="AN20" s="55">
        <f>('Total Revenues by County'!AN20/'Total Revenues by County'!AN$4)</f>
        <v>3.2923357664233577</v>
      </c>
      <c r="AO20" s="55">
        <f>('Total Revenues by County'!AO20/'Total Revenues by County'!AO$4)</f>
        <v>9.5239266217478971</v>
      </c>
      <c r="AP20" s="55">
        <f>('Total Revenues by County'!AP20/'Total Revenues by County'!AP$4)</f>
        <v>12.163242295951056</v>
      </c>
      <c r="AQ20" s="55">
        <f>('Total Revenues by County'!AQ20/'Total Revenues by County'!AQ$4)</f>
        <v>13.029103619416535</v>
      </c>
      <c r="AR20" s="55">
        <f>('Total Revenues by County'!AR20/'Total Revenues by County'!AR$4)</f>
        <v>15.204739461683905</v>
      </c>
      <c r="AS20" s="55">
        <f>('Total Revenues by County'!AS20/'Total Revenues by County'!AS$4)</f>
        <v>17.808158573402405</v>
      </c>
      <c r="AT20" s="55">
        <f>('Total Revenues by County'!AT20/'Total Revenues by County'!AT$4)</f>
        <v>10.15199230028874</v>
      </c>
      <c r="AU20" s="55">
        <f>('Total Revenues by County'!AU20/'Total Revenues by County'!AU$4)</f>
        <v>0</v>
      </c>
      <c r="AV20" s="55">
        <f>('Total Revenues by County'!AV20/'Total Revenues by County'!AV$4)</f>
        <v>32.172775776229763</v>
      </c>
      <c r="AW20" s="55">
        <f>('Total Revenues by County'!AW20/'Total Revenues by County'!AW$4)</f>
        <v>5.4033196483892905</v>
      </c>
      <c r="AX20" s="55">
        <f>('Total Revenues by County'!AX20/'Total Revenues by County'!AX$4)</f>
        <v>25.745657337750995</v>
      </c>
      <c r="AY20" s="55">
        <f>('Total Revenues by County'!AY20/'Total Revenues by County'!AY$4)</f>
        <v>23.270609410971158</v>
      </c>
      <c r="AZ20" s="55">
        <f>('Total Revenues by County'!AZ20/'Total Revenues by County'!AZ$4)</f>
        <v>0</v>
      </c>
      <c r="BA20" s="55">
        <f>('Total Revenues by County'!BA20/'Total Revenues by County'!BA$4)</f>
        <v>14.803308882047178</v>
      </c>
      <c r="BB20" s="55">
        <f>('Total Revenues by County'!BB20/'Total Revenues by County'!BB$4)</f>
        <v>12.71981703617069</v>
      </c>
      <c r="BC20" s="55">
        <f>('Total Revenues by County'!BC20/'Total Revenues by County'!BC$4)</f>
        <v>20.922415430663154</v>
      </c>
      <c r="BD20" s="55">
        <f>('Total Revenues by County'!BD20/'Total Revenues by County'!BD$4)</f>
        <v>7.263510615483594</v>
      </c>
      <c r="BE20" s="55">
        <f>('Total Revenues by County'!BE20/'Total Revenues by County'!BE$4)</f>
        <v>14.126331902468786</v>
      </c>
      <c r="BF20" s="55">
        <f>('Total Revenues by County'!BF20/'Total Revenues by County'!BF$4)</f>
        <v>4.0236747977014193</v>
      </c>
      <c r="BG20" s="55">
        <f>('Total Revenues by County'!BG20/'Total Revenues by County'!BG$4)</f>
        <v>11.060827082237662</v>
      </c>
      <c r="BH20" s="55">
        <f>('Total Revenues by County'!BH20/'Total Revenues by County'!BH$4)</f>
        <v>28.667332785369361</v>
      </c>
      <c r="BI20" s="55">
        <f>('Total Revenues by County'!BI20/'Total Revenues by County'!BI$4)</f>
        <v>20.342199221727444</v>
      </c>
      <c r="BJ20" s="55">
        <f>('Total Revenues by County'!BJ20/'Total Revenues by County'!BJ$4)</f>
        <v>9.384019050416466</v>
      </c>
      <c r="BK20" s="55">
        <f>('Total Revenues by County'!BK20/'Total Revenues by County'!BK$4)</f>
        <v>9.8712155108128261</v>
      </c>
      <c r="BL20" s="55">
        <f>('Total Revenues by County'!BL20/'Total Revenues by County'!BL$4)</f>
        <v>6.3773527888102226</v>
      </c>
      <c r="BM20" s="55">
        <f>('Total Revenues by County'!BM20/'Total Revenues by County'!BM$4)</f>
        <v>4.0093091936312275</v>
      </c>
      <c r="BN20" s="55">
        <f>('Total Revenues by County'!BN20/'Total Revenues by County'!BN$4)</f>
        <v>8.7020735350667024</v>
      </c>
      <c r="BO20" s="55">
        <f>('Total Revenues by County'!BO20/'Total Revenues by County'!BO$4)</f>
        <v>10.11754899185304</v>
      </c>
      <c r="BP20" s="55">
        <f>('Total Revenues by County'!BP20/'Total Revenues by County'!BP$4)</f>
        <v>18.24219141184799</v>
      </c>
      <c r="BQ20" s="17">
        <f>('Total Revenues by County'!BQ20/'Total Revenues by County'!BQ$4)</f>
        <v>0</v>
      </c>
    </row>
    <row r="21" spans="1:69" x14ac:dyDescent="0.25">
      <c r="A21" s="13"/>
      <c r="B21" s="14">
        <v>316</v>
      </c>
      <c r="C21" s="15" t="s">
        <v>17</v>
      </c>
      <c r="D21" s="55">
        <f>('Total Revenues by County'!D21/'Total Revenues by County'!D$4)</f>
        <v>1.1093149957850699</v>
      </c>
      <c r="E21" s="55">
        <f>('Total Revenues by County'!E21/'Total Revenues by County'!E$4)</f>
        <v>0</v>
      </c>
      <c r="F21" s="55">
        <f>('Total Revenues by County'!F21/'Total Revenues by County'!F$4)</f>
        <v>0</v>
      </c>
      <c r="G21" s="55">
        <f>('Total Revenues by County'!G21/'Total Revenues by County'!G$4)</f>
        <v>0</v>
      </c>
      <c r="H21" s="55">
        <f>('Total Revenues by County'!H21/'Total Revenues by County'!H$4)</f>
        <v>1.0154321820835515</v>
      </c>
      <c r="I21" s="55">
        <f>('Total Revenues by County'!I21/'Total Revenues by County'!I$4)</f>
        <v>0.59773445460599384</v>
      </c>
      <c r="J21" s="55">
        <f>('Total Revenues by County'!J21/'Total Revenues by County'!J$4)</f>
        <v>0</v>
      </c>
      <c r="K21" s="55">
        <f>('Total Revenues by County'!K21/'Total Revenues by County'!K$4)</f>
        <v>3.1807379650055907</v>
      </c>
      <c r="L21" s="55">
        <f>('Total Revenues by County'!L21/'Total Revenues by County'!L$4)</f>
        <v>1.3653906836174434</v>
      </c>
      <c r="M21" s="55">
        <f>('Total Revenues by County'!M21/'Total Revenues by County'!M$4)</f>
        <v>0</v>
      </c>
      <c r="N21" s="55">
        <f>('Total Revenues by County'!N21/'Total Revenues by County'!N$4)</f>
        <v>0</v>
      </c>
      <c r="O21" s="55">
        <f>('Total Revenues by County'!O21/'Total Revenues by County'!O$4)</f>
        <v>0</v>
      </c>
      <c r="P21" s="55">
        <f>('Total Revenues by County'!P21/'Total Revenues by County'!P$4)</f>
        <v>1.009197516670499</v>
      </c>
      <c r="Q21" s="55">
        <f>('Total Revenues by County'!Q21/'Total Revenues by County'!Q$4)</f>
        <v>0.38955674742617596</v>
      </c>
      <c r="R21" s="55">
        <f>('Total Revenues by County'!R21/'Total Revenues by County'!R$4)</f>
        <v>1.6928813342705604</v>
      </c>
      <c r="S21" s="55">
        <f>('Total Revenues by County'!S21/'Total Revenues by County'!S$4)</f>
        <v>6.1969842256667476E-2</v>
      </c>
      <c r="T21" s="55">
        <f>('Total Revenues by County'!T21/'Total Revenues by County'!T$4)</f>
        <v>0</v>
      </c>
      <c r="U21" s="55">
        <f>('Total Revenues by County'!U21/'Total Revenues by County'!U$4)</f>
        <v>0.1856492027334852</v>
      </c>
      <c r="V21" s="55">
        <f>('Total Revenues by County'!V21/'Total Revenues by County'!V$4)</f>
        <v>0</v>
      </c>
      <c r="W21" s="55">
        <f>('Total Revenues by County'!W21/'Total Revenues by County'!W$4)</f>
        <v>0</v>
      </c>
      <c r="X21" s="55">
        <f>('Total Revenues by County'!X21/'Total Revenues by County'!X$4)</f>
        <v>0.20091677580664366</v>
      </c>
      <c r="Y21" s="55">
        <f>('Total Revenues by County'!Y21/'Total Revenues by County'!Y$4)</f>
        <v>0</v>
      </c>
      <c r="Z21" s="55">
        <f>('Total Revenues by County'!Z21/'Total Revenues by County'!Z$4)</f>
        <v>0</v>
      </c>
      <c r="AA21" s="55">
        <f>('Total Revenues by County'!AA21/'Total Revenues by County'!AA$4)</f>
        <v>0.33702807357212006</v>
      </c>
      <c r="AB21" s="55">
        <f>('Total Revenues by County'!AB21/'Total Revenues by County'!AB$4)</f>
        <v>0</v>
      </c>
      <c r="AC21" s="55">
        <f>('Total Revenues by County'!AC21/'Total Revenues by County'!AC$4)</f>
        <v>0</v>
      </c>
      <c r="AD21" s="55">
        <f>('Total Revenues by County'!AD21/'Total Revenues by County'!AD$4)</f>
        <v>1.9379969120020855</v>
      </c>
      <c r="AE21" s="55">
        <f>('Total Revenues by County'!AE21/'Total Revenues by County'!AE$4)</f>
        <v>0</v>
      </c>
      <c r="AF21" s="55">
        <f>('Total Revenues by County'!AF21/'Total Revenues by County'!AF$4)</f>
        <v>1.4298967761978056</v>
      </c>
      <c r="AG21" s="55">
        <f>('Total Revenues by County'!AG21/'Total Revenues by County'!AG$4)</f>
        <v>0</v>
      </c>
      <c r="AH21" s="55">
        <f>('Total Revenues by County'!AH21/'Total Revenues by County'!AH$4)</f>
        <v>0</v>
      </c>
      <c r="AI21" s="55">
        <f>('Total Revenues by County'!AI21/'Total Revenues by County'!AI$4)</f>
        <v>0</v>
      </c>
      <c r="AJ21" s="55">
        <f>('Total Revenues by County'!AJ21/'Total Revenues by County'!AJ$4)</f>
        <v>0</v>
      </c>
      <c r="AK21" s="55">
        <f>('Total Revenues by County'!AK21/'Total Revenues by County'!AK$4)</f>
        <v>1.6130910190465662</v>
      </c>
      <c r="AL21" s="55">
        <f>('Total Revenues by County'!AL21/'Total Revenues by County'!AL$4)</f>
        <v>0.19667179761501877</v>
      </c>
      <c r="AM21" s="55">
        <f>('Total Revenues by County'!AM21/'Total Revenues by County'!AM$4)</f>
        <v>0</v>
      </c>
      <c r="AN21" s="55">
        <f>('Total Revenues by County'!AN21/'Total Revenues by County'!AN$4)</f>
        <v>0</v>
      </c>
      <c r="AO21" s="55">
        <f>('Total Revenues by County'!AO21/'Total Revenues by County'!AO$4)</f>
        <v>0.78768504401711503</v>
      </c>
      <c r="AP21" s="55">
        <f>('Total Revenues by County'!AP21/'Total Revenues by County'!AP$4)</f>
        <v>2.4340146480571851E-3</v>
      </c>
      <c r="AQ21" s="55">
        <f>('Total Revenues by County'!AQ21/'Total Revenues by County'!AQ$4)</f>
        <v>0.37642234596295848</v>
      </c>
      <c r="AR21" s="55">
        <f>('Total Revenues by County'!AR21/'Total Revenues by County'!AR$4)</f>
        <v>1.9125931487042598</v>
      </c>
      <c r="AS21" s="55">
        <f>('Total Revenues by County'!AS21/'Total Revenues by County'!AS$4)</f>
        <v>5.957290328530334</v>
      </c>
      <c r="AT21" s="55">
        <f>('Total Revenues by County'!AT21/'Total Revenues by County'!AT$4)</f>
        <v>6.197279435354508</v>
      </c>
      <c r="AU21" s="55">
        <f>('Total Revenues by County'!AU21/'Total Revenues by County'!AU$4)</f>
        <v>0</v>
      </c>
      <c r="AV21" s="55">
        <f>('Total Revenues by County'!AV21/'Total Revenues by County'!AV$4)</f>
        <v>1.8760631277485897</v>
      </c>
      <c r="AW21" s="55">
        <f>('Total Revenues by County'!AW21/'Total Revenues by County'!AW$4)</f>
        <v>0</v>
      </c>
      <c r="AX21" s="55">
        <f>('Total Revenues by County'!AX21/'Total Revenues by County'!AX$4)</f>
        <v>1.9299636931612201</v>
      </c>
      <c r="AY21" s="55">
        <f>('Total Revenues by County'!AY21/'Total Revenues by County'!AY$4)</f>
        <v>1.5399431060017303</v>
      </c>
      <c r="AZ21" s="55">
        <f>('Total Revenues by County'!AZ21/'Total Revenues by County'!AZ$4)</f>
        <v>1.4938874147081123</v>
      </c>
      <c r="BA21" s="55">
        <f>('Total Revenues by County'!BA21/'Total Revenues by County'!BA$4)</f>
        <v>1.2688807738309087</v>
      </c>
      <c r="BB21" s="55">
        <f>('Total Revenues by County'!BB21/'Total Revenues by County'!BB$4)</f>
        <v>0.79245591029230611</v>
      </c>
      <c r="BC21" s="55">
        <f>('Total Revenues by County'!BC21/'Total Revenues by County'!BC$4)</f>
        <v>2.0505781706976896</v>
      </c>
      <c r="BD21" s="55">
        <f>('Total Revenues by County'!BD21/'Total Revenues by County'!BD$4)</f>
        <v>0.5801790692687111</v>
      </c>
      <c r="BE21" s="55">
        <f>('Total Revenues by County'!BE21/'Total Revenues by County'!BE$4)</f>
        <v>0</v>
      </c>
      <c r="BF21" s="55">
        <f>('Total Revenues by County'!BF21/'Total Revenues by County'!BF$4)</f>
        <v>0.35506332825143661</v>
      </c>
      <c r="BG21" s="55">
        <f>('Total Revenues by County'!BG21/'Total Revenues by County'!BG$4)</f>
        <v>0.99467849530821828</v>
      </c>
      <c r="BH21" s="55">
        <f>('Total Revenues by County'!BH21/'Total Revenues by County'!BH$4)</f>
        <v>1.5683756293023734</v>
      </c>
      <c r="BI21" s="55">
        <f>('Total Revenues by County'!BI21/'Total Revenues by County'!BI$4)</f>
        <v>1.3532927914215391</v>
      </c>
      <c r="BJ21" s="55">
        <f>('Total Revenues by County'!BJ21/'Total Revenues by County'!BJ$4)</f>
        <v>0</v>
      </c>
      <c r="BK21" s="55">
        <f>('Total Revenues by County'!BK21/'Total Revenues by County'!BK$4)</f>
        <v>0</v>
      </c>
      <c r="BL21" s="55">
        <f>('Total Revenues by County'!BL21/'Total Revenues by County'!BL$4)</f>
        <v>0</v>
      </c>
      <c r="BM21" s="55">
        <f>('Total Revenues by County'!BM21/'Total Revenues by County'!BM$4)</f>
        <v>0</v>
      </c>
      <c r="BN21" s="55">
        <f>('Total Revenues by County'!BN21/'Total Revenues by County'!BN$4)</f>
        <v>1.1706451326648328</v>
      </c>
      <c r="BO21" s="55">
        <f>('Total Revenues by County'!BO21/'Total Revenues by County'!BO$4)</f>
        <v>0</v>
      </c>
      <c r="BP21" s="55">
        <f>('Total Revenues by County'!BP21/'Total Revenues by County'!BP$4)</f>
        <v>0</v>
      </c>
      <c r="BQ21" s="17">
        <f>('Total Revenues by County'!BQ21/'Total Revenues by County'!BQ$4)</f>
        <v>0</v>
      </c>
    </row>
    <row r="22" spans="1:69" x14ac:dyDescent="0.25">
      <c r="A22" s="13"/>
      <c r="B22" s="14">
        <v>319</v>
      </c>
      <c r="C22" s="15" t="s">
        <v>18</v>
      </c>
      <c r="D22" s="55">
        <f>('Total Revenues by County'!D22/'Total Revenues by County'!D$4)</f>
        <v>0</v>
      </c>
      <c r="E22" s="55">
        <f>('Total Revenues by County'!E22/'Total Revenues by County'!E$4)</f>
        <v>1.4535696358932777</v>
      </c>
      <c r="F22" s="55">
        <f>('Total Revenues by County'!F22/'Total Revenues by County'!F$4)</f>
        <v>0.34552553048442458</v>
      </c>
      <c r="G22" s="55">
        <f>('Total Revenues by County'!G22/'Total Revenues by County'!G$4)</f>
        <v>0</v>
      </c>
      <c r="H22" s="55">
        <f>('Total Revenues by County'!H22/'Total Revenues by County'!H$4)</f>
        <v>2.773306194288923</v>
      </c>
      <c r="I22" s="55">
        <f>('Total Revenues by County'!I22/'Total Revenues by County'!I$4)</f>
        <v>1.5141077939300438</v>
      </c>
      <c r="J22" s="55">
        <f>('Total Revenues by County'!J22/'Total Revenues by County'!J$4)</f>
        <v>0</v>
      </c>
      <c r="K22" s="55">
        <f>('Total Revenues by County'!K22/'Total Revenues by County'!K$4)</f>
        <v>0.32638481762412741</v>
      </c>
      <c r="L22" s="55">
        <f>('Total Revenues by County'!L22/'Total Revenues by County'!L$4)</f>
        <v>0</v>
      </c>
      <c r="M22" s="55">
        <f>('Total Revenues by County'!M22/'Total Revenues by County'!M$4)</f>
        <v>1.5620005615308195</v>
      </c>
      <c r="N22" s="55">
        <f>('Total Revenues by County'!N22/'Total Revenues by County'!N$4)</f>
        <v>1.3832664728914938</v>
      </c>
      <c r="O22" s="55">
        <f>('Total Revenues by County'!O22/'Total Revenues by County'!O$4)</f>
        <v>0</v>
      </c>
      <c r="P22" s="55">
        <f>('Total Revenues by County'!P22/'Total Revenues by County'!P$4)</f>
        <v>0</v>
      </c>
      <c r="Q22" s="55">
        <f>('Total Revenues by County'!Q22/'Total Revenues by County'!Q$4)</f>
        <v>0</v>
      </c>
      <c r="R22" s="55">
        <f>('Total Revenues by County'!R22/'Total Revenues by County'!R$4)</f>
        <v>0</v>
      </c>
      <c r="S22" s="55">
        <f>('Total Revenues by County'!S22/'Total Revenues by County'!S$4)</f>
        <v>0</v>
      </c>
      <c r="T22" s="55">
        <f>('Total Revenues by County'!T22/'Total Revenues by County'!T$4)</f>
        <v>0</v>
      </c>
      <c r="U22" s="55">
        <f>('Total Revenues by County'!U22/'Total Revenues by County'!U$4)</f>
        <v>0</v>
      </c>
      <c r="V22" s="55">
        <f>('Total Revenues by County'!V22/'Total Revenues by County'!V$4)</f>
        <v>0</v>
      </c>
      <c r="W22" s="55">
        <f>('Total Revenues by County'!W22/'Total Revenues by County'!W$4)</f>
        <v>0</v>
      </c>
      <c r="X22" s="55">
        <f>('Total Revenues by County'!X22/'Total Revenues by County'!X$4)</f>
        <v>0</v>
      </c>
      <c r="Y22" s="55">
        <f>('Total Revenues by County'!Y22/'Total Revenues by County'!Y$4)</f>
        <v>0</v>
      </c>
      <c r="Z22" s="55">
        <f>('Total Revenues by County'!Z22/'Total Revenues by County'!Z$4)</f>
        <v>0</v>
      </c>
      <c r="AA22" s="55">
        <f>('Total Revenues by County'!AA22/'Total Revenues by County'!AA$4)</f>
        <v>107.38649564375605</v>
      </c>
      <c r="AB22" s="55">
        <f>('Total Revenues by County'!AB22/'Total Revenues by County'!AB$4)</f>
        <v>0</v>
      </c>
      <c r="AC22" s="55">
        <f>('Total Revenues by County'!AC22/'Total Revenues by County'!AC$4)</f>
        <v>0</v>
      </c>
      <c r="AD22" s="55">
        <f>('Total Revenues by County'!AD22/'Total Revenues by County'!AD$4)</f>
        <v>0</v>
      </c>
      <c r="AE22" s="55">
        <f>('Total Revenues by County'!AE22/'Total Revenues by County'!AE$4)</f>
        <v>0</v>
      </c>
      <c r="AF22" s="55">
        <f>('Total Revenues by County'!AF22/'Total Revenues by County'!AF$4)</f>
        <v>0</v>
      </c>
      <c r="AG22" s="55">
        <f>('Total Revenues by County'!AG22/'Total Revenues by County'!AG$4)</f>
        <v>0</v>
      </c>
      <c r="AH22" s="55">
        <f>('Total Revenues by County'!AH22/'Total Revenues by County'!AH$4)</f>
        <v>93.598283027866728</v>
      </c>
      <c r="AI22" s="55">
        <f>('Total Revenues by County'!AI22/'Total Revenues by County'!AI$4)</f>
        <v>0</v>
      </c>
      <c r="AJ22" s="55">
        <f>('Total Revenues by County'!AJ22/'Total Revenues by County'!AJ$4)</f>
        <v>0</v>
      </c>
      <c r="AK22" s="55">
        <f>('Total Revenues by County'!AK22/'Total Revenues by County'!AK$4)</f>
        <v>0</v>
      </c>
      <c r="AL22" s="55">
        <f>('Total Revenues by County'!AL22/'Total Revenues by County'!AL$4)</f>
        <v>8.5089318530001492</v>
      </c>
      <c r="AM22" s="55">
        <f>('Total Revenues by County'!AM22/'Total Revenues by County'!AM$4)</f>
        <v>6.6873186802379895E-3</v>
      </c>
      <c r="AN22" s="55">
        <f>('Total Revenues by County'!AN22/'Total Revenues by County'!AN$4)</f>
        <v>0</v>
      </c>
      <c r="AO22" s="55">
        <f>('Total Revenues by County'!AO22/'Total Revenues by County'!AO$4)</f>
        <v>0</v>
      </c>
      <c r="AP22" s="55">
        <f>('Total Revenues by County'!AP22/'Total Revenues by County'!AP$4)</f>
        <v>0</v>
      </c>
      <c r="AQ22" s="55">
        <f>('Total Revenues by County'!AQ22/'Total Revenues by County'!AQ$4)</f>
        <v>0</v>
      </c>
      <c r="AR22" s="55">
        <f>('Total Revenues by County'!AR22/'Total Revenues by County'!AR$4)</f>
        <v>0</v>
      </c>
      <c r="AS22" s="55">
        <f>('Total Revenues by County'!AS22/'Total Revenues by County'!AS$4)</f>
        <v>3.1953482201505942E-5</v>
      </c>
      <c r="AT22" s="55">
        <f>('Total Revenues by County'!AT22/'Total Revenues by County'!AT$4)</f>
        <v>0</v>
      </c>
      <c r="AU22" s="55">
        <f>('Total Revenues by County'!AU22/'Total Revenues by County'!AU$4)</f>
        <v>0</v>
      </c>
      <c r="AV22" s="55">
        <f>('Total Revenues by County'!AV22/'Total Revenues by County'!AV$4)</f>
        <v>0</v>
      </c>
      <c r="AW22" s="55">
        <f>('Total Revenues by County'!AW22/'Total Revenues by County'!AW$4)</f>
        <v>75.369720172279173</v>
      </c>
      <c r="AX22" s="55">
        <f>('Total Revenues by County'!AX22/'Total Revenues by County'!AX$4)</f>
        <v>0</v>
      </c>
      <c r="AY22" s="55">
        <f>('Total Revenues by County'!AY22/'Total Revenues by County'!AY$4)</f>
        <v>0</v>
      </c>
      <c r="AZ22" s="55">
        <f>('Total Revenues by County'!AZ22/'Total Revenues by County'!AZ$4)</f>
        <v>0</v>
      </c>
      <c r="BA22" s="55">
        <f>('Total Revenues by County'!BA22/'Total Revenues by County'!BA$4)</f>
        <v>0</v>
      </c>
      <c r="BB22" s="55">
        <f>('Total Revenues by County'!BB22/'Total Revenues by County'!BB$4)</f>
        <v>0</v>
      </c>
      <c r="BC22" s="55">
        <f>('Total Revenues by County'!BC22/'Total Revenues by County'!BC$4)</f>
        <v>0.1162382367890092</v>
      </c>
      <c r="BD22" s="55">
        <f>('Total Revenues by County'!BD22/'Total Revenues by County'!BD$4)</f>
        <v>0</v>
      </c>
      <c r="BE22" s="55">
        <f>('Total Revenues by County'!BE22/'Total Revenues by County'!BE$4)</f>
        <v>0</v>
      </c>
      <c r="BF22" s="55">
        <f>('Total Revenues by County'!BF22/'Total Revenues by County'!BF$4)</f>
        <v>0</v>
      </c>
      <c r="BG22" s="55">
        <f>('Total Revenues by County'!BG22/'Total Revenues by County'!BG$4)</f>
        <v>0</v>
      </c>
      <c r="BH22" s="55">
        <f>('Total Revenues by County'!BH22/'Total Revenues by County'!BH$4)</f>
        <v>0</v>
      </c>
      <c r="BI22" s="55">
        <f>('Total Revenues by County'!BI22/'Total Revenues by County'!BI$4)</f>
        <v>0</v>
      </c>
      <c r="BJ22" s="55">
        <f>('Total Revenues by County'!BJ22/'Total Revenues by County'!BJ$4)</f>
        <v>0</v>
      </c>
      <c r="BK22" s="55">
        <f>('Total Revenues by County'!BK22/'Total Revenues by County'!BK$4)</f>
        <v>0</v>
      </c>
      <c r="BL22" s="55">
        <f>('Total Revenues by County'!BL22/'Total Revenues by County'!BL$4)</f>
        <v>0</v>
      </c>
      <c r="BM22" s="55">
        <f>('Total Revenues by County'!BM22/'Total Revenues by County'!BM$4)</f>
        <v>0</v>
      </c>
      <c r="BN22" s="55">
        <f>('Total Revenues by County'!BN22/'Total Revenues by County'!BN$4)</f>
        <v>0</v>
      </c>
      <c r="BO22" s="55">
        <f>('Total Revenues by County'!BO22/'Total Revenues by County'!BO$4)</f>
        <v>0</v>
      </c>
      <c r="BP22" s="55">
        <f>('Total Revenues by County'!BP22/'Total Revenues by County'!BP$4)</f>
        <v>0</v>
      </c>
      <c r="BQ22" s="17">
        <f>('Total Revenues by County'!BQ22/'Total Revenues by County'!BQ$4)</f>
        <v>4.9512560171514099E-2</v>
      </c>
    </row>
    <row r="23" spans="1:69" ht="15.75" x14ac:dyDescent="0.25">
      <c r="A23" s="19" t="s">
        <v>19</v>
      </c>
      <c r="B23" s="20"/>
      <c r="C23" s="21"/>
      <c r="D23" s="54">
        <f>('Total Revenues by County'!D23/'Total Revenues by County'!D$4)</f>
        <v>52.641535795685158</v>
      </c>
      <c r="E23" s="54">
        <f>('Total Revenues by County'!E23/'Total Revenues by County'!E$4)</f>
        <v>49.875593652264563</v>
      </c>
      <c r="F23" s="54">
        <f>('Total Revenues by County'!F23/'Total Revenues by County'!F$4)</f>
        <v>10.310152038782274</v>
      </c>
      <c r="G23" s="54">
        <f>('Total Revenues by County'!G23/'Total Revenues by County'!G$4)</f>
        <v>27.723259412068078</v>
      </c>
      <c r="H23" s="54">
        <f>('Total Revenues by County'!H23/'Total Revenues by County'!H$4)</f>
        <v>94.23895856616582</v>
      </c>
      <c r="I23" s="54">
        <f>('Total Revenues by County'!I23/'Total Revenues by County'!I$4)</f>
        <v>11.836059147629522</v>
      </c>
      <c r="J23" s="54">
        <f>('Total Revenues by County'!J23/'Total Revenues by County'!J$4)</f>
        <v>4.9037052256694746</v>
      </c>
      <c r="K23" s="54">
        <f>('Total Revenues by County'!K23/'Total Revenues by County'!K$4)</f>
        <v>401.56067813000516</v>
      </c>
      <c r="L23" s="54">
        <f>('Total Revenues by County'!L23/'Total Revenues by County'!L$4)</f>
        <v>42.941258966825373</v>
      </c>
      <c r="M23" s="54">
        <f>('Total Revenues by County'!M23/'Total Revenues by County'!M$4)</f>
        <v>16.235049241933392</v>
      </c>
      <c r="N23" s="54">
        <f>('Total Revenues by County'!N23/'Total Revenues by County'!N$4)</f>
        <v>86.484818275721253</v>
      </c>
      <c r="O23" s="54">
        <f>('Total Revenues by County'!O23/'Total Revenues by County'!O$4)</f>
        <v>105.71119878329745</v>
      </c>
      <c r="P23" s="54">
        <f>('Total Revenues by County'!P23/'Total Revenues by County'!P$4)</f>
        <v>125.59369970108071</v>
      </c>
      <c r="Q23" s="54">
        <f>('Total Revenues by County'!Q23/'Total Revenues by County'!Q$4)</f>
        <v>119.41544910917946</v>
      </c>
      <c r="R23" s="54">
        <f>('Total Revenues by County'!R23/'Total Revenues by County'!R$4)</f>
        <v>86.646868809508589</v>
      </c>
      <c r="S23" s="54">
        <f>('Total Revenues by County'!S23/'Total Revenues by County'!S$4)</f>
        <v>15.32225160957208</v>
      </c>
      <c r="T23" s="54">
        <f>('Total Revenues by County'!T23/'Total Revenues by County'!T$4)</f>
        <v>28.098437248268084</v>
      </c>
      <c r="U23" s="54">
        <f>('Total Revenues by County'!U23/'Total Revenues by County'!U$4)</f>
        <v>8.7051512608400277</v>
      </c>
      <c r="V23" s="54">
        <f>('Total Revenues by County'!V23/'Total Revenues by County'!V$4)</f>
        <v>87.553671017075828</v>
      </c>
      <c r="W23" s="54">
        <f>('Total Revenues by County'!W23/'Total Revenues by County'!W$4)</f>
        <v>15.363186278843603</v>
      </c>
      <c r="X23" s="54">
        <f>('Total Revenues by County'!X23/'Total Revenues by County'!X$4)</f>
        <v>9.593225383974282</v>
      </c>
      <c r="Y23" s="54">
        <f>('Total Revenues by County'!Y23/'Total Revenues by County'!Y$4)</f>
        <v>4.3010214435500238</v>
      </c>
      <c r="Z23" s="54">
        <f>('Total Revenues by County'!Z23/'Total Revenues by County'!Z$4)</f>
        <v>105.77644442875798</v>
      </c>
      <c r="AA23" s="54">
        <f>('Total Revenues by County'!AA23/'Total Revenues by County'!AA$4)</f>
        <v>19.770159728944822</v>
      </c>
      <c r="AB23" s="54">
        <f>('Total Revenues by County'!AB23/'Total Revenues by County'!AB$4)</f>
        <v>126.820167466434</v>
      </c>
      <c r="AC23" s="54">
        <f>('Total Revenues by County'!AC23/'Total Revenues by County'!AC$4)</f>
        <v>71.953295959403491</v>
      </c>
      <c r="AD23" s="54">
        <f>('Total Revenues by County'!AD23/'Total Revenues by County'!AD$4)</f>
        <v>30.416902276897165</v>
      </c>
      <c r="AE23" s="54">
        <f>('Total Revenues by County'!AE23/'Total Revenues by County'!AE$4)</f>
        <v>5.7536385153850027</v>
      </c>
      <c r="AF23" s="54">
        <f>('Total Revenues by County'!AF23/'Total Revenues by County'!AF$4)</f>
        <v>150.63222813731167</v>
      </c>
      <c r="AG23" s="54">
        <f>('Total Revenues by County'!AG23/'Total Revenues by County'!AG$4)</f>
        <v>27.169025590364193</v>
      </c>
      <c r="AH23" s="54">
        <f>('Total Revenues by County'!AH23/'Total Revenues by County'!AH$4)</f>
        <v>12.61613408734755</v>
      </c>
      <c r="AI23" s="54">
        <f>('Total Revenues by County'!AI23/'Total Revenues by County'!AI$4)</f>
        <v>44.145301234266164</v>
      </c>
      <c r="AJ23" s="54">
        <f>('Total Revenues by County'!AJ23/'Total Revenues by County'!AJ$4)</f>
        <v>79.605565886853455</v>
      </c>
      <c r="AK23" s="54">
        <f>('Total Revenues by County'!AK23/'Total Revenues by County'!AK$4)</f>
        <v>37.377088196851368</v>
      </c>
      <c r="AL23" s="54">
        <f>('Total Revenues by County'!AL23/'Total Revenues by County'!AL$4)</f>
        <v>11.527843582493642</v>
      </c>
      <c r="AM23" s="54">
        <f>('Total Revenues by County'!AM23/'Total Revenues by County'!AM$4)</f>
        <v>79.092663618036099</v>
      </c>
      <c r="AN23" s="54">
        <f>('Total Revenues by County'!AN23/'Total Revenues by County'!AN$4)</f>
        <v>2.3670316301703163</v>
      </c>
      <c r="AO23" s="54">
        <f>('Total Revenues by County'!AO23/'Total Revenues by County'!AO$4)</f>
        <v>6.840997393399892</v>
      </c>
      <c r="AP23" s="54">
        <f>('Total Revenues by County'!AP23/'Total Revenues by County'!AP$4)</f>
        <v>36.922299971105893</v>
      </c>
      <c r="AQ23" s="54">
        <f>('Total Revenues by County'!AQ23/'Total Revenues by County'!AQ$4)</f>
        <v>165.89694044304562</v>
      </c>
      <c r="AR23" s="54">
        <f>('Total Revenues by County'!AR23/'Total Revenues by County'!AR$4)</f>
        <v>28.899545378712045</v>
      </c>
      <c r="AS23" s="54">
        <f>('Total Revenues by County'!AS23/'Total Revenues by County'!AS$4)</f>
        <v>55.857343880948605</v>
      </c>
      <c r="AT23" s="54">
        <f>('Total Revenues by County'!AT23/'Total Revenues by County'!AT$4)</f>
        <v>52.891113249919798</v>
      </c>
      <c r="AU23" s="54">
        <f>('Total Revenues by County'!AU23/'Total Revenues by County'!AU$4)</f>
        <v>22.033104645395934</v>
      </c>
      <c r="AV23" s="54">
        <f>('Total Revenues by County'!AV23/'Total Revenues by County'!AV$4)</f>
        <v>10.553646865779644</v>
      </c>
      <c r="AW23" s="54">
        <f>('Total Revenues by County'!AW23/'Total Revenues by County'!AW$4)</f>
        <v>61.284411757297939</v>
      </c>
      <c r="AX23" s="54">
        <f>('Total Revenues by County'!AX23/'Total Revenues by County'!AX$4)</f>
        <v>72.461773209412726</v>
      </c>
      <c r="AY23" s="54">
        <f>('Total Revenues by County'!AY23/'Total Revenues by County'!AY$4)</f>
        <v>208.90963312169157</v>
      </c>
      <c r="AZ23" s="54">
        <f>('Total Revenues by County'!AZ23/'Total Revenues by County'!AZ$4)</f>
        <v>45.114668651114229</v>
      </c>
      <c r="BA23" s="54">
        <f>('Total Revenues by County'!BA23/'Total Revenues by County'!BA$4)</f>
        <v>150.32258871360162</v>
      </c>
      <c r="BB23" s="54">
        <f>('Total Revenues by County'!BB23/'Total Revenues by County'!BB$4)</f>
        <v>7.7185948429460227</v>
      </c>
      <c r="BC23" s="54">
        <f>('Total Revenues by County'!BC23/'Total Revenues by County'!BC$4)</f>
        <v>79.390210886414309</v>
      </c>
      <c r="BD23" s="54">
        <f>('Total Revenues by County'!BD23/'Total Revenues by County'!BD$4)</f>
        <v>77.537073772249627</v>
      </c>
      <c r="BE23" s="54">
        <f>('Total Revenues by County'!BE23/'Total Revenues by County'!BE$4)</f>
        <v>66.758013204628156</v>
      </c>
      <c r="BF23" s="54">
        <f>('Total Revenues by County'!BF23/'Total Revenues by County'!BF$4)</f>
        <v>52.079259264688638</v>
      </c>
      <c r="BG23" s="54">
        <f>('Total Revenues by County'!BG23/'Total Revenues by County'!BG$4)</f>
        <v>89.766331275777119</v>
      </c>
      <c r="BH23" s="54">
        <f>('Total Revenues by County'!BH23/'Total Revenues by County'!BH$4)</f>
        <v>250.03205075516286</v>
      </c>
      <c r="BI23" s="54">
        <f>('Total Revenues by County'!BI23/'Total Revenues by County'!BI$4)</f>
        <v>41.021103976552709</v>
      </c>
      <c r="BJ23" s="54">
        <f>('Total Revenues by County'!BJ23/'Total Revenues by County'!BJ$4)</f>
        <v>103.24777080754464</v>
      </c>
      <c r="BK23" s="54">
        <f>('Total Revenues by County'!BK23/'Total Revenues by County'!BK$4)</f>
        <v>76.584091474024362</v>
      </c>
      <c r="BL23" s="54">
        <f>('Total Revenues by County'!BL23/'Total Revenues by County'!BL$4)</f>
        <v>59.271239854947332</v>
      </c>
      <c r="BM23" s="54">
        <f>('Total Revenues by County'!BM23/'Total Revenues by County'!BM$4)</f>
        <v>4.628916281458654</v>
      </c>
      <c r="BN23" s="54">
        <f>('Total Revenues by County'!BN23/'Total Revenues by County'!BN$4)</f>
        <v>10.996955265674762</v>
      </c>
      <c r="BO23" s="54">
        <f>('Total Revenues by County'!BO23/'Total Revenues by County'!BO$4)</f>
        <v>40.729955018715991</v>
      </c>
      <c r="BP23" s="54">
        <f>('Total Revenues by County'!BP23/'Total Revenues by County'!BP$4)</f>
        <v>19.878947459295198</v>
      </c>
      <c r="BQ23" s="60">
        <f>('Total Revenues by County'!BQ23/'Total Revenues by County'!BQ$4)</f>
        <v>8.4467052303709398</v>
      </c>
    </row>
    <row r="24" spans="1:69" x14ac:dyDescent="0.25">
      <c r="A24" s="13"/>
      <c r="B24" s="14">
        <v>322</v>
      </c>
      <c r="C24" s="15" t="s">
        <v>20</v>
      </c>
      <c r="D24" s="55">
        <f>('Total Revenues by County'!D24/'Total Revenues by County'!D$4)</f>
        <v>3.5687384869961596</v>
      </c>
      <c r="E24" s="55">
        <f>('Total Revenues by County'!E24/'Total Revenues by County'!E$4)</f>
        <v>2.5257345843468859</v>
      </c>
      <c r="F24" s="55">
        <f>('Total Revenues by County'!F24/'Total Revenues by County'!F$4)</f>
        <v>5.7598813413382715</v>
      </c>
      <c r="G24" s="55">
        <f>('Total Revenues by County'!G24/'Total Revenues by County'!G$4)</f>
        <v>4.4769124978511261</v>
      </c>
      <c r="H24" s="55">
        <f>('Total Revenues by County'!H24/'Total Revenues by County'!H$4)</f>
        <v>3.7710062142652752</v>
      </c>
      <c r="I24" s="55">
        <f>('Total Revenues by County'!I24/'Total Revenues by County'!I$4)</f>
        <v>1.0160912636782617</v>
      </c>
      <c r="J24" s="55">
        <f>('Total Revenues by County'!J24/'Total Revenues by County'!J$4)</f>
        <v>3.7570029450037667</v>
      </c>
      <c r="K24" s="55">
        <f>('Total Revenues by County'!K24/'Total Revenues by County'!K$4)</f>
        <v>12.722250763047354</v>
      </c>
      <c r="L24" s="55">
        <f>('Total Revenues by County'!L24/'Total Revenues by County'!L$4)</f>
        <v>10.8360902888317</v>
      </c>
      <c r="M24" s="55">
        <f>('Total Revenues by County'!M24/'Total Revenues by County'!M$4)</f>
        <v>9.1789663513455135</v>
      </c>
      <c r="N24" s="55">
        <f>('Total Revenues by County'!N24/'Total Revenues by County'!N$4)</f>
        <v>16.760692666170218</v>
      </c>
      <c r="O24" s="55">
        <f>('Total Revenues by County'!O24/'Total Revenues by County'!O$4)</f>
        <v>2.6840488488006145</v>
      </c>
      <c r="P24" s="55">
        <f>('Total Revenues by County'!P24/'Total Revenues by County'!P$4)</f>
        <v>44.834732122326969</v>
      </c>
      <c r="Q24" s="55">
        <f>('Total Revenues by County'!Q24/'Total Revenues by County'!Q$4)</f>
        <v>4.2091732938783055</v>
      </c>
      <c r="R24" s="55">
        <f>('Total Revenues by County'!R24/'Total Revenues by County'!R$4)</f>
        <v>6.4079398044603488</v>
      </c>
      <c r="S24" s="55">
        <f>('Total Revenues by County'!S24/'Total Revenues by County'!S$4)</f>
        <v>3.2890801993656549</v>
      </c>
      <c r="T24" s="55">
        <f>('Total Revenues by County'!T24/'Total Revenues by County'!T$4)</f>
        <v>6.3302722732398902</v>
      </c>
      <c r="U24" s="55">
        <f>('Total Revenues by County'!U24/'Total Revenues by County'!U$4)</f>
        <v>5.6934420333293367</v>
      </c>
      <c r="V24" s="55">
        <f>('Total Revenues by County'!V24/'Total Revenues by County'!V$4)</f>
        <v>6.8249295693669865</v>
      </c>
      <c r="W24" s="55">
        <f>('Total Revenues by County'!W24/'Total Revenues by County'!W$4)</f>
        <v>11.038192909557068</v>
      </c>
      <c r="X24" s="55">
        <f>('Total Revenues by County'!X24/'Total Revenues by County'!X$4)</f>
        <v>7.1928801047743782</v>
      </c>
      <c r="Y24" s="55">
        <f>('Total Revenues by County'!Y24/'Total Revenues by County'!Y$4)</f>
        <v>4.2401407021578841</v>
      </c>
      <c r="Z24" s="55">
        <f>('Total Revenues by County'!Z24/'Total Revenues by County'!Z$4)</f>
        <v>4.4046518194331696</v>
      </c>
      <c r="AA24" s="55">
        <f>('Total Revenues by County'!AA24/'Total Revenues by County'!AA$4)</f>
        <v>7.737633107454017</v>
      </c>
      <c r="AB24" s="55">
        <f>('Total Revenues by County'!AB24/'Total Revenues by County'!AB$4)</f>
        <v>11.080007028258446</v>
      </c>
      <c r="AC24" s="55">
        <f>('Total Revenues by County'!AC24/'Total Revenues by County'!AC$4)</f>
        <v>3.759680282410518</v>
      </c>
      <c r="AD24" s="55">
        <f>('Total Revenues by County'!AD24/'Total Revenues by County'!AD$4)</f>
        <v>6.4823133582645722</v>
      </c>
      <c r="AE24" s="55">
        <f>('Total Revenues by County'!AE24/'Total Revenues by County'!AE$4)</f>
        <v>5.3270383240167192</v>
      </c>
      <c r="AF24" s="55">
        <f>('Total Revenues by County'!AF24/'Total Revenues by County'!AF$4)</f>
        <v>11.296418938955336</v>
      </c>
      <c r="AG24" s="55">
        <f>('Total Revenues by County'!AG24/'Total Revenues by County'!AG$4)</f>
        <v>4.8881015255428695</v>
      </c>
      <c r="AH24" s="55">
        <f>('Total Revenues by County'!AH24/'Total Revenues by County'!AH$4)</f>
        <v>7.5925597874224975</v>
      </c>
      <c r="AI24" s="55">
        <f>('Total Revenues by County'!AI24/'Total Revenues by County'!AI$4)</f>
        <v>5.7830868874495902</v>
      </c>
      <c r="AJ24" s="55">
        <f>('Total Revenues by County'!AJ24/'Total Revenues by County'!AJ$4)</f>
        <v>5.0602377454254039</v>
      </c>
      <c r="AK24" s="55">
        <f>('Total Revenues by County'!AK24/'Total Revenues by County'!AK$4)</f>
        <v>4.6468451889375153</v>
      </c>
      <c r="AL24" s="55">
        <f>('Total Revenues by County'!AL24/'Total Revenues by County'!AL$4)</f>
        <v>4.2324428772611649</v>
      </c>
      <c r="AM24" s="55">
        <f>('Total Revenues by County'!AM24/'Total Revenues by County'!AM$4)</f>
        <v>3.6597826621428924</v>
      </c>
      <c r="AN24" s="55">
        <f>('Total Revenues by County'!AN24/'Total Revenues by County'!AN$4)</f>
        <v>2.3670316301703163</v>
      </c>
      <c r="AO24" s="55">
        <f>('Total Revenues by County'!AO24/'Total Revenues by County'!AO$4)</f>
        <v>0.15654354989426056</v>
      </c>
      <c r="AP24" s="55">
        <f>('Total Revenues by County'!AP24/'Total Revenues by County'!AP$4)</f>
        <v>9.1984397180939936</v>
      </c>
      <c r="AQ24" s="55">
        <f>('Total Revenues by County'!AQ24/'Total Revenues by County'!AQ$4)</f>
        <v>6.4308467497881612</v>
      </c>
      <c r="AR24" s="55">
        <f>('Total Revenues by County'!AR24/'Total Revenues by County'!AR$4)</f>
        <v>12.315642030919809</v>
      </c>
      <c r="AS24" s="55">
        <f>('Total Revenues by County'!AS24/'Total Revenues by County'!AS$4)</f>
        <v>16.913610322835332</v>
      </c>
      <c r="AT24" s="55">
        <f>('Total Revenues by County'!AT24/'Total Revenues by County'!AT$4)</f>
        <v>33.32961180622393</v>
      </c>
      <c r="AU24" s="55">
        <f>('Total Revenues by County'!AU24/'Total Revenues by County'!AU$4)</f>
        <v>3.9825591006777978</v>
      </c>
      <c r="AV24" s="55">
        <f>('Total Revenues by County'!AV24/'Total Revenues by County'!AV$4)</f>
        <v>3.1213379739804421</v>
      </c>
      <c r="AW24" s="55">
        <f>('Total Revenues by County'!AW24/'Total Revenues by County'!AW$4)</f>
        <v>8.9307860866937006</v>
      </c>
      <c r="AX24" s="55">
        <f>('Total Revenues by County'!AX24/'Total Revenues by County'!AX$4)</f>
        <v>8.1199243923158644</v>
      </c>
      <c r="AY24" s="55">
        <f>('Total Revenues by County'!AY24/'Total Revenues by County'!AY$4)</f>
        <v>5.7411323078727801</v>
      </c>
      <c r="AZ24" s="55">
        <f>('Total Revenues by County'!AZ24/'Total Revenues by County'!AZ$4)</f>
        <v>6.3877021215774494</v>
      </c>
      <c r="BA24" s="55">
        <f>('Total Revenues by County'!BA24/'Total Revenues by County'!BA$4)</f>
        <v>6.9851382263191644</v>
      </c>
      <c r="BB24" s="55">
        <f>('Total Revenues by County'!BB24/'Total Revenues by County'!BB$4)</f>
        <v>2.7530761572440725</v>
      </c>
      <c r="BC24" s="55">
        <f>('Total Revenues by County'!BC24/'Total Revenues by County'!BC$4)</f>
        <v>5.4236330374454731</v>
      </c>
      <c r="BD24" s="55">
        <f>('Total Revenues by County'!BD24/'Total Revenues by County'!BD$4)</f>
        <v>4.4596155908213593</v>
      </c>
      <c r="BE24" s="55">
        <f>('Total Revenues by County'!BE24/'Total Revenues by County'!BE$4)</f>
        <v>15.731168152005752</v>
      </c>
      <c r="BF24" s="55">
        <f>('Total Revenues by County'!BF24/'Total Revenues by County'!BF$4)</f>
        <v>3.5476317872639851</v>
      </c>
      <c r="BG24" s="55">
        <f>('Total Revenues by County'!BG24/'Total Revenues by County'!BG$4)</f>
        <v>6.4170080549173747</v>
      </c>
      <c r="BH24" s="55">
        <f>('Total Revenues by County'!BH24/'Total Revenues by County'!BH$4)</f>
        <v>12.475670399671221</v>
      </c>
      <c r="BI24" s="55">
        <f>('Total Revenues by County'!BI24/'Total Revenues by County'!BI$4)</f>
        <v>3.2823916424193942</v>
      </c>
      <c r="BJ24" s="55">
        <f>('Total Revenues by County'!BJ24/'Total Revenues by County'!BJ$4)</f>
        <v>24.715890732853577</v>
      </c>
      <c r="BK24" s="55">
        <f>('Total Revenues by County'!BK24/'Total Revenues by County'!BK$4)</f>
        <v>4.4683072334079048</v>
      </c>
      <c r="BL24" s="55">
        <f>('Total Revenues by County'!BL24/'Total Revenues by County'!BL$4)</f>
        <v>5.1206613710930755</v>
      </c>
      <c r="BM24" s="55">
        <f>('Total Revenues by County'!BM24/'Total Revenues by County'!BM$4)</f>
        <v>3.9343862352336929</v>
      </c>
      <c r="BN24" s="55">
        <f>('Total Revenues by County'!BN24/'Total Revenues by County'!BN$4)</f>
        <v>1.6809299849143668</v>
      </c>
      <c r="BO24" s="55">
        <f>('Total Revenues by County'!BO24/'Total Revenues by County'!BO$4)</f>
        <v>11.098612814947627</v>
      </c>
      <c r="BP24" s="55">
        <f>('Total Revenues by County'!BP24/'Total Revenues by County'!BP$4)</f>
        <v>9.3439922647927212</v>
      </c>
      <c r="BQ24" s="17">
        <f>('Total Revenues by County'!BQ24/'Total Revenues by County'!BQ$4)</f>
        <v>4.9861251567493223</v>
      </c>
    </row>
    <row r="25" spans="1:69" x14ac:dyDescent="0.25">
      <c r="A25" s="13"/>
      <c r="B25" s="14">
        <v>323.10000000000002</v>
      </c>
      <c r="C25" s="15" t="s">
        <v>21</v>
      </c>
      <c r="D25" s="55">
        <f>('Total Revenues by County'!D25/'Total Revenues by County'!D$4)</f>
        <v>0</v>
      </c>
      <c r="E25" s="55">
        <f>('Total Revenues by County'!E25/'Total Revenues by County'!E$4)</f>
        <v>24.678057067840456</v>
      </c>
      <c r="F25" s="55">
        <f>('Total Revenues by County'!F25/'Total Revenues by County'!F$4)</f>
        <v>0.42871044219813403</v>
      </c>
      <c r="G25" s="55">
        <f>('Total Revenues by County'!G25/'Total Revenues by County'!G$4)</f>
        <v>0</v>
      </c>
      <c r="H25" s="55">
        <f>('Total Revenues by County'!H25/'Total Revenues by County'!H$4)</f>
        <v>28.549005951513255</v>
      </c>
      <c r="I25" s="55">
        <f>('Total Revenues by County'!I25/'Total Revenues by County'!I$4)</f>
        <v>0.75476153088791365</v>
      </c>
      <c r="J25" s="55">
        <f>('Total Revenues by County'!J25/'Total Revenues by County'!J$4)</f>
        <v>0</v>
      </c>
      <c r="K25" s="55">
        <f>('Total Revenues by County'!K25/'Total Revenues by County'!K$4)</f>
        <v>57.314701882687139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34.365697488657425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0</v>
      </c>
      <c r="AE25" s="55">
        <f>('Total Revenues by County'!AE25/'Total Revenues by County'!AE$4)</f>
        <v>0</v>
      </c>
      <c r="AF25" s="55">
        <f>('Total Revenues by County'!AF25/'Total Revenues by County'!AF$4)</f>
        <v>52.849174633209543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15.10793921225639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17.894490410719545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23.236768105494725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16.089997214729681</v>
      </c>
      <c r="BG25" s="55">
        <f>('Total Revenues by County'!BG25/'Total Revenues by County'!BG$4)</f>
        <v>40.189269798211861</v>
      </c>
      <c r="BH25" s="55">
        <f>('Total Revenues by County'!BH25/'Total Revenues by County'!BH$4)</f>
        <v>47.851687557793078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323.2</v>
      </c>
      <c r="C26" s="15" t="s">
        <v>22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0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1.3776381771091641E-2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3.3676934836376291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323.3</v>
      </c>
      <c r="C27" s="15" t="s">
        <v>23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3.6157722570948634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0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1.4195934136079112E-2</v>
      </c>
      <c r="AE27" s="55">
        <f>('Total Revenues by County'!AE27/'Total Revenues by County'!AE$4)</f>
        <v>0</v>
      </c>
      <c r="AF27" s="55">
        <f>('Total Revenues by County'!AF27/'Total Revenues by County'!AF$4)</f>
        <v>12.118756795684652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323.39999999999998</v>
      </c>
      <c r="C28" s="15" t="s">
        <v>24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4.7886765927535304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0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323.5</v>
      </c>
      <c r="C29" s="15" t="s">
        <v>25</v>
      </c>
      <c r="D29" s="55">
        <f>('Total Revenues by County'!D29/'Total Revenues by County'!D$4)</f>
        <v>1.6781666614630491E-4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0.36356050459648409</v>
      </c>
      <c r="M29" s="55">
        <f>('Total Revenues by County'!M29/'Total Revenues by County'!M$4)</f>
        <v>0</v>
      </c>
      <c r="N29" s="55">
        <f>('Total Revenues by County'!N29/'Total Revenues by County'!N$4)</f>
        <v>0</v>
      </c>
      <c r="O29" s="55">
        <f>('Total Revenues by County'!O29/'Total Revenues by County'!O$4)</f>
        <v>0</v>
      </c>
      <c r="P29" s="55">
        <f>('Total Revenues by County'!P29/'Total Revenues by County'!P$4)</f>
        <v>0</v>
      </c>
      <c r="Q29" s="55">
        <f>('Total Revenues by County'!Q29/'Total Revenues by County'!Q$4)</f>
        <v>4.7469329881018431E-3</v>
      </c>
      <c r="R29" s="55">
        <f>('Total Revenues by County'!R29/'Total Revenues by County'!R$4)</f>
        <v>0</v>
      </c>
      <c r="S29" s="55">
        <f>('Total Revenues by County'!S29/'Total Revenues by County'!S$4)</f>
        <v>0</v>
      </c>
      <c r="T29" s="55">
        <f>('Total Revenues by County'!T29/'Total Revenues by County'!T$4)</f>
        <v>0</v>
      </c>
      <c r="U29" s="55">
        <f>('Total Revenues by County'!U29/'Total Revenues by County'!U$4)</f>
        <v>0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7.7650774443368826</v>
      </c>
      <c r="AB29" s="55">
        <f>('Total Revenues by County'!AB29/'Total Revenues by County'!AB$4)</f>
        <v>0.33979811933498133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</v>
      </c>
      <c r="AF29" s="55">
        <f>('Total Revenues by County'!AF29/'Total Revenues by County'!AF$4)</f>
        <v>0</v>
      </c>
      <c r="AG29" s="55">
        <f>('Total Revenues by County'!AG29/'Total Revenues by County'!AG$4)</f>
        <v>0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0</v>
      </c>
      <c r="AL29" s="55">
        <f>('Total Revenues by County'!AL29/'Total Revenues by County'!AL$4)</f>
        <v>0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7.2831999597994995E-2</v>
      </c>
      <c r="AQ29" s="55">
        <f>('Total Revenues by County'!AQ29/'Total Revenues by County'!AQ$4)</f>
        <v>0</v>
      </c>
      <c r="AR29" s="55">
        <f>('Total Revenues by County'!AR29/'Total Revenues by County'!AR$4)</f>
        <v>0</v>
      </c>
      <c r="AS29" s="55">
        <f>('Total Revenues by County'!AS29/'Total Revenues by County'!AS$4)</f>
        <v>0</v>
      </c>
      <c r="AT29" s="55">
        <f>('Total Revenues by County'!AT29/'Total Revenues by County'!AT$4)</f>
        <v>0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0</v>
      </c>
      <c r="AX29" s="55">
        <f>('Total Revenues by County'!AX29/'Total Revenues by County'!AX$4)</f>
        <v>0</v>
      </c>
      <c r="AY29" s="55">
        <f>('Total Revenues by County'!AY29/'Total Revenues by County'!AY$4)</f>
        <v>0</v>
      </c>
      <c r="AZ29" s="55">
        <f>('Total Revenues by County'!AZ29/'Total Revenues by County'!AZ$4)</f>
        <v>0</v>
      </c>
      <c r="BA29" s="55">
        <f>('Total Revenues by County'!BA29/'Total Revenues by County'!BA$4)</f>
        <v>0</v>
      </c>
      <c r="BB29" s="55">
        <f>('Total Revenues by County'!BB29/'Total Revenues by County'!BB$4)</f>
        <v>0.59923983447766271</v>
      </c>
      <c r="BC29" s="55">
        <f>('Total Revenues by County'!BC29/'Total Revenues by County'!BC$4)</f>
        <v>0</v>
      </c>
      <c r="BD29" s="55">
        <f>('Total Revenues by County'!BD29/'Total Revenues by County'!BD$4)</f>
        <v>0</v>
      </c>
      <c r="BE29" s="55">
        <f>('Total Revenues by County'!BE29/'Total Revenues by County'!BE$4)</f>
        <v>0</v>
      </c>
      <c r="BF29" s="55">
        <f>('Total Revenues by County'!BF29/'Total Revenues by County'!BF$4)</f>
        <v>0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3.6694871352098081E-3</v>
      </c>
      <c r="BM29" s="55">
        <f>('Total Revenues by County'!BM29/'Total Revenues by County'!BM$4)</f>
        <v>0</v>
      </c>
      <c r="BN29" s="55">
        <f>('Total Revenues by County'!BN29/'Total Revenues by County'!BN$4)</f>
        <v>0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323.60000000000002</v>
      </c>
      <c r="C30" s="15" t="s">
        <v>26</v>
      </c>
      <c r="D30" s="55">
        <f>('Total Revenues by County'!D30/'Total Revenues by County'!D$4)</f>
        <v>0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</v>
      </c>
      <c r="L30" s="55">
        <f>('Total Revenues by County'!L30/'Total Revenues by County'!L$4)</f>
        <v>0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0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</v>
      </c>
      <c r="AC30" s="55">
        <f>('Total Revenues by County'!AC30/'Total Revenues by County'!AC$4)</f>
        <v>0</v>
      </c>
      <c r="AD30" s="55">
        <f>('Total Revenues by County'!AD30/'Total Revenues by County'!AD$4)</f>
        <v>1.9828021241682623E-2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0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0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0</v>
      </c>
      <c r="BM30" s="55">
        <f>('Total Revenues by County'!BM30/'Total Revenues by County'!BM$4)</f>
        <v>0</v>
      </c>
      <c r="BN30" s="55">
        <f>('Total Revenues by County'!BN30/'Total Revenues by County'!BN$4)</f>
        <v>0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323.7</v>
      </c>
      <c r="C31" s="15" t="s">
        <v>27</v>
      </c>
      <c r="D31" s="55">
        <f>('Total Revenues by County'!D31/'Total Revenues by County'!D$4)</f>
        <v>1.6612093727559398</v>
      </c>
      <c r="E31" s="55">
        <f>('Total Revenues by County'!E31/'Total Revenues by County'!E$4)</f>
        <v>0</v>
      </c>
      <c r="F31" s="55">
        <f>('Total Revenues by County'!F31/'Total Revenues by County'!F$4)</f>
        <v>0</v>
      </c>
      <c r="G31" s="55">
        <f>('Total Revenues by County'!G31/'Total Revenues by County'!G$4)</f>
        <v>0</v>
      </c>
      <c r="H31" s="55">
        <f>('Total Revenues by County'!H31/'Total Revenues by County'!H$4)</f>
        <v>0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0</v>
      </c>
      <c r="L31" s="55">
        <f>('Total Revenues by County'!L31/'Total Revenues by County'!L$4)</f>
        <v>0</v>
      </c>
      <c r="M31" s="55">
        <f>('Total Revenues by County'!M31/'Total Revenues by County'!M$4)</f>
        <v>6.2152876765582477</v>
      </c>
      <c r="N31" s="55">
        <f>('Total Revenues by County'!N31/'Total Revenues by County'!N$4)</f>
        <v>0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4.9642277461818649</v>
      </c>
      <c r="S31" s="55">
        <f>('Total Revenues by County'!S31/'Total Revenues by County'!S$4)</f>
        <v>1.4637885796777694</v>
      </c>
      <c r="T31" s="55">
        <f>('Total Revenues by County'!T31/'Total Revenues by County'!T$4)</f>
        <v>0</v>
      </c>
      <c r="U31" s="55">
        <f>('Total Revenues by County'!U31/'Total Revenues by County'!U$4)</f>
        <v>3.01170922751069</v>
      </c>
      <c r="V31" s="55">
        <f>('Total Revenues by County'!V31/'Total Revenues by County'!V$4)</f>
        <v>0</v>
      </c>
      <c r="W31" s="55">
        <f>('Total Revenues by County'!W31/'Total Revenues by County'!W$4)</f>
        <v>0.70922111219167183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2.8423039690222653</v>
      </c>
      <c r="AB31" s="55">
        <f>('Total Revenues by County'!AB31/'Total Revenues by County'!AB$4)</f>
        <v>0.1938829916145606</v>
      </c>
      <c r="AC31" s="55">
        <f>('Total Revenues by County'!AC31/'Total Revenues by County'!AC$4)</f>
        <v>0</v>
      </c>
      <c r="AD31" s="55">
        <f>('Total Revenues by County'!AD31/'Total Revenues by County'!AD$4)</f>
        <v>0</v>
      </c>
      <c r="AE31" s="55">
        <f>('Total Revenues by County'!AE31/'Total Revenues by County'!AE$4)</f>
        <v>0.12590018633227576</v>
      </c>
      <c r="AF31" s="55">
        <f>('Total Revenues by County'!AF31/'Total Revenues by County'!AF$4)</f>
        <v>3.307828628719093</v>
      </c>
      <c r="AG31" s="55">
        <f>('Total Revenues by County'!AG31/'Total Revenues by County'!AG$4)</f>
        <v>21.766457054923343</v>
      </c>
      <c r="AH31" s="55">
        <f>('Total Revenues by County'!AH31/'Total Revenues by County'!AH$4)</f>
        <v>0</v>
      </c>
      <c r="AI31" s="55">
        <f>('Total Revenues by County'!AI31/'Total Revenues by County'!AI$4)</f>
        <v>0</v>
      </c>
      <c r="AJ31" s="55">
        <f>('Total Revenues by County'!AJ31/'Total Revenues by County'!AJ$4)</f>
        <v>0</v>
      </c>
      <c r="AK31" s="55">
        <f>('Total Revenues by County'!AK31/'Total Revenues by County'!AK$4)</f>
        <v>2.5778899864092444</v>
      </c>
      <c r="AL31" s="55">
        <f>('Total Revenues by County'!AL31/'Total Revenues by County'!AL$4)</f>
        <v>1.2100595699464707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0</v>
      </c>
      <c r="AQ31" s="55">
        <f>('Total Revenues by County'!AQ31/'Total Revenues by County'!AQ$4)</f>
        <v>2.3825323810676675</v>
      </c>
      <c r="AR31" s="55">
        <f>('Total Revenues by County'!AR31/'Total Revenues by County'!AR$4)</f>
        <v>5.2827619285952618</v>
      </c>
      <c r="AS31" s="55">
        <f>('Total Revenues by County'!AS31/'Total Revenues by County'!AS$4)</f>
        <v>0</v>
      </c>
      <c r="AT31" s="55">
        <f>('Total Revenues by County'!AT31/'Total Revenues by County'!AT$4)</f>
        <v>3.5354892524863653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9.0094955041180764</v>
      </c>
      <c r="AX31" s="55">
        <f>('Total Revenues by County'!AX31/'Total Revenues by County'!AX$4)</f>
        <v>8.9730016358819057E-3</v>
      </c>
      <c r="AY31" s="55">
        <f>('Total Revenues by County'!AY31/'Total Revenues by County'!AY$4)</f>
        <v>5.2189832397319531</v>
      </c>
      <c r="AZ31" s="55">
        <f>('Total Revenues by County'!AZ31/'Total Revenues by County'!AZ$4)</f>
        <v>0</v>
      </c>
      <c r="BA31" s="55">
        <f>('Total Revenues by County'!BA31/'Total Revenues by County'!BA$4)</f>
        <v>8.3961290263901076E-2</v>
      </c>
      <c r="BB31" s="55">
        <f>('Total Revenues by County'!BB31/'Total Revenues by County'!BB$4)</f>
        <v>0</v>
      </c>
      <c r="BC31" s="55">
        <f>('Total Revenues by County'!BC31/'Total Revenues by County'!BC$4)</f>
        <v>0.32464152047684325</v>
      </c>
      <c r="BD31" s="55">
        <f>('Total Revenues by County'!BD31/'Total Revenues by County'!BD$4)</f>
        <v>0</v>
      </c>
      <c r="BE31" s="55">
        <f>('Total Revenues by County'!BE31/'Total Revenues by County'!BE$4)</f>
        <v>3.0063244939315363</v>
      </c>
      <c r="BF31" s="55">
        <f>('Total Revenues by County'!BF31/'Total Revenues by County'!BF$4)</f>
        <v>0.62440996247214731</v>
      </c>
      <c r="BG31" s="55">
        <f>('Total Revenues by County'!BG31/'Total Revenues by County'!BG$4)</f>
        <v>0</v>
      </c>
      <c r="BH31" s="55">
        <f>('Total Revenues by County'!BH31/'Total Revenues by County'!BH$4)</f>
        <v>0</v>
      </c>
      <c r="BI31" s="55">
        <f>('Total Revenues by County'!BI31/'Total Revenues by County'!BI$4)</f>
        <v>0.15295014383175343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0.76739768606458303</v>
      </c>
      <c r="BM31" s="55">
        <f>('Total Revenues by County'!BM31/'Total Revenues by County'!BM$4)</f>
        <v>0</v>
      </c>
      <c r="BN31" s="55">
        <f>('Total Revenues by County'!BN31/'Total Revenues by County'!BN$4)</f>
        <v>0.43081018723932912</v>
      </c>
      <c r="BO31" s="55">
        <f>('Total Revenues by County'!BO31/'Total Revenues by County'!BO$4)</f>
        <v>0</v>
      </c>
      <c r="BP31" s="55">
        <f>('Total Revenues by County'!BP31/'Total Revenues by County'!BP$4)</f>
        <v>0</v>
      </c>
      <c r="BQ31" s="17">
        <f>('Total Revenues by County'!BQ31/'Total Revenues by County'!BQ$4)</f>
        <v>0</v>
      </c>
    </row>
    <row r="32" spans="1:69" x14ac:dyDescent="0.25">
      <c r="A32" s="13"/>
      <c r="B32" s="14">
        <v>323.89999999999998</v>
      </c>
      <c r="C32" s="15" t="s">
        <v>28</v>
      </c>
      <c r="D32" s="55">
        <f>('Total Revenues by County'!D32/'Total Revenues by County'!D$4)</f>
        <v>0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0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0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1.4186209981468464E-3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0</v>
      </c>
      <c r="AC32" s="55">
        <f>('Total Revenues by County'!AC32/'Total Revenues by County'!AC$4)</f>
        <v>0</v>
      </c>
      <c r="AD32" s="55">
        <f>('Total Revenues by County'!AD32/'Total Revenues by County'!AD$4)</f>
        <v>0</v>
      </c>
      <c r="AE32" s="55">
        <f>('Total Revenues by County'!AE32/'Total Revenues by County'!AE$4)</f>
        <v>0</v>
      </c>
      <c r="AF32" s="55">
        <f>('Total Revenues by County'!AF32/'Total Revenues by County'!AF$4)</f>
        <v>0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</v>
      </c>
      <c r="AK32" s="55">
        <f>('Total Revenues by County'!AK32/'Total Revenues by County'!AK$4)</f>
        <v>0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0</v>
      </c>
      <c r="AR32" s="55">
        <f>('Total Revenues by County'!AR32/'Total Revenues by County'!AR$4)</f>
        <v>0</v>
      </c>
      <c r="AS32" s="55">
        <f>('Total Revenues by County'!AS32/'Total Revenues by County'!AS$4)</f>
        <v>0</v>
      </c>
      <c r="AT32" s="55">
        <f>('Total Revenues by County'!AT32/'Total Revenues by County'!AT$4)</f>
        <v>0</v>
      </c>
      <c r="AU32" s="55">
        <f>('Total Revenues by County'!AU32/'Total Revenues by County'!AU$4)</f>
        <v>0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0</v>
      </c>
      <c r="AY32" s="55">
        <f>('Total Revenues by County'!AY32/'Total Revenues by County'!AY$4)</f>
        <v>0</v>
      </c>
      <c r="AZ32" s="55">
        <f>('Total Revenues by County'!AZ32/'Total Revenues by County'!AZ$4)</f>
        <v>0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0</v>
      </c>
      <c r="BD32" s="55">
        <f>('Total Revenues by County'!BD32/'Total Revenues by County'!BD$4)</f>
        <v>0</v>
      </c>
      <c r="BE32" s="55">
        <f>('Total Revenues by County'!BE32/'Total Revenues by County'!BE$4)</f>
        <v>0.11766500337742139</v>
      </c>
      <c r="BF32" s="55">
        <f>('Total Revenues by County'!BF32/'Total Revenues by County'!BF$4)</f>
        <v>0</v>
      </c>
      <c r="BG32" s="55">
        <f>('Total Revenues by County'!BG32/'Total Revenues by County'!BG$4)</f>
        <v>0</v>
      </c>
      <c r="BH32" s="55">
        <f>('Total Revenues by County'!BH32/'Total Revenues by County'!BH$4)</f>
        <v>0</v>
      </c>
      <c r="BI32" s="55">
        <f>('Total Revenues by County'!BI32/'Total Revenues by County'!BI$4)</f>
        <v>0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0.77204129322329695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324.11</v>
      </c>
      <c r="C33" s="15" t="s">
        <v>29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0.18745355681107795</v>
      </c>
      <c r="G33" s="55">
        <f>('Total Revenues by County'!G33/'Total Revenues by County'!G$4)</f>
        <v>0</v>
      </c>
      <c r="H33" s="55">
        <f>('Total Revenues by County'!H33/'Total Revenues by County'!H$4)</f>
        <v>0.38722269313623331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0.53275512979359951</v>
      </c>
      <c r="L33" s="55">
        <f>('Total Revenues by County'!L33/'Total Revenues by County'!L$4)</f>
        <v>1.7893681324460589</v>
      </c>
      <c r="M33" s="55">
        <f>('Total Revenues by County'!M33/'Total Revenues by County'!M$4)</f>
        <v>0</v>
      </c>
      <c r="N33" s="55">
        <f>('Total Revenues by County'!N33/'Total Revenues by County'!N$4)</f>
        <v>0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8.4288884778990205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0.21033365759730427</v>
      </c>
      <c r="AD33" s="55">
        <f>('Total Revenues by County'!AD33/'Total Revenues by County'!AD$4)</f>
        <v>0.1851319918589146</v>
      </c>
      <c r="AE33" s="55">
        <f>('Total Revenues by County'!AE33/'Total Revenues by County'!AE$4)</f>
        <v>0</v>
      </c>
      <c r="AF33" s="55">
        <f>('Total Revenues by County'!AF33/'Total Revenues by County'!AF$4)</f>
        <v>0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1.7687889527068312</v>
      </c>
      <c r="AJ33" s="55">
        <f>('Total Revenues by County'!AJ33/'Total Revenues by County'!AJ$4)</f>
        <v>0</v>
      </c>
      <c r="AK33" s="55">
        <f>('Total Revenues by County'!AK33/'Total Revenues by County'!AK$4)</f>
        <v>0.14802869015027864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0.25093843843843844</v>
      </c>
      <c r="AS33" s="55">
        <f>('Total Revenues by County'!AS33/'Total Revenues by County'!AS$4)</f>
        <v>2.5753697705497292E-2</v>
      </c>
      <c r="AT33" s="55">
        <f>('Total Revenues by County'!AT33/'Total Revenues by County'!AT$4)</f>
        <v>0.44233557908245108</v>
      </c>
      <c r="AU33" s="55">
        <f>('Total Revenues by County'!AU33/'Total Revenues by County'!AU$4)</f>
        <v>0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0</v>
      </c>
      <c r="AY33" s="55">
        <f>('Total Revenues by County'!AY33/'Total Revenues by County'!AY$4)</f>
        <v>0</v>
      </c>
      <c r="AZ33" s="55">
        <f>('Total Revenues by County'!AZ33/'Total Revenues by County'!AZ$4)</f>
        <v>0.33136675201034066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0.7204877956953365</v>
      </c>
      <c r="BD33" s="55">
        <f>('Total Revenues by County'!BD33/'Total Revenues by County'!BD$4)</f>
        <v>8.5567231396096927E-2</v>
      </c>
      <c r="BE33" s="55">
        <f>('Total Revenues by County'!BE33/'Total Revenues by County'!BE$4)</f>
        <v>0</v>
      </c>
      <c r="BF33" s="55">
        <f>('Total Revenues by County'!BF33/'Total Revenues by County'!BF$4)</f>
        <v>1.5989650521871701</v>
      </c>
      <c r="BG33" s="55">
        <f>('Total Revenues by County'!BG33/'Total Revenues by County'!BG$4)</f>
        <v>0</v>
      </c>
      <c r="BH33" s="55">
        <f>('Total Revenues by County'!BH33/'Total Revenues by County'!BH$4)</f>
        <v>0</v>
      </c>
      <c r="BI33" s="55">
        <f>('Total Revenues by County'!BI33/'Total Revenues by County'!BI$4)</f>
        <v>0.16294403186716977</v>
      </c>
      <c r="BJ33" s="55">
        <f>('Total Revenues by County'!BJ33/'Total Revenues by County'!BJ$4)</f>
        <v>8.5147493863164296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324.12</v>
      </c>
      <c r="C34" s="15" t="s">
        <v>30</v>
      </c>
      <c r="D34" s="55">
        <f>('Total Revenues by County'!D34/'Total Revenues by County'!D$4)</f>
        <v>0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0.45742067498474781</v>
      </c>
      <c r="I34" s="55">
        <f>('Total Revenues by County'!I34/'Total Revenues by County'!I$4)</f>
        <v>0</v>
      </c>
      <c r="J34" s="55">
        <f>('Total Revenues by County'!J34/'Total Revenues by County'!J$4)</f>
        <v>0</v>
      </c>
      <c r="K34" s="55">
        <f>('Total Revenues by County'!K34/'Total Revenues by County'!K$4)</f>
        <v>0.32815569187996735</v>
      </c>
      <c r="L34" s="55">
        <f>('Total Revenues by County'!L34/'Total Revenues by County'!L$4)</f>
        <v>0</v>
      </c>
      <c r="M34" s="55">
        <f>('Total Revenues by County'!M34/'Total Revenues by County'!M$4)</f>
        <v>0</v>
      </c>
      <c r="N34" s="55">
        <f>('Total Revenues by County'!N34/'Total Revenues by County'!N$4)</f>
        <v>0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</v>
      </c>
      <c r="R34" s="55">
        <f>('Total Revenues by County'!R34/'Total Revenues by County'!R$4)</f>
        <v>0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0</v>
      </c>
      <c r="AC34" s="55">
        <f>('Total Revenues by County'!AC34/'Total Revenues by County'!AC$4)</f>
        <v>7.431327911104871E-3</v>
      </c>
      <c r="AD34" s="55">
        <f>('Total Revenues by County'!AD34/'Total Revenues by County'!AD$4)</f>
        <v>0</v>
      </c>
      <c r="AE34" s="55">
        <f>('Total Revenues by County'!AE34/'Total Revenues by County'!AE$4)</f>
        <v>0</v>
      </c>
      <c r="AF34" s="55">
        <f>('Total Revenues by County'!AF34/'Total Revenues by County'!AF$4)</f>
        <v>0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0</v>
      </c>
      <c r="AK34" s="55">
        <f>('Total Revenues by County'!AK34/'Total Revenues by County'!AK$4)</f>
        <v>6.510069514439365E-2</v>
      </c>
      <c r="AL34" s="55">
        <f>('Total Revenues by County'!AL34/'Total Revenues by County'!AL$4)</f>
        <v>0</v>
      </c>
      <c r="AM34" s="55">
        <f>('Total Revenues by County'!AM34/'Total Revenues by County'!AM$4)</f>
        <v>0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0</v>
      </c>
      <c r="AQ34" s="55">
        <f>('Total Revenues by County'!AQ34/'Total Revenues by County'!AQ$4)</f>
        <v>0</v>
      </c>
      <c r="AR34" s="55">
        <f>('Total Revenues by County'!AR34/'Total Revenues by County'!AR$4)</f>
        <v>0.36020742965187408</v>
      </c>
      <c r="AS34" s="55">
        <f>('Total Revenues by County'!AS34/'Total Revenues by County'!AS$4)</f>
        <v>0.58672822228621901</v>
      </c>
      <c r="AT34" s="55">
        <f>('Total Revenues by County'!AT34/'Total Revenues by County'!AT$4)</f>
        <v>0</v>
      </c>
      <c r="AU34" s="55">
        <f>('Total Revenues by County'!AU34/'Total Revenues by County'!AU$4)</f>
        <v>0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5.581169141531741</v>
      </c>
      <c r="AY34" s="55">
        <f>('Total Revenues by County'!AY34/'Total Revenues by County'!AY$4)</f>
        <v>0</v>
      </c>
      <c r="AZ34" s="55">
        <f>('Total Revenues by County'!AZ34/'Total Revenues by County'!AZ$4)</f>
        <v>0.11540893498552057</v>
      </c>
      <c r="BA34" s="55">
        <f>('Total Revenues by County'!BA34/'Total Revenues by County'!BA$4)</f>
        <v>0</v>
      </c>
      <c r="BB34" s="55">
        <f>('Total Revenues by County'!BB34/'Total Revenues by County'!BB$4)</f>
        <v>0</v>
      </c>
      <c r="BC34" s="55">
        <f>('Total Revenues by County'!BC34/'Total Revenues by County'!BC$4)</f>
        <v>0.77676296284887469</v>
      </c>
      <c r="BD34" s="55">
        <f>('Total Revenues by County'!BD34/'Total Revenues by County'!BD$4)</f>
        <v>9.9815033240403167E-2</v>
      </c>
      <c r="BE34" s="55">
        <f>('Total Revenues by County'!BE34/'Total Revenues by County'!BE$4)</f>
        <v>0</v>
      </c>
      <c r="BF34" s="55">
        <f>('Total Revenues by County'!BF34/'Total Revenues by County'!BF$4)</f>
        <v>0</v>
      </c>
      <c r="BG34" s="55">
        <f>('Total Revenues by County'!BG34/'Total Revenues by County'!BG$4)</f>
        <v>0</v>
      </c>
      <c r="BH34" s="55">
        <f>('Total Revenues by County'!BH34/'Total Revenues by County'!BH$4)</f>
        <v>0</v>
      </c>
      <c r="BI34" s="55">
        <f>('Total Revenues by County'!BI34/'Total Revenues by County'!BI$4)</f>
        <v>0.17319514157811397</v>
      </c>
      <c r="BJ34" s="55">
        <f>('Total Revenues by County'!BJ34/'Total Revenues by County'!BJ$4)</f>
        <v>0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0</v>
      </c>
      <c r="BO34" s="55">
        <f>('Total Revenues by County'!BO34/'Total Revenues by County'!BO$4)</f>
        <v>0</v>
      </c>
      <c r="BP34" s="55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324.20999999999998</v>
      </c>
      <c r="C35" s="15" t="s">
        <v>31</v>
      </c>
      <c r="D35" s="55">
        <f>('Total Revenues by County'!D35/'Total Revenues by County'!D$4)</f>
        <v>0</v>
      </c>
      <c r="E35" s="55">
        <f>('Total Revenues by County'!E35/'Total Revenues by County'!E$4)</f>
        <v>0</v>
      </c>
      <c r="F35" s="55">
        <f>('Total Revenues by County'!F35/'Total Revenues by County'!F$4)</f>
        <v>2.1795213550205825</v>
      </c>
      <c r="G35" s="55">
        <f>('Total Revenues by County'!G35/'Total Revenues by County'!G$4)</f>
        <v>0</v>
      </c>
      <c r="H35" s="55">
        <f>('Total Revenues by County'!H35/'Total Revenues by County'!H$4)</f>
        <v>0</v>
      </c>
      <c r="I35" s="55">
        <f>('Total Revenues by County'!I35/'Total Revenues by County'!I$4)</f>
        <v>0</v>
      </c>
      <c r="J35" s="55">
        <f>('Total Revenues by County'!J35/'Total Revenues by County'!J$4)</f>
        <v>0</v>
      </c>
      <c r="K35" s="55">
        <f>('Total Revenues by County'!K35/'Total Revenues by County'!K$4)</f>
        <v>0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0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0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0</v>
      </c>
      <c r="AC35" s="55">
        <f>('Total Revenues by County'!AC35/'Total Revenues by County'!AC$4)</f>
        <v>0</v>
      </c>
      <c r="AD35" s="55">
        <f>('Total Revenues by County'!AD35/'Total Revenues by County'!AD$4)</f>
        <v>8.1884188381240754</v>
      </c>
      <c r="AE35" s="55">
        <f>('Total Revenues by County'!AE35/'Total Revenues by County'!AE$4)</f>
        <v>0</v>
      </c>
      <c r="AF35" s="55">
        <f>('Total Revenues by County'!AF35/'Total Revenues by County'!AF$4)</f>
        <v>0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0</v>
      </c>
      <c r="AK35" s="55">
        <f>('Total Revenues by County'!AK35/'Total Revenues by County'!AK$4)</f>
        <v>0</v>
      </c>
      <c r="AL35" s="55">
        <f>('Total Revenues by County'!AL35/'Total Revenues by County'!AL$4)</f>
        <v>0.84360068849321146</v>
      </c>
      <c r="AM35" s="55">
        <f>('Total Revenues by County'!AM35/'Total Revenues by County'!AM$4)</f>
        <v>0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0</v>
      </c>
      <c r="AQ35" s="55">
        <f>('Total Revenues by County'!AQ35/'Total Revenues by County'!AQ$4)</f>
        <v>0</v>
      </c>
      <c r="AR35" s="55">
        <f>('Total Revenues by County'!AR35/'Total Revenues by County'!AR$4)</f>
        <v>0</v>
      </c>
      <c r="AS35" s="55">
        <f>('Total Revenues by County'!AS35/'Total Revenues by County'!AS$4)</f>
        <v>0</v>
      </c>
      <c r="AT35" s="55">
        <f>('Total Revenues by County'!AT35/'Total Revenues by County'!AT$4)</f>
        <v>0.12364452999679179</v>
      </c>
      <c r="AU35" s="55">
        <f>('Total Revenues by County'!AU35/'Total Revenues by County'!AU$4)</f>
        <v>0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11.400635955854636</v>
      </c>
      <c r="AY35" s="55">
        <f>('Total Revenues by County'!AY35/'Total Revenues by County'!AY$4)</f>
        <v>0</v>
      </c>
      <c r="AZ35" s="55">
        <f>('Total Revenues by County'!AZ35/'Total Revenues by County'!AZ$4)</f>
        <v>8.6208503709964079E-2</v>
      </c>
      <c r="BA35" s="55">
        <f>('Total Revenues by County'!BA35/'Total Revenues by County'!BA$4)</f>
        <v>0</v>
      </c>
      <c r="BB35" s="55">
        <f>('Total Revenues by County'!BB35/'Total Revenues by County'!BB$4)</f>
        <v>0</v>
      </c>
      <c r="BC35" s="55">
        <f>('Total Revenues by County'!BC35/'Total Revenues by County'!BC$4)</f>
        <v>0</v>
      </c>
      <c r="BD35" s="55">
        <f>('Total Revenues by County'!BD35/'Total Revenues by County'!BD$4)</f>
        <v>0</v>
      </c>
      <c r="BE35" s="55">
        <f>('Total Revenues by County'!BE35/'Total Revenues by County'!BE$4)</f>
        <v>0</v>
      </c>
      <c r="BF35" s="55">
        <f>('Total Revenues by County'!BF35/'Total Revenues by County'!BF$4)</f>
        <v>0.40225167116219068</v>
      </c>
      <c r="BG35" s="55">
        <f>('Total Revenues by County'!BG35/'Total Revenues by County'!BG$4)</f>
        <v>0</v>
      </c>
      <c r="BH35" s="55">
        <f>('Total Revenues by County'!BH35/'Total Revenues by County'!BH$4)</f>
        <v>0</v>
      </c>
      <c r="BI35" s="55">
        <f>('Total Revenues by County'!BI35/'Total Revenues by County'!BI$4)</f>
        <v>0</v>
      </c>
      <c r="BJ35" s="55">
        <f>('Total Revenues by County'!BJ35/'Total Revenues by County'!BJ$4)</f>
        <v>0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0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324.22000000000003</v>
      </c>
      <c r="C36" s="15" t="s">
        <v>32</v>
      </c>
      <c r="D36" s="55">
        <f>('Total Revenues by County'!D36/'Total Revenues by County'!D$4)</f>
        <v>0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0</v>
      </c>
      <c r="I36" s="55">
        <f>('Total Revenues by County'!I36/'Total Revenues by County'!I$4)</f>
        <v>0</v>
      </c>
      <c r="J36" s="55">
        <f>('Total Revenues by County'!J36/'Total Revenues by County'!J$4)</f>
        <v>0</v>
      </c>
      <c r="K36" s="55">
        <f>('Total Revenues by County'!K36/'Total Revenues by County'!K$4)</f>
        <v>0</v>
      </c>
      <c r="L36" s="55">
        <f>('Total Revenues by County'!L36/'Total Revenues by County'!L$4)</f>
        <v>0</v>
      </c>
      <c r="M36" s="55">
        <f>('Total Revenues by County'!M36/'Total Revenues by County'!M$4)</f>
        <v>0</v>
      </c>
      <c r="N36" s="55">
        <f>('Total Revenues by County'!N36/'Total Revenues by County'!N$4)</f>
        <v>0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0</v>
      </c>
      <c r="R36" s="55">
        <f>('Total Revenues by County'!R36/'Total Revenues by County'!R$4)</f>
        <v>0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</v>
      </c>
      <c r="AC36" s="55">
        <f>('Total Revenues by County'!AC36/'Total Revenues by County'!AC$4)</f>
        <v>0</v>
      </c>
      <c r="AD36" s="55">
        <f>('Total Revenues by County'!AD36/'Total Revenues by County'!AD$4)</f>
        <v>0</v>
      </c>
      <c r="AE36" s="55">
        <f>('Total Revenues by County'!AE36/'Total Revenues by County'!AE$4)</f>
        <v>0</v>
      </c>
      <c r="AF36" s="55">
        <f>('Total Revenues by County'!AF36/'Total Revenues by County'!AF$4)</f>
        <v>0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0</v>
      </c>
      <c r="AK36" s="55">
        <f>('Total Revenues by County'!AK36/'Total Revenues by County'!AK$4)</f>
        <v>0</v>
      </c>
      <c r="AL36" s="55">
        <f>('Total Revenues by County'!AL36/'Total Revenues by County'!AL$4)</f>
        <v>0</v>
      </c>
      <c r="AM36" s="55">
        <f>('Total Revenues by County'!AM36/'Total Revenues by County'!AM$4)</f>
        <v>0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0</v>
      </c>
      <c r="AR36" s="55">
        <f>('Total Revenues by County'!AR36/'Total Revenues by County'!AR$4)</f>
        <v>0</v>
      </c>
      <c r="AS36" s="55">
        <f>('Total Revenues by County'!AS36/'Total Revenues by County'!AS$4)</f>
        <v>0</v>
      </c>
      <c r="AT36" s="55">
        <f>('Total Revenues by County'!AT36/'Total Revenues by County'!AT$4)</f>
        <v>0</v>
      </c>
      <c r="AU36" s="55">
        <f>('Total Revenues by County'!AU36/'Total Revenues by County'!AU$4)</f>
        <v>0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0</v>
      </c>
      <c r="AY36" s="55">
        <f>('Total Revenues by County'!AY36/'Total Revenues by County'!AY$4)</f>
        <v>0</v>
      </c>
      <c r="AZ36" s="55">
        <f>('Total Revenues by County'!AZ36/'Total Revenues by County'!AZ$4)</f>
        <v>0.12325376900036043</v>
      </c>
      <c r="BA36" s="55">
        <f>('Total Revenues by County'!BA36/'Total Revenues by County'!BA$4)</f>
        <v>0</v>
      </c>
      <c r="BB36" s="55">
        <f>('Total Revenues by County'!BB36/'Total Revenues by County'!BB$4)</f>
        <v>0</v>
      </c>
      <c r="BC36" s="55">
        <f>('Total Revenues by County'!BC36/'Total Revenues by County'!BC$4)</f>
        <v>0</v>
      </c>
      <c r="BD36" s="55">
        <f>('Total Revenues by County'!BD36/'Total Revenues by County'!BD$4)</f>
        <v>0</v>
      </c>
      <c r="BE36" s="55">
        <f>('Total Revenues by County'!BE36/'Total Revenues by County'!BE$4)</f>
        <v>0</v>
      </c>
      <c r="BF36" s="55">
        <f>('Total Revenues by County'!BF36/'Total Revenues by County'!BF$4)</f>
        <v>8.3657059927289779E-2</v>
      </c>
      <c r="BG36" s="55">
        <f>('Total Revenues by County'!BG36/'Total Revenues by County'!BG$4)</f>
        <v>0</v>
      </c>
      <c r="BH36" s="55">
        <f>('Total Revenues by County'!BH36/'Total Revenues by County'!BH$4)</f>
        <v>0</v>
      </c>
      <c r="BI36" s="55">
        <f>('Total Revenues by County'!BI36/'Total Revenues by County'!BI$4)</f>
        <v>0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0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324.31</v>
      </c>
      <c r="C37" s="15" t="s">
        <v>33</v>
      </c>
      <c r="D37" s="55">
        <f>('Total Revenues by County'!D37/'Total Revenues by County'!D$4)</f>
        <v>0</v>
      </c>
      <c r="E37" s="55">
        <f>('Total Revenues by County'!E37/'Total Revenues by County'!E$4)</f>
        <v>0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2.1585258531792095</v>
      </c>
      <c r="I37" s="55">
        <f>('Total Revenues by County'!I37/'Total Revenues by County'!I$4)</f>
        <v>1.2567897017746352</v>
      </c>
      <c r="J37" s="55">
        <f>('Total Revenues by County'!J37/'Total Revenues by County'!J$4)</f>
        <v>0</v>
      </c>
      <c r="K37" s="55">
        <f>('Total Revenues by County'!K37/'Total Revenues by County'!K$4)</f>
        <v>5.4653470732223264</v>
      </c>
      <c r="L37" s="55">
        <f>('Total Revenues by County'!L37/'Total Revenues by County'!L$4)</f>
        <v>7.4779642238568389</v>
      </c>
      <c r="M37" s="55">
        <f>('Total Revenues by County'!M37/'Total Revenues by County'!M$4)</f>
        <v>0</v>
      </c>
      <c r="N37" s="55">
        <f>('Total Revenues by County'!N37/'Total Revenues by County'!N$4)</f>
        <v>0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0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8.5893750359339958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0.99971919408702981</v>
      </c>
      <c r="AD37" s="55">
        <f>('Total Revenues by County'!AD37/'Total Revenues by County'!AD$4)</f>
        <v>2.7476313652359612</v>
      </c>
      <c r="AE37" s="55">
        <f>('Total Revenues by County'!AE37/'Total Revenues by County'!AE$4)</f>
        <v>0</v>
      </c>
      <c r="AF37" s="55">
        <f>('Total Revenues by County'!AF37/'Total Revenues by County'!AF$4)</f>
        <v>0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0</v>
      </c>
      <c r="AK37" s="55">
        <f>('Total Revenues by County'!AK37/'Total Revenues by County'!AK$4)</f>
        <v>4.5267100617111344</v>
      </c>
      <c r="AL37" s="55">
        <f>('Total Revenues by County'!AL37/'Total Revenues by County'!AL$4)</f>
        <v>1.2502665545863765</v>
      </c>
      <c r="AM37" s="55">
        <f>('Total Revenues by County'!AM37/'Total Revenues by County'!AM$4)</f>
        <v>2.2130107685499336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0</v>
      </c>
      <c r="AQ37" s="55">
        <f>('Total Revenues by County'!AQ37/'Total Revenues by County'!AQ$4)</f>
        <v>0</v>
      </c>
      <c r="AR37" s="55">
        <f>('Total Revenues by County'!AR37/'Total Revenues by County'!AR$4)</f>
        <v>1.5441830719608498</v>
      </c>
      <c r="AS37" s="55">
        <f>('Total Revenues by County'!AS37/'Total Revenues by County'!AS$4)</f>
        <v>9.41479017483004E-2</v>
      </c>
      <c r="AT37" s="55">
        <f>('Total Revenues by County'!AT37/'Total Revenues by County'!AT$4)</f>
        <v>1.5297529675970485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6.6311825784889642</v>
      </c>
      <c r="AY37" s="55">
        <f>('Total Revenues by County'!AY37/'Total Revenues by County'!AY$4)</f>
        <v>0</v>
      </c>
      <c r="AZ37" s="55">
        <f>('Total Revenues by County'!AZ37/'Total Revenues by County'!AZ$4)</f>
        <v>1.3764285226015736</v>
      </c>
      <c r="BA37" s="55">
        <f>('Total Revenues by County'!BA37/'Total Revenues by County'!BA$4)</f>
        <v>0</v>
      </c>
      <c r="BB37" s="55">
        <f>('Total Revenues by County'!BB37/'Total Revenues by County'!BB$4)</f>
        <v>0.35872015534097368</v>
      </c>
      <c r="BC37" s="55">
        <f>('Total Revenues by County'!BC37/'Total Revenues by County'!BC$4)</f>
        <v>10.282548092473085</v>
      </c>
      <c r="BD37" s="55">
        <f>('Total Revenues by County'!BD37/'Total Revenues by County'!BD$4)</f>
        <v>0.92081278147115586</v>
      </c>
      <c r="BE37" s="55">
        <f>('Total Revenues by County'!BE37/'Total Revenues by County'!BE$4)</f>
        <v>0</v>
      </c>
      <c r="BF37" s="55">
        <f>('Total Revenues by County'!BF37/'Total Revenues by County'!BF$4)</f>
        <v>9.5574388706461821</v>
      </c>
      <c r="BG37" s="55">
        <f>('Total Revenues by County'!BG37/'Total Revenues by County'!BG$4)</f>
        <v>2.3781243944971906</v>
      </c>
      <c r="BH37" s="55">
        <f>('Total Revenues by County'!BH37/'Total Revenues by County'!BH$4)</f>
        <v>0</v>
      </c>
      <c r="BI37" s="55">
        <f>('Total Revenues by County'!BI37/'Total Revenues by County'!BI$4)</f>
        <v>0</v>
      </c>
      <c r="BJ37" s="55">
        <f>('Total Revenues by County'!BJ37/'Total Revenues by County'!BJ$4)</f>
        <v>33.339193924008143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324.32</v>
      </c>
      <c r="C38" s="15" t="s">
        <v>34</v>
      </c>
      <c r="D38" s="55">
        <f>('Total Revenues by County'!D38/'Total Revenues by County'!D$4)</f>
        <v>0</v>
      </c>
      <c r="E38" s="55">
        <f>('Total Revenues by County'!E38/'Total Revenues by County'!E$4)</f>
        <v>0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1.6861013178993516</v>
      </c>
      <c r="I38" s="55">
        <f>('Total Revenues by County'!I38/'Total Revenues by County'!I$4)</f>
        <v>0.14155360526143862</v>
      </c>
      <c r="J38" s="55">
        <f>('Total Revenues by County'!J38/'Total Revenues by County'!J$4)</f>
        <v>0</v>
      </c>
      <c r="K38" s="55">
        <f>('Total Revenues by County'!K38/'Total Revenues by County'!K$4)</f>
        <v>3.7669759149013329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0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</v>
      </c>
      <c r="AC38" s="55">
        <f>('Total Revenues by County'!AC38/'Total Revenues by County'!AC$4)</f>
        <v>1.5145868643005425</v>
      </c>
      <c r="AD38" s="55">
        <f>('Total Revenues by County'!AD38/'Total Revenues by County'!AD$4)</f>
        <v>0</v>
      </c>
      <c r="AE38" s="55">
        <f>('Total Revenues by County'!AE38/'Total Revenues by County'!AE$4)</f>
        <v>0</v>
      </c>
      <c r="AF38" s="55">
        <f>('Total Revenues by County'!AF38/'Total Revenues by County'!AF$4)</f>
        <v>0</v>
      </c>
      <c r="AG38" s="55">
        <f>('Total Revenues by County'!AG38/'Total Revenues by County'!AG$4)</f>
        <v>0</v>
      </c>
      <c r="AH38" s="55">
        <f>('Total Revenues by County'!AH38/'Total Revenues by County'!AH$4)</f>
        <v>0</v>
      </c>
      <c r="AI38" s="55">
        <f>('Total Revenues by County'!AI38/'Total Revenues by County'!AI$4)</f>
        <v>0</v>
      </c>
      <c r="AJ38" s="55">
        <f>('Total Revenues by County'!AJ38/'Total Revenues by County'!AJ$4)</f>
        <v>0</v>
      </c>
      <c r="AK38" s="55">
        <f>('Total Revenues by County'!AK38/'Total Revenues by County'!AK$4)</f>
        <v>5.6221607350713025</v>
      </c>
      <c r="AL38" s="55">
        <f>('Total Revenues by County'!AL38/'Total Revenues by County'!AL$4)</f>
        <v>0</v>
      </c>
      <c r="AM38" s="55">
        <f>('Total Revenues by County'!AM38/'Total Revenues by County'!AM$4)</f>
        <v>0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0</v>
      </c>
      <c r="AR38" s="55">
        <f>('Total Revenues by County'!AR38/'Total Revenues by County'!AR$4)</f>
        <v>3.2782018129240353</v>
      </c>
      <c r="AS38" s="55">
        <f>('Total Revenues by County'!AS38/'Total Revenues by County'!AS$4)</f>
        <v>1.8722604944942938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8.0049193692385661</v>
      </c>
      <c r="AY38" s="55">
        <f>('Total Revenues by County'!AY38/'Total Revenues by County'!AY$4)</f>
        <v>0</v>
      </c>
      <c r="AZ38" s="55">
        <f>('Total Revenues by County'!AZ38/'Total Revenues by County'!AZ$4)</f>
        <v>2.6795448613579587</v>
      </c>
      <c r="BA38" s="55">
        <f>('Total Revenues by County'!BA38/'Total Revenues by County'!BA$4)</f>
        <v>0</v>
      </c>
      <c r="BB38" s="55">
        <f>('Total Revenues by County'!BB38/'Total Revenues by County'!BB$4)</f>
        <v>0.75916456971388002</v>
      </c>
      <c r="BC38" s="55">
        <f>('Total Revenues by County'!BC38/'Total Revenues by County'!BC$4)</f>
        <v>8.3337594529240526</v>
      </c>
      <c r="BD38" s="55">
        <f>('Total Revenues by County'!BD38/'Total Revenues by County'!BD$4)</f>
        <v>0.22510990778468798</v>
      </c>
      <c r="BE38" s="55">
        <f>('Total Revenues by County'!BE38/'Total Revenues by County'!BE$4)</f>
        <v>0</v>
      </c>
      <c r="BF38" s="55">
        <f>('Total Revenues by County'!BF38/'Total Revenues by County'!BF$4)</f>
        <v>9.1968892928345258E-2</v>
      </c>
      <c r="BG38" s="55">
        <f>('Total Revenues by County'!BG38/'Total Revenues by County'!BG$4)</f>
        <v>0</v>
      </c>
      <c r="BH38" s="55">
        <f>('Total Revenues by County'!BH38/'Total Revenues by County'!BH$4)</f>
        <v>0</v>
      </c>
      <c r="BI38" s="55">
        <f>('Total Revenues by County'!BI38/'Total Revenues by County'!BI$4)</f>
        <v>0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324.41000000000003</v>
      </c>
      <c r="C39" s="15" t="s">
        <v>35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0</v>
      </c>
      <c r="G39" s="55">
        <f>('Total Revenues by County'!G39/'Total Revenues by County'!G$4)</f>
        <v>0</v>
      </c>
      <c r="H39" s="55">
        <f>('Total Revenues by County'!H39/'Total Revenues by County'!H$4)</f>
        <v>0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</v>
      </c>
      <c r="AE39" s="55">
        <f>('Total Revenues by County'!AE39/'Total Revenues by County'!AE$4)</f>
        <v>0</v>
      </c>
      <c r="AF39" s="55">
        <f>('Total Revenues by County'!AF39/'Total Revenues by County'!AF$4)</f>
        <v>0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</v>
      </c>
      <c r="AS39" s="55">
        <f>('Total Revenues by County'!AS39/'Total Revenues by County'!AS$4)</f>
        <v>0</v>
      </c>
      <c r="AT39" s="55">
        <f>('Total Revenues by County'!AT39/'Total Revenues by County'!AT$4)</f>
        <v>1.1152133461661855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0</v>
      </c>
      <c r="AY39" s="55">
        <f>('Total Revenues by County'!AY39/'Total Revenues by County'!AY$4)</f>
        <v>0</v>
      </c>
      <c r="AZ39" s="55">
        <f>('Total Revenues by County'!AZ39/'Total Revenues by County'!AZ$4)</f>
        <v>0</v>
      </c>
      <c r="BA39" s="55">
        <f>('Total Revenues by County'!BA39/'Total Revenues by County'!BA$4)</f>
        <v>0.10785700317881879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0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0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324.42</v>
      </c>
      <c r="C40" s="15" t="s">
        <v>36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0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0</v>
      </c>
      <c r="AZ40" s="55">
        <f>('Total Revenues by County'!AZ40/'Total Revenues by County'!AZ$4)</f>
        <v>0</v>
      </c>
      <c r="BA40" s="55">
        <f>('Total Revenues by County'!BA40/'Total Revenues by County'!BA$4)</f>
        <v>2.8891710968516504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</v>
      </c>
      <c r="BG40" s="55">
        <f>('Total Revenues by County'!BG40/'Total Revenues by County'!BG$4)</f>
        <v>0</v>
      </c>
      <c r="BH40" s="55">
        <f>('Total Revenues by County'!BH40/'Total Revenues by County'!BH$4)</f>
        <v>0</v>
      </c>
      <c r="BI40" s="55">
        <f>('Total Revenues by County'!BI40/'Total Revenues by County'!BI$4)</f>
        <v>0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324.51</v>
      </c>
      <c r="C41" s="15" t="s">
        <v>37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10.928808599549722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0</v>
      </c>
      <c r="L41" s="55">
        <f>('Total Revenues by County'!L41/'Total Revenues by County'!L$4)</f>
        <v>2.1588749658156217</v>
      </c>
      <c r="M41" s="55">
        <f>('Total Revenues by County'!M41/'Total Revenues by County'!M$4)</f>
        <v>0</v>
      </c>
      <c r="N41" s="55">
        <f>('Total Revenues by County'!N41/'Total Revenues by County'!N$4)</f>
        <v>0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0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0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17.081287278538202</v>
      </c>
      <c r="AY41" s="55">
        <f>('Total Revenues by County'!AY41/'Total Revenues by County'!AY$4)</f>
        <v>0</v>
      </c>
      <c r="AZ41" s="55">
        <f>('Total Revenues by County'!AZ41/'Total Revenues by County'!AZ$4)</f>
        <v>1.9668192806274003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3.4513725069697618E-2</v>
      </c>
      <c r="BE41" s="55">
        <f>('Total Revenues by County'!BE41/'Total Revenues by County'!BE$4)</f>
        <v>0</v>
      </c>
      <c r="BF41" s="55">
        <f>('Total Revenues by County'!BF41/'Total Revenues by County'!BF$4)</f>
        <v>0</v>
      </c>
      <c r="BG41" s="55">
        <f>('Total Revenues by County'!BG41/'Total Revenues by County'!BG$4)</f>
        <v>0</v>
      </c>
      <c r="BH41" s="55">
        <f>('Total Revenues by County'!BH41/'Total Revenues by County'!BH$4)</f>
        <v>0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324.52</v>
      </c>
      <c r="C42" s="15" t="s">
        <v>38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0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0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106.77264040441403</v>
      </c>
      <c r="R42" s="55">
        <f>('Total Revenues by County'!R42/'Total Revenues by County'!R$4)</f>
        <v>0</v>
      </c>
      <c r="S42" s="55">
        <f>('Total Revenues by County'!S42/'Total Revenues by County'!S$4)</f>
        <v>0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0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0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0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0</v>
      </c>
      <c r="AS42" s="55">
        <f>('Total Revenues by County'!AS42/'Total Revenues by County'!AS$4)</f>
        <v>0</v>
      </c>
      <c r="AT42" s="55">
        <f>('Total Revenues by County'!AT42/'Total Revenues by County'!AT$4)</f>
        <v>0</v>
      </c>
      <c r="AU42" s="55">
        <f>('Total Revenues by County'!AU42/'Total Revenues by County'!AU$4)</f>
        <v>0</v>
      </c>
      <c r="AV42" s="55">
        <f>('Total Revenues by County'!AV42/'Total Revenues by County'!AV$4)</f>
        <v>0</v>
      </c>
      <c r="AW42" s="55">
        <f>('Total Revenues by County'!AW42/'Total Revenues by County'!AW$4)</f>
        <v>0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0.351205272250463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0</v>
      </c>
      <c r="BF42" s="55">
        <f>('Total Revenues by County'!BF42/'Total Revenues by County'!BF$4)</f>
        <v>0</v>
      </c>
      <c r="BG42" s="55">
        <f>('Total Revenues by County'!BG42/'Total Revenues by County'!BG$4)</f>
        <v>0</v>
      </c>
      <c r="BH42" s="55">
        <f>('Total Revenues by County'!BH42/'Total Revenues by County'!BH$4)</f>
        <v>0</v>
      </c>
      <c r="BI42" s="55">
        <f>('Total Revenues by County'!BI42/'Total Revenues by County'!BI$4)</f>
        <v>0</v>
      </c>
      <c r="BJ42" s="55">
        <f>('Total Revenues by County'!BJ42/'Total Revenues by County'!BJ$4)</f>
        <v>0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324.61</v>
      </c>
      <c r="C43" s="15" t="s">
        <v>39</v>
      </c>
      <c r="D43" s="55">
        <f>('Total Revenues by County'!D43/'Total Revenues by County'!D$4)</f>
        <v>0</v>
      </c>
      <c r="E43" s="55">
        <f>('Total Revenues by County'!E43/'Total Revenues by County'!E$4)</f>
        <v>0</v>
      </c>
      <c r="F43" s="55">
        <f>('Total Revenues by County'!F43/'Total Revenues by County'!F$4)</f>
        <v>0.35136410280605324</v>
      </c>
      <c r="G43" s="55">
        <f>('Total Revenues by County'!G43/'Total Revenues by County'!G$4)</f>
        <v>0</v>
      </c>
      <c r="H43" s="55">
        <f>('Total Revenues by County'!H43/'Total Revenues by County'!H$4)</f>
        <v>0.16963162526522657</v>
      </c>
      <c r="I43" s="55">
        <f>('Total Revenues by County'!I43/'Total Revenues by County'!I$4)</f>
        <v>0</v>
      </c>
      <c r="J43" s="55">
        <f>('Total Revenues by County'!J43/'Total Revenues by County'!J$4)</f>
        <v>0</v>
      </c>
      <c r="K43" s="55">
        <f>('Total Revenues by County'!K43/'Total Revenues by County'!K$4)</f>
        <v>1.7525732072164637</v>
      </c>
      <c r="L43" s="55">
        <f>('Total Revenues by County'!L43/'Total Revenues by County'!L$4)</f>
        <v>1.1346619077337334</v>
      </c>
      <c r="M43" s="55">
        <f>('Total Revenues by County'!M43/'Total Revenues by County'!M$4)</f>
        <v>0</v>
      </c>
      <c r="N43" s="55">
        <f>('Total Revenues by County'!N43/'Total Revenues by County'!N$4)</f>
        <v>0</v>
      </c>
      <c r="O43" s="55">
        <f>('Total Revenues by County'!O43/'Total Revenues by County'!O$4)</f>
        <v>0</v>
      </c>
      <c r="P43" s="55">
        <f>('Total Revenues by County'!P43/'Total Revenues by County'!P$4)</f>
        <v>0</v>
      </c>
      <c r="Q43" s="55">
        <f>('Total Revenues by County'!Q43/'Total Revenues by County'!Q$4)</f>
        <v>0</v>
      </c>
      <c r="R43" s="55">
        <f>('Total Revenues by County'!R43/'Total Revenues by County'!R$4)</f>
        <v>0</v>
      </c>
      <c r="S43" s="55">
        <f>('Total Revenues by County'!S43/'Total Revenues by County'!S$4)</f>
        <v>0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0</v>
      </c>
      <c r="AC43" s="55">
        <f>('Total Revenues by County'!AC43/'Total Revenues by County'!AC$4)</f>
        <v>0.16540471152206834</v>
      </c>
      <c r="AD43" s="55">
        <f>('Total Revenues by County'!AD43/'Total Revenues by County'!AD$4)</f>
        <v>0.74152972866390621</v>
      </c>
      <c r="AE43" s="55">
        <f>('Total Revenues by County'!AE43/'Total Revenues by County'!AE$4)</f>
        <v>0</v>
      </c>
      <c r="AF43" s="55">
        <f>('Total Revenues by County'!AF43/'Total Revenues by County'!AF$4)</f>
        <v>0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</v>
      </c>
      <c r="AK43" s="55">
        <f>('Total Revenues by County'!AK43/'Total Revenues by County'!AK$4)</f>
        <v>0.55050526397929522</v>
      </c>
      <c r="AL43" s="55">
        <f>('Total Revenues by County'!AL43/'Total Revenues by County'!AL$4)</f>
        <v>0</v>
      </c>
      <c r="AM43" s="55">
        <f>('Total Revenues by County'!AM43/'Total Revenues by County'!AM$4)</f>
        <v>0.15461965875006145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0</v>
      </c>
      <c r="AQ43" s="55">
        <f>('Total Revenues by County'!AQ43/'Total Revenues by County'!AQ$4)</f>
        <v>0</v>
      </c>
      <c r="AR43" s="55">
        <f>('Total Revenues by County'!AR43/'Total Revenues by County'!AR$4)</f>
        <v>0.79318207095984872</v>
      </c>
      <c r="AS43" s="55">
        <f>('Total Revenues by County'!AS43/'Total Revenues by County'!AS$4)</f>
        <v>2.8411094896179497E-2</v>
      </c>
      <c r="AT43" s="55">
        <f>('Total Revenues by County'!AT43/'Total Revenues by County'!AT$4)</f>
        <v>0.51921719602181582</v>
      </c>
      <c r="AU43" s="55">
        <f>('Total Revenues by County'!AU43/'Total Revenues by County'!AU$4)</f>
        <v>0</v>
      </c>
      <c r="AV43" s="55">
        <f>('Total Revenues by County'!AV43/'Total Revenues by County'!AV$4)</f>
        <v>0</v>
      </c>
      <c r="AW43" s="55">
        <f>('Total Revenues by County'!AW43/'Total Revenues by County'!AW$4)</f>
        <v>0</v>
      </c>
      <c r="AX43" s="55">
        <f>('Total Revenues by County'!AX43/'Total Revenues by County'!AX$4)</f>
        <v>1.0512976132717458</v>
      </c>
      <c r="AY43" s="55">
        <f>('Total Revenues by County'!AY43/'Total Revenues by County'!AY$4)</f>
        <v>0</v>
      </c>
      <c r="AZ43" s="55">
        <f>('Total Revenues by County'!AZ43/'Total Revenues by County'!AZ$4)</f>
        <v>0.88590306864365698</v>
      </c>
      <c r="BA43" s="55">
        <f>('Total Revenues by County'!BA43/'Total Revenues by County'!BA$4)</f>
        <v>16.303297512881265</v>
      </c>
      <c r="BB43" s="55">
        <f>('Total Revenues by County'!BB43/'Total Revenues by County'!BB$4)</f>
        <v>0</v>
      </c>
      <c r="BC43" s="55">
        <f>('Total Revenues by County'!BC43/'Total Revenues by County'!BC$4)</f>
        <v>0.94712352163027536</v>
      </c>
      <c r="BD43" s="55">
        <f>('Total Revenues by County'!BD43/'Total Revenues by County'!BD$4)</f>
        <v>9.2644220458932017E-2</v>
      </c>
      <c r="BE43" s="55">
        <f>('Total Revenues by County'!BE43/'Total Revenues by County'!BE$4)</f>
        <v>0</v>
      </c>
      <c r="BF43" s="55">
        <f>('Total Revenues by County'!BF43/'Total Revenues by County'!BF$4)</f>
        <v>3.1950238946874632</v>
      </c>
      <c r="BG43" s="55">
        <f>('Total Revenues by County'!BG43/'Total Revenues by County'!BG$4)</f>
        <v>0</v>
      </c>
      <c r="BH43" s="55">
        <f>('Total Revenues by County'!BH43/'Total Revenues by County'!BH$4)</f>
        <v>0</v>
      </c>
      <c r="BI43" s="55">
        <f>('Total Revenues by County'!BI43/'Total Revenues by County'!BI$4)</f>
        <v>7.0669885477358599E-2</v>
      </c>
      <c r="BJ43" s="55">
        <f>('Total Revenues by County'!BJ43/'Total Revenues by County'!BJ$4)</f>
        <v>0</v>
      </c>
      <c r="BK43" s="55">
        <f>('Total Revenues by County'!BK43/'Total Revenues by County'!BK$4)</f>
        <v>0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0</v>
      </c>
      <c r="BO43" s="55">
        <f>('Total Revenues by County'!BO43/'Total Revenues by County'!BO$4)</f>
        <v>0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324.62</v>
      </c>
      <c r="C44" s="15" t="s">
        <v>40</v>
      </c>
      <c r="D44" s="55">
        <f>('Total Revenues by County'!D44/'Total Revenues by County'!D$4)</f>
        <v>0</v>
      </c>
      <c r="E44" s="55">
        <f>('Total Revenues by County'!E44/'Total Revenues by County'!E$4)</f>
        <v>0</v>
      </c>
      <c r="F44" s="55">
        <f>('Total Revenues by County'!F44/'Total Revenues by County'!F$4)</f>
        <v>0</v>
      </c>
      <c r="G44" s="55">
        <f>('Total Revenues by County'!G44/'Total Revenues by County'!G$4)</f>
        <v>0</v>
      </c>
      <c r="H44" s="55">
        <f>('Total Revenues by County'!H44/'Total Revenues by County'!H$4)</f>
        <v>0</v>
      </c>
      <c r="I44" s="55">
        <f>('Total Revenues by County'!I44/'Total Revenues by County'!I$4)</f>
        <v>0.13868814766505322</v>
      </c>
      <c r="J44" s="55">
        <f>('Total Revenues by County'!J44/'Total Revenues by County'!J$4)</f>
        <v>0</v>
      </c>
      <c r="K44" s="55">
        <f>('Total Revenues by County'!K44/'Total Revenues by County'!K$4)</f>
        <v>0.1171194584630262</v>
      </c>
      <c r="L44" s="55">
        <f>('Total Revenues by County'!L44/'Total Revenues by County'!L$4)</f>
        <v>0</v>
      </c>
      <c r="M44" s="55">
        <f>('Total Revenues by County'!M44/'Total Revenues by County'!M$4)</f>
        <v>0</v>
      </c>
      <c r="N44" s="55">
        <f>('Total Revenues by County'!N44/'Total Revenues by County'!N$4)</f>
        <v>0</v>
      </c>
      <c r="O44" s="55">
        <f>('Total Revenues by County'!O44/'Total Revenues by County'!O$4)</f>
        <v>0</v>
      </c>
      <c r="P44" s="55">
        <f>('Total Revenues by County'!P44/'Total Revenues by County'!P$4)</f>
        <v>0</v>
      </c>
      <c r="Q44" s="55">
        <f>('Total Revenues by County'!Q44/'Total Revenues by County'!Q$4)</f>
        <v>0</v>
      </c>
      <c r="R44" s="55">
        <f>('Total Revenues by County'!R44/'Total Revenues by County'!R$4)</f>
        <v>0</v>
      </c>
      <c r="S44" s="55">
        <f>('Total Revenues by County'!S44/'Total Revenues by County'!S$4)</f>
        <v>0</v>
      </c>
      <c r="T44" s="55">
        <f>('Total Revenues by County'!T44/'Total Revenues by County'!T$4)</f>
        <v>0</v>
      </c>
      <c r="U44" s="55">
        <f>('Total Revenues by County'!U44/'Total Revenues by County'!U$4)</f>
        <v>0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0</v>
      </c>
      <c r="AA44" s="55">
        <f>('Total Revenues by County'!AA44/'Total Revenues by County'!AA$4)</f>
        <v>0</v>
      </c>
      <c r="AB44" s="55">
        <f>('Total Revenues by County'!AB44/'Total Revenues by County'!AB$4)</f>
        <v>0</v>
      </c>
      <c r="AC44" s="55">
        <f>('Total Revenues by County'!AC44/'Total Revenues by County'!AC$4)</f>
        <v>0</v>
      </c>
      <c r="AD44" s="55">
        <f>('Total Revenues by County'!AD44/'Total Revenues by County'!AD$4)</f>
        <v>0</v>
      </c>
      <c r="AE44" s="55">
        <f>('Total Revenues by County'!AE44/'Total Revenues by County'!AE$4)</f>
        <v>0</v>
      </c>
      <c r="AF44" s="55">
        <f>('Total Revenues by County'!AF44/'Total Revenues by County'!AF$4)</f>
        <v>0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0</v>
      </c>
      <c r="AJ44" s="55">
        <f>('Total Revenues by County'!AJ44/'Total Revenues by County'!AJ$4)</f>
        <v>0</v>
      </c>
      <c r="AK44" s="55">
        <f>('Total Revenues by County'!AK44/'Total Revenues by County'!AK$4)</f>
        <v>0.45189750359277153</v>
      </c>
      <c r="AL44" s="55">
        <f>('Total Revenues by County'!AL44/'Total Revenues by County'!AL$4)</f>
        <v>0</v>
      </c>
      <c r="AM44" s="55">
        <f>('Total Revenues by County'!AM44/'Total Revenues by County'!AM$4)</f>
        <v>0</v>
      </c>
      <c r="AN44" s="55">
        <f>('Total Revenues by County'!AN44/'Total Revenues by County'!AN$4)</f>
        <v>0</v>
      </c>
      <c r="AO44" s="55">
        <f>('Total Revenues by County'!AO44/'Total Revenues by County'!AO$4)</f>
        <v>0</v>
      </c>
      <c r="AP44" s="55">
        <f>('Total Revenues by County'!AP44/'Total Revenues by County'!AP$4)</f>
        <v>0</v>
      </c>
      <c r="AQ44" s="55">
        <f>('Total Revenues by County'!AQ44/'Total Revenues by County'!AQ$4)</f>
        <v>0</v>
      </c>
      <c r="AR44" s="55">
        <f>('Total Revenues by County'!AR44/'Total Revenues by County'!AR$4)</f>
        <v>6.5343120898676452E-4</v>
      </c>
      <c r="AS44" s="55">
        <f>('Total Revenues by County'!AS44/'Total Revenues by County'!AS$4)</f>
        <v>0</v>
      </c>
      <c r="AT44" s="55">
        <f>('Total Revenues by County'!AT44/'Total Revenues by County'!AT$4)</f>
        <v>0</v>
      </c>
      <c r="AU44" s="55">
        <f>('Total Revenues by County'!AU44/'Total Revenues by County'!AU$4)</f>
        <v>0</v>
      </c>
      <c r="AV44" s="55">
        <f>('Total Revenues by County'!AV44/'Total Revenues by County'!AV$4)</f>
        <v>0</v>
      </c>
      <c r="AW44" s="55">
        <f>('Total Revenues by County'!AW44/'Total Revenues by County'!AW$4)</f>
        <v>0</v>
      </c>
      <c r="AX44" s="55">
        <f>('Total Revenues by County'!AX44/'Total Revenues by County'!AX$4)</f>
        <v>0</v>
      </c>
      <c r="AY44" s="55">
        <f>('Total Revenues by County'!AY44/'Total Revenues by County'!AY$4)</f>
        <v>0</v>
      </c>
      <c r="AZ44" s="55">
        <f>('Total Revenues by County'!AZ44/'Total Revenues by County'!AZ$4)</f>
        <v>2.7218055158527946E-2</v>
      </c>
      <c r="BA44" s="55">
        <f>('Total Revenues by County'!BA44/'Total Revenues by County'!BA$4)</f>
        <v>0</v>
      </c>
      <c r="BB44" s="55">
        <f>('Total Revenues by County'!BB44/'Total Revenues by County'!BB$4)</f>
        <v>0</v>
      </c>
      <c r="BC44" s="55">
        <f>('Total Revenues by County'!BC44/'Total Revenues by County'!BC$4)</f>
        <v>0.33804460736245662</v>
      </c>
      <c r="BD44" s="55">
        <f>('Total Revenues by County'!BD44/'Total Revenues by County'!BD$4)</f>
        <v>0</v>
      </c>
      <c r="BE44" s="55">
        <f>('Total Revenues by County'!BE44/'Total Revenues by County'!BE$4)</f>
        <v>0</v>
      </c>
      <c r="BF44" s="55">
        <f>('Total Revenues by County'!BF44/'Total Revenues by County'!BF$4)</f>
        <v>0</v>
      </c>
      <c r="BG44" s="55">
        <f>('Total Revenues by County'!BG44/'Total Revenues by County'!BG$4)</f>
        <v>0</v>
      </c>
      <c r="BH44" s="55">
        <f>('Total Revenues by County'!BH44/'Total Revenues by County'!BH$4)</f>
        <v>0</v>
      </c>
      <c r="BI44" s="55">
        <f>('Total Revenues by County'!BI44/'Total Revenues by County'!BI$4)</f>
        <v>0</v>
      </c>
      <c r="BJ44" s="55">
        <f>('Total Revenues by County'!BJ44/'Total Revenues by County'!BJ$4)</f>
        <v>0</v>
      </c>
      <c r="BK44" s="55">
        <f>('Total Revenues by County'!BK44/'Total Revenues by County'!BK$4)</f>
        <v>0</v>
      </c>
      <c r="BL44" s="55">
        <f>('Total Revenues by County'!BL44/'Total Revenues by County'!BL$4)</f>
        <v>0</v>
      </c>
      <c r="BM44" s="55">
        <f>('Total Revenues by County'!BM44/'Total Revenues by County'!BM$4)</f>
        <v>0</v>
      </c>
      <c r="BN44" s="55">
        <f>('Total Revenues by County'!BN44/'Total Revenues by County'!BN$4)</f>
        <v>0</v>
      </c>
      <c r="BO44" s="55">
        <f>('Total Revenues by County'!BO44/'Total Revenues by County'!BO$4)</f>
        <v>0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324.70999999999998</v>
      </c>
      <c r="C45" s="15" t="s">
        <v>41</v>
      </c>
      <c r="D45" s="55">
        <f>('Total Revenues by County'!D45/'Total Revenues by County'!D$4)</f>
        <v>0</v>
      </c>
      <c r="E45" s="55">
        <f>('Total Revenues by County'!E45/'Total Revenues by County'!E$4)</f>
        <v>0</v>
      </c>
      <c r="F45" s="55">
        <f>('Total Revenues by County'!F45/'Total Revenues by County'!F$4)</f>
        <v>0</v>
      </c>
      <c r="G45" s="55">
        <f>('Total Revenues by County'!G45/'Total Revenues by County'!G$4)</f>
        <v>0</v>
      </c>
      <c r="H45" s="55">
        <f>('Total Revenues by County'!H45/'Total Revenues by County'!H$4)</f>
        <v>0</v>
      </c>
      <c r="I45" s="55">
        <f>('Total Revenues by County'!I45/'Total Revenues by County'!I$4)</f>
        <v>0</v>
      </c>
      <c r="J45" s="55">
        <f>('Total Revenues by County'!J45/'Total Revenues by County'!J$4)</f>
        <v>0</v>
      </c>
      <c r="K45" s="55">
        <f>('Total Revenues by County'!K45/'Total Revenues by County'!K$4)</f>
        <v>0.58288960744613338</v>
      </c>
      <c r="L45" s="55">
        <f>('Total Revenues by County'!L45/'Total Revenues by County'!L$4)</f>
        <v>1.7056707500929114</v>
      </c>
      <c r="M45" s="55">
        <f>('Total Revenues by County'!M45/'Total Revenues by County'!M$4)</f>
        <v>0</v>
      </c>
      <c r="N45" s="55">
        <f>('Total Revenues by County'!N45/'Total Revenues by County'!N$4)</f>
        <v>0</v>
      </c>
      <c r="O45" s="55">
        <f>('Total Revenues by County'!O45/'Total Revenues by County'!O$4)</f>
        <v>0</v>
      </c>
      <c r="P45" s="55">
        <f>('Total Revenues by County'!P45/'Total Revenues by County'!P$4)</f>
        <v>0</v>
      </c>
      <c r="Q45" s="55">
        <f>('Total Revenues by County'!Q45/'Total Revenues by County'!Q$4)</f>
        <v>0</v>
      </c>
      <c r="R45" s="55">
        <f>('Total Revenues by County'!R45/'Total Revenues by County'!R$4)</f>
        <v>0</v>
      </c>
      <c r="S45" s="55">
        <f>('Total Revenues by County'!S45/'Total Revenues by County'!S$4)</f>
        <v>0</v>
      </c>
      <c r="T45" s="55">
        <f>('Total Revenues by County'!T45/'Total Revenues by County'!T$4)</f>
        <v>0</v>
      </c>
      <c r="U45" s="55">
        <f>('Total Revenues by County'!U45/'Total Revenues by County'!U$4)</f>
        <v>0</v>
      </c>
      <c r="V45" s="55">
        <f>('Total Revenues by County'!V45/'Total Revenues by County'!V$4)</f>
        <v>0</v>
      </c>
      <c r="W45" s="55">
        <f>('Total Revenues by County'!W45/'Total Revenues by County'!W$4)</f>
        <v>0</v>
      </c>
      <c r="X45" s="55">
        <f>('Total Revenues by County'!X45/'Total Revenues by County'!X$4)</f>
        <v>0</v>
      </c>
      <c r="Y45" s="55">
        <f>('Total Revenues by County'!Y45/'Total Revenues by County'!Y$4)</f>
        <v>0</v>
      </c>
      <c r="Z45" s="55">
        <f>('Total Revenues by County'!Z45/'Total Revenues by County'!Z$4)</f>
        <v>0</v>
      </c>
      <c r="AA45" s="55">
        <f>('Total Revenues by County'!AA45/'Total Revenues by County'!AA$4)</f>
        <v>0</v>
      </c>
      <c r="AB45" s="55">
        <f>('Total Revenues by County'!AB45/'Total Revenues by County'!AB$4)</f>
        <v>0</v>
      </c>
      <c r="AC45" s="55">
        <f>('Total Revenues by County'!AC45/'Total Revenues by County'!AC$4)</f>
        <v>0.10216320840813134</v>
      </c>
      <c r="AD45" s="55">
        <f>('Total Revenues by County'!AD45/'Total Revenues by County'!AD$4)</f>
        <v>0</v>
      </c>
      <c r="AE45" s="55">
        <f>('Total Revenues by County'!AE45/'Total Revenues by County'!AE$4)</f>
        <v>0</v>
      </c>
      <c r="AF45" s="55">
        <f>('Total Revenues by County'!AF45/'Total Revenues by County'!AF$4)</f>
        <v>0</v>
      </c>
      <c r="AG45" s="55">
        <f>('Total Revenues by County'!AG45/'Total Revenues by County'!AG$4)</f>
        <v>0</v>
      </c>
      <c r="AH45" s="55">
        <f>('Total Revenues by County'!AH45/'Total Revenues by County'!AH$4)</f>
        <v>0</v>
      </c>
      <c r="AI45" s="55">
        <f>('Total Revenues by County'!AI45/'Total Revenues by County'!AI$4)</f>
        <v>0</v>
      </c>
      <c r="AJ45" s="55">
        <f>('Total Revenues by County'!AJ45/'Total Revenues by County'!AJ$4)</f>
        <v>0</v>
      </c>
      <c r="AK45" s="55">
        <f>('Total Revenues by County'!AK45/'Total Revenues by County'!AK$4)</f>
        <v>0</v>
      </c>
      <c r="AL45" s="55">
        <f>('Total Revenues by County'!AL45/'Total Revenues by County'!AL$4)</f>
        <v>0</v>
      </c>
      <c r="AM45" s="55">
        <f>('Total Revenues by County'!AM45/'Total Revenues by County'!AM$4)</f>
        <v>0</v>
      </c>
      <c r="AN45" s="55">
        <f>('Total Revenues by County'!AN45/'Total Revenues by County'!AN$4)</f>
        <v>0</v>
      </c>
      <c r="AO45" s="55">
        <f>('Total Revenues by County'!AO45/'Total Revenues by County'!AO$4)</f>
        <v>0</v>
      </c>
      <c r="AP45" s="55">
        <f>('Total Revenues by County'!AP45/'Total Revenues by County'!AP$4)</f>
        <v>0</v>
      </c>
      <c r="AQ45" s="55">
        <f>('Total Revenues by County'!AQ45/'Total Revenues by County'!AQ$4)</f>
        <v>0</v>
      </c>
      <c r="AR45" s="55">
        <f>('Total Revenues by County'!AR45/'Total Revenues by County'!AR$4)</f>
        <v>0.18410771882994106</v>
      </c>
      <c r="AS45" s="55">
        <f>('Total Revenues by County'!AS45/'Total Revenues by County'!AS$4)</f>
        <v>0</v>
      </c>
      <c r="AT45" s="55">
        <f>('Total Revenues by County'!AT45/'Total Revenues by County'!AT$4)</f>
        <v>0.49955726660250238</v>
      </c>
      <c r="AU45" s="55">
        <f>('Total Revenues by County'!AU45/'Total Revenues by County'!AU$4)</f>
        <v>0</v>
      </c>
      <c r="AV45" s="55">
        <f>('Total Revenues by County'!AV45/'Total Revenues by County'!AV$4)</f>
        <v>0</v>
      </c>
      <c r="AW45" s="55">
        <f>('Total Revenues by County'!AW45/'Total Revenues by County'!AW$4)</f>
        <v>0</v>
      </c>
      <c r="AX45" s="55">
        <f>('Total Revenues by County'!AX45/'Total Revenues by County'!AX$4)</f>
        <v>0</v>
      </c>
      <c r="AY45" s="55">
        <f>('Total Revenues by County'!AY45/'Total Revenues by County'!AY$4)</f>
        <v>0</v>
      </c>
      <c r="AZ45" s="55">
        <f>('Total Revenues by County'!AZ45/'Total Revenues by County'!AZ$4)</f>
        <v>0</v>
      </c>
      <c r="BA45" s="55">
        <f>('Total Revenues by County'!BA45/'Total Revenues by County'!BA$4)</f>
        <v>0</v>
      </c>
      <c r="BB45" s="55">
        <f>('Total Revenues by County'!BB45/'Total Revenues by County'!BB$4)</f>
        <v>0</v>
      </c>
      <c r="BC45" s="55">
        <f>('Total Revenues by County'!BC45/'Total Revenues by County'!BC$4)</f>
        <v>0.21209118616976674</v>
      </c>
      <c r="BD45" s="55">
        <f>('Total Revenues by County'!BD45/'Total Revenues by County'!BD$4)</f>
        <v>0</v>
      </c>
      <c r="BE45" s="55">
        <f>('Total Revenues by County'!BE45/'Total Revenues by County'!BE$4)</f>
        <v>0</v>
      </c>
      <c r="BF45" s="55">
        <f>('Total Revenues by County'!BF45/'Total Revenues by County'!BF$4)</f>
        <v>0</v>
      </c>
      <c r="BG45" s="55">
        <f>('Total Revenues by County'!BG45/'Total Revenues by County'!BG$4)</f>
        <v>0</v>
      </c>
      <c r="BH45" s="55">
        <f>('Total Revenues by County'!BH45/'Total Revenues by County'!BH$4)</f>
        <v>0</v>
      </c>
      <c r="BI45" s="55">
        <f>('Total Revenues by County'!BI45/'Total Revenues by County'!BI$4)</f>
        <v>0</v>
      </c>
      <c r="BJ45" s="55">
        <f>('Total Revenues by County'!BJ45/'Total Revenues by County'!BJ$4)</f>
        <v>0.20939722636006966</v>
      </c>
      <c r="BK45" s="55">
        <f>('Total Revenues by County'!BK45/'Total Revenues by County'!BK$4)</f>
        <v>0</v>
      </c>
      <c r="BL45" s="55">
        <f>('Total Revenues by County'!BL45/'Total Revenues by County'!BL$4)</f>
        <v>0</v>
      </c>
      <c r="BM45" s="55">
        <f>('Total Revenues by County'!BM45/'Total Revenues by County'!BM$4)</f>
        <v>0</v>
      </c>
      <c r="BN45" s="55">
        <f>('Total Revenues by County'!BN45/'Total Revenues by County'!BN$4)</f>
        <v>0</v>
      </c>
      <c r="BO45" s="55">
        <f>('Total Revenues by County'!BO45/'Total Revenues by County'!BO$4)</f>
        <v>0</v>
      </c>
      <c r="BP45" s="55">
        <f>('Total Revenues by County'!BP45/'Total Revenues by County'!BP$4)</f>
        <v>0</v>
      </c>
      <c r="BQ45" s="17">
        <f>('Total Revenues by County'!BQ45/'Total Revenues by County'!BQ$4)</f>
        <v>0</v>
      </c>
    </row>
    <row r="46" spans="1:69" x14ac:dyDescent="0.25">
      <c r="A46" s="13"/>
      <c r="B46" s="14">
        <v>324.72000000000003</v>
      </c>
      <c r="C46" s="15" t="s">
        <v>42</v>
      </c>
      <c r="D46" s="55">
        <f>('Total Revenues by County'!D46/'Total Revenues by County'!D$4)</f>
        <v>0</v>
      </c>
      <c r="E46" s="55">
        <f>('Total Revenues by County'!E46/'Total Revenues by County'!E$4)</f>
        <v>0</v>
      </c>
      <c r="F46" s="55">
        <f>('Total Revenues by County'!F46/'Total Revenues by County'!F$4)</f>
        <v>0</v>
      </c>
      <c r="G46" s="55">
        <f>('Total Revenues by County'!G46/'Total Revenues by County'!G$4)</f>
        <v>0</v>
      </c>
      <c r="H46" s="55">
        <f>('Total Revenues by County'!H46/'Total Revenues by County'!H$4)</f>
        <v>0</v>
      </c>
      <c r="I46" s="55">
        <f>('Total Revenues by County'!I46/'Total Revenues by County'!I$4)</f>
        <v>0</v>
      </c>
      <c r="J46" s="55">
        <f>('Total Revenues by County'!J46/'Total Revenues by County'!J$4)</f>
        <v>0</v>
      </c>
      <c r="K46" s="55">
        <f>('Total Revenues by County'!K46/'Total Revenues by County'!K$4)</f>
        <v>0.3359221540600163</v>
      </c>
      <c r="L46" s="55">
        <f>('Total Revenues by County'!L46/'Total Revenues by County'!L$4)</f>
        <v>0</v>
      </c>
      <c r="M46" s="55">
        <f>('Total Revenues by County'!M46/'Total Revenues by County'!M$4)</f>
        <v>0</v>
      </c>
      <c r="N46" s="55">
        <f>('Total Revenues by County'!N46/'Total Revenues by County'!N$4)</f>
        <v>0</v>
      </c>
      <c r="O46" s="55">
        <f>('Total Revenues by County'!O46/'Total Revenues by County'!O$4)</f>
        <v>0</v>
      </c>
      <c r="P46" s="55">
        <f>('Total Revenues by County'!P46/'Total Revenues by County'!P$4)</f>
        <v>0</v>
      </c>
      <c r="Q46" s="55">
        <f>('Total Revenues by County'!Q46/'Total Revenues by County'!Q$4)</f>
        <v>0</v>
      </c>
      <c r="R46" s="55">
        <f>('Total Revenues by County'!R46/'Total Revenues by County'!R$4)</f>
        <v>0</v>
      </c>
      <c r="S46" s="55">
        <f>('Total Revenues by County'!S46/'Total Revenues by County'!S$4)</f>
        <v>0</v>
      </c>
      <c r="T46" s="55">
        <f>('Total Revenues by County'!T46/'Total Revenues by County'!T$4)</f>
        <v>0</v>
      </c>
      <c r="U46" s="55">
        <f>('Total Revenues by County'!U46/'Total Revenues by County'!U$4)</f>
        <v>0</v>
      </c>
      <c r="V46" s="55">
        <f>('Total Revenues by County'!V46/'Total Revenues by County'!V$4)</f>
        <v>0</v>
      </c>
      <c r="W46" s="55">
        <f>('Total Revenues by County'!W46/'Total Revenues by County'!W$4)</f>
        <v>0</v>
      </c>
      <c r="X46" s="55">
        <f>('Total Revenues by County'!X46/'Total Revenues by County'!X$4)</f>
        <v>0</v>
      </c>
      <c r="Y46" s="55">
        <f>('Total Revenues by County'!Y46/'Total Revenues by County'!Y$4)</f>
        <v>0</v>
      </c>
      <c r="Z46" s="55">
        <f>('Total Revenues by County'!Z46/'Total Revenues by County'!Z$4)</f>
        <v>0</v>
      </c>
      <c r="AA46" s="55">
        <f>('Total Revenues by County'!AA46/'Total Revenues by County'!AA$4)</f>
        <v>0</v>
      </c>
      <c r="AB46" s="55">
        <f>('Total Revenues by County'!AB46/'Total Revenues by County'!AB$4)</f>
        <v>0</v>
      </c>
      <c r="AC46" s="55">
        <f>('Total Revenues by County'!AC46/'Total Revenues by County'!AC$4)</f>
        <v>0</v>
      </c>
      <c r="AD46" s="55">
        <f>('Total Revenues by County'!AD46/'Total Revenues by County'!AD$4)</f>
        <v>0</v>
      </c>
      <c r="AE46" s="55">
        <f>('Total Revenues by County'!AE46/'Total Revenues by County'!AE$4)</f>
        <v>0</v>
      </c>
      <c r="AF46" s="55">
        <f>('Total Revenues by County'!AF46/'Total Revenues by County'!AF$4)</f>
        <v>0</v>
      </c>
      <c r="AG46" s="55">
        <f>('Total Revenues by County'!AG46/'Total Revenues by County'!AG$4)</f>
        <v>0</v>
      </c>
      <c r="AH46" s="55">
        <f>('Total Revenues by County'!AH46/'Total Revenues by County'!AH$4)</f>
        <v>0</v>
      </c>
      <c r="AI46" s="55">
        <f>('Total Revenues by County'!AI46/'Total Revenues by County'!AI$4)</f>
        <v>0</v>
      </c>
      <c r="AJ46" s="55">
        <f>('Total Revenues by County'!AJ46/'Total Revenues by County'!AJ$4)</f>
        <v>0</v>
      </c>
      <c r="AK46" s="55">
        <f>('Total Revenues by County'!AK46/'Total Revenues by County'!AK$4)</f>
        <v>0</v>
      </c>
      <c r="AL46" s="55">
        <f>('Total Revenues by County'!AL46/'Total Revenues by County'!AL$4)</f>
        <v>0</v>
      </c>
      <c r="AM46" s="55">
        <f>('Total Revenues by County'!AM46/'Total Revenues by County'!AM$4)</f>
        <v>0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0</v>
      </c>
      <c r="AQ46" s="55">
        <f>('Total Revenues by County'!AQ46/'Total Revenues by County'!AQ$4)</f>
        <v>0</v>
      </c>
      <c r="AR46" s="55">
        <f>('Total Revenues by County'!AR46/'Total Revenues by County'!AR$4)</f>
        <v>0.25900900900900903</v>
      </c>
      <c r="AS46" s="55">
        <f>('Total Revenues by County'!AS46/'Total Revenues by County'!AS$4)</f>
        <v>0</v>
      </c>
      <c r="AT46" s="55">
        <f>('Total Revenues by County'!AT46/'Total Revenues by County'!AT$4)</f>
        <v>0</v>
      </c>
      <c r="AU46" s="55">
        <f>('Total Revenues by County'!AU46/'Total Revenues by County'!AU$4)</f>
        <v>0</v>
      </c>
      <c r="AV46" s="55">
        <f>('Total Revenues by County'!AV46/'Total Revenues by County'!AV$4)</f>
        <v>0</v>
      </c>
      <c r="AW46" s="55">
        <f>('Total Revenues by County'!AW46/'Total Revenues by County'!AW$4)</f>
        <v>0</v>
      </c>
      <c r="AX46" s="55">
        <f>('Total Revenues by County'!AX46/'Total Revenues by County'!AX$4)</f>
        <v>0</v>
      </c>
      <c r="AY46" s="55">
        <f>('Total Revenues by County'!AY46/'Total Revenues by County'!AY$4)</f>
        <v>0</v>
      </c>
      <c r="AZ46" s="55">
        <f>('Total Revenues by County'!AZ46/'Total Revenues by County'!AZ$4)</f>
        <v>1.4005860127518364</v>
      </c>
      <c r="BA46" s="55">
        <f>('Total Revenues by County'!BA46/'Total Revenues by County'!BA$4)</f>
        <v>0</v>
      </c>
      <c r="BB46" s="55">
        <f>('Total Revenues by County'!BB46/'Total Revenues by County'!BB$4)</f>
        <v>0</v>
      </c>
      <c r="BC46" s="55">
        <f>('Total Revenues by County'!BC46/'Total Revenues by County'!BC$4)</f>
        <v>0</v>
      </c>
      <c r="BD46" s="55">
        <f>('Total Revenues by County'!BD46/'Total Revenues by County'!BD$4)</f>
        <v>0</v>
      </c>
      <c r="BE46" s="55">
        <f>('Total Revenues by County'!BE46/'Total Revenues by County'!BE$4)</f>
        <v>0</v>
      </c>
      <c r="BF46" s="55">
        <f>('Total Revenues by County'!BF46/'Total Revenues by County'!BF$4)</f>
        <v>0</v>
      </c>
      <c r="BG46" s="55">
        <f>('Total Revenues by County'!BG46/'Total Revenues by County'!BG$4)</f>
        <v>0</v>
      </c>
      <c r="BH46" s="55">
        <f>('Total Revenues by County'!BH46/'Total Revenues by County'!BH$4)</f>
        <v>0</v>
      </c>
      <c r="BI46" s="55">
        <f>('Total Revenues by County'!BI46/'Total Revenues by County'!BI$4)</f>
        <v>0</v>
      </c>
      <c r="BJ46" s="55">
        <f>('Total Revenues by County'!BJ46/'Total Revenues by County'!BJ$4)</f>
        <v>0</v>
      </c>
      <c r="BK46" s="55">
        <f>('Total Revenues by County'!BK46/'Total Revenues by County'!BK$4)</f>
        <v>0</v>
      </c>
      <c r="BL46" s="55">
        <f>('Total Revenues by County'!BL46/'Total Revenues by County'!BL$4)</f>
        <v>0</v>
      </c>
      <c r="BM46" s="55">
        <f>('Total Revenues by County'!BM46/'Total Revenues by County'!BM$4)</f>
        <v>0</v>
      </c>
      <c r="BN46" s="55">
        <f>('Total Revenues by County'!BN46/'Total Revenues by County'!BN$4)</f>
        <v>0</v>
      </c>
      <c r="BO46" s="55">
        <f>('Total Revenues by County'!BO46/'Total Revenues by County'!BO$4)</f>
        <v>0</v>
      </c>
      <c r="BP46" s="55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x14ac:dyDescent="0.25">
      <c r="A47" s="13"/>
      <c r="B47" s="14">
        <v>325.10000000000002</v>
      </c>
      <c r="C47" s="15" t="s">
        <v>43</v>
      </c>
      <c r="D47" s="55">
        <f>('Total Revenues by County'!D47/'Total Revenues by County'!D$4)</f>
        <v>0.18633113740672516</v>
      </c>
      <c r="E47" s="55">
        <f>('Total Revenues by County'!E47/'Total Revenues by County'!E$4)</f>
        <v>0</v>
      </c>
      <c r="F47" s="55">
        <f>('Total Revenues by County'!F47/'Total Revenues by County'!F$4)</f>
        <v>1.1201153560349606</v>
      </c>
      <c r="G47" s="55">
        <f>('Total Revenues by County'!G47/'Total Revenues by County'!G$4)</f>
        <v>0</v>
      </c>
      <c r="H47" s="55">
        <f>('Total Revenues by County'!H47/'Total Revenues by County'!H$4)</f>
        <v>37.186339774357201</v>
      </c>
      <c r="I47" s="55">
        <f>('Total Revenues by County'!I47/'Total Revenues by County'!I$4)</f>
        <v>0</v>
      </c>
      <c r="J47" s="55">
        <f>('Total Revenues by County'!J47/'Total Revenues by County'!J$4)</f>
        <v>0.4911307444695569</v>
      </c>
      <c r="K47" s="55">
        <f>('Total Revenues by County'!K47/'Total Revenues by County'!K$4)</f>
        <v>7.1012420295548635</v>
      </c>
      <c r="L47" s="55">
        <f>('Total Revenues by County'!L47/'Total Revenues by County'!L$4)</f>
        <v>13.764909648058678</v>
      </c>
      <c r="M47" s="55">
        <f>('Total Revenues by County'!M47/'Total Revenues by County'!M$4)</f>
        <v>0</v>
      </c>
      <c r="N47" s="55">
        <f>('Total Revenues by County'!N47/'Total Revenues by County'!N$4)</f>
        <v>0</v>
      </c>
      <c r="O47" s="55">
        <f>('Total Revenues by County'!O47/'Total Revenues by County'!O$4)</f>
        <v>0</v>
      </c>
      <c r="P47" s="55">
        <f>('Total Revenues by County'!P47/'Total Revenues by County'!P$4)</f>
        <v>55.253506553230629</v>
      </c>
      <c r="Q47" s="55">
        <f>('Total Revenues by County'!Q47/'Total Revenues by County'!Q$4)</f>
        <v>0</v>
      </c>
      <c r="R47" s="55">
        <f>('Total Revenues by County'!R47/'Total Revenues by County'!R$4)</f>
        <v>0.40543485206722474</v>
      </c>
      <c r="S47" s="55">
        <f>('Total Revenues by County'!S47/'Total Revenues by County'!S$4)</f>
        <v>9.0646673902277115</v>
      </c>
      <c r="T47" s="55">
        <f>('Total Revenues by County'!T47/'Total Revenues by County'!T$4)</f>
        <v>0</v>
      </c>
      <c r="U47" s="55">
        <f>('Total Revenues by County'!U47/'Total Revenues by County'!U$4)</f>
        <v>0</v>
      </c>
      <c r="V47" s="55">
        <f>('Total Revenues by County'!V47/'Total Revenues by County'!V$4)</f>
        <v>68.098372908641409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0</v>
      </c>
      <c r="Z47" s="55">
        <f>('Total Revenues by County'!Z47/'Total Revenues by County'!Z$4)</f>
        <v>99.848374686761019</v>
      </c>
      <c r="AA47" s="55">
        <f>('Total Revenues by County'!AA47/'Total Revenues by County'!AA$4)</f>
        <v>0</v>
      </c>
      <c r="AB47" s="55">
        <f>('Total Revenues by County'!AB47/'Total Revenues by County'!AB$4)</f>
        <v>4.2212204934322139</v>
      </c>
      <c r="AC47" s="55">
        <f>('Total Revenues by County'!AC47/'Total Revenues by County'!AC$4)</f>
        <v>0</v>
      </c>
      <c r="AD47" s="55">
        <f>('Total Revenues by County'!AD47/'Total Revenues by County'!AD$4)</f>
        <v>4.624223405286358</v>
      </c>
      <c r="AE47" s="55">
        <f>('Total Revenues by County'!AE47/'Total Revenues by County'!AE$4)</f>
        <v>0</v>
      </c>
      <c r="AF47" s="55">
        <f>('Total Revenues by County'!AF47/'Total Revenues by County'!AF$4)</f>
        <v>2.1460030783568915</v>
      </c>
      <c r="AG47" s="55">
        <f>('Total Revenues by County'!AG47/'Total Revenues by County'!AG$4)</f>
        <v>0</v>
      </c>
      <c r="AH47" s="55">
        <f>('Total Revenues by County'!AH47/'Total Revenues by County'!AH$4)</f>
        <v>0</v>
      </c>
      <c r="AI47" s="55">
        <f>('Total Revenues by County'!AI47/'Total Revenues by County'!AI$4)</f>
        <v>0</v>
      </c>
      <c r="AJ47" s="55">
        <f>('Total Revenues by County'!AJ47/'Total Revenues by County'!AJ$4)</f>
        <v>58.993516967872516</v>
      </c>
      <c r="AK47" s="55">
        <f>('Total Revenues by County'!AK47/'Total Revenues by County'!AK$4)</f>
        <v>2.7661121985160717</v>
      </c>
      <c r="AL47" s="55">
        <f>('Total Revenues by County'!AL47/'Total Revenues by County'!AL$4)</f>
        <v>0</v>
      </c>
      <c r="AM47" s="55">
        <f>('Total Revenues by County'!AM47/'Total Revenues by County'!AM$4)</f>
        <v>0</v>
      </c>
      <c r="AN47" s="55">
        <f>('Total Revenues by County'!AN47/'Total Revenues by County'!AN$4)</f>
        <v>0</v>
      </c>
      <c r="AO47" s="55">
        <f>('Total Revenues by County'!AO47/'Total Revenues by County'!AO$4)</f>
        <v>0</v>
      </c>
      <c r="AP47" s="55">
        <f>('Total Revenues by County'!AP47/'Total Revenues by County'!AP$4)</f>
        <v>1.4942211781259029</v>
      </c>
      <c r="AQ47" s="55">
        <f>('Total Revenues by County'!AQ47/'Total Revenues by County'!AQ$4)</f>
        <v>16.299766977363515</v>
      </c>
      <c r="AR47" s="55">
        <f>('Total Revenues by County'!AR47/'Total Revenues by County'!AR$4)</f>
        <v>1.763868034701368</v>
      </c>
      <c r="AS47" s="55">
        <f>('Total Revenues by County'!AS47/'Total Revenues by County'!AS$4)</f>
        <v>2.2022420828169544E-2</v>
      </c>
      <c r="AT47" s="55">
        <f>('Total Revenues by County'!AT47/'Total Revenues by County'!AT$4)</f>
        <v>10.828386268848252</v>
      </c>
      <c r="AU47" s="55">
        <f>('Total Revenues by County'!AU47/'Total Revenues by County'!AU$4)</f>
        <v>7.0260098087838214</v>
      </c>
      <c r="AV47" s="55">
        <f>('Total Revenues by County'!AV47/'Total Revenues by County'!AV$4)</f>
        <v>4.6948332883197358E-2</v>
      </c>
      <c r="AW47" s="55">
        <f>('Total Revenues by County'!AW47/'Total Revenues by County'!AW$4)</f>
        <v>0</v>
      </c>
      <c r="AX47" s="55">
        <f>('Total Revenues by County'!AX47/'Total Revenues by County'!AX$4)</f>
        <v>4.5586455547118626E-2</v>
      </c>
      <c r="AY47" s="55">
        <f>('Total Revenues by County'!AY47/'Total Revenues by County'!AY$4)</f>
        <v>5.2621266331363552</v>
      </c>
      <c r="AZ47" s="55">
        <f>('Total Revenues by County'!AZ47/'Total Revenues by County'!AZ$4)</f>
        <v>0.38486371940988578</v>
      </c>
      <c r="BA47" s="55">
        <f>('Total Revenues by County'!BA47/'Total Revenues by County'!BA$4)</f>
        <v>66.83726175912831</v>
      </c>
      <c r="BB47" s="55">
        <f>('Total Revenues by County'!BB47/'Total Revenues by County'!BB$4)</f>
        <v>5.981014119661094E-2</v>
      </c>
      <c r="BC47" s="55">
        <f>('Total Revenues by County'!BC47/'Total Revenues by County'!BC$4)</f>
        <v>0.2271080512644115</v>
      </c>
      <c r="BD47" s="55">
        <f>('Total Revenues by County'!BD47/'Total Revenues by County'!BD$4)</f>
        <v>0</v>
      </c>
      <c r="BE47" s="55">
        <f>('Total Revenues by County'!BE47/'Total Revenues by County'!BE$4)</f>
        <v>3.7690061665177694</v>
      </c>
      <c r="BF47" s="55">
        <f>('Total Revenues by County'!BF47/'Total Revenues by County'!BF$4)</f>
        <v>3.9420883663656618</v>
      </c>
      <c r="BG47" s="55">
        <f>('Total Revenues by County'!BG47/'Total Revenues by County'!BG$4)</f>
        <v>15.620809920558031</v>
      </c>
      <c r="BH47" s="55">
        <f>('Total Revenues by County'!BH47/'Total Revenues by County'!BH$4)</f>
        <v>3.4841030514743654</v>
      </c>
      <c r="BI47" s="55">
        <f>('Total Revenues by County'!BI47/'Total Revenues by County'!BI$4)</f>
        <v>0.15336311441172931</v>
      </c>
      <c r="BJ47" s="55">
        <f>('Total Revenues by County'!BJ47/'Total Revenues by County'!BJ$4)</f>
        <v>0</v>
      </c>
      <c r="BK47" s="55">
        <f>('Total Revenues by County'!BK47/'Total Revenues by County'!BK$4)</f>
        <v>1.6241610738255035</v>
      </c>
      <c r="BL47" s="55">
        <f>('Total Revenues by County'!BL47/'Total Revenues by County'!BL$4)</f>
        <v>0</v>
      </c>
      <c r="BM47" s="55">
        <f>('Total Revenues by County'!BM47/'Total Revenues by County'!BM$4)</f>
        <v>0</v>
      </c>
      <c r="BN47" s="55">
        <f>('Total Revenues by County'!BN47/'Total Revenues by County'!BN$4)</f>
        <v>0.63541672829098506</v>
      </c>
      <c r="BO47" s="55">
        <f>('Total Revenues by County'!BO47/'Total Revenues by County'!BO$4)</f>
        <v>0.40385643735648452</v>
      </c>
      <c r="BP47" s="55">
        <f>('Total Revenues by County'!BP47/'Total Revenues by County'!BP$4)</f>
        <v>0</v>
      </c>
      <c r="BQ47" s="17">
        <f>('Total Revenues by County'!BQ47/'Total Revenues by County'!BQ$4)</f>
        <v>0</v>
      </c>
    </row>
    <row r="48" spans="1:69" x14ac:dyDescent="0.25">
      <c r="A48" s="13"/>
      <c r="B48" s="14">
        <v>325.2</v>
      </c>
      <c r="C48" s="15" t="s">
        <v>44</v>
      </c>
      <c r="D48" s="55">
        <f>('Total Revenues by County'!D48/'Total Revenues by County'!D$4)</f>
        <v>36.174236629304694</v>
      </c>
      <c r="E48" s="55">
        <f>('Total Revenues by County'!E48/'Total Revenues by County'!E$4)</f>
        <v>0</v>
      </c>
      <c r="F48" s="55">
        <f>('Total Revenues by County'!F48/'Total Revenues by County'!F$4)</f>
        <v>0</v>
      </c>
      <c r="G48" s="55">
        <f>('Total Revenues by County'!G48/'Total Revenues by County'!G$4)</f>
        <v>22.881038335911981</v>
      </c>
      <c r="H48" s="55">
        <f>('Total Revenues by County'!H48/'Total Revenues by County'!H$4)</f>
        <v>5.7438239777416644</v>
      </c>
      <c r="I48" s="55">
        <f>('Total Revenues by County'!I48/'Total Revenues by County'!I$4)</f>
        <v>0.63383922032044981</v>
      </c>
      <c r="J48" s="55">
        <f>('Total Revenues by County'!J48/'Total Revenues by County'!J$4)</f>
        <v>0</v>
      </c>
      <c r="K48" s="55">
        <f>('Total Revenues by County'!K48/'Total Revenues by County'!K$4)</f>
        <v>310.32542987519264</v>
      </c>
      <c r="L48" s="55">
        <f>('Total Revenues by County'!L48/'Total Revenues by County'!L$4)</f>
        <v>2.6072337650498918</v>
      </c>
      <c r="M48" s="55">
        <f>('Total Revenues by County'!M48/'Total Revenues by County'!M$4)</f>
        <v>0.1029383179992225</v>
      </c>
      <c r="N48" s="55">
        <f>('Total Revenues by County'!N48/'Total Revenues by County'!N$4)</f>
        <v>8.5652639986547836</v>
      </c>
      <c r="O48" s="55">
        <f>('Total Revenues by County'!O48/'Total Revenues by County'!O$4)</f>
        <v>100.44058787212576</v>
      </c>
      <c r="P48" s="55">
        <f>('Total Revenues by County'!P48/'Total Revenues by County'!P$4)</f>
        <v>18.801851000229938</v>
      </c>
      <c r="Q48" s="55">
        <f>('Total Revenues by County'!Q48/'Total Revenues by County'!Q$4)</f>
        <v>0</v>
      </c>
      <c r="R48" s="55">
        <f>('Total Revenues by County'!R48/'Total Revenues by County'!R$4)</f>
        <v>35.708840820499709</v>
      </c>
      <c r="S48" s="55">
        <f>('Total Revenues by County'!S48/'Total Revenues by County'!S$4)</f>
        <v>9.9609066290133927E-2</v>
      </c>
      <c r="T48" s="55">
        <f>('Total Revenues by County'!T48/'Total Revenues by County'!T$4)</f>
        <v>18.644030932817785</v>
      </c>
      <c r="U48" s="55">
        <f>('Total Revenues by County'!U48/'Total Revenues by County'!U$4)</f>
        <v>0</v>
      </c>
      <c r="V48" s="55">
        <f>('Total Revenues by County'!V48/'Total Revenues by County'!V$4)</f>
        <v>0</v>
      </c>
      <c r="W48" s="55">
        <f>('Total Revenues by County'!W48/'Total Revenues by County'!W$4)</f>
        <v>0</v>
      </c>
      <c r="X48" s="55">
        <f>('Total Revenues by County'!X48/'Total Revenues by County'!X$4)</f>
        <v>0</v>
      </c>
      <c r="Y48" s="55">
        <f>('Total Revenues by County'!Y48/'Total Revenues by County'!Y$4)</f>
        <v>0</v>
      </c>
      <c r="Z48" s="55">
        <f>('Total Revenues by County'!Z48/'Total Revenues by County'!Z$4)</f>
        <v>0</v>
      </c>
      <c r="AA48" s="55">
        <f>('Total Revenues by County'!AA48/'Total Revenues by County'!AA$4)</f>
        <v>0</v>
      </c>
      <c r="AB48" s="55">
        <f>('Total Revenues by County'!AB48/'Total Revenues by County'!AB$4)</f>
        <v>92.278640153167558</v>
      </c>
      <c r="AC48" s="55">
        <f>('Total Revenues by County'!AC48/'Total Revenues by County'!AC$4)</f>
        <v>64.24085124306761</v>
      </c>
      <c r="AD48" s="55">
        <f>('Total Revenues by County'!AD48/'Total Revenues by County'!AD$4)</f>
        <v>6.4459333005818404</v>
      </c>
      <c r="AE48" s="55">
        <f>('Total Revenues by County'!AE48/'Total Revenues by County'!AE$4)</f>
        <v>0</v>
      </c>
      <c r="AF48" s="55">
        <f>('Total Revenues by County'!AF48/'Total Revenues by County'!AF$4)</f>
        <v>53.436251182625639</v>
      </c>
      <c r="AG48" s="55">
        <f>('Total Revenues by County'!AG48/'Total Revenues by County'!AG$4)</f>
        <v>0</v>
      </c>
      <c r="AH48" s="55">
        <f>('Total Revenues by County'!AH48/'Total Revenues by County'!AH$4)</f>
        <v>0</v>
      </c>
      <c r="AI48" s="55">
        <f>('Total Revenues by County'!AI48/'Total Revenues by County'!AI$4)</f>
        <v>35.098985702065256</v>
      </c>
      <c r="AJ48" s="55">
        <f>('Total Revenues by County'!AJ48/'Total Revenues by County'!AJ$4)</f>
        <v>5.4062939864996766E-2</v>
      </c>
      <c r="AK48" s="55">
        <f>('Total Revenues by County'!AK48/'Total Revenues by County'!AK$4)</f>
        <v>4.8782034191480091E-2</v>
      </c>
      <c r="AL48" s="55">
        <f>('Total Revenues by County'!AL48/'Total Revenues by County'!AL$4)</f>
        <v>0</v>
      </c>
      <c r="AM48" s="55">
        <f>('Total Revenues by County'!AM48/'Total Revenues by County'!AM$4)</f>
        <v>72.437798101981613</v>
      </c>
      <c r="AN48" s="55">
        <f>('Total Revenues by County'!AN48/'Total Revenues by County'!AN$4)</f>
        <v>0</v>
      </c>
      <c r="AO48" s="55">
        <f>('Total Revenues by County'!AO48/'Total Revenues by County'!AO$4)</f>
        <v>0</v>
      </c>
      <c r="AP48" s="55">
        <f>('Total Revenues by County'!AP48/'Total Revenues by County'!AP$4)</f>
        <v>0</v>
      </c>
      <c r="AQ48" s="55">
        <f>('Total Revenues by County'!AQ48/'Total Revenues by County'!AQ$4)</f>
        <v>120.1875499334221</v>
      </c>
      <c r="AR48" s="55">
        <f>('Total Revenues by County'!AR48/'Total Revenues by County'!AR$4)</f>
        <v>0</v>
      </c>
      <c r="AS48" s="55">
        <f>('Total Revenues by County'!AS48/'Total Revenues by County'!AS$4)</f>
        <v>9.8845775506968288</v>
      </c>
      <c r="AT48" s="55">
        <f>('Total Revenues by County'!AT48/'Total Revenues by County'!AT$4)</f>
        <v>0.96790503689444984</v>
      </c>
      <c r="AU48" s="55">
        <f>('Total Revenues by County'!AU48/'Total Revenues by County'!AU$4)</f>
        <v>6.952099520581914</v>
      </c>
      <c r="AV48" s="55">
        <f>('Total Revenues by County'!AV48/'Total Revenues by County'!AV$4)</f>
        <v>6.9367448544362178</v>
      </c>
      <c r="AW48" s="55">
        <f>('Total Revenues by County'!AW48/'Total Revenues by County'!AW$4)</f>
        <v>40.134146034304713</v>
      </c>
      <c r="AX48" s="55">
        <f>('Total Revenues by County'!AX48/'Total Revenues by County'!AX$4)</f>
        <v>13.555099640899572</v>
      </c>
      <c r="AY48" s="55">
        <f>('Total Revenues by County'!AY48/'Total Revenues by County'!AY$4)</f>
        <v>145.95239526665395</v>
      </c>
      <c r="AZ48" s="55">
        <f>('Total Revenues by County'!AZ48/'Total Revenues by County'!AZ$4)</f>
        <v>0</v>
      </c>
      <c r="BA48" s="55">
        <f>('Total Revenues by County'!BA48/'Total Revenues by County'!BA$4)</f>
        <v>57.115901824978515</v>
      </c>
      <c r="BB48" s="55">
        <f>('Total Revenues by County'!BB48/'Total Revenues by County'!BB$4)</f>
        <v>2.563786565110787</v>
      </c>
      <c r="BC48" s="55">
        <f>('Total Revenues by County'!BC48/'Total Revenues by County'!BC$4)</f>
        <v>51.089592927441586</v>
      </c>
      <c r="BD48" s="55">
        <f>('Total Revenues by County'!BD48/'Total Revenues by County'!BD$4)</f>
        <v>69.530881406819645</v>
      </c>
      <c r="BE48" s="55">
        <f>('Total Revenues by County'!BE48/'Total Revenues by County'!BE$4)</f>
        <v>0</v>
      </c>
      <c r="BF48" s="55">
        <f>('Total Revenues by County'!BF48/'Total Revenues by County'!BF$4)</f>
        <v>12.000985839099332</v>
      </c>
      <c r="BG48" s="55">
        <f>('Total Revenues by County'!BG48/'Total Revenues by County'!BG$4)</f>
        <v>24.080853655160961</v>
      </c>
      <c r="BH48" s="55">
        <f>('Total Revenues by County'!BH48/'Total Revenues by County'!BH$4)</f>
        <v>151.78936350559951</v>
      </c>
      <c r="BI48" s="55">
        <f>('Total Revenues by County'!BI48/'Total Revenues by County'!BI$4)</f>
        <v>33.394653564880038</v>
      </c>
      <c r="BJ48" s="55">
        <f>('Total Revenues by County'!BJ48/'Total Revenues by County'!BJ$4)</f>
        <v>36.468539538006418</v>
      </c>
      <c r="BK48" s="55">
        <f>('Total Revenues by County'!BK48/'Total Revenues by County'!BK$4)</f>
        <v>69.350758140691028</v>
      </c>
      <c r="BL48" s="55">
        <f>('Total Revenues by County'!BL48/'Total Revenues by County'!BL$4)</f>
        <v>52.135727853565875</v>
      </c>
      <c r="BM48" s="55">
        <f>('Total Revenues by County'!BM48/'Total Revenues by County'!BM$4)</f>
        <v>0</v>
      </c>
      <c r="BN48" s="55">
        <f>('Total Revenues by County'!BN48/'Total Revenues by County'!BN$4)</f>
        <v>0</v>
      </c>
      <c r="BO48" s="55">
        <f>('Total Revenues by County'!BO48/'Total Revenues by County'!BO$4)</f>
        <v>0</v>
      </c>
      <c r="BP48" s="55">
        <f>('Total Revenues by County'!BP48/'Total Revenues by County'!BP$4)</f>
        <v>5.9700951361431009</v>
      </c>
      <c r="BQ48" s="17">
        <f>('Total Revenues by County'!BQ48/'Total Revenues by County'!BQ$4)</f>
        <v>0</v>
      </c>
    </row>
    <row r="49" spans="1:69" x14ac:dyDescent="0.25">
      <c r="A49" s="13"/>
      <c r="B49" s="14">
        <v>329</v>
      </c>
      <c r="C49" s="15" t="s">
        <v>45</v>
      </c>
      <c r="D49" s="55">
        <f>('Total Revenues by County'!D49/'Total Revenues by County'!D$4)</f>
        <v>1.8348254706672078</v>
      </c>
      <c r="E49" s="55">
        <f>('Total Revenues by County'!E49/'Total Revenues by County'!E$4)</f>
        <v>22.671802000077221</v>
      </c>
      <c r="F49" s="55">
        <f>('Total Revenues by County'!F49/'Total Revenues by County'!F$4)</f>
        <v>0.28310588457319447</v>
      </c>
      <c r="G49" s="55">
        <f>('Total Revenues by County'!G49/'Total Revenues by County'!G$4)</f>
        <v>0.36530857830496821</v>
      </c>
      <c r="H49" s="55">
        <f>('Total Revenues by County'!H49/'Total Revenues by County'!H$4)</f>
        <v>3.2010718842739316</v>
      </c>
      <c r="I49" s="55">
        <f>('Total Revenues by County'!I49/'Total Revenues by County'!I$4)</f>
        <v>7.8943356780417693</v>
      </c>
      <c r="J49" s="55">
        <f>('Total Revenues by County'!J49/'Total Revenues by County'!J$4)</f>
        <v>0.65557153619615094</v>
      </c>
      <c r="K49" s="55">
        <f>('Total Revenues by County'!K49/'Total Revenues by County'!K$4)</f>
        <v>1.2153153425402679</v>
      </c>
      <c r="L49" s="55">
        <f>('Total Revenues by County'!L49/'Total Revenues by County'!L$4)</f>
        <v>1.1029247803434565</v>
      </c>
      <c r="M49" s="55">
        <f>('Total Revenues by County'!M49/'Total Revenues by County'!M$4)</f>
        <v>0.73785689603040905</v>
      </c>
      <c r="N49" s="55">
        <f>('Total Revenues by County'!N49/'Total Revenues by County'!N$4)</f>
        <v>61.158861610896253</v>
      </c>
      <c r="O49" s="55">
        <f>('Total Revenues by County'!O49/'Total Revenues by County'!O$4)</f>
        <v>2.3251968859642518</v>
      </c>
      <c r="P49" s="55">
        <f>('Total Revenues by County'!P49/'Total Revenues by County'!P$4)</f>
        <v>6.7036100252931705</v>
      </c>
      <c r="Q49" s="55">
        <f>('Total Revenues by County'!Q49/'Total Revenues by County'!Q$4)</f>
        <v>0</v>
      </c>
      <c r="R49" s="55">
        <f>('Total Revenues by County'!R49/'Total Revenues by County'!R$4)</f>
        <v>4.632883890344431E-3</v>
      </c>
      <c r="S49" s="55">
        <f>('Total Revenues by County'!S49/'Total Revenues by County'!S$4)</f>
        <v>1.4051063740108112</v>
      </c>
      <c r="T49" s="55">
        <f>('Total Revenues by County'!T49/'Total Revenues by County'!T$4)</f>
        <v>3.1241340422104078</v>
      </c>
      <c r="U49" s="55">
        <f>('Total Revenues by County'!U49/'Total Revenues by County'!U$4)</f>
        <v>0</v>
      </c>
      <c r="V49" s="55">
        <f>('Total Revenues by County'!V49/'Total Revenues by County'!V$4)</f>
        <v>4.0409935031334445</v>
      </c>
      <c r="W49" s="55">
        <f>('Total Revenues by County'!W49/'Total Revenues by County'!W$4)</f>
        <v>0</v>
      </c>
      <c r="X49" s="55">
        <f>('Total Revenues by County'!X49/'Total Revenues by County'!X$4)</f>
        <v>2.4003452791999047</v>
      </c>
      <c r="Y49" s="55">
        <f>('Total Revenues by County'!Y49/'Total Revenues by County'!Y$4)</f>
        <v>6.0880741392139621E-2</v>
      </c>
      <c r="Z49" s="55">
        <f>('Total Revenues by County'!Z49/'Total Revenues by County'!Z$4)</f>
        <v>1.5234179225637949</v>
      </c>
      <c r="AA49" s="55">
        <f>('Total Revenues by County'!AA49/'Total Revenues by County'!AA$4)</f>
        <v>1.4251452081316553</v>
      </c>
      <c r="AB49" s="55">
        <f>('Total Revenues by County'!AB49/'Total Revenues by County'!AB$4)</f>
        <v>0.2290545780621395</v>
      </c>
      <c r="AC49" s="55">
        <f>('Total Revenues by County'!AC49/'Total Revenues by County'!AC$4)</f>
        <v>0.95312547009918469</v>
      </c>
      <c r="AD49" s="55">
        <f>('Total Revenues by County'!AD49/'Total Revenues by County'!AD$4)</f>
        <v>0.96769633350377482</v>
      </c>
      <c r="AE49" s="55">
        <f>('Total Revenues by County'!AE49/'Total Revenues by County'!AE$4)</f>
        <v>0.30070000503600747</v>
      </c>
      <c r="AF49" s="55">
        <f>('Total Revenues by County'!AF49/'Total Revenues by County'!AF$4)</f>
        <v>0.97528135899572133</v>
      </c>
      <c r="AG49" s="55">
        <f>('Total Revenues by County'!AG49/'Total Revenues by County'!AG$4)</f>
        <v>0.51446700989798055</v>
      </c>
      <c r="AH49" s="55">
        <f>('Total Revenues by County'!AH49/'Total Revenues by County'!AH$4)</f>
        <v>5.0235742999250528</v>
      </c>
      <c r="AI49" s="55">
        <f>('Total Revenues by County'!AI49/'Total Revenues by County'!AI$4)</f>
        <v>1.4944396920444825</v>
      </c>
      <c r="AJ49" s="55">
        <f>('Total Revenues by County'!AJ49/'Total Revenues by County'!AJ$4)</f>
        <v>1.4865322113886292</v>
      </c>
      <c r="AK49" s="55">
        <f>('Total Revenues by County'!AK49/'Total Revenues by County'!AK$4)</f>
        <v>0.86511662689148849</v>
      </c>
      <c r="AL49" s="55">
        <f>('Total Revenues by County'!AL49/'Total Revenues by County'!AL$4)</f>
        <v>3.9914738922064168</v>
      </c>
      <c r="AM49" s="55">
        <f>('Total Revenues by County'!AM49/'Total Revenues by County'!AM$4)</f>
        <v>0.62745242661159462</v>
      </c>
      <c r="AN49" s="55">
        <f>('Total Revenues by County'!AN49/'Total Revenues by County'!AN$4)</f>
        <v>0</v>
      </c>
      <c r="AO49" s="55">
        <f>('Total Revenues by County'!AO49/'Total Revenues by County'!AO$4)</f>
        <v>6.6844538435056311</v>
      </c>
      <c r="AP49" s="55">
        <f>('Total Revenues by County'!AP49/'Total Revenues by County'!AP$4)</f>
        <v>7.4926539867589605</v>
      </c>
      <c r="AQ49" s="55">
        <f>('Total Revenues by County'!AQ49/'Total Revenues by County'!AQ$4)</f>
        <v>0.29800266311584556</v>
      </c>
      <c r="AR49" s="55">
        <f>('Total Revenues by County'!AR49/'Total Revenues by County'!AR$4)</f>
        <v>2.8667904015126235</v>
      </c>
      <c r="AS49" s="55">
        <f>('Total Revenues by County'!AS49/'Total Revenues by County'!AS$4)</f>
        <v>8.5353417647382397</v>
      </c>
      <c r="AT49" s="55">
        <f>('Total Revenues by County'!AT49/'Total Revenues by County'!AT$4)</f>
        <v>0</v>
      </c>
      <c r="AU49" s="55">
        <f>('Total Revenues by County'!AU49/'Total Revenues by County'!AU$4)</f>
        <v>3.769107841516504</v>
      </c>
      <c r="AV49" s="55">
        <f>('Total Revenues by County'!AV49/'Total Revenues by County'!AV$4)</f>
        <v>0.44861570447978721</v>
      </c>
      <c r="AW49" s="55">
        <f>('Total Revenues by County'!AW49/'Total Revenues by County'!AW$4)</f>
        <v>3.2099841321814471</v>
      </c>
      <c r="AX49" s="55">
        <f>('Total Revenues by County'!AX49/'Total Revenues by County'!AX$4)</f>
        <v>0.98169778209042979</v>
      </c>
      <c r="AY49" s="55">
        <f>('Total Revenues by County'!AY49/'Total Revenues by County'!AY$4)</f>
        <v>4.3556534744930131</v>
      </c>
      <c r="AZ49" s="55">
        <f>('Total Revenues by County'!AZ49/'Total Revenues by County'!AZ$4)</f>
        <v>2.3936981878969412</v>
      </c>
      <c r="BA49" s="55">
        <f>('Total Revenues by County'!BA49/'Total Revenues by County'!BA$4)</f>
        <v>0</v>
      </c>
      <c r="BB49" s="55">
        <f>('Total Revenues by County'!BB49/'Total Revenues by County'!BB$4)</f>
        <v>0.62479741986203607</v>
      </c>
      <c r="BC49" s="55">
        <f>('Total Revenues by County'!BC49/'Total Revenues by County'!BC$4)</f>
        <v>0.71441773068215075</v>
      </c>
      <c r="BD49" s="55">
        <f>('Total Revenues by County'!BD49/'Total Revenues by County'!BD$4)</f>
        <v>2.0881138751876476</v>
      </c>
      <c r="BE49" s="55">
        <f>('Total Revenues by County'!BE49/'Total Revenues by County'!BE$4)</f>
        <v>1.5246769659860981</v>
      </c>
      <c r="BF49" s="55">
        <f>('Total Revenues by County'!BF49/'Total Revenues by County'!BF$4)</f>
        <v>0.94484065321918609</v>
      </c>
      <c r="BG49" s="55">
        <f>('Total Revenues by County'!BG49/'Total Revenues by County'!BG$4)</f>
        <v>1.0802654524316992</v>
      </c>
      <c r="BH49" s="55">
        <f>('Total Revenues by County'!BH49/'Total Revenues by County'!BH$4)</f>
        <v>1.3424201171272989</v>
      </c>
      <c r="BI49" s="55">
        <f>('Total Revenues by County'!BI49/'Total Revenues by County'!BI$4)</f>
        <v>8.6421763313581534E-2</v>
      </c>
      <c r="BJ49" s="55">
        <f>('Total Revenues by County'!BJ49/'Total Revenues by County'!BJ$4)</f>
        <v>0</v>
      </c>
      <c r="BK49" s="55">
        <f>('Total Revenues by County'!BK49/'Total Revenues by County'!BK$4)</f>
        <v>1.1408650260999254</v>
      </c>
      <c r="BL49" s="55">
        <f>('Total Revenues by County'!BL49/'Total Revenues by County'!BL$4)</f>
        <v>1.2437834570885857</v>
      </c>
      <c r="BM49" s="55">
        <f>('Total Revenues by County'!BM49/'Total Revenues by County'!BM$4)</f>
        <v>0.69453004622496151</v>
      </c>
      <c r="BN49" s="55">
        <f>('Total Revenues by County'!BN49/'Total Revenues by County'!BN$4)</f>
        <v>0.5213555378077519</v>
      </c>
      <c r="BO49" s="55">
        <f>('Total Revenues by County'!BO49/'Total Revenues by County'!BO$4)</f>
        <v>2.2682520210122363</v>
      </c>
      <c r="BP49" s="55">
        <f>('Total Revenues by County'!BP49/'Total Revenues by County'!BP$4)</f>
        <v>4.5648600583593764</v>
      </c>
      <c r="BQ49" s="17">
        <f>('Total Revenues by County'!BQ49/'Total Revenues by County'!BQ$4)</f>
        <v>3.3372436390113669E-2</v>
      </c>
    </row>
    <row r="50" spans="1:69" ht="15.75" x14ac:dyDescent="0.25">
      <c r="A50" s="19" t="s">
        <v>46</v>
      </c>
      <c r="B50" s="20"/>
      <c r="C50" s="21"/>
      <c r="D50" s="54">
        <f>('Total Revenues by County'!D50/'Total Revenues by County'!D$4)</f>
        <v>132.9246971494583</v>
      </c>
      <c r="E50" s="54">
        <f>('Total Revenues by County'!E50/'Total Revenues by County'!E$4)</f>
        <v>379.20054828371752</v>
      </c>
      <c r="F50" s="54">
        <f>('Total Revenues by County'!F50/'Total Revenues by County'!F$4)</f>
        <v>175.31278824264871</v>
      </c>
      <c r="G50" s="54">
        <f>('Total Revenues by County'!G50/'Total Revenues by County'!G$4)</f>
        <v>255.65067904418086</v>
      </c>
      <c r="H50" s="54">
        <f>('Total Revenues by County'!H50/'Total Revenues by County'!H$4)</f>
        <v>141.57203454649181</v>
      </c>
      <c r="I50" s="54">
        <f>('Total Revenues by County'!I50/'Total Revenues by County'!I$4)</f>
        <v>145.71081114227457</v>
      </c>
      <c r="J50" s="54">
        <f>('Total Revenues by County'!J50/'Total Revenues by County'!J$4)</f>
        <v>825.51215670159581</v>
      </c>
      <c r="K50" s="54">
        <f>('Total Revenues by County'!K50/'Total Revenues by County'!K$4)</f>
        <v>263.24300867305311</v>
      </c>
      <c r="L50" s="54">
        <f>('Total Revenues by County'!L50/'Total Revenues by County'!L$4)</f>
        <v>192.00132530204965</v>
      </c>
      <c r="M50" s="54">
        <f>('Total Revenues by County'!M50/'Total Revenues by County'!M$4)</f>
        <v>135.30049457906784</v>
      </c>
      <c r="N50" s="54">
        <f>('Total Revenues by County'!N50/'Total Revenues by County'!N$4)</f>
        <v>229.14496204568931</v>
      </c>
      <c r="O50" s="54">
        <f>('Total Revenues by County'!O50/'Total Revenues by County'!O$4)</f>
        <v>199.59642518333359</v>
      </c>
      <c r="P50" s="54">
        <f>('Total Revenues by County'!P50/'Total Revenues by County'!P$4)</f>
        <v>283.00908254771213</v>
      </c>
      <c r="Q50" s="54">
        <f>('Total Revenues by County'!Q50/'Total Revenues by County'!Q$4)</f>
        <v>840.96899081437641</v>
      </c>
      <c r="R50" s="54">
        <f>('Total Revenues by County'!R50/'Total Revenues by County'!R$4)</f>
        <v>180.76039363537606</v>
      </c>
      <c r="S50" s="54">
        <f>('Total Revenues by County'!S50/'Total Revenues by County'!S$4)</f>
        <v>162.56073170988714</v>
      </c>
      <c r="T50" s="54">
        <f>('Total Revenues by County'!T50/'Total Revenues by County'!T$4)</f>
        <v>893.00418881907524</v>
      </c>
      <c r="U50" s="54">
        <f>('Total Revenues by County'!U50/'Total Revenues by County'!U$4)</f>
        <v>307.01079007313274</v>
      </c>
      <c r="V50" s="54">
        <f>('Total Revenues by County'!V50/'Total Revenues by County'!V$4)</f>
        <v>666.08578163629045</v>
      </c>
      <c r="W50" s="54">
        <f>('Total Revenues by County'!W50/'Total Revenues by County'!W$4)</f>
        <v>631.30713464768814</v>
      </c>
      <c r="X50" s="54">
        <f>('Total Revenues by County'!X50/'Total Revenues by County'!X$4)</f>
        <v>808.27574711275156</v>
      </c>
      <c r="Y50" s="54">
        <f>('Total Revenues by County'!Y50/'Total Revenues by County'!Y$4)</f>
        <v>622.53432997361836</v>
      </c>
      <c r="Z50" s="54">
        <f>('Total Revenues by County'!Z50/'Total Revenues by County'!Z$4)</f>
        <v>319.74676172660855</v>
      </c>
      <c r="AA50" s="54">
        <f>('Total Revenues by County'!AA50/'Total Revenues by County'!AA$4)</f>
        <v>384.63993223620525</v>
      </c>
      <c r="AB50" s="54">
        <f>('Total Revenues by County'!AB50/'Total Revenues by County'!AB$4)</f>
        <v>162.37956836798992</v>
      </c>
      <c r="AC50" s="54">
        <f>('Total Revenues by County'!AC50/'Total Revenues by County'!AC$4)</f>
        <v>187.36576975920892</v>
      </c>
      <c r="AD50" s="54">
        <f>('Total Revenues by County'!AD50/'Total Revenues by County'!AD$4)</f>
        <v>211.05894516798509</v>
      </c>
      <c r="AE50" s="54">
        <f>('Total Revenues by County'!AE50/'Total Revenues by County'!AE$4)</f>
        <v>438.81663896862568</v>
      </c>
      <c r="AF50" s="54">
        <f>('Total Revenues by County'!AF50/'Total Revenues by County'!AF$4)</f>
        <v>253.59854272279256</v>
      </c>
      <c r="AG50" s="54">
        <f>('Total Revenues by County'!AG50/'Total Revenues by County'!AG$4)</f>
        <v>273.20669871003287</v>
      </c>
      <c r="AH50" s="54">
        <f>('Total Revenues by County'!AH50/'Total Revenues by County'!AH$4)</f>
        <v>872.09715881992236</v>
      </c>
      <c r="AI50" s="54">
        <f>('Total Revenues by County'!AI50/'Total Revenues by County'!AI$4)</f>
        <v>804.72895026273977</v>
      </c>
      <c r="AJ50" s="54">
        <f>('Total Revenues by County'!AJ50/'Total Revenues by County'!AJ$4)</f>
        <v>152.22714585623629</v>
      </c>
      <c r="AK50" s="54">
        <f>('Total Revenues by County'!AK50/'Total Revenues by County'!AK$4)</f>
        <v>189.92722930661134</v>
      </c>
      <c r="AL50" s="54">
        <f>('Total Revenues by County'!AL50/'Total Revenues by County'!AL$4)</f>
        <v>113.95783888822174</v>
      </c>
      <c r="AM50" s="54">
        <f>('Total Revenues by County'!AM50/'Total Revenues by County'!AM$4)</f>
        <v>378.42565275114322</v>
      </c>
      <c r="AN50" s="54">
        <f>('Total Revenues by County'!AN50/'Total Revenues by County'!AN$4)</f>
        <v>828.74306569343071</v>
      </c>
      <c r="AO50" s="54">
        <f>('Total Revenues by County'!AO50/'Total Revenues by County'!AO$4)</f>
        <v>357.0150494270398</v>
      </c>
      <c r="AP50" s="54">
        <f>('Total Revenues by County'!AP50/'Total Revenues by County'!AP$4)</f>
        <v>223.0728068742855</v>
      </c>
      <c r="AQ50" s="54">
        <f>('Total Revenues by County'!AQ50/'Total Revenues by County'!AQ$4)</f>
        <v>132.16278295605858</v>
      </c>
      <c r="AR50" s="54">
        <f>('Total Revenues by County'!AR50/'Total Revenues by County'!AR$4)</f>
        <v>288.33023301078856</v>
      </c>
      <c r="AS50" s="54">
        <f>('Total Revenues by County'!AS50/'Total Revenues by County'!AS$4)</f>
        <v>350.85877814737756</v>
      </c>
      <c r="AT50" s="54">
        <f>('Total Revenues by County'!AT50/'Total Revenues by County'!AT$4)</f>
        <v>785.13260186076354</v>
      </c>
      <c r="AU50" s="54">
        <f>('Total Revenues by County'!AU50/'Total Revenues by County'!AU$4)</f>
        <v>165.45825756323359</v>
      </c>
      <c r="AV50" s="54">
        <f>('Total Revenues by County'!AV50/'Total Revenues by County'!AV$4)</f>
        <v>184.63482931353414</v>
      </c>
      <c r="AW50" s="54">
        <f>('Total Revenues by County'!AW50/'Total Revenues by County'!AW$4)</f>
        <v>307.8316248142458</v>
      </c>
      <c r="AX50" s="54">
        <f>('Total Revenues by County'!AX50/'Total Revenues by County'!AX$4)</f>
        <v>233.08893281701751</v>
      </c>
      <c r="AY50" s="54">
        <f>('Total Revenues by County'!AY50/'Total Revenues by County'!AY$4)</f>
        <v>150.27581858439521</v>
      </c>
      <c r="AZ50" s="54">
        <f>('Total Revenues by County'!AZ50/'Total Revenues by County'!AZ$4)</f>
        <v>181.00816797996495</v>
      </c>
      <c r="BA50" s="54">
        <f>('Total Revenues by County'!BA50/'Total Revenues by County'!BA$4)</f>
        <v>197.84441751215363</v>
      </c>
      <c r="BB50" s="54">
        <f>('Total Revenues by County'!BB50/'Total Revenues by County'!BB$4)</f>
        <v>133.99239834477663</v>
      </c>
      <c r="BC50" s="54">
        <f>('Total Revenues by County'!BC50/'Total Revenues by County'!BC$4)</f>
        <v>165.98547257347141</v>
      </c>
      <c r="BD50" s="54">
        <f>('Total Revenues by County'!BD50/'Total Revenues by County'!BD$4)</f>
        <v>308.07066266352132</v>
      </c>
      <c r="BE50" s="54">
        <f>('Total Revenues by County'!BE50/'Total Revenues by County'!BE$4)</f>
        <v>289.66458392347414</v>
      </c>
      <c r="BF50" s="54">
        <f>('Total Revenues by County'!BF50/'Total Revenues by County'!BF$4)</f>
        <v>216.69903688284273</v>
      </c>
      <c r="BG50" s="54">
        <f>('Total Revenues by County'!BG50/'Total Revenues by County'!BG$4)</f>
        <v>183.98321892213579</v>
      </c>
      <c r="BH50" s="54">
        <f>('Total Revenues by County'!BH50/'Total Revenues by County'!BH$4)</f>
        <v>159.26856570430493</v>
      </c>
      <c r="BI50" s="54">
        <f>('Total Revenues by County'!BI50/'Total Revenues by County'!BI$4)</f>
        <v>173.8344436342355</v>
      </c>
      <c r="BJ50" s="54">
        <f>('Total Revenues by County'!BJ50/'Total Revenues by County'!BJ$4)</f>
        <v>175.60754673436418</v>
      </c>
      <c r="BK50" s="54">
        <f>('Total Revenues by County'!BK50/'Total Revenues by County'!BK$4)</f>
        <v>431.84548844146161</v>
      </c>
      <c r="BL50" s="54">
        <f>('Total Revenues by County'!BL50/'Total Revenues by County'!BL$4)</f>
        <v>345.27823346572268</v>
      </c>
      <c r="BM50" s="54">
        <f>('Total Revenues by County'!BM50/'Total Revenues by County'!BM$4)</f>
        <v>309.09315613764767</v>
      </c>
      <c r="BN50" s="54">
        <f>('Total Revenues by County'!BN50/'Total Revenues by County'!BN$4)</f>
        <v>155.14666982183178</v>
      </c>
      <c r="BO50" s="54">
        <f>('Total Revenues by County'!BO50/'Total Revenues by County'!BO$4)</f>
        <v>311.63156239187191</v>
      </c>
      <c r="BP50" s="54">
        <f>('Total Revenues by County'!BP50/'Total Revenues by County'!BP$4)</f>
        <v>413.99368061191012</v>
      </c>
      <c r="BQ50" s="60">
        <f>('Total Revenues by County'!BQ50/'Total Revenues by County'!BQ$4)</f>
        <v>312.24752234941951</v>
      </c>
    </row>
    <row r="51" spans="1:69" x14ac:dyDescent="0.25">
      <c r="A51" s="13"/>
      <c r="B51" s="14">
        <v>331.1</v>
      </c>
      <c r="C51" s="15" t="s">
        <v>47</v>
      </c>
      <c r="D51" s="55">
        <f>('Total Revenues by County'!D51/'Total Revenues by County'!D$4)</f>
        <v>0.1475225576821006</v>
      </c>
      <c r="E51" s="55">
        <f>('Total Revenues by County'!E51/'Total Revenues by County'!E$4)</f>
        <v>11.787636588285261</v>
      </c>
      <c r="F51" s="55">
        <f>('Total Revenues by County'!F51/'Total Revenues by County'!F$4)</f>
        <v>5.8105884573194464</v>
      </c>
      <c r="G51" s="55">
        <f>('Total Revenues by County'!G51/'Total Revenues by County'!G$4)</f>
        <v>0.15090252707581228</v>
      </c>
      <c r="H51" s="55">
        <f>('Total Revenues by County'!H51/'Total Revenues by County'!H$4)</f>
        <v>0.10610502522239439</v>
      </c>
      <c r="I51" s="55">
        <f>('Total Revenues by County'!I51/'Total Revenues by County'!I$4)</f>
        <v>4.5572237612913353</v>
      </c>
      <c r="J51" s="55">
        <f>('Total Revenues by County'!J51/'Total Revenues by County'!J$4)</f>
        <v>5.2599137045407848E-2</v>
      </c>
      <c r="K51" s="55">
        <f>('Total Revenues by County'!K51/'Total Revenues by County'!K$4)</f>
        <v>0.41217853797104953</v>
      </c>
      <c r="L51" s="55">
        <f>('Total Revenues by County'!L51/'Total Revenues by County'!L$4)</f>
        <v>7.5114473841061929E-2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5.8658024833295013</v>
      </c>
      <c r="Q51" s="55">
        <f>('Total Revenues by County'!Q51/'Total Revenues by County'!Q$4)</f>
        <v>0.98014918932248318</v>
      </c>
      <c r="R51" s="55">
        <f>('Total Revenues by County'!R51/'Total Revenues by County'!R$4)</f>
        <v>2.2841779027413893</v>
      </c>
      <c r="S51" s="55">
        <f>('Total Revenues by County'!S51/'Total Revenues by County'!S$4)</f>
        <v>0.18472934953267089</v>
      </c>
      <c r="T51" s="55">
        <f>('Total Revenues by County'!T51/'Total Revenues by County'!T$4)</f>
        <v>5.1432253906879328</v>
      </c>
      <c r="U51" s="55">
        <f>('Total Revenues by County'!U51/'Total Revenues by County'!U$4)</f>
        <v>0</v>
      </c>
      <c r="V51" s="55">
        <f>('Total Revenues by County'!V51/'Total Revenues by County'!V$4)</f>
        <v>11.367389179554994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7.3056889670567544E-3</v>
      </c>
      <c r="Z51" s="55">
        <f>('Total Revenues by County'!Z51/'Total Revenues by County'!Z$4)</f>
        <v>0</v>
      </c>
      <c r="AA51" s="55">
        <f>('Total Revenues by County'!AA51/'Total Revenues by County'!AA$4)</f>
        <v>16.905832526621491</v>
      </c>
      <c r="AB51" s="55">
        <f>('Total Revenues by County'!AB51/'Total Revenues by County'!AB$4)</f>
        <v>0.16853884930444477</v>
      </c>
      <c r="AC51" s="55">
        <f>('Total Revenues by County'!AC51/'Total Revenues by County'!AC$4)</f>
        <v>0</v>
      </c>
      <c r="AD51" s="55">
        <f>('Total Revenues by County'!AD51/'Total Revenues by County'!AD$4)</f>
        <v>2.0273341287267356E-2</v>
      </c>
      <c r="AE51" s="55">
        <f>('Total Revenues by County'!AE51/'Total Revenues by County'!AE$4)</f>
        <v>4.1547061489651003E-2</v>
      </c>
      <c r="AF51" s="55">
        <f>('Total Revenues by County'!AF51/'Total Revenues by County'!AF$4)</f>
        <v>0.31394297979298758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3.591145850267588E-2</v>
      </c>
      <c r="AL51" s="55">
        <f>('Total Revenues by County'!AL51/'Total Revenues by County'!AL$4)</f>
        <v>0.16129372677881973</v>
      </c>
      <c r="AM51" s="55">
        <f>('Total Revenues by County'!AM51/'Total Revenues by County'!AM$4)</f>
        <v>0</v>
      </c>
      <c r="AN51" s="55">
        <f>('Total Revenues by County'!AN51/'Total Revenues by County'!AN$4)</f>
        <v>161.21009732360096</v>
      </c>
      <c r="AO51" s="55">
        <f>('Total Revenues by County'!AO51/'Total Revenues by County'!AO$4)</f>
        <v>2.1295431072640536</v>
      </c>
      <c r="AP51" s="55">
        <f>('Total Revenues by County'!AP51/'Total Revenues by County'!AP$4)</f>
        <v>0.4557197773897313</v>
      </c>
      <c r="AQ51" s="55">
        <f>('Total Revenues by County'!AQ51/'Total Revenues by County'!AQ$4)</f>
        <v>0</v>
      </c>
      <c r="AR51" s="55">
        <f>('Total Revenues by County'!AR51/'Total Revenues by County'!AR$4)</f>
        <v>6.8669085752419088</v>
      </c>
      <c r="AS51" s="55">
        <f>('Total Revenues by County'!AS51/'Total Revenues by County'!AS$4)</f>
        <v>1.9195795568901415</v>
      </c>
      <c r="AT51" s="55">
        <f>('Total Revenues by County'!AT51/'Total Revenues by County'!AT$4)</f>
        <v>0</v>
      </c>
      <c r="AU51" s="55">
        <f>('Total Revenues by County'!AU51/'Total Revenues by County'!AU$4)</f>
        <v>8.1225546922356312E-2</v>
      </c>
      <c r="AV51" s="55">
        <f>('Total Revenues by County'!AV51/'Total Revenues by County'!AV$4)</f>
        <v>8.5422524804190854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4.4967724244646341</v>
      </c>
      <c r="BA51" s="55">
        <f>('Total Revenues by County'!BA51/'Total Revenues by County'!BA$4)</f>
        <v>0.20127971331511235</v>
      </c>
      <c r="BB51" s="55">
        <f>('Total Revenues by County'!BB51/'Total Revenues by County'!BB$4)</f>
        <v>0</v>
      </c>
      <c r="BC51" s="55">
        <f>('Total Revenues by County'!BC51/'Total Revenues by County'!BC$4)</f>
        <v>3.7155626062090246</v>
      </c>
      <c r="BD51" s="55">
        <f>('Total Revenues by County'!BD51/'Total Revenues by County'!BD$4)</f>
        <v>0.13170169418829081</v>
      </c>
      <c r="BE51" s="55">
        <f>('Total Revenues by County'!BE51/'Total Revenues by County'!BE$4)</f>
        <v>0.19769354803564815</v>
      </c>
      <c r="BF51" s="55">
        <f>('Total Revenues by County'!BF51/'Total Revenues by County'!BF$4)</f>
        <v>4.0890810073882964</v>
      </c>
      <c r="BG51" s="55">
        <f>('Total Revenues by County'!BG51/'Total Revenues by County'!BG$4)</f>
        <v>0</v>
      </c>
      <c r="BH51" s="55">
        <f>('Total Revenues by County'!BH51/'Total Revenues by County'!BH$4)</f>
        <v>5.440511661358266E-2</v>
      </c>
      <c r="BI51" s="55">
        <f>('Total Revenues by County'!BI51/'Total Revenues by County'!BI$4)</f>
        <v>0</v>
      </c>
      <c r="BJ51" s="55">
        <f>('Total Revenues by County'!BJ51/'Total Revenues by County'!BJ$4)</f>
        <v>0.17019491009797957</v>
      </c>
      <c r="BK51" s="55">
        <f>('Total Revenues by County'!BK51/'Total Revenues by County'!BK$4)</f>
        <v>0</v>
      </c>
      <c r="BL51" s="55">
        <f>('Total Revenues by County'!BL51/'Total Revenues by County'!BL$4)</f>
        <v>5.1675012951131062E-2</v>
      </c>
      <c r="BM51" s="55">
        <f>('Total Revenues by County'!BM51/'Total Revenues by County'!BM$4)</f>
        <v>0</v>
      </c>
      <c r="BN51" s="55">
        <f>('Total Revenues by County'!BN51/'Total Revenues by County'!BN$4)</f>
        <v>2.0147701166425098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331.2</v>
      </c>
      <c r="C52" s="15" t="s">
        <v>48</v>
      </c>
      <c r="D52" s="55">
        <f>('Total Revenues by County'!D52/'Total Revenues by County'!D$4)</f>
        <v>6.9423491211089949</v>
      </c>
      <c r="E52" s="55">
        <f>('Total Revenues by County'!E52/'Total Revenues by County'!E$4)</f>
        <v>19.589289161743697</v>
      </c>
      <c r="F52" s="55">
        <f>('Total Revenues by County'!F52/'Total Revenues by County'!F$4)</f>
        <v>5.8656892464113426</v>
      </c>
      <c r="G52" s="55">
        <f>('Total Revenues by County'!G52/'Total Revenues by County'!G$4)</f>
        <v>15.798831012549424</v>
      </c>
      <c r="H52" s="55">
        <f>('Total Revenues by County'!H52/'Total Revenues by County'!H$4)</f>
        <v>1.6000770259350643</v>
      </c>
      <c r="I52" s="55">
        <f>('Total Revenues by County'!I52/'Total Revenues by County'!I$4)</f>
        <v>11.482461680235563</v>
      </c>
      <c r="J52" s="55">
        <f>('Total Revenues by County'!J52/'Total Revenues by County'!J$4)</f>
        <v>22.618724744880488</v>
      </c>
      <c r="K52" s="55">
        <f>('Total Revenues by County'!K52/'Total Revenues by County'!K$4)</f>
        <v>0.7511891450847662</v>
      </c>
      <c r="L52" s="55">
        <f>('Total Revenues by County'!L52/'Total Revenues by County'!L$4)</f>
        <v>7.8768661164442637</v>
      </c>
      <c r="M52" s="55">
        <f>('Total Revenues by County'!M52/'Total Revenues by County'!M$4)</f>
        <v>2.6288065310353765</v>
      </c>
      <c r="N52" s="55">
        <f>('Total Revenues by County'!N52/'Total Revenues by County'!N$4)</f>
        <v>11.251861682961398</v>
      </c>
      <c r="O52" s="55">
        <f>('Total Revenues by County'!O52/'Total Revenues by County'!O$4)</f>
        <v>2.2676896203827797</v>
      </c>
      <c r="P52" s="55">
        <f>('Total Revenues by County'!P52/'Total Revenues by County'!P$4)</f>
        <v>6.3860370200045988</v>
      </c>
      <c r="Q52" s="55">
        <f>('Total Revenues by County'!Q52/'Total Revenues by County'!Q$4)</f>
        <v>67.95172923987424</v>
      </c>
      <c r="R52" s="55">
        <f>('Total Revenues by County'!R52/'Total Revenues by County'!R$4)</f>
        <v>13.317087353824526</v>
      </c>
      <c r="S52" s="55">
        <f>('Total Revenues by County'!S52/'Total Revenues by County'!S$4)</f>
        <v>2.0739612859716967</v>
      </c>
      <c r="T52" s="55">
        <f>('Total Revenues by County'!T52/'Total Revenues by County'!T$4)</f>
        <v>6.9001127758981795</v>
      </c>
      <c r="U52" s="55">
        <f>('Total Revenues by County'!U52/'Total Revenues by County'!U$4)</f>
        <v>5.2676737401590534</v>
      </c>
      <c r="V52" s="55">
        <f>('Total Revenues by County'!V52/'Total Revenues by County'!V$4)</f>
        <v>4.4159144483412867</v>
      </c>
      <c r="W52" s="55">
        <f>('Total Revenues by County'!W52/'Total Revenues by County'!W$4)</f>
        <v>38.379542038723365</v>
      </c>
      <c r="X52" s="55">
        <f>('Total Revenues by County'!X52/'Total Revenues by County'!X$4)</f>
        <v>34.242886057864034</v>
      </c>
      <c r="Y52" s="55">
        <f>('Total Revenues by County'!Y52/'Total Revenues by County'!Y$4)</f>
        <v>31.890076439153081</v>
      </c>
      <c r="Z52" s="55">
        <f>('Total Revenues by County'!Z52/'Total Revenues by County'!Z$4)</f>
        <v>3.6215367239614582</v>
      </c>
      <c r="AA52" s="55">
        <f>('Total Revenues by County'!AA52/'Total Revenues by County'!AA$4)</f>
        <v>0</v>
      </c>
      <c r="AB52" s="55">
        <f>('Total Revenues by County'!AB52/'Total Revenues by County'!AB$4)</f>
        <v>4.5260106150937913</v>
      </c>
      <c r="AC52" s="55">
        <f>('Total Revenues by County'!AC52/'Total Revenues by County'!AC$4)</f>
        <v>4.092736152758417</v>
      </c>
      <c r="AD52" s="55">
        <f>('Total Revenues by County'!AD52/'Total Revenues by County'!AD$4)</f>
        <v>8.4735414724135509</v>
      </c>
      <c r="AE52" s="55">
        <f>('Total Revenues by County'!AE52/'Total Revenues by County'!AE$4)</f>
        <v>24.608097899984891</v>
      </c>
      <c r="AF52" s="55">
        <f>('Total Revenues by County'!AF52/'Total Revenues by County'!AF$4)</f>
        <v>6.9580256153183555</v>
      </c>
      <c r="AG52" s="55">
        <f>('Total Revenues by County'!AG52/'Total Revenues by County'!AG$4)</f>
        <v>1.2498432661435872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5.3527070854438294</v>
      </c>
      <c r="AK52" s="55">
        <f>('Total Revenues by County'!AK52/'Total Revenues by County'!AK$4)</f>
        <v>2.1397246733991846</v>
      </c>
      <c r="AL52" s="55">
        <f>('Total Revenues by County'!AL52/'Total Revenues by County'!AL$4)</f>
        <v>6.7918945571918794</v>
      </c>
      <c r="AM52" s="55">
        <f>('Total Revenues by County'!AM52/'Total Revenues by County'!AM$4)</f>
        <v>11.860500565471801</v>
      </c>
      <c r="AN52" s="55">
        <f>('Total Revenues by County'!AN52/'Total Revenues by County'!AN$4)</f>
        <v>31.803649635036496</v>
      </c>
      <c r="AO52" s="55">
        <f>('Total Revenues by County'!AO52/'Total Revenues by County'!AO$4)</f>
        <v>11.232528402104952</v>
      </c>
      <c r="AP52" s="55">
        <f>('Total Revenues by County'!AP52/'Total Revenues by County'!AP$4)</f>
        <v>1.9884235122674339</v>
      </c>
      <c r="AQ52" s="55">
        <f>('Total Revenues by County'!AQ52/'Total Revenues by County'!AQ$4)</f>
        <v>5.2893051688657549</v>
      </c>
      <c r="AR52" s="55">
        <f>('Total Revenues by County'!AR52/'Total Revenues by County'!AR$4)</f>
        <v>8.1454440551662781</v>
      </c>
      <c r="AS52" s="55">
        <f>('Total Revenues by County'!AS52/'Total Revenues by County'!AS$4)</f>
        <v>3.322859602061849</v>
      </c>
      <c r="AT52" s="55">
        <f>('Total Revenues by County'!AT52/'Total Revenues by County'!AT$4)</f>
        <v>305.98353545075395</v>
      </c>
      <c r="AU52" s="55">
        <f>('Total Revenues by County'!AU52/'Total Revenues by County'!AU$4)</f>
        <v>6.1615280762660491</v>
      </c>
      <c r="AV52" s="55">
        <f>('Total Revenues by County'!AV52/'Total Revenues by County'!AV$4)</f>
        <v>15.716883156591265</v>
      </c>
      <c r="AW52" s="55">
        <f>('Total Revenues by County'!AW52/'Total Revenues by County'!AW$4)</f>
        <v>7.5418230360426168</v>
      </c>
      <c r="AX52" s="55">
        <f>('Total Revenues by County'!AX52/'Total Revenues by County'!AX$4)</f>
        <v>2.9226067336290065</v>
      </c>
      <c r="AY52" s="55">
        <f>('Total Revenues by County'!AY52/'Total Revenues by County'!AY$4)</f>
        <v>1.8350843878762995</v>
      </c>
      <c r="AZ52" s="55">
        <f>('Total Revenues by County'!AZ52/'Total Revenues by County'!AZ$4)</f>
        <v>3.7356813718788451</v>
      </c>
      <c r="BA52" s="55">
        <f>('Total Revenues by County'!BA52/'Total Revenues by County'!BA$4)</f>
        <v>4.4122800634854222</v>
      </c>
      <c r="BB52" s="55">
        <f>('Total Revenues by County'!BB52/'Total Revenues by County'!BB$4)</f>
        <v>12.84797333943356</v>
      </c>
      <c r="BC52" s="55">
        <f>('Total Revenues by County'!BC52/'Total Revenues by County'!BC$4)</f>
        <v>2.8554941190362508</v>
      </c>
      <c r="BD52" s="55">
        <f>('Total Revenues by County'!BD52/'Total Revenues by County'!BD$4)</f>
        <v>5.0937835084709411</v>
      </c>
      <c r="BE52" s="55">
        <f>('Total Revenues by County'!BE52/'Total Revenues by County'!BE$4)</f>
        <v>3.8447094328111042</v>
      </c>
      <c r="BF52" s="55">
        <f>('Total Revenues by County'!BF52/'Total Revenues by County'!BF$4)</f>
        <v>20.27879822915445</v>
      </c>
      <c r="BG52" s="55">
        <f>('Total Revenues by County'!BG52/'Total Revenues by County'!BG$4)</f>
        <v>1.3863730727710577</v>
      </c>
      <c r="BH52" s="55">
        <f>('Total Revenues by County'!BH52/'Total Revenues by County'!BH$4)</f>
        <v>1.9826518031439433</v>
      </c>
      <c r="BI52" s="55">
        <f>('Total Revenues by County'!BI52/'Total Revenues by County'!BI$4)</f>
        <v>1.8068454003336802</v>
      </c>
      <c r="BJ52" s="55">
        <f>('Total Revenues by County'!BJ52/'Total Revenues by County'!BJ$4)</f>
        <v>4.3956947737238528</v>
      </c>
      <c r="BK52" s="55">
        <f>('Total Revenues by County'!BK52/'Total Revenues by County'!BK$4)</f>
        <v>6.5451155853840417</v>
      </c>
      <c r="BL52" s="55">
        <f>('Total Revenues by County'!BL52/'Total Revenues by County'!BL$4)</f>
        <v>11.618416508375065</v>
      </c>
      <c r="BM52" s="55">
        <f>('Total Revenues by County'!BM52/'Total Revenues by County'!BM$4)</f>
        <v>2.3758346173600411</v>
      </c>
      <c r="BN52" s="55">
        <f>('Total Revenues by County'!BN52/'Total Revenues by County'!BN$4)</f>
        <v>1.713743701994656</v>
      </c>
      <c r="BO52" s="55">
        <f>('Total Revenues by County'!BO52/'Total Revenues by County'!BO$4)</f>
        <v>14.892516750023592</v>
      </c>
      <c r="BP52" s="55">
        <f>('Total Revenues by County'!BP52/'Total Revenues by County'!BP$4)</f>
        <v>0.36892449539858763</v>
      </c>
      <c r="BQ52" s="17">
        <f>('Total Revenues by County'!BQ52/'Total Revenues by County'!BQ$4)</f>
        <v>6.0807815217830994</v>
      </c>
    </row>
    <row r="53" spans="1:69" x14ac:dyDescent="0.25">
      <c r="A53" s="13"/>
      <c r="B53" s="14">
        <v>331.31</v>
      </c>
      <c r="C53" s="15" t="s">
        <v>49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0</v>
      </c>
      <c r="I53" s="55">
        <f>('Total Revenues by County'!I53/'Total Revenues by County'!I$4)</f>
        <v>0</v>
      </c>
      <c r="J53" s="55">
        <f>('Total Revenues by County'!J53/'Total Revenues by County'!J$4)</f>
        <v>0</v>
      </c>
      <c r="K53" s="55">
        <f>('Total Revenues by County'!K53/'Total Revenues by County'!K$4)</f>
        <v>0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</v>
      </c>
      <c r="S53" s="55">
        <f>('Total Revenues by County'!S53/'Total Revenues by County'!S$4)</f>
        <v>0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0</v>
      </c>
      <c r="X53" s="55">
        <f>('Total Revenues by County'!X53/'Total Revenues by County'!X$4)</f>
        <v>0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0</v>
      </c>
      <c r="AD53" s="55">
        <f>('Total Revenues by County'!AD53/'Total Revenues by County'!AD$4)</f>
        <v>0.39591542094023519</v>
      </c>
      <c r="AE53" s="55">
        <f>('Total Revenues by County'!AE53/'Total Revenues by County'!AE$4)</f>
        <v>0</v>
      </c>
      <c r="AF53" s="55">
        <f>('Total Revenues by County'!AF53/'Total Revenues by County'!AF$4)</f>
        <v>25.099199344790094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0.19897231646752225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</v>
      </c>
      <c r="AQ53" s="55">
        <f>('Total Revenues by County'!AQ53/'Total Revenues by County'!AQ$4)</f>
        <v>0.39811160876407214</v>
      </c>
      <c r="AR53" s="55">
        <f>('Total Revenues by County'!AR53/'Total Revenues by County'!AR$4)</f>
        <v>0</v>
      </c>
      <c r="AS53" s="55">
        <f>('Total Revenues by County'!AS53/'Total Revenues by County'!AS$4)</f>
        <v>0</v>
      </c>
      <c r="AT53" s="55">
        <f>('Total Revenues by County'!AT53/'Total Revenues by County'!AT$4)</f>
        <v>0</v>
      </c>
      <c r="AU53" s="55">
        <f>('Total Revenues by County'!AU53/'Total Revenues by County'!AU$4)</f>
        <v>0</v>
      </c>
      <c r="AV53" s="55">
        <f>('Total Revenues by County'!AV53/'Total Revenues by County'!AV$4)</f>
        <v>0</v>
      </c>
      <c r="AW53" s="55">
        <f>('Total Revenues by County'!AW53/'Total Revenues by County'!AW$4)</f>
        <v>0</v>
      </c>
      <c r="AX53" s="55">
        <f>('Total Revenues by County'!AX53/'Total Revenues by County'!AX$4)</f>
        <v>0</v>
      </c>
      <c r="AY53" s="55">
        <f>('Total Revenues by County'!AY53/'Total Revenues by County'!AY$4)</f>
        <v>0</v>
      </c>
      <c r="AZ53" s="55">
        <f>('Total Revenues by County'!AZ53/'Total Revenues by County'!AZ$4)</f>
        <v>0</v>
      </c>
      <c r="BA53" s="55">
        <f>('Total Revenues by County'!BA53/'Total Revenues by County'!BA$4)</f>
        <v>0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50.430744692258202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0</v>
      </c>
      <c r="BH53" s="55">
        <f>('Total Revenues by County'!BH53/'Total Revenues by County'!BH$4)</f>
        <v>0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0</v>
      </c>
      <c r="BO53" s="55">
        <f>('Total Revenues by County'!BO53/'Total Revenues by County'!BO$4)</f>
        <v>0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331.32</v>
      </c>
      <c r="C54" s="15" t="s">
        <v>50</v>
      </c>
      <c r="D54" s="55">
        <f>('Total Revenues by County'!D54/'Total Revenues by County'!D$4)</f>
        <v>0</v>
      </c>
      <c r="E54" s="55">
        <f>('Total Revenues by County'!E54/'Total Revenues by County'!E$4)</f>
        <v>0</v>
      </c>
      <c r="F54" s="55">
        <f>('Total Revenues by County'!F54/'Total Revenues by County'!F$4)</f>
        <v>0</v>
      </c>
      <c r="G54" s="55">
        <f>('Total Revenues by County'!G54/'Total Revenues by County'!G$4)</f>
        <v>0</v>
      </c>
      <c r="H54" s="55">
        <f>('Total Revenues by County'!H54/'Total Revenues by County'!H$4)</f>
        <v>0</v>
      </c>
      <c r="I54" s="55">
        <f>('Total Revenues by County'!I54/'Total Revenues by County'!I$4)</f>
        <v>0</v>
      </c>
      <c r="J54" s="55">
        <f>('Total Revenues by County'!J54/'Total Revenues by County'!J$4)</f>
        <v>0</v>
      </c>
      <c r="K54" s="55">
        <f>('Total Revenues by County'!K54/'Total Revenues by County'!K$4)</f>
        <v>0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0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0</v>
      </c>
      <c r="S54" s="55">
        <f>('Total Revenues by County'!S54/'Total Revenues by County'!S$4)</f>
        <v>0</v>
      </c>
      <c r="T54" s="55">
        <f>('Total Revenues by County'!T54/'Total Revenues by County'!T$4)</f>
        <v>0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0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0.96979670861568246</v>
      </c>
      <c r="AB54" s="55">
        <f>('Total Revenues by County'!AB54/'Total Revenues by County'!AB$4)</f>
        <v>0</v>
      </c>
      <c r="AC54" s="55">
        <f>('Total Revenues by County'!AC54/'Total Revenues by County'!AC$4)</f>
        <v>0</v>
      </c>
      <c r="AD54" s="55">
        <f>('Total Revenues by County'!AD54/'Total Revenues by County'!AD$4)</f>
        <v>0</v>
      </c>
      <c r="AE54" s="55">
        <f>('Total Revenues by County'!AE54/'Total Revenues by County'!AE$4)</f>
        <v>0</v>
      </c>
      <c r="AF54" s="55">
        <f>('Total Revenues by County'!AF54/'Total Revenues by County'!AF$4)</f>
        <v>0</v>
      </c>
      <c r="AG54" s="55">
        <f>('Total Revenues by County'!AG54/'Total Revenues by County'!AG$4)</f>
        <v>0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</v>
      </c>
      <c r="AK54" s="55">
        <f>('Total Revenues by County'!AK54/'Total Revenues by County'!AK$4)</f>
        <v>0</v>
      </c>
      <c r="AL54" s="55">
        <f>('Total Revenues by County'!AL54/'Total Revenues by County'!AL$4)</f>
        <v>0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0</v>
      </c>
      <c r="AR54" s="55">
        <f>('Total Revenues by County'!AR54/'Total Revenues by County'!AR$4)</f>
        <v>0</v>
      </c>
      <c r="AS54" s="55">
        <f>('Total Revenues by County'!AS54/'Total Revenues by County'!AS$4)</f>
        <v>0</v>
      </c>
      <c r="AT54" s="55">
        <f>('Total Revenues by County'!AT54/'Total Revenues by County'!AT$4)</f>
        <v>0</v>
      </c>
      <c r="AU54" s="55">
        <f>('Total Revenues by County'!AU54/'Total Revenues by County'!AU$4)</f>
        <v>0</v>
      </c>
      <c r="AV54" s="55">
        <f>('Total Revenues by County'!AV54/'Total Revenues by County'!AV$4)</f>
        <v>0</v>
      </c>
      <c r="AW54" s="55">
        <f>('Total Revenues by County'!AW54/'Total Revenues by County'!AW$4)</f>
        <v>0</v>
      </c>
      <c r="AX54" s="55">
        <f>('Total Revenues by County'!AX54/'Total Revenues by County'!AX$4)</f>
        <v>0</v>
      </c>
      <c r="AY54" s="55">
        <f>('Total Revenues by County'!AY54/'Total Revenues by County'!AY$4)</f>
        <v>0</v>
      </c>
      <c r="AZ54" s="55">
        <f>('Total Revenues by County'!AZ54/'Total Revenues by County'!AZ$4)</f>
        <v>0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0</v>
      </c>
      <c r="BE54" s="55">
        <f>('Total Revenues by County'!BE54/'Total Revenues by County'!BE$4)</f>
        <v>0</v>
      </c>
      <c r="BF54" s="55">
        <f>('Total Revenues by County'!BF54/'Total Revenues by County'!BF$4)</f>
        <v>0</v>
      </c>
      <c r="BG54" s="55">
        <f>('Total Revenues by County'!BG54/'Total Revenues by County'!BG$4)</f>
        <v>0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0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331.35</v>
      </c>
      <c r="C55" s="15" t="s">
        <v>51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0</v>
      </c>
      <c r="I55" s="55">
        <f>('Total Revenues by County'!I55/'Total Revenues by County'!I$4)</f>
        <v>0</v>
      </c>
      <c r="J55" s="55">
        <f>('Total Revenues by County'!J55/'Total Revenues by County'!J$4)</f>
        <v>0</v>
      </c>
      <c r="K55" s="55">
        <f>('Total Revenues by County'!K55/'Total Revenues by County'!K$4)</f>
        <v>0</v>
      </c>
      <c r="L55" s="55">
        <f>('Total Revenues by County'!L55/'Total Revenues by County'!L$4)</f>
        <v>8.119599744756643</v>
      </c>
      <c r="M55" s="55">
        <f>('Total Revenues by County'!M55/'Total Revenues by County'!M$4)</f>
        <v>0</v>
      </c>
      <c r="N55" s="55">
        <f>('Total Revenues by County'!N55/'Total Revenues by County'!N$4)</f>
        <v>0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0</v>
      </c>
      <c r="R55" s="55">
        <f>('Total Revenues by County'!R55/'Total Revenues by County'!R$4)</f>
        <v>0</v>
      </c>
      <c r="S55" s="55">
        <f>('Total Revenues by County'!S55/'Total Revenues by County'!S$4)</f>
        <v>0</v>
      </c>
      <c r="T55" s="55">
        <f>('Total Revenues by County'!T55/'Total Revenues by County'!T$4)</f>
        <v>0</v>
      </c>
      <c r="U55" s="55">
        <f>('Total Revenues by County'!U55/'Total Revenues by County'!U$4)</f>
        <v>0.6925628421851896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0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</v>
      </c>
      <c r="AB55" s="55">
        <f>('Total Revenues by County'!AB55/'Total Revenues by County'!AB$4)</f>
        <v>0</v>
      </c>
      <c r="AC55" s="55">
        <f>('Total Revenues by County'!AC55/'Total Revenues by County'!AC$4)</f>
        <v>0</v>
      </c>
      <c r="AD55" s="55">
        <f>('Total Revenues by County'!AD55/'Total Revenues by County'!AD$4)</f>
        <v>0</v>
      </c>
      <c r="AE55" s="55">
        <f>('Total Revenues by County'!AE55/'Total Revenues by County'!AE$4)</f>
        <v>0</v>
      </c>
      <c r="AF55" s="55">
        <f>('Total Revenues by County'!AF55/'Total Revenues by County'!AF$4)</f>
        <v>0</v>
      </c>
      <c r="AG55" s="55">
        <f>('Total Revenues by County'!AG55/'Total Revenues by County'!AG$4)</f>
        <v>0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0</v>
      </c>
      <c r="AK55" s="55">
        <f>('Total Revenues by County'!AK55/'Total Revenues by County'!AK$4)</f>
        <v>0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0</v>
      </c>
      <c r="AQ55" s="55">
        <f>('Total Revenues by County'!AQ55/'Total Revenues by County'!AQ$4)</f>
        <v>0</v>
      </c>
      <c r="AR55" s="55">
        <f>('Total Revenues by County'!AR55/'Total Revenues by County'!AR$4)</f>
        <v>0</v>
      </c>
      <c r="AS55" s="55">
        <f>('Total Revenues by County'!AS55/'Total Revenues by County'!AS$4)</f>
        <v>0</v>
      </c>
      <c r="AT55" s="55">
        <f>('Total Revenues by County'!AT55/'Total Revenues by County'!AT$4)</f>
        <v>0.42865575874238049</v>
      </c>
      <c r="AU55" s="55">
        <f>('Total Revenues by County'!AU55/'Total Revenues by County'!AU$4)</f>
        <v>0</v>
      </c>
      <c r="AV55" s="55">
        <f>('Total Revenues by County'!AV55/'Total Revenues by County'!AV$4)</f>
        <v>0</v>
      </c>
      <c r="AW55" s="55">
        <f>('Total Revenues by County'!AW55/'Total Revenues by County'!AW$4)</f>
        <v>0</v>
      </c>
      <c r="AX55" s="55">
        <f>('Total Revenues by County'!AX55/'Total Revenues by County'!AX$4)</f>
        <v>1.0416139859786704</v>
      </c>
      <c r="AY55" s="55">
        <f>('Total Revenues by County'!AY55/'Total Revenues by County'!AY$4)</f>
        <v>0</v>
      </c>
      <c r="AZ55" s="55">
        <f>('Total Revenues by County'!AZ55/'Total Revenues by County'!AZ$4)</f>
        <v>0</v>
      </c>
      <c r="BA55" s="55">
        <f>('Total Revenues by County'!BA55/'Total Revenues by County'!BA$4)</f>
        <v>0</v>
      </c>
      <c r="BB55" s="55">
        <f>('Total Revenues by County'!BB55/'Total Revenues by County'!BB$4)</f>
        <v>0</v>
      </c>
      <c r="BC55" s="55">
        <f>('Total Revenues by County'!BC55/'Total Revenues by County'!BC$4)</f>
        <v>0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0</v>
      </c>
      <c r="BG55" s="55">
        <f>('Total Revenues by County'!BG55/'Total Revenues by County'!BG$4)</f>
        <v>22.340936141943697</v>
      </c>
      <c r="BH55" s="55">
        <f>('Total Revenues by County'!BH55/'Total Revenues by County'!BH$4)</f>
        <v>0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0</v>
      </c>
      <c r="BM55" s="55">
        <f>('Total Revenues by County'!BM55/'Total Revenues by County'!BM$4)</f>
        <v>0</v>
      </c>
      <c r="BN55" s="55">
        <f>('Total Revenues by County'!BN55/'Total Revenues by County'!BN$4)</f>
        <v>0</v>
      </c>
      <c r="BO55" s="55">
        <f>('Total Revenues by County'!BO55/'Total Revenues by County'!BO$4)</f>
        <v>2.5840646723915572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331.39</v>
      </c>
      <c r="C56" s="15" t="s">
        <v>52</v>
      </c>
      <c r="D56" s="55">
        <f>('Total Revenues by County'!D56/'Total Revenues by County'!D$4)</f>
        <v>4.1332191139280026</v>
      </c>
      <c r="E56" s="55">
        <f>('Total Revenues by County'!E56/'Total Revenues by County'!E$4)</f>
        <v>3.1976138074829143</v>
      </c>
      <c r="F56" s="55">
        <f>('Total Revenues by County'!F56/'Total Revenues by County'!F$4)</f>
        <v>0.64175935645958415</v>
      </c>
      <c r="G56" s="55">
        <f>('Total Revenues by County'!G56/'Total Revenues by County'!G$4)</f>
        <v>0</v>
      </c>
      <c r="H56" s="55">
        <f>('Total Revenues by County'!H56/'Total Revenues by County'!H$4)</f>
        <v>1.6753446820610556</v>
      </c>
      <c r="I56" s="55">
        <f>('Total Revenues by County'!I56/'Total Revenues by County'!I$4)</f>
        <v>0.61148865106864381</v>
      </c>
      <c r="J56" s="55">
        <f>('Total Revenues by County'!J56/'Total Revenues by County'!J$4)</f>
        <v>94.178343949044589</v>
      </c>
      <c r="K56" s="55">
        <f>('Total Revenues by County'!K56/'Total Revenues by County'!K$4)</f>
        <v>0.48677888247559759</v>
      </c>
      <c r="L56" s="55">
        <f>('Total Revenues by County'!L56/'Total Revenues by County'!L$4)</f>
        <v>0</v>
      </c>
      <c r="M56" s="55">
        <f>('Total Revenues by County'!M56/'Total Revenues by County'!M$4)</f>
        <v>0</v>
      </c>
      <c r="N56" s="55">
        <f>('Total Revenues by County'!N56/'Total Revenues by County'!N$4)</f>
        <v>0.39635830791035098</v>
      </c>
      <c r="O56" s="55">
        <f>('Total Revenues by County'!O56/'Total Revenues by County'!O$4)</f>
        <v>0</v>
      </c>
      <c r="P56" s="55">
        <f>('Total Revenues by County'!P56/'Total Revenues by County'!P$4)</f>
        <v>0</v>
      </c>
      <c r="Q56" s="55">
        <f>('Total Revenues by County'!Q56/'Total Revenues by County'!Q$4)</f>
        <v>0</v>
      </c>
      <c r="R56" s="55">
        <f>('Total Revenues by County'!R56/'Total Revenues by County'!R$4)</f>
        <v>0.33528979487507188</v>
      </c>
      <c r="S56" s="55">
        <f>('Total Revenues by County'!S56/'Total Revenues by County'!S$4)</f>
        <v>0</v>
      </c>
      <c r="T56" s="55">
        <f>('Total Revenues by County'!T56/'Total Revenues by County'!T$4)</f>
        <v>0</v>
      </c>
      <c r="U56" s="55">
        <f>('Total Revenues by County'!U56/'Total Revenues by County'!U$4)</f>
        <v>0</v>
      </c>
      <c r="V56" s="55">
        <f>('Total Revenues by County'!V56/'Total Revenues by County'!V$4)</f>
        <v>15.94405795434945</v>
      </c>
      <c r="W56" s="55">
        <f>('Total Revenues by County'!W56/'Total Revenues by County'!W$4)</f>
        <v>50.88524445230307</v>
      </c>
      <c r="X56" s="55">
        <f>('Total Revenues by County'!X56/'Total Revenues by County'!X$4)</f>
        <v>0.61668055720919157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0</v>
      </c>
      <c r="AC56" s="55">
        <f>('Total Revenues by County'!AC56/'Total Revenues by County'!AC$4)</f>
        <v>0.38878581528988199</v>
      </c>
      <c r="AD56" s="55">
        <f>('Total Revenues by County'!AD56/'Total Revenues by County'!AD$4)</f>
        <v>0.82015419937638478</v>
      </c>
      <c r="AE56" s="55">
        <f>('Total Revenues by County'!AE56/'Total Revenues by County'!AE$4)</f>
        <v>0</v>
      </c>
      <c r="AF56" s="55">
        <f>('Total Revenues by County'!AF56/'Total Revenues by County'!AF$4)</f>
        <v>0.6021011903921375</v>
      </c>
      <c r="AG56" s="55">
        <f>('Total Revenues by County'!AG56/'Total Revenues by County'!AG$4)</f>
        <v>20.868077588008436</v>
      </c>
      <c r="AH56" s="55">
        <f>('Total Revenues by County'!AH56/'Total Revenues by County'!AH$4)</f>
        <v>0</v>
      </c>
      <c r="AI56" s="55">
        <f>('Total Revenues by County'!AI56/'Total Revenues by County'!AI$4)</f>
        <v>8.2822925577416591</v>
      </c>
      <c r="AJ56" s="55">
        <f>('Total Revenues by County'!AJ56/'Total Revenues by County'!AJ$4)</f>
        <v>0</v>
      </c>
      <c r="AK56" s="55">
        <f>('Total Revenues by County'!AK56/'Total Revenues by County'!AK$4)</f>
        <v>5.4078397201214718</v>
      </c>
      <c r="AL56" s="55">
        <f>('Total Revenues by County'!AL56/'Total Revenues by County'!AL$4)</f>
        <v>0.54933170307456614</v>
      </c>
      <c r="AM56" s="55">
        <f>('Total Revenues by County'!AM56/'Total Revenues by County'!AM$4)</f>
        <v>0</v>
      </c>
      <c r="AN56" s="55">
        <f>('Total Revenues by County'!AN56/'Total Revenues by County'!AN$4)</f>
        <v>0</v>
      </c>
      <c r="AO56" s="55">
        <f>('Total Revenues by County'!AO56/'Total Revenues by County'!AO$4)</f>
        <v>0</v>
      </c>
      <c r="AP56" s="55">
        <f>('Total Revenues by County'!AP56/'Total Revenues by County'!AP$4)</f>
        <v>3.7782188665971536E-2</v>
      </c>
      <c r="AQ56" s="55">
        <f>('Total Revenues by County'!AQ56/'Total Revenues by County'!AQ$4)</f>
        <v>0</v>
      </c>
      <c r="AR56" s="55">
        <f>('Total Revenues by County'!AR56/'Total Revenues by County'!AR$4)</f>
        <v>9.4215048381715043</v>
      </c>
      <c r="AS56" s="55">
        <f>('Total Revenues by County'!AS56/'Total Revenues by County'!AS$4)</f>
        <v>0.48090031160712265</v>
      </c>
      <c r="AT56" s="55">
        <f>('Total Revenues by County'!AT56/'Total Revenues by County'!AT$4)</f>
        <v>0</v>
      </c>
      <c r="AU56" s="55">
        <f>('Total Revenues by County'!AU56/'Total Revenues by County'!AU$4)</f>
        <v>0</v>
      </c>
      <c r="AV56" s="55">
        <f>('Total Revenues by County'!AV56/'Total Revenues by County'!AV$4)</f>
        <v>0</v>
      </c>
      <c r="AW56" s="55">
        <f>('Total Revenues by County'!AW56/'Total Revenues by County'!AW$4)</f>
        <v>9.5393295216986118</v>
      </c>
      <c r="AX56" s="55">
        <f>('Total Revenues by County'!AX56/'Total Revenues by County'!AX$4)</f>
        <v>0.18110853995285342</v>
      </c>
      <c r="AY56" s="55">
        <f>('Total Revenues by County'!AY56/'Total Revenues by County'!AY$4)</f>
        <v>0.41918266199392934</v>
      </c>
      <c r="AZ56" s="55">
        <f>('Total Revenues by County'!AZ56/'Total Revenues by County'!AZ$4)</f>
        <v>0.17574867323730098</v>
      </c>
      <c r="BA56" s="55">
        <f>('Total Revenues by County'!BA56/'Total Revenues by County'!BA$4)</f>
        <v>0</v>
      </c>
      <c r="BB56" s="55">
        <f>('Total Revenues by County'!BB56/'Total Revenues by County'!BB$4)</f>
        <v>0.60546464285215651</v>
      </c>
      <c r="BC56" s="55">
        <f>('Total Revenues by County'!BC56/'Total Revenues by County'!BC$4)</f>
        <v>3.524299940274804E-2</v>
      </c>
      <c r="BD56" s="55">
        <f>('Total Revenues by County'!BD56/'Total Revenues by County'!BD$4)</f>
        <v>0.69069000643362644</v>
      </c>
      <c r="BE56" s="55">
        <f>('Total Revenues by County'!BE56/'Total Revenues by County'!BE$4)</f>
        <v>1.9582289238010153</v>
      </c>
      <c r="BF56" s="55">
        <f>('Total Revenues by County'!BF56/'Total Revenues by County'!BF$4)</f>
        <v>2.2342009206051365</v>
      </c>
      <c r="BG56" s="55">
        <f>('Total Revenues by County'!BG56/'Total Revenues by County'!BG$4)</f>
        <v>2.2253508456279238</v>
      </c>
      <c r="BH56" s="55">
        <f>('Total Revenues by County'!BH56/'Total Revenues by County'!BH$4)</f>
        <v>8.3039658892427828E-2</v>
      </c>
      <c r="BI56" s="55">
        <f>('Total Revenues by County'!BI56/'Total Revenues by County'!BI$4)</f>
        <v>0.93686741756517267</v>
      </c>
      <c r="BJ56" s="55">
        <f>('Total Revenues by County'!BJ56/'Total Revenues by County'!BJ$4)</f>
        <v>0</v>
      </c>
      <c r="BK56" s="55">
        <f>('Total Revenues by County'!BK56/'Total Revenues by County'!BK$4)</f>
        <v>0</v>
      </c>
      <c r="BL56" s="55">
        <f>('Total Revenues by County'!BL56/'Total Revenues by County'!BL$4)</f>
        <v>0</v>
      </c>
      <c r="BM56" s="55">
        <f>('Total Revenues by County'!BM56/'Total Revenues by County'!BM$4)</f>
        <v>0</v>
      </c>
      <c r="BN56" s="55">
        <f>('Total Revenues by County'!BN56/'Total Revenues by County'!BN$4)</f>
        <v>0.45243884402638507</v>
      </c>
      <c r="BO56" s="55">
        <f>('Total Revenues by County'!BO56/'Total Revenues by County'!BO$4)</f>
        <v>0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331.41</v>
      </c>
      <c r="C57" s="15" t="s">
        <v>53</v>
      </c>
      <c r="D57" s="55">
        <f>('Total Revenues by County'!D57/'Total Revenues by County'!D$4)</f>
        <v>0</v>
      </c>
      <c r="E57" s="55">
        <f>('Total Revenues by County'!E57/'Total Revenues by County'!E$4)</f>
        <v>0</v>
      </c>
      <c r="F57" s="55">
        <f>('Total Revenues by County'!F57/'Total Revenues by County'!F$4)</f>
        <v>0</v>
      </c>
      <c r="G57" s="55">
        <f>('Total Revenues by County'!G57/'Total Revenues by County'!G$4)</f>
        <v>0</v>
      </c>
      <c r="H57" s="55">
        <f>('Total Revenues by County'!H57/'Total Revenues by County'!H$4)</f>
        <v>0</v>
      </c>
      <c r="I57" s="55">
        <f>('Total Revenues by County'!I57/'Total Revenues by County'!I$4)</f>
        <v>0.94216245769151863</v>
      </c>
      <c r="J57" s="55">
        <f>('Total Revenues by County'!J57/'Total Revenues by County'!J$4)</f>
        <v>0</v>
      </c>
      <c r="K57" s="55">
        <f>('Total Revenues by County'!K57/'Total Revenues by County'!K$4)</f>
        <v>0</v>
      </c>
      <c r="L57" s="55">
        <f>('Total Revenues by County'!L57/'Total Revenues by County'!L$4)</f>
        <v>5.19250538184827</v>
      </c>
      <c r="M57" s="55">
        <f>('Total Revenues by County'!M57/'Total Revenues by County'!M$4)</f>
        <v>0</v>
      </c>
      <c r="N57" s="55">
        <f>('Total Revenues by County'!N57/'Total Revenues by County'!N$4)</f>
        <v>0</v>
      </c>
      <c r="O57" s="55">
        <f>('Total Revenues by County'!O57/'Total Revenues by County'!O$4)</f>
        <v>0</v>
      </c>
      <c r="P57" s="55">
        <f>('Total Revenues by County'!P57/'Total Revenues by County'!P$4)</f>
        <v>0</v>
      </c>
      <c r="Q57" s="55">
        <f>('Total Revenues by County'!Q57/'Total Revenues by County'!Q$4)</f>
        <v>1.23296960729918</v>
      </c>
      <c r="R57" s="55">
        <f>('Total Revenues by County'!R57/'Total Revenues by County'!R$4)</f>
        <v>0</v>
      </c>
      <c r="S57" s="55">
        <f>('Total Revenues by County'!S57/'Total Revenues by County'!S$4)</f>
        <v>0.64508277046606466</v>
      </c>
      <c r="T57" s="55">
        <f>('Total Revenues by County'!T57/'Total Revenues by County'!T$4)</f>
        <v>0</v>
      </c>
      <c r="U57" s="55">
        <f>('Total Revenues by County'!U57/'Total Revenues by County'!U$4)</f>
        <v>0</v>
      </c>
      <c r="V57" s="55">
        <f>('Total Revenues by County'!V57/'Total Revenues by County'!V$4)</f>
        <v>0</v>
      </c>
      <c r="W57" s="55">
        <f>('Total Revenues by County'!W57/'Total Revenues by County'!W$4)</f>
        <v>0</v>
      </c>
      <c r="X57" s="55">
        <f>('Total Revenues by County'!X57/'Total Revenues by County'!X$4)</f>
        <v>0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0</v>
      </c>
      <c r="AC57" s="55">
        <f>('Total Revenues by County'!AC57/'Total Revenues by County'!AC$4)</f>
        <v>0</v>
      </c>
      <c r="AD57" s="55">
        <f>('Total Revenues by County'!AD57/'Total Revenues by County'!AD$4)</f>
        <v>0</v>
      </c>
      <c r="AE57" s="55">
        <f>('Total Revenues by County'!AE57/'Total Revenues by County'!AE$4)</f>
        <v>0</v>
      </c>
      <c r="AF57" s="55">
        <f>('Total Revenues by County'!AF57/'Total Revenues by County'!AF$4)</f>
        <v>3.165998277249813</v>
      </c>
      <c r="AG57" s="55">
        <f>('Total Revenues by County'!AG57/'Total Revenues by County'!AG$4)</f>
        <v>0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0</v>
      </c>
      <c r="AK57" s="55">
        <f>('Total Revenues by County'!AK57/'Total Revenues by County'!AK$4)</f>
        <v>12.379482835981038</v>
      </c>
      <c r="AL57" s="55">
        <f>('Total Revenues by County'!AL57/'Total Revenues by County'!AL$4)</f>
        <v>0</v>
      </c>
      <c r="AM57" s="55">
        <f>('Total Revenues by County'!AM57/'Total Revenues by County'!AM$4)</f>
        <v>0</v>
      </c>
      <c r="AN57" s="55">
        <f>('Total Revenues by County'!AN57/'Total Revenues by County'!AN$4)</f>
        <v>0</v>
      </c>
      <c r="AO57" s="55">
        <f>('Total Revenues by County'!AO57/'Total Revenues by County'!AO$4)</f>
        <v>0</v>
      </c>
      <c r="AP57" s="55">
        <f>('Total Revenues by County'!AP57/'Total Revenues by County'!AP$4)</f>
        <v>0</v>
      </c>
      <c r="AQ57" s="55">
        <f>('Total Revenues by County'!AQ57/'Total Revenues by County'!AQ$4)</f>
        <v>0</v>
      </c>
      <c r="AR57" s="55">
        <f>('Total Revenues by County'!AR57/'Total Revenues by County'!AR$4)</f>
        <v>0</v>
      </c>
      <c r="AS57" s="55">
        <f>('Total Revenues by County'!AS57/'Total Revenues by County'!AS$4)</f>
        <v>0</v>
      </c>
      <c r="AT57" s="55">
        <f>('Total Revenues by County'!AT57/'Total Revenues by County'!AT$4)</f>
        <v>92.37128007699711</v>
      </c>
      <c r="AU57" s="55">
        <f>('Total Revenues by County'!AU57/'Total Revenues by County'!AU$4)</f>
        <v>0</v>
      </c>
      <c r="AV57" s="55">
        <f>('Total Revenues by County'!AV57/'Total Revenues by County'!AV$4)</f>
        <v>29.423584747015088</v>
      </c>
      <c r="AW57" s="55">
        <f>('Total Revenues by County'!AW57/'Total Revenues by County'!AW$4)</f>
        <v>21.489333299750648</v>
      </c>
      <c r="AX57" s="55">
        <f>('Total Revenues by County'!AX57/'Total Revenues by County'!AX$4)</f>
        <v>0</v>
      </c>
      <c r="AY57" s="55">
        <f>('Total Revenues by County'!AY57/'Total Revenues by County'!AY$4)</f>
        <v>0</v>
      </c>
      <c r="AZ57" s="55">
        <f>('Total Revenues by County'!AZ57/'Total Revenues by County'!AZ$4)</f>
        <v>0</v>
      </c>
      <c r="BA57" s="55">
        <f>('Total Revenues by County'!BA57/'Total Revenues by County'!BA$4)</f>
        <v>0</v>
      </c>
      <c r="BB57" s="55">
        <f>('Total Revenues by County'!BB57/'Total Revenues by County'!BB$4)</f>
        <v>0</v>
      </c>
      <c r="BC57" s="55">
        <f>('Total Revenues by County'!BC57/'Total Revenues by County'!BC$4)</f>
        <v>0</v>
      </c>
      <c r="BD57" s="55">
        <f>('Total Revenues by County'!BD57/'Total Revenues by County'!BD$4)</f>
        <v>0</v>
      </c>
      <c r="BE57" s="55">
        <f>('Total Revenues by County'!BE57/'Total Revenues by County'!BE$4)</f>
        <v>0</v>
      </c>
      <c r="BF57" s="55">
        <f>('Total Revenues by County'!BF57/'Total Revenues by County'!BF$4)</f>
        <v>27.386280344787146</v>
      </c>
      <c r="BG57" s="55">
        <f>('Total Revenues by County'!BG57/'Total Revenues by County'!BG$4)</f>
        <v>0.6313283693636339</v>
      </c>
      <c r="BH57" s="55">
        <f>('Total Revenues by County'!BH57/'Total Revenues by County'!BH$4)</f>
        <v>0</v>
      </c>
      <c r="BI57" s="55">
        <f>('Total Revenues by County'!BI57/'Total Revenues by County'!BI$4)</f>
        <v>0</v>
      </c>
      <c r="BJ57" s="55">
        <f>('Total Revenues by County'!BJ57/'Total Revenues by County'!BJ$4)</f>
        <v>0</v>
      </c>
      <c r="BK57" s="55">
        <f>('Total Revenues by County'!BK57/'Total Revenues by County'!BK$4)</f>
        <v>13.562913248819289</v>
      </c>
      <c r="BL57" s="55">
        <f>('Total Revenues by County'!BL57/'Total Revenues by County'!BL$4)</f>
        <v>18.625021585218441</v>
      </c>
      <c r="BM57" s="55">
        <f>('Total Revenues by County'!BM57/'Total Revenues by County'!BM$4)</f>
        <v>0</v>
      </c>
      <c r="BN57" s="55">
        <f>('Total Revenues by County'!BN57/'Total Revenues by County'!BN$4)</f>
        <v>5.26132260577198</v>
      </c>
      <c r="BO57" s="55">
        <f>('Total Revenues by County'!BO57/'Total Revenues by County'!BO$4)</f>
        <v>0</v>
      </c>
      <c r="BP57" s="55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331.42</v>
      </c>
      <c r="C58" s="15" t="s">
        <v>54</v>
      </c>
      <c r="D58" s="55">
        <f>('Total Revenues by County'!D58/'Total Revenues by County'!D$4)</f>
        <v>0</v>
      </c>
      <c r="E58" s="55">
        <f>('Total Revenues by County'!E58/'Total Revenues by County'!E$4)</f>
        <v>0</v>
      </c>
      <c r="F58" s="55">
        <f>('Total Revenues by County'!F58/'Total Revenues by County'!F$4)</f>
        <v>0</v>
      </c>
      <c r="G58" s="55">
        <f>('Total Revenues by County'!G58/'Total Revenues by County'!G$4)</f>
        <v>0</v>
      </c>
      <c r="H58" s="55">
        <f>('Total Revenues by County'!H58/'Total Revenues by County'!H$4)</f>
        <v>7.023791655643679</v>
      </c>
      <c r="I58" s="55">
        <f>('Total Revenues by County'!I58/'Total Revenues by County'!I$4)</f>
        <v>5.9229008517286159</v>
      </c>
      <c r="J58" s="55">
        <f>('Total Revenues by County'!J58/'Total Revenues by County'!J$4)</f>
        <v>0</v>
      </c>
      <c r="K58" s="55">
        <f>('Total Revenues by County'!K58/'Total Revenues by County'!K$4)</f>
        <v>0</v>
      </c>
      <c r="L58" s="55">
        <f>('Total Revenues by County'!L58/'Total Revenues by County'!L$4)</f>
        <v>2.5156476800201952</v>
      </c>
      <c r="M58" s="55">
        <f>('Total Revenues by County'!M58/'Total Revenues by County'!M$4)</f>
        <v>0</v>
      </c>
      <c r="N58" s="55">
        <f>('Total Revenues by County'!N58/'Total Revenues by County'!N$4)</f>
        <v>8.9852716856037862</v>
      </c>
      <c r="O58" s="55">
        <f>('Total Revenues by County'!O58/'Total Revenues by County'!O$4)</f>
        <v>0</v>
      </c>
      <c r="P58" s="55">
        <f>('Total Revenues by County'!P58/'Total Revenues by County'!P$4)</f>
        <v>0</v>
      </c>
      <c r="Q58" s="55">
        <f>('Total Revenues by County'!Q58/'Total Revenues by County'!Q$4)</f>
        <v>0</v>
      </c>
      <c r="R58" s="55">
        <f>('Total Revenues by County'!R58/'Total Revenues by County'!R$4)</f>
        <v>5.5953990670330374</v>
      </c>
      <c r="S58" s="55">
        <f>('Total Revenues by County'!S58/'Total Revenues by County'!S$4)</f>
        <v>5.7347867778000232</v>
      </c>
      <c r="T58" s="55">
        <f>('Total Revenues by County'!T58/'Total Revenues by County'!T$4)</f>
        <v>0</v>
      </c>
      <c r="U58" s="55">
        <f>('Total Revenues by County'!U58/'Total Revenues by County'!U$4)</f>
        <v>0</v>
      </c>
      <c r="V58" s="55">
        <f>('Total Revenues by County'!V58/'Total Revenues by County'!V$4)</f>
        <v>0</v>
      </c>
      <c r="W58" s="55">
        <f>('Total Revenues by County'!W58/'Total Revenues by County'!W$4)</f>
        <v>0</v>
      </c>
      <c r="X58" s="55">
        <f>('Total Revenues by County'!X58/'Total Revenues by County'!X$4)</f>
        <v>0</v>
      </c>
      <c r="Y58" s="55">
        <f>('Total Revenues by County'!Y58/'Total Revenues by County'!Y$4)</f>
        <v>0</v>
      </c>
      <c r="Z58" s="55">
        <f>('Total Revenues by County'!Z58/'Total Revenues by County'!Z$4)</f>
        <v>0</v>
      </c>
      <c r="AA58" s="55">
        <f>('Total Revenues by County'!AA58/'Total Revenues by County'!AA$4)</f>
        <v>0</v>
      </c>
      <c r="AB58" s="55">
        <f>('Total Revenues by County'!AB58/'Total Revenues by County'!AB$4)</f>
        <v>5.9249854587756285</v>
      </c>
      <c r="AC58" s="55">
        <f>('Total Revenues by County'!AC58/'Total Revenues by County'!AC$4)</f>
        <v>0</v>
      </c>
      <c r="AD58" s="55">
        <f>('Total Revenues by County'!AD58/'Total Revenues by County'!AD$4)</f>
        <v>0</v>
      </c>
      <c r="AE58" s="55">
        <f>('Total Revenues by County'!AE58/'Total Revenues by County'!AE$4)</f>
        <v>0</v>
      </c>
      <c r="AF58" s="55">
        <f>('Total Revenues by County'!AF58/'Total Revenues by County'!AF$4)</f>
        <v>6.2993843286216586</v>
      </c>
      <c r="AG58" s="55">
        <f>('Total Revenues by County'!AG58/'Total Revenues by County'!AG$4)</f>
        <v>0</v>
      </c>
      <c r="AH58" s="55">
        <f>('Total Revenues by County'!AH58/'Total Revenues by County'!AH$4)</f>
        <v>0</v>
      </c>
      <c r="AI58" s="55">
        <f>('Total Revenues by County'!AI58/'Total Revenues by County'!AI$4)</f>
        <v>0</v>
      </c>
      <c r="AJ58" s="55">
        <f>('Total Revenues by County'!AJ58/'Total Revenues by County'!AJ$4)</f>
        <v>0</v>
      </c>
      <c r="AK58" s="55">
        <f>('Total Revenues by County'!AK58/'Total Revenues by County'!AK$4)</f>
        <v>9.565188482322263</v>
      </c>
      <c r="AL58" s="55">
        <f>('Total Revenues by County'!AL58/'Total Revenues by County'!AL$4)</f>
        <v>0</v>
      </c>
      <c r="AM58" s="55">
        <f>('Total Revenues by County'!AM58/'Total Revenues by County'!AM$4)</f>
        <v>0</v>
      </c>
      <c r="AN58" s="55">
        <f>('Total Revenues by County'!AN58/'Total Revenues by County'!AN$4)</f>
        <v>0</v>
      </c>
      <c r="AO58" s="55">
        <f>('Total Revenues by County'!AO58/'Total Revenues by County'!AO$4)</f>
        <v>0</v>
      </c>
      <c r="AP58" s="55">
        <f>('Total Revenues by County'!AP58/'Total Revenues by County'!AP$4)</f>
        <v>16.657554553334759</v>
      </c>
      <c r="AQ58" s="55">
        <f>('Total Revenues by County'!AQ58/'Total Revenues by County'!AQ$4)</f>
        <v>0</v>
      </c>
      <c r="AR58" s="55">
        <f>('Total Revenues by County'!AR58/'Total Revenues by County'!AR$4)</f>
        <v>2.4037926815704592E-2</v>
      </c>
      <c r="AS58" s="55">
        <f>('Total Revenues by County'!AS58/'Total Revenues by County'!AS$4)</f>
        <v>0.10516335914419676</v>
      </c>
      <c r="AT58" s="55">
        <f>('Total Revenues by County'!AT58/'Total Revenues by County'!AT$4)</f>
        <v>0</v>
      </c>
      <c r="AU58" s="55">
        <f>('Total Revenues by County'!AU58/'Total Revenues by County'!AU$4)</f>
        <v>0</v>
      </c>
      <c r="AV58" s="55">
        <f>('Total Revenues by County'!AV58/'Total Revenues by County'!AV$4)</f>
        <v>9.5953158680575026</v>
      </c>
      <c r="AW58" s="55">
        <f>('Total Revenues by County'!AW58/'Total Revenues by County'!AW$4)</f>
        <v>0</v>
      </c>
      <c r="AX58" s="55">
        <f>('Total Revenues by County'!AX58/'Total Revenues by County'!AX$4)</f>
        <v>0</v>
      </c>
      <c r="AY58" s="55">
        <f>('Total Revenues by County'!AY58/'Total Revenues by County'!AY$4)</f>
        <v>0</v>
      </c>
      <c r="AZ58" s="55">
        <f>('Total Revenues by County'!AZ58/'Total Revenues by County'!AZ$4)</f>
        <v>1.6466002871027481</v>
      </c>
      <c r="BA58" s="55">
        <f>('Total Revenues by County'!BA58/'Total Revenues by County'!BA$4)</f>
        <v>18.161412596126297</v>
      </c>
      <c r="BB58" s="55">
        <f>('Total Revenues by County'!BB58/'Total Revenues by County'!BB$4)</f>
        <v>0</v>
      </c>
      <c r="BC58" s="55">
        <f>('Total Revenues by County'!BC58/'Total Revenues by County'!BC$4)</f>
        <v>7.2498909031168335</v>
      </c>
      <c r="BD58" s="55">
        <f>('Total Revenues by County'!BD58/'Total Revenues by County'!BD$4)</f>
        <v>8.1733460218743303</v>
      </c>
      <c r="BE58" s="55">
        <f>('Total Revenues by County'!BE58/'Total Revenues by County'!BE$4)</f>
        <v>2.7000849802802169</v>
      </c>
      <c r="BF58" s="55">
        <f>('Total Revenues by County'!BF58/'Total Revenues by County'!BF$4)</f>
        <v>6.3395647648645479</v>
      </c>
      <c r="BG58" s="55">
        <f>('Total Revenues by County'!BG58/'Total Revenues by County'!BG$4)</f>
        <v>0</v>
      </c>
      <c r="BH58" s="55">
        <f>('Total Revenues by County'!BH58/'Total Revenues by County'!BH$4)</f>
        <v>8.4179723620671947</v>
      </c>
      <c r="BI58" s="55">
        <f>('Total Revenues by County'!BI58/'Total Revenues by County'!BI$4)</f>
        <v>0</v>
      </c>
      <c r="BJ58" s="55">
        <f>('Total Revenues by County'!BJ58/'Total Revenues by County'!BJ$4)</f>
        <v>0</v>
      </c>
      <c r="BK58" s="55">
        <f>('Total Revenues by County'!BK58/'Total Revenues by County'!BK$4)</f>
        <v>0</v>
      </c>
      <c r="BL58" s="55">
        <f>('Total Revenues by County'!BL58/'Total Revenues by County'!BL$4)</f>
        <v>0</v>
      </c>
      <c r="BM58" s="55">
        <f>('Total Revenues by County'!BM58/'Total Revenues by County'!BM$4)</f>
        <v>0</v>
      </c>
      <c r="BN58" s="55">
        <f>('Total Revenues by County'!BN58/'Total Revenues by County'!BN$4)</f>
        <v>4.8586209956517878</v>
      </c>
      <c r="BO58" s="55">
        <f>('Total Revenues by County'!BO58/'Total Revenues by County'!BO$4)</f>
        <v>0</v>
      </c>
      <c r="BP58" s="55">
        <f>('Total Revenues by County'!BP58/'Total Revenues by County'!BP$4)</f>
        <v>0</v>
      </c>
      <c r="BQ58" s="17">
        <f>('Total Revenues by County'!BQ58/'Total Revenues by County'!BQ$4)</f>
        <v>0</v>
      </c>
    </row>
    <row r="59" spans="1:69" x14ac:dyDescent="0.25">
      <c r="A59" s="13"/>
      <c r="B59" s="14">
        <v>331.49</v>
      </c>
      <c r="C59" s="15" t="s">
        <v>55</v>
      </c>
      <c r="D59" s="55">
        <f>('Total Revenues by County'!D59/'Total Revenues by County'!D$4)</f>
        <v>3.1211324112523027</v>
      </c>
      <c r="E59" s="55">
        <f>('Total Revenues by County'!E59/'Total Revenues by County'!E$4)</f>
        <v>0</v>
      </c>
      <c r="F59" s="55">
        <f>('Total Revenues by County'!F59/'Total Revenues by County'!F$4)</f>
        <v>13.568157959920265</v>
      </c>
      <c r="G59" s="55">
        <f>('Total Revenues by County'!G59/'Total Revenues by County'!G$4)</f>
        <v>0</v>
      </c>
      <c r="H59" s="55">
        <f>('Total Revenues by County'!H59/'Total Revenues by County'!H$4)</f>
        <v>0.18603742956536137</v>
      </c>
      <c r="I59" s="55">
        <f>('Total Revenues by County'!I59/'Total Revenues by County'!I$4)</f>
        <v>0</v>
      </c>
      <c r="J59" s="55">
        <f>('Total Revenues by County'!J59/'Total Revenues by County'!J$4)</f>
        <v>12.382439558934319</v>
      </c>
      <c r="K59" s="55">
        <f>('Total Revenues by County'!K59/'Total Revenues by County'!K$4)</f>
        <v>19.796397812093922</v>
      </c>
      <c r="L59" s="55">
        <f>('Total Revenues by County'!L59/'Total Revenues by County'!L$4)</f>
        <v>2.5640457474633438</v>
      </c>
      <c r="M59" s="55">
        <f>('Total Revenues by County'!M59/'Total Revenues by County'!M$4)</f>
        <v>0</v>
      </c>
      <c r="N59" s="55">
        <f>('Total Revenues by County'!N59/'Total Revenues by County'!N$4)</f>
        <v>1.2691032693554973</v>
      </c>
      <c r="O59" s="55">
        <f>('Total Revenues by County'!O59/'Total Revenues by County'!O$4)</f>
        <v>0.24096131548434699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0.27328902805291072</v>
      </c>
      <c r="S59" s="55">
        <f>('Total Revenues by County'!S59/'Total Revenues by County'!S$4)</f>
        <v>28.229607696441555</v>
      </c>
      <c r="T59" s="55">
        <f>('Total Revenues by County'!T59/'Total Revenues by County'!T$4)</f>
        <v>0</v>
      </c>
      <c r="U59" s="55">
        <f>('Total Revenues by County'!U59/'Total Revenues by County'!U$4)</f>
        <v>51.036866083203449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3.1253720681033457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4.0912946536765062</v>
      </c>
      <c r="AC59" s="55">
        <f>('Total Revenues by County'!AC59/'Total Revenues by County'!AC$4)</f>
        <v>0</v>
      </c>
      <c r="AD59" s="55">
        <f>('Total Revenues by County'!AD59/'Total Revenues by County'!AD$4)</f>
        <v>3.5634961216216667</v>
      </c>
      <c r="AE59" s="55">
        <f>('Total Revenues by County'!AE59/'Total Revenues by County'!AE$4)</f>
        <v>1.5964143626932568E-2</v>
      </c>
      <c r="AF59" s="55">
        <f>('Total Revenues by County'!AF59/'Total Revenues by County'!AF$4)</f>
        <v>0.77884547495657819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12.915751404999435</v>
      </c>
      <c r="AK59" s="55">
        <f>('Total Revenues by County'!AK59/'Total Revenues by County'!AK$4)</f>
        <v>0</v>
      </c>
      <c r="AL59" s="55">
        <f>('Total Revenues by County'!AL59/'Total Revenues by County'!AL$4)</f>
        <v>0.78487134419929916</v>
      </c>
      <c r="AM59" s="55">
        <f>('Total Revenues by County'!AM59/'Total Revenues by County'!AM$4)</f>
        <v>9.1736490141122093</v>
      </c>
      <c r="AN59" s="55">
        <f>('Total Revenues by County'!AN59/'Total Revenues by County'!AN$4)</f>
        <v>7.9609489051094888</v>
      </c>
      <c r="AO59" s="55">
        <f>('Total Revenues by County'!AO59/'Total Revenues by County'!AO$4)</f>
        <v>0</v>
      </c>
      <c r="AP59" s="55">
        <f>('Total Revenues by County'!AP59/'Total Revenues by County'!AP$4)</f>
        <v>2.5591826735845027</v>
      </c>
      <c r="AQ59" s="55">
        <f>('Total Revenues by County'!AQ59/'Total Revenues by County'!AQ$4)</f>
        <v>0.35082011862970586</v>
      </c>
      <c r="AR59" s="55">
        <f>('Total Revenues by County'!AR59/'Total Revenues by County'!AR$4)</f>
        <v>5.0138610833055282</v>
      </c>
      <c r="AS59" s="55">
        <f>('Total Revenues by County'!AS59/'Total Revenues by County'!AS$4)</f>
        <v>1.8545331879382481</v>
      </c>
      <c r="AT59" s="55">
        <f>('Total Revenues by County'!AT59/'Total Revenues by County'!AT$4)</f>
        <v>1.0874045556624961</v>
      </c>
      <c r="AU59" s="55">
        <f>('Total Revenues by County'!AU59/'Total Revenues by County'!AU$4)</f>
        <v>0</v>
      </c>
      <c r="AV59" s="55">
        <f>('Total Revenues by County'!AV59/'Total Revenues by County'!AV$4)</f>
        <v>4.8158553178044912</v>
      </c>
      <c r="AW59" s="55">
        <f>('Total Revenues by County'!AW59/'Total Revenues by County'!AW$4)</f>
        <v>0</v>
      </c>
      <c r="AX59" s="55">
        <f>('Total Revenues by County'!AX59/'Total Revenues by County'!AX$4)</f>
        <v>-0.19408827990714972</v>
      </c>
      <c r="AY59" s="55">
        <f>('Total Revenues by County'!AY59/'Total Revenues by County'!AY$4)</f>
        <v>0</v>
      </c>
      <c r="AZ59" s="55">
        <f>('Total Revenues by County'!AZ59/'Total Revenues by County'!AZ$4)</f>
        <v>11.815962943859606</v>
      </c>
      <c r="BA59" s="55">
        <f>('Total Revenues by County'!BA59/'Total Revenues by County'!BA$4)</f>
        <v>2.6809129894994386</v>
      </c>
      <c r="BB59" s="55">
        <f>('Total Revenues by County'!BB59/'Total Revenues by County'!BB$4)</f>
        <v>12.969170229606933</v>
      </c>
      <c r="BC59" s="55">
        <f>('Total Revenues by County'!BC59/'Total Revenues by County'!BC$4)</f>
        <v>1.9082114443058271</v>
      </c>
      <c r="BD59" s="55">
        <f>('Total Revenues by County'!BD59/'Total Revenues by County'!BD$4)</f>
        <v>9.1852214239759817</v>
      </c>
      <c r="BE59" s="55">
        <f>('Total Revenues by County'!BE59/'Total Revenues by County'!BE$4)</f>
        <v>2.8588728128472751</v>
      </c>
      <c r="BF59" s="55">
        <f>('Total Revenues by County'!BF59/'Total Revenues by County'!BF$4)</f>
        <v>0.78116204409522694</v>
      </c>
      <c r="BG59" s="55">
        <f>('Total Revenues by County'!BG59/'Total Revenues by County'!BG$4)</f>
        <v>0</v>
      </c>
      <c r="BH59" s="55">
        <f>('Total Revenues by County'!BH59/'Total Revenues by County'!BH$4)</f>
        <v>1.3134054248433165</v>
      </c>
      <c r="BI59" s="55">
        <f>('Total Revenues by County'!BI59/'Total Revenues by County'!BI$4)</f>
        <v>1.6628154210294059</v>
      </c>
      <c r="BJ59" s="55">
        <f>('Total Revenues by County'!BJ59/'Total Revenues by County'!BJ$4)</f>
        <v>2.2695696871787341</v>
      </c>
      <c r="BK59" s="55">
        <f>('Total Revenues by County'!BK59/'Total Revenues by County'!BK$4)</f>
        <v>21.983718617946806</v>
      </c>
      <c r="BL59" s="55">
        <f>('Total Revenues by County'!BL59/'Total Revenues by County'!BL$4)</f>
        <v>0.55318597824209981</v>
      </c>
      <c r="BM59" s="55">
        <f>('Total Revenues by County'!BM59/'Total Revenues by County'!BM$4)</f>
        <v>3.6674370826913201</v>
      </c>
      <c r="BN59" s="55">
        <f>('Total Revenues by County'!BN59/'Total Revenues by County'!BN$4)</f>
        <v>0.20746590942704174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20.740301767727843</v>
      </c>
    </row>
    <row r="60" spans="1:69" x14ac:dyDescent="0.25">
      <c r="A60" s="13"/>
      <c r="B60" s="14">
        <v>331.5</v>
      </c>
      <c r="C60" s="15" t="s">
        <v>56</v>
      </c>
      <c r="D60" s="55">
        <f>('Total Revenues by County'!D60/'Total Revenues by County'!D$4)</f>
        <v>1.1590745886540323</v>
      </c>
      <c r="E60" s="55">
        <f>('Total Revenues by County'!E60/'Total Revenues by County'!E$4)</f>
        <v>55.253407467469785</v>
      </c>
      <c r="F60" s="55">
        <f>('Total Revenues by County'!F60/'Total Revenues by County'!F$4)</f>
        <v>0</v>
      </c>
      <c r="G60" s="55">
        <f>('Total Revenues by County'!G60/'Total Revenues by County'!G$4)</f>
        <v>1.5622485817431666</v>
      </c>
      <c r="H60" s="55">
        <f>('Total Revenues by County'!H60/'Total Revenues by County'!H$4)</f>
        <v>11.609701668475337</v>
      </c>
      <c r="I60" s="55">
        <f>('Total Revenues by County'!I60/'Total Revenues by County'!I$4)</f>
        <v>2.4551240685830082</v>
      </c>
      <c r="J60" s="55">
        <f>('Total Revenues by County'!J60/'Total Revenues by County'!J$4)</f>
        <v>96.801999863023084</v>
      </c>
      <c r="K60" s="55">
        <f>('Total Revenues by County'!K60/'Total Revenues by County'!K$4)</f>
        <v>39.680420658185007</v>
      </c>
      <c r="L60" s="55">
        <f>('Total Revenues by County'!L60/'Total Revenues by County'!L$4)</f>
        <v>11.386315029205731</v>
      </c>
      <c r="M60" s="55">
        <f>('Total Revenues by County'!M60/'Total Revenues by County'!M$4)</f>
        <v>0.23144788562049157</v>
      </c>
      <c r="N60" s="55">
        <f>('Total Revenues by County'!N60/'Total Revenues by County'!N$4)</f>
        <v>22.209367268010283</v>
      </c>
      <c r="O60" s="55">
        <f>('Total Revenues by County'!O60/'Total Revenues by County'!O$4)</f>
        <v>0</v>
      </c>
      <c r="P60" s="55">
        <f>('Total Revenues by County'!P60/'Total Revenues by County'!P$4)</f>
        <v>0</v>
      </c>
      <c r="Q60" s="55">
        <f>('Total Revenues by County'!Q60/'Total Revenues by County'!Q$4)</f>
        <v>80.570063497934783</v>
      </c>
      <c r="R60" s="55">
        <f>('Total Revenues by County'!R60/'Total Revenues by County'!R$4)</f>
        <v>12.588488082305579</v>
      </c>
      <c r="S60" s="55">
        <f>('Total Revenues by County'!S60/'Total Revenues by County'!S$4)</f>
        <v>4.3694586990653415</v>
      </c>
      <c r="T60" s="55">
        <f>('Total Revenues by County'!T60/'Total Revenues by County'!T$4)</f>
        <v>9.3746576445948122</v>
      </c>
      <c r="U60" s="55">
        <f>('Total Revenues by County'!U60/'Total Revenues by County'!U$4)</f>
        <v>9.6654677696519204</v>
      </c>
      <c r="V60" s="55">
        <f>('Total Revenues by County'!V60/'Total Revenues by County'!V$4)</f>
        <v>22.044615649974126</v>
      </c>
      <c r="W60" s="55">
        <f>('Total Revenues by County'!W60/'Total Revenues by County'!W$4)</f>
        <v>3.0502166033065157</v>
      </c>
      <c r="X60" s="55">
        <f>('Total Revenues by County'!X60/'Total Revenues by County'!X$4)</f>
        <v>19.598642695558993</v>
      </c>
      <c r="Y60" s="55">
        <f>('Total Revenues by County'!Y60/'Total Revenues by County'!Y$4)</f>
        <v>0.57951701278495571</v>
      </c>
      <c r="Z60" s="55">
        <f>('Total Revenues by County'!Z60/'Total Revenues by County'!Z$4)</f>
        <v>83.057494794056396</v>
      </c>
      <c r="AA60" s="55">
        <f>('Total Revenues by County'!AA60/'Total Revenues by County'!AA$4)</f>
        <v>6.1859874152952568</v>
      </c>
      <c r="AB60" s="55">
        <f>('Total Revenues by County'!AB60/'Total Revenues by County'!AB$4)</f>
        <v>2.2740172555862537</v>
      </c>
      <c r="AC60" s="55">
        <f>('Total Revenues by County'!AC60/'Total Revenues by County'!AC$4)</f>
        <v>6.5732452137635011</v>
      </c>
      <c r="AD60" s="55">
        <f>('Total Revenues by County'!AD60/'Total Revenues by County'!AD$4)</f>
        <v>21.749289827319423</v>
      </c>
      <c r="AE60" s="55">
        <f>('Total Revenues by County'!AE60/'Total Revenues by County'!AE$4)</f>
        <v>31.066374578234377</v>
      </c>
      <c r="AF60" s="55">
        <f>('Total Revenues by County'!AF60/'Total Revenues by County'!AF$4)</f>
        <v>43.033600689100076</v>
      </c>
      <c r="AG60" s="55">
        <f>('Total Revenues by County'!AG60/'Total Revenues by County'!AG$4)</f>
        <v>5.1743830385470293</v>
      </c>
      <c r="AH60" s="55">
        <f>('Total Revenues by County'!AH60/'Total Revenues by County'!AH$4)</f>
        <v>105.07590106970089</v>
      </c>
      <c r="AI60" s="55">
        <f>('Total Revenues by County'!AI60/'Total Revenues by County'!AI$4)</f>
        <v>71.988757179518515</v>
      </c>
      <c r="AJ60" s="55">
        <f>('Total Revenues by County'!AJ60/'Total Revenues by County'!AJ$4)</f>
        <v>16.072833937799878</v>
      </c>
      <c r="AK60" s="55">
        <f>('Total Revenues by County'!AK60/'Total Revenues by County'!AK$4)</f>
        <v>12.685601602278565</v>
      </c>
      <c r="AL60" s="55">
        <f>('Total Revenues by County'!AL60/'Total Revenues by County'!AL$4)</f>
        <v>6.7548352820020163</v>
      </c>
      <c r="AM60" s="55">
        <f>('Total Revenues by County'!AM60/'Total Revenues by County'!AM$4)</f>
        <v>17.079682352362688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7.1699978643484377</v>
      </c>
      <c r="AQ60" s="55">
        <f>('Total Revenues by County'!AQ60/'Total Revenues by County'!AQ$4)</f>
        <v>10.4410573780414</v>
      </c>
      <c r="AR60" s="55">
        <f>('Total Revenues by County'!AR60/'Total Revenues by County'!AR$4)</f>
        <v>0.56199254810365917</v>
      </c>
      <c r="AS60" s="55">
        <f>('Total Revenues by County'!AS60/'Total Revenues by County'!AS$4)</f>
        <v>95.932290975689469</v>
      </c>
      <c r="AT60" s="55">
        <f>('Total Revenues by County'!AT60/'Total Revenues by County'!AT$4)</f>
        <v>9.8929355149181912</v>
      </c>
      <c r="AU60" s="55">
        <f>('Total Revenues by County'!AU60/'Total Revenues by County'!AU$4)</f>
        <v>0</v>
      </c>
      <c r="AV60" s="55">
        <f>('Total Revenues by County'!AV60/'Total Revenues by County'!AV$4)</f>
        <v>3.8125633799945984</v>
      </c>
      <c r="AW60" s="55">
        <f>('Total Revenues by County'!AW60/'Total Revenues by County'!AW$4)</f>
        <v>0</v>
      </c>
      <c r="AX60" s="55">
        <f>('Total Revenues by County'!AX60/'Total Revenues by County'!AX$4)</f>
        <v>19.554257351097771</v>
      </c>
      <c r="AY60" s="55">
        <f>('Total Revenues by County'!AY60/'Total Revenues by County'!AY$4)</f>
        <v>24.875163130342976</v>
      </c>
      <c r="AZ60" s="55">
        <f>('Total Revenues by County'!AZ60/'Total Revenues by County'!AZ$4)</f>
        <v>6.9803362582184718</v>
      </c>
      <c r="BA60" s="55">
        <f>('Total Revenues by County'!BA60/'Total Revenues by County'!BA$4)</f>
        <v>9.0497059933695017</v>
      </c>
      <c r="BB60" s="55">
        <f>('Total Revenues by County'!BB60/'Total Revenues by County'!BB$4)</f>
        <v>6.8012572050868156</v>
      </c>
      <c r="BC60" s="55">
        <f>('Total Revenues by County'!BC60/'Total Revenues by County'!BC$4)</f>
        <v>11.786428518866488</v>
      </c>
      <c r="BD60" s="55">
        <f>('Total Revenues by County'!BD60/'Total Revenues by County'!BD$4)</f>
        <v>11.090003752948746</v>
      </c>
      <c r="BE60" s="55">
        <f>('Total Revenues by County'!BE60/'Total Revenues by County'!BE$4)</f>
        <v>1.4427091277536879</v>
      </c>
      <c r="BF60" s="55">
        <f>('Total Revenues by County'!BF60/'Total Revenues by County'!BF$4)</f>
        <v>3.5347352527266329</v>
      </c>
      <c r="BG60" s="55">
        <f>('Total Revenues by County'!BG60/'Total Revenues by County'!BG$4)</f>
        <v>32.957019680571321</v>
      </c>
      <c r="BH60" s="55">
        <f>('Total Revenues by County'!BH60/'Total Revenues by County'!BH$4)</f>
        <v>15.721054659406144</v>
      </c>
      <c r="BI60" s="55">
        <f>('Total Revenues by County'!BI60/'Total Revenues by County'!BI$4)</f>
        <v>11.797486307075484</v>
      </c>
      <c r="BJ60" s="55">
        <f>('Total Revenues by County'!BJ60/'Total Revenues by County'!BJ$4)</f>
        <v>13.672618173425928</v>
      </c>
      <c r="BK60" s="55">
        <f>('Total Revenues by County'!BK60/'Total Revenues by County'!BK$4)</f>
        <v>0.49281630623912503</v>
      </c>
      <c r="BL60" s="55">
        <f>('Total Revenues by County'!BL60/'Total Revenues by County'!BL$4)</f>
        <v>1.2502158521844242</v>
      </c>
      <c r="BM60" s="55">
        <f>('Total Revenues by County'!BM60/'Total Revenues by County'!BM$4)</f>
        <v>0</v>
      </c>
      <c r="BN60" s="55">
        <f>('Total Revenues by County'!BN60/'Total Revenues by County'!BN$4)</f>
        <v>1.4928703128543399</v>
      </c>
      <c r="BO60" s="55">
        <f>('Total Revenues by County'!BO60/'Total Revenues by County'!BO$4)</f>
        <v>37.86137586109276</v>
      </c>
      <c r="BP60" s="55">
        <f>('Total Revenues by County'!BP60/'Total Revenues by County'!BP$4)</f>
        <v>122.32163268125076</v>
      </c>
      <c r="BQ60" s="17">
        <f>('Total Revenues by County'!BQ60/'Total Revenues by County'!BQ$4)</f>
        <v>27.03462643096962</v>
      </c>
    </row>
    <row r="61" spans="1:69" x14ac:dyDescent="0.25">
      <c r="A61" s="13"/>
      <c r="B61" s="14">
        <v>331.61</v>
      </c>
      <c r="C61" s="15" t="s">
        <v>57</v>
      </c>
      <c r="D61" s="55">
        <f>('Total Revenues by County'!D61/'Total Revenues by County'!D$4)</f>
        <v>0</v>
      </c>
      <c r="E61" s="55">
        <f>('Total Revenues by County'!E61/'Total Revenues by County'!E$4)</f>
        <v>0</v>
      </c>
      <c r="F61" s="55">
        <f>('Total Revenues by County'!F61/'Total Revenues by County'!F$4)</f>
        <v>0</v>
      </c>
      <c r="G61" s="55">
        <f>('Total Revenues by County'!G61/'Total Revenues by County'!G$4)</f>
        <v>0</v>
      </c>
      <c r="H61" s="55">
        <f>('Total Revenues by County'!H61/'Total Revenues by County'!H$4)</f>
        <v>0</v>
      </c>
      <c r="I61" s="55">
        <f>('Total Revenues by County'!I61/'Total Revenues by County'!I$4)</f>
        <v>12.638387274617433</v>
      </c>
      <c r="J61" s="55">
        <f>('Total Revenues by County'!J61/'Total Revenues by County'!J$4)</f>
        <v>0</v>
      </c>
      <c r="K61" s="55">
        <f>('Total Revenues by County'!K61/'Total Revenues by County'!K$4)</f>
        <v>0</v>
      </c>
      <c r="L61" s="55">
        <f>('Total Revenues by County'!L61/'Total Revenues by County'!L$4)</f>
        <v>0</v>
      </c>
      <c r="M61" s="55">
        <f>('Total Revenues by County'!M61/'Total Revenues by County'!M$4)</f>
        <v>0</v>
      </c>
      <c r="N61" s="55">
        <f>('Total Revenues by County'!N61/'Total Revenues by County'!N$4)</f>
        <v>0</v>
      </c>
      <c r="O61" s="55">
        <f>('Total Revenues by County'!O61/'Total Revenues by County'!O$4)</f>
        <v>0</v>
      </c>
      <c r="P61" s="55">
        <f>('Total Revenues by County'!P61/'Total Revenues by County'!P$4)</f>
        <v>0</v>
      </c>
      <c r="Q61" s="55">
        <f>('Total Revenues by County'!Q61/'Total Revenues by County'!Q$4)</f>
        <v>0</v>
      </c>
      <c r="R61" s="55">
        <f>('Total Revenues by County'!R61/'Total Revenues by County'!R$4)</f>
        <v>0</v>
      </c>
      <c r="S61" s="55">
        <f>('Total Revenues by County'!S61/'Total Revenues by County'!S$4)</f>
        <v>0</v>
      </c>
      <c r="T61" s="55">
        <f>('Total Revenues by County'!T61/'Total Revenues by County'!T$4)</f>
        <v>0</v>
      </c>
      <c r="U61" s="55">
        <f>('Total Revenues by County'!U61/'Total Revenues by County'!U$4)</f>
        <v>0</v>
      </c>
      <c r="V61" s="55">
        <f>('Total Revenues by County'!V61/'Total Revenues by County'!V$4)</f>
        <v>0</v>
      </c>
      <c r="W61" s="55">
        <f>('Total Revenues by County'!W61/'Total Revenues by County'!W$4)</f>
        <v>0</v>
      </c>
      <c r="X61" s="55">
        <f>('Total Revenues by County'!X61/'Total Revenues by County'!X$4)</f>
        <v>0</v>
      </c>
      <c r="Y61" s="55">
        <f>('Total Revenues by County'!Y61/'Total Revenues by County'!Y$4)</f>
        <v>0</v>
      </c>
      <c r="Z61" s="55">
        <f>('Total Revenues by County'!Z61/'Total Revenues by County'!Z$4)</f>
        <v>0</v>
      </c>
      <c r="AA61" s="55">
        <f>('Total Revenues by County'!AA61/'Total Revenues by County'!AA$4)</f>
        <v>0</v>
      </c>
      <c r="AB61" s="55">
        <f>('Total Revenues by County'!AB61/'Total Revenues by County'!AB$4)</f>
        <v>0</v>
      </c>
      <c r="AC61" s="55">
        <f>('Total Revenues by County'!AC61/'Total Revenues by County'!AC$4)</f>
        <v>0</v>
      </c>
      <c r="AD61" s="55">
        <f>('Total Revenues by County'!AD61/'Total Revenues by County'!AD$4)</f>
        <v>2.8705948406372506</v>
      </c>
      <c r="AE61" s="55">
        <f>('Total Revenues by County'!AE61/'Total Revenues by County'!AE$4)</f>
        <v>0</v>
      </c>
      <c r="AF61" s="55">
        <f>('Total Revenues by County'!AF61/'Total Revenues by County'!AF$4)</f>
        <v>0</v>
      </c>
      <c r="AG61" s="55">
        <f>('Total Revenues by County'!AG61/'Total Revenues by County'!AG$4)</f>
        <v>0</v>
      </c>
      <c r="AH61" s="55">
        <f>('Total Revenues by County'!AH61/'Total Revenues by County'!AH$4)</f>
        <v>0</v>
      </c>
      <c r="AI61" s="55">
        <f>('Total Revenues by County'!AI61/'Total Revenues by County'!AI$4)</f>
        <v>0</v>
      </c>
      <c r="AJ61" s="55">
        <f>('Total Revenues by County'!AJ61/'Total Revenues by County'!AJ$4)</f>
        <v>0.13051682745819249</v>
      </c>
      <c r="AK61" s="55">
        <f>('Total Revenues by County'!AK61/'Total Revenues by County'!AK$4)</f>
        <v>0</v>
      </c>
      <c r="AL61" s="55">
        <f>('Total Revenues by County'!AL61/'Total Revenues by County'!AL$4)</f>
        <v>0</v>
      </c>
      <c r="AM61" s="55">
        <f>('Total Revenues by County'!AM61/'Total Revenues by County'!AM$4)</f>
        <v>0</v>
      </c>
      <c r="AN61" s="55">
        <f>('Total Revenues by County'!AN61/'Total Revenues by County'!AN$4)</f>
        <v>0</v>
      </c>
      <c r="AO61" s="55">
        <f>('Total Revenues by County'!AO61/'Total Revenues by County'!AO$4)</f>
        <v>0</v>
      </c>
      <c r="AP61" s="55">
        <f>('Total Revenues by County'!AP61/'Total Revenues by County'!AP$4)</f>
        <v>0.71066318262333383</v>
      </c>
      <c r="AQ61" s="55">
        <f>('Total Revenues by County'!AQ61/'Total Revenues by County'!AQ$4)</f>
        <v>0</v>
      </c>
      <c r="AR61" s="55">
        <f>('Total Revenues by County'!AR61/'Total Revenues by County'!AR$4)</f>
        <v>0</v>
      </c>
      <c r="AS61" s="55">
        <f>('Total Revenues by County'!AS61/'Total Revenues by County'!AS$4)</f>
        <v>0</v>
      </c>
      <c r="AT61" s="55">
        <f>('Total Revenues by County'!AT61/'Total Revenues by County'!AT$4)</f>
        <v>0</v>
      </c>
      <c r="AU61" s="55">
        <f>('Total Revenues by County'!AU61/'Total Revenues by County'!AU$4)</f>
        <v>0</v>
      </c>
      <c r="AV61" s="55">
        <f>('Total Revenues by County'!AV61/'Total Revenues by County'!AV$4)</f>
        <v>0</v>
      </c>
      <c r="AW61" s="55">
        <f>('Total Revenues by County'!AW61/'Total Revenues by County'!AW$4)</f>
        <v>0</v>
      </c>
      <c r="AX61" s="55">
        <f>('Total Revenues by County'!AX61/'Total Revenues by County'!AX$4)</f>
        <v>0</v>
      </c>
      <c r="AY61" s="55">
        <f>('Total Revenues by County'!AY61/'Total Revenues by County'!AY$4)</f>
        <v>0</v>
      </c>
      <c r="AZ61" s="55">
        <f>('Total Revenues by County'!AZ61/'Total Revenues by County'!AZ$4)</f>
        <v>0</v>
      </c>
      <c r="BA61" s="55">
        <f>('Total Revenues by County'!BA61/'Total Revenues by County'!BA$4)</f>
        <v>0</v>
      </c>
      <c r="BB61" s="55">
        <f>('Total Revenues by County'!BB61/'Total Revenues by County'!BB$4)</f>
        <v>0</v>
      </c>
      <c r="BC61" s="55">
        <f>('Total Revenues by County'!BC61/'Total Revenues by County'!BC$4)</f>
        <v>0</v>
      </c>
      <c r="BD61" s="55">
        <f>('Total Revenues by County'!BD61/'Total Revenues by County'!BD$4)</f>
        <v>0</v>
      </c>
      <c r="BE61" s="55">
        <f>('Total Revenues by County'!BE61/'Total Revenues by County'!BE$4)</f>
        <v>16.617681345739001</v>
      </c>
      <c r="BF61" s="55">
        <f>('Total Revenues by County'!BF61/'Total Revenues by County'!BF$4)</f>
        <v>0</v>
      </c>
      <c r="BG61" s="55">
        <f>('Total Revenues by County'!BG61/'Total Revenues by County'!BG$4)</f>
        <v>0</v>
      </c>
      <c r="BH61" s="55">
        <f>('Total Revenues by County'!BH61/'Total Revenues by County'!BH$4)</f>
        <v>0</v>
      </c>
      <c r="BI61" s="55">
        <f>('Total Revenues by County'!BI61/'Total Revenues by County'!BI$4)</f>
        <v>0</v>
      </c>
      <c r="BJ61" s="55">
        <f>('Total Revenues by County'!BJ61/'Total Revenues by County'!BJ$4)</f>
        <v>0</v>
      </c>
      <c r="BK61" s="55">
        <f>('Total Revenues by County'!BK61/'Total Revenues by County'!BK$4)</f>
        <v>0</v>
      </c>
      <c r="BL61" s="55">
        <f>('Total Revenues by County'!BL61/'Total Revenues by County'!BL$4)</f>
        <v>0</v>
      </c>
      <c r="BM61" s="55">
        <f>('Total Revenues by County'!BM61/'Total Revenues by County'!BM$4)</f>
        <v>0</v>
      </c>
      <c r="BN61" s="55">
        <f>('Total Revenues by County'!BN61/'Total Revenues by County'!BN$4)</f>
        <v>0</v>
      </c>
      <c r="BO61" s="55">
        <f>('Total Revenues by County'!BO61/'Total Revenues by County'!BO$4)</f>
        <v>0</v>
      </c>
      <c r="BP61" s="55">
        <f>('Total Revenues by County'!BP61/'Total Revenues by County'!BP$4)</f>
        <v>0</v>
      </c>
      <c r="BQ61" s="17">
        <f>('Total Revenues by County'!BQ61/'Total Revenues by County'!BQ$4)</f>
        <v>0</v>
      </c>
    </row>
    <row r="62" spans="1:69" x14ac:dyDescent="0.25">
      <c r="A62" s="13"/>
      <c r="B62" s="14">
        <v>331.62</v>
      </c>
      <c r="C62" s="15" t="s">
        <v>58</v>
      </c>
      <c r="D62" s="55">
        <f>('Total Revenues by County'!D62/'Total Revenues by County'!D$4)</f>
        <v>0</v>
      </c>
      <c r="E62" s="55">
        <f>('Total Revenues by County'!E62/'Total Revenues by County'!E$4)</f>
        <v>0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0</v>
      </c>
      <c r="I62" s="55">
        <f>('Total Revenues by County'!I62/'Total Revenues by County'!I$4)</f>
        <v>6.757322103796044</v>
      </c>
      <c r="J62" s="55">
        <f>('Total Revenues by County'!J62/'Total Revenues by County'!J$4)</f>
        <v>14.016916649544552</v>
      </c>
      <c r="K62" s="55">
        <f>('Total Revenues by County'!K62/'Total Revenues by County'!K$4)</f>
        <v>0.87098606871959139</v>
      </c>
      <c r="L62" s="55">
        <f>('Total Revenues by County'!L62/'Total Revenues by County'!L$4)</f>
        <v>0</v>
      </c>
      <c r="M62" s="55">
        <f>('Total Revenues by County'!M62/'Total Revenues by County'!M$4)</f>
        <v>9.6313334197226902E-2</v>
      </c>
      <c r="N62" s="55">
        <f>('Total Revenues by County'!N62/'Total Revenues by County'!N$4)</f>
        <v>0</v>
      </c>
      <c r="O62" s="55">
        <f>('Total Revenues by County'!O62/'Total Revenues by County'!O$4)</f>
        <v>0</v>
      </c>
      <c r="P62" s="55">
        <f>('Total Revenues by County'!P62/'Total Revenues by County'!P$4)</f>
        <v>6.5740687514371121</v>
      </c>
      <c r="Q62" s="55">
        <f>('Total Revenues by County'!Q62/'Total Revenues by County'!Q$4)</f>
        <v>0</v>
      </c>
      <c r="R62" s="55">
        <f>('Total Revenues by County'!R62/'Total Revenues by County'!R$4)</f>
        <v>0</v>
      </c>
      <c r="S62" s="55">
        <f>('Total Revenues by County'!S62/'Total Revenues by County'!S$4)</f>
        <v>0.47516886018060928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0</v>
      </c>
      <c r="Y62" s="55">
        <f>('Total Revenues by County'!Y62/'Total Revenues by County'!Y$4)</f>
        <v>0</v>
      </c>
      <c r="Z62" s="55">
        <f>('Total Revenues by County'!Z62/'Total Revenues by County'!Z$4)</f>
        <v>0</v>
      </c>
      <c r="AA62" s="55">
        <f>('Total Revenues by County'!AA62/'Total Revenues by County'!AA$4)</f>
        <v>0</v>
      </c>
      <c r="AB62" s="55">
        <f>('Total Revenues by County'!AB62/'Total Revenues by County'!AB$4)</f>
        <v>0</v>
      </c>
      <c r="AC62" s="55">
        <f>('Total Revenues by County'!AC62/'Total Revenues by County'!AC$4)</f>
        <v>0</v>
      </c>
      <c r="AD62" s="55">
        <f>('Total Revenues by County'!AD62/'Total Revenues by County'!AD$4)</f>
        <v>0</v>
      </c>
      <c r="AE62" s="55">
        <f>('Total Revenues by County'!AE62/'Total Revenues by County'!AE$4)</f>
        <v>0</v>
      </c>
      <c r="AF62" s="55">
        <f>('Total Revenues by County'!AF62/'Total Revenues by County'!AF$4)</f>
        <v>4.0932403236511004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0</v>
      </c>
      <c r="AK62" s="55">
        <f>('Total Revenues by County'!AK62/'Total Revenues by County'!AK$4)</f>
        <v>2.0142003888646842</v>
      </c>
      <c r="AL62" s="55">
        <f>('Total Revenues by County'!AL62/'Total Revenues by County'!AL$4)</f>
        <v>0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0</v>
      </c>
      <c r="AP62" s="55">
        <f>('Total Revenues by County'!AP62/'Total Revenues by County'!AP$4)</f>
        <v>0.67760769337068627</v>
      </c>
      <c r="AQ62" s="55">
        <f>('Total Revenues by County'!AQ62/'Total Revenues by County'!AQ$4)</f>
        <v>0</v>
      </c>
      <c r="AR62" s="55">
        <f>('Total Revenues by County'!AR62/'Total Revenues by County'!AR$4)</f>
        <v>0.56212462462462465</v>
      </c>
      <c r="AS62" s="55">
        <f>('Total Revenues by County'!AS62/'Total Revenues by County'!AS$4)</f>
        <v>0</v>
      </c>
      <c r="AT62" s="55">
        <f>('Total Revenues by County'!AT62/'Total Revenues by County'!AT$4)</f>
        <v>0.34992621110041705</v>
      </c>
      <c r="AU62" s="55">
        <f>('Total Revenues by County'!AU62/'Total Revenues by County'!AU$4)</f>
        <v>0</v>
      </c>
      <c r="AV62" s="55">
        <f>('Total Revenues by County'!AV62/'Total Revenues by County'!AV$4)</f>
        <v>0</v>
      </c>
      <c r="AW62" s="55">
        <f>('Total Revenues by County'!AW62/'Total Revenues by County'!AW$4)</f>
        <v>0</v>
      </c>
      <c r="AX62" s="55">
        <f>('Total Revenues by County'!AX62/'Total Revenues by County'!AX$4)</f>
        <v>1.8425314866685545</v>
      </c>
      <c r="AY62" s="55">
        <f>('Total Revenues by County'!AY62/'Total Revenues by County'!AY$4)</f>
        <v>0</v>
      </c>
      <c r="AZ62" s="55">
        <f>('Total Revenues by County'!AZ62/'Total Revenues by County'!AZ$4)</f>
        <v>0.42634291999651996</v>
      </c>
      <c r="BA62" s="55">
        <f>('Total Revenues by County'!BA62/'Total Revenues by County'!BA$4)</f>
        <v>0.19652058046413484</v>
      </c>
      <c r="BB62" s="55">
        <f>('Total Revenues by County'!BB62/'Total Revenues by County'!BB$4)</f>
        <v>0.8561162823416707</v>
      </c>
      <c r="BC62" s="55">
        <f>('Total Revenues by County'!BC62/'Total Revenues by County'!BC$4)</f>
        <v>0</v>
      </c>
      <c r="BD62" s="55">
        <f>('Total Revenues by County'!BD62/'Total Revenues by County'!BD$4)</f>
        <v>0</v>
      </c>
      <c r="BE62" s="55">
        <f>('Total Revenues by County'!BE62/'Total Revenues by County'!BE$4)</f>
        <v>0</v>
      </c>
      <c r="BF62" s="55">
        <f>('Total Revenues by County'!BF62/'Total Revenues by County'!BF$4)</f>
        <v>0</v>
      </c>
      <c r="BG62" s="55">
        <f>('Total Revenues by County'!BG62/'Total Revenues by County'!BG$4)</f>
        <v>0</v>
      </c>
      <c r="BH62" s="55">
        <f>('Total Revenues by County'!BH62/'Total Revenues by County'!BH$4)</f>
        <v>0</v>
      </c>
      <c r="BI62" s="55">
        <f>('Total Revenues by County'!BI62/'Total Revenues by County'!BI$4)</f>
        <v>0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0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331.65</v>
      </c>
      <c r="C63" s="15" t="s">
        <v>59</v>
      </c>
      <c r="D63" s="55">
        <f>('Total Revenues by County'!D63/'Total Revenues by County'!D$4)</f>
        <v>0</v>
      </c>
      <c r="E63" s="55">
        <f>('Total Revenues by County'!E63/'Total Revenues by County'!E$4)</f>
        <v>1.870689988030426</v>
      </c>
      <c r="F63" s="55">
        <f>('Total Revenues by County'!F63/'Total Revenues by County'!F$4)</f>
        <v>0</v>
      </c>
      <c r="G63" s="55">
        <f>('Total Revenues by County'!G63/'Total Revenues by County'!G$4)</f>
        <v>1.9246003094378545</v>
      </c>
      <c r="H63" s="55">
        <f>('Total Revenues by County'!H63/'Total Revenues by County'!H$4)</f>
        <v>0</v>
      </c>
      <c r="I63" s="55">
        <f>('Total Revenues by County'!I63/'Total Revenues by County'!I$4)</f>
        <v>0.37308257904937869</v>
      </c>
      <c r="J63" s="55">
        <f>('Total Revenues by County'!J63/'Total Revenues by County'!J$4)</f>
        <v>0</v>
      </c>
      <c r="K63" s="55">
        <f>('Total Revenues by County'!K63/'Total Revenues by County'!K$4)</f>
        <v>0</v>
      </c>
      <c r="L63" s="55">
        <f>('Total Revenues by County'!L63/'Total Revenues by County'!L$4)</f>
        <v>1.6935256540611041</v>
      </c>
      <c r="M63" s="55">
        <f>('Total Revenues by County'!M63/'Total Revenues by County'!M$4)</f>
        <v>1.594936503822729</v>
      </c>
      <c r="N63" s="55">
        <f>('Total Revenues by County'!N63/'Total Revenues by County'!N$4)</f>
        <v>4.914542746642965E-2</v>
      </c>
      <c r="O63" s="55">
        <f>('Total Revenues by County'!O63/'Total Revenues by County'!O$4)</f>
        <v>1.033564727672454</v>
      </c>
      <c r="P63" s="55">
        <f>('Total Revenues by County'!P63/'Total Revenues by County'!P$4)</f>
        <v>0</v>
      </c>
      <c r="Q63" s="55">
        <f>('Total Revenues by County'!Q63/'Total Revenues by County'!Q$4)</f>
        <v>4.9546267184513901</v>
      </c>
      <c r="R63" s="55">
        <f>('Total Revenues by County'!R63/'Total Revenues by County'!R$4)</f>
        <v>1.7559141159179501</v>
      </c>
      <c r="S63" s="55">
        <f>('Total Revenues by County'!S63/'Total Revenues by County'!S$4)</f>
        <v>1.2634218817504558E-2</v>
      </c>
      <c r="T63" s="55">
        <f>('Total Revenues by County'!T63/'Total Revenues by County'!T$4)</f>
        <v>3.745368132753343</v>
      </c>
      <c r="U63" s="55">
        <f>('Total Revenues by County'!U63/'Total Revenues by County'!U$4)</f>
        <v>3.7952483714982215</v>
      </c>
      <c r="V63" s="55">
        <f>('Total Revenues by County'!V63/'Total Revenues by County'!V$4)</f>
        <v>4.142931064221238</v>
      </c>
      <c r="W63" s="55">
        <f>('Total Revenues by County'!W63/'Total Revenues by County'!W$4)</f>
        <v>3.4638847139952258</v>
      </c>
      <c r="X63" s="55">
        <f>('Total Revenues by County'!X63/'Total Revenues by County'!X$4)</f>
        <v>3.6042981307298487</v>
      </c>
      <c r="Y63" s="55">
        <f>('Total Revenues by County'!Y63/'Total Revenues by County'!Y$4)</f>
        <v>0</v>
      </c>
      <c r="Z63" s="55">
        <f>('Total Revenues by County'!Z63/'Total Revenues by County'!Z$4)</f>
        <v>1.4569936116895492</v>
      </c>
      <c r="AA63" s="55">
        <f>('Total Revenues by County'!AA63/'Total Revenues by County'!AA$4)</f>
        <v>0</v>
      </c>
      <c r="AB63" s="55">
        <f>('Total Revenues by County'!AB63/'Total Revenues by County'!AB$4)</f>
        <v>1.7000993650332024</v>
      </c>
      <c r="AC63" s="55">
        <f>('Total Revenues by County'!AC63/'Total Revenues by County'!AC$4)</f>
        <v>0</v>
      </c>
      <c r="AD63" s="55">
        <f>('Total Revenues by County'!AD63/'Total Revenues by County'!AD$4)</f>
        <v>1.3225520765449179</v>
      </c>
      <c r="AE63" s="55">
        <f>('Total Revenues by County'!AE63/'Total Revenues by County'!AE$4)</f>
        <v>3.9604673414916656</v>
      </c>
      <c r="AF63" s="55">
        <f>('Total Revenues by County'!AF63/'Total Revenues by County'!AF$4)</f>
        <v>0</v>
      </c>
      <c r="AG63" s="55">
        <f>('Total Revenues by County'!AG63/'Total Revenues by County'!AG$4)</f>
        <v>1.7849041548720481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1.0774470620871048</v>
      </c>
      <c r="AK63" s="55">
        <f>('Total Revenues by County'!AK63/'Total Revenues by County'!AK$4)</f>
        <v>0</v>
      </c>
      <c r="AL63" s="55">
        <f>('Total Revenues by County'!AL63/'Total Revenues by County'!AL$4)</f>
        <v>1.4190747553702105</v>
      </c>
      <c r="AM63" s="55">
        <f>('Total Revenues by County'!AM63/'Total Revenues by County'!AM$4)</f>
        <v>1.2001770172591828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0</v>
      </c>
      <c r="AQ63" s="55">
        <f>('Total Revenues by County'!AQ63/'Total Revenues by County'!AQ$4)</f>
        <v>0</v>
      </c>
      <c r="AR63" s="55">
        <f>('Total Revenues by County'!AR63/'Total Revenues by County'!AR$4)</f>
        <v>0</v>
      </c>
      <c r="AS63" s="55">
        <f>('Total Revenues by County'!AS63/'Total Revenues by County'!AS$4)</f>
        <v>0</v>
      </c>
      <c r="AT63" s="55">
        <f>('Total Revenues by County'!AT63/'Total Revenues by County'!AT$4)</f>
        <v>0</v>
      </c>
      <c r="AU63" s="55">
        <f>('Total Revenues by County'!AU63/'Total Revenues by County'!AU$4)</f>
        <v>2.4975753568082877</v>
      </c>
      <c r="AV63" s="55">
        <f>('Total Revenues by County'!AV63/'Total Revenues by County'!AV$4)</f>
        <v>2.2150206128304042</v>
      </c>
      <c r="AW63" s="55">
        <f>('Total Revenues by County'!AW63/'Total Revenues by County'!AW$4)</f>
        <v>2.5894768657280305</v>
      </c>
      <c r="AX63" s="55">
        <f>('Total Revenues by County'!AX63/'Total Revenues by County'!AX$4)</f>
        <v>1.318282738830642</v>
      </c>
      <c r="AY63" s="55">
        <f>('Total Revenues by County'!AY63/'Total Revenues by County'!AY$4)</f>
        <v>0</v>
      </c>
      <c r="AZ63" s="55">
        <f>('Total Revenues by County'!AZ63/'Total Revenues by County'!AZ$4)</f>
        <v>0</v>
      </c>
      <c r="BA63" s="55">
        <f>('Total Revenues by County'!BA63/'Total Revenues by County'!BA$4)</f>
        <v>1.2162415356559781</v>
      </c>
      <c r="BB63" s="55">
        <f>('Total Revenues by County'!BB63/'Total Revenues by County'!BB$4)</f>
        <v>0</v>
      </c>
      <c r="BC63" s="55">
        <f>('Total Revenues by County'!BC63/'Total Revenues by County'!BC$4)</f>
        <v>0.71826992023520431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0.86155091759625768</v>
      </c>
      <c r="BH63" s="55">
        <f>('Total Revenues by County'!BH63/'Total Revenues by County'!BH$4)</f>
        <v>0</v>
      </c>
      <c r="BI63" s="55">
        <f>('Total Revenues by County'!BI63/'Total Revenues by County'!BI$4)</f>
        <v>0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0.11485618900873139</v>
      </c>
      <c r="BN63" s="55">
        <f>('Total Revenues by County'!BN63/'Total Revenues by County'!BN$4)</f>
        <v>0</v>
      </c>
      <c r="BO63" s="55">
        <f>('Total Revenues by County'!BO63/'Total Revenues by County'!BO$4)</f>
        <v>2.107734893523324</v>
      </c>
      <c r="BP63" s="55">
        <f>('Total Revenues by County'!BP63/'Total Revenues by County'!BP$4)</f>
        <v>0</v>
      </c>
      <c r="BQ63" s="17">
        <f>('Total Revenues by County'!BQ63/'Total Revenues by County'!BQ$4)</f>
        <v>0.92459851947736738</v>
      </c>
    </row>
    <row r="64" spans="1:69" x14ac:dyDescent="0.25">
      <c r="A64" s="13"/>
      <c r="B64" s="14">
        <v>331.69</v>
      </c>
      <c r="C64" s="15" t="s">
        <v>60</v>
      </c>
      <c r="D64" s="55">
        <f>('Total Revenues by County'!D64/'Total Revenues by County'!D$4)</f>
        <v>4.8267780761185177</v>
      </c>
      <c r="E64" s="55">
        <f>('Total Revenues by County'!E64/'Total Revenues by County'!E$4)</f>
        <v>0</v>
      </c>
      <c r="F64" s="55">
        <f>('Total Revenues by County'!F64/'Total Revenues by County'!F$4)</f>
        <v>1.1080489732369281</v>
      </c>
      <c r="G64" s="55">
        <f>('Total Revenues by County'!G64/'Total Revenues by County'!G$4)</f>
        <v>0</v>
      </c>
      <c r="H64" s="55">
        <f>('Total Revenues by County'!H64/'Total Revenues by County'!H$4)</f>
        <v>4.2242966434329094</v>
      </c>
      <c r="I64" s="55">
        <f>('Total Revenues by County'!I64/'Total Revenues by County'!I$4)</f>
        <v>0.56048350585298368</v>
      </c>
      <c r="J64" s="55">
        <f>('Total Revenues by County'!J64/'Total Revenues by County'!J$4)</f>
        <v>6.9191151291007467</v>
      </c>
      <c r="K64" s="55">
        <f>('Total Revenues by County'!K64/'Total Revenues by County'!K$4)</f>
        <v>2.8466531685352514</v>
      </c>
      <c r="L64" s="55">
        <f>('Total Revenues by County'!L64/'Total Revenues by County'!L$4)</f>
        <v>15.79809829674144</v>
      </c>
      <c r="M64" s="55">
        <f>('Total Revenues by County'!M64/'Total Revenues by County'!M$4)</f>
        <v>0</v>
      </c>
      <c r="N64" s="55">
        <f>('Total Revenues by County'!N64/'Total Revenues by County'!N$4)</f>
        <v>5.1568618030699752E-2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0</v>
      </c>
      <c r="R64" s="55">
        <f>('Total Revenues by County'!R64/'Total Revenues by County'!R$4)</f>
        <v>0.77954182375870662</v>
      </c>
      <c r="S64" s="55">
        <f>('Total Revenues by County'!S64/'Total Revenues by County'!S$4)</f>
        <v>3.5350628549751848</v>
      </c>
      <c r="T64" s="55">
        <f>('Total Revenues by County'!T64/'Total Revenues by County'!T$4)</f>
        <v>0</v>
      </c>
      <c r="U64" s="55">
        <f>('Total Revenues by County'!U64/'Total Revenues by County'!U$4)</f>
        <v>0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0</v>
      </c>
      <c r="Y64" s="55">
        <f>('Total Revenues by County'!Y64/'Total Revenues by County'!Y$4)</f>
        <v>7.5716701616721913</v>
      </c>
      <c r="Z64" s="55">
        <f>('Total Revenues by County'!Z64/'Total Revenues by County'!Z$4)</f>
        <v>7.8847986446899374E-2</v>
      </c>
      <c r="AA64" s="55">
        <f>('Total Revenues by County'!AA64/'Total Revenues by County'!AA$4)</f>
        <v>0</v>
      </c>
      <c r="AB64" s="55">
        <f>('Total Revenues by County'!AB64/'Total Revenues by County'!AB$4)</f>
        <v>0</v>
      </c>
      <c r="AC64" s="55">
        <f>('Total Revenues by County'!AC64/'Total Revenues by County'!AC$4)</f>
        <v>3.5654227633307594</v>
      </c>
      <c r="AD64" s="55">
        <f>('Total Revenues by County'!AD64/'Total Revenues by County'!AD$4)</f>
        <v>38.122854025258754</v>
      </c>
      <c r="AE64" s="55">
        <f>('Total Revenues by County'!AE64/'Total Revenues by County'!AE$4)</f>
        <v>0</v>
      </c>
      <c r="AF64" s="55">
        <f>('Total Revenues by County'!AF64/'Total Revenues by County'!AF$4)</f>
        <v>0.44741375658387111</v>
      </c>
      <c r="AG64" s="55">
        <f>('Total Revenues by County'!AG64/'Total Revenues by County'!AG$4)</f>
        <v>0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2.0548437805015873E-2</v>
      </c>
      <c r="AK64" s="55">
        <f>('Total Revenues by County'!AK64/'Total Revenues by County'!AK$4)</f>
        <v>0</v>
      </c>
      <c r="AL64" s="55">
        <f>('Total Revenues by County'!AL64/'Total Revenues by County'!AL$4)</f>
        <v>1.8496886860769352E-2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0.25400120601499981</v>
      </c>
      <c r="AQ64" s="55">
        <f>('Total Revenues by County'!AQ64/'Total Revenues by County'!AQ$4)</f>
        <v>1.0810071419924949</v>
      </c>
      <c r="AR64" s="55">
        <f>('Total Revenues by County'!AR64/'Total Revenues by County'!AR$4)</f>
        <v>3.347486375264153</v>
      </c>
      <c r="AS64" s="55">
        <f>('Total Revenues by County'!AS64/'Total Revenues by County'!AS$4)</f>
        <v>93.046017059114746</v>
      </c>
      <c r="AT64" s="55">
        <f>('Total Revenues by County'!AT64/'Total Revenues by County'!AT$4)</f>
        <v>7.5861918511389153</v>
      </c>
      <c r="AU64" s="55">
        <f>('Total Revenues by County'!AU64/'Total Revenues by County'!AU$4)</f>
        <v>0</v>
      </c>
      <c r="AV64" s="55">
        <f>('Total Revenues by County'!AV64/'Total Revenues by County'!AV$4)</f>
        <v>0</v>
      </c>
      <c r="AW64" s="55">
        <f>('Total Revenues by County'!AW64/'Total Revenues by County'!AW$4)</f>
        <v>6.3394201949474853</v>
      </c>
      <c r="AX64" s="55">
        <f>('Total Revenues by County'!AX64/'Total Revenues by County'!AX$4)</f>
        <v>22.992653862178301</v>
      </c>
      <c r="AY64" s="55">
        <f>('Total Revenues by County'!AY64/'Total Revenues by County'!AY$4)</f>
        <v>0.27040778919893838</v>
      </c>
      <c r="AZ64" s="55">
        <f>('Total Revenues by County'!AZ64/'Total Revenues by County'!AZ$4)</f>
        <v>25.351871760772568</v>
      </c>
      <c r="BA64" s="55">
        <f>('Total Revenues by County'!BA64/'Total Revenues by County'!BA$4)</f>
        <v>2.199933604071071E-2</v>
      </c>
      <c r="BB64" s="55">
        <f>('Total Revenues by County'!BB64/'Total Revenues by County'!BB$4)</f>
        <v>1.6727357474334479</v>
      </c>
      <c r="BC64" s="55">
        <f>('Total Revenues by County'!BC64/'Total Revenues by County'!BC$4)</f>
        <v>4.1958336114234278</v>
      </c>
      <c r="BD64" s="55">
        <f>('Total Revenues by County'!BD64/'Total Revenues by County'!BD$4)</f>
        <v>0</v>
      </c>
      <c r="BE64" s="55">
        <f>('Total Revenues by County'!BE64/'Total Revenues by County'!BE$4)</f>
        <v>5.7151580851110193</v>
      </c>
      <c r="BF64" s="55">
        <f>('Total Revenues by County'!BF64/'Total Revenues by County'!BF$4)</f>
        <v>2.7165144540870179</v>
      </c>
      <c r="BG64" s="55">
        <f>('Total Revenues by County'!BG64/'Total Revenues by County'!BG$4)</f>
        <v>0</v>
      </c>
      <c r="BH64" s="55">
        <f>('Total Revenues by County'!BH64/'Total Revenues by County'!BH$4)</f>
        <v>4.9957233124422071</v>
      </c>
      <c r="BI64" s="55">
        <f>('Total Revenues by County'!BI64/'Total Revenues by County'!BI$4)</f>
        <v>0</v>
      </c>
      <c r="BJ64" s="55">
        <f>('Total Revenues by County'!BJ64/'Total Revenues by County'!BJ$4)</f>
        <v>1.0675681346117534</v>
      </c>
      <c r="BK64" s="55">
        <f>('Total Revenues by County'!BK64/'Total Revenues by County'!BK$4)</f>
        <v>6.0681829480487197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9.8174855306100319</v>
      </c>
      <c r="BO64" s="55">
        <f>('Total Revenues by County'!BO64/'Total Revenues by County'!BO$4)</f>
        <v>3.3630587273127617</v>
      </c>
      <c r="BP64" s="55">
        <f>('Total Revenues by County'!BP64/'Total Revenues by County'!BP$4)</f>
        <v>0.13231002987033169</v>
      </c>
      <c r="BQ64" s="17">
        <f>('Total Revenues by County'!BQ64/'Total Revenues by County'!BQ$4)</f>
        <v>0</v>
      </c>
    </row>
    <row r="65" spans="1:69" x14ac:dyDescent="0.25">
      <c r="A65" s="13"/>
      <c r="B65" s="14">
        <v>331.7</v>
      </c>
      <c r="C65" s="15" t="s">
        <v>61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19.215856147014073</v>
      </c>
      <c r="G65" s="55">
        <f>('Total Revenues by County'!G65/'Total Revenues by County'!G$4)</f>
        <v>0</v>
      </c>
      <c r="H65" s="55">
        <f>('Total Revenues by County'!H65/'Total Revenues by County'!H$4)</f>
        <v>0.17130891899139217</v>
      </c>
      <c r="I65" s="55">
        <f>('Total Revenues by County'!I65/'Total Revenues by County'!I$4)</f>
        <v>0.21605550276745894</v>
      </c>
      <c r="J65" s="55">
        <f>('Total Revenues by County'!J65/'Total Revenues by County'!J$4)</f>
        <v>3.6429011711526607</v>
      </c>
      <c r="K65" s="55">
        <f>('Total Revenues by County'!K65/'Total Revenues by County'!K$4)</f>
        <v>0.50511619473572877</v>
      </c>
      <c r="L65" s="55">
        <f>('Total Revenues by County'!L65/'Total Revenues by County'!L$4)</f>
        <v>0</v>
      </c>
      <c r="M65" s="55">
        <f>('Total Revenues by County'!M65/'Total Revenues by County'!M$4)</f>
        <v>0</v>
      </c>
      <c r="N65" s="55">
        <f>('Total Revenues by County'!N65/'Total Revenues by County'!N$4)</f>
        <v>2.2412530927958874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0</v>
      </c>
      <c r="S65" s="55">
        <f>('Total Revenues by County'!S65/'Total Revenues by County'!S$4)</f>
        <v>7.1249301904089526</v>
      </c>
      <c r="T65" s="55">
        <f>('Total Revenues by County'!T65/'Total Revenues by County'!T$4)</f>
        <v>4.4780086998550024</v>
      </c>
      <c r="U65" s="55">
        <f>('Total Revenues by County'!U65/'Total Revenues by County'!U$4)</f>
        <v>4.0181433081564961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1.0428057292424022</v>
      </c>
      <c r="AC65" s="55">
        <f>('Total Revenues by County'!AC65/'Total Revenues by County'!AC$4)</f>
        <v>0</v>
      </c>
      <c r="AD65" s="55">
        <f>('Total Revenues by County'!AD65/'Total Revenues by County'!AD$4)</f>
        <v>0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2.9000695222145736E-2</v>
      </c>
      <c r="AK65" s="55">
        <f>('Total Revenues by County'!AK65/'Total Revenues by County'!AK$4)</f>
        <v>0.46072011496868925</v>
      </c>
      <c r="AL65" s="55">
        <f>('Total Revenues by County'!AL65/'Total Revenues by County'!AL$4)</f>
        <v>9.0064518946299715E-2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1.528149771987789</v>
      </c>
      <c r="AQ65" s="55">
        <f>('Total Revenues by County'!AQ65/'Total Revenues by County'!AQ$4)</f>
        <v>0.30526268006294638</v>
      </c>
      <c r="AR65" s="55">
        <f>('Total Revenues by County'!AR65/'Total Revenues by County'!AR$4)</f>
        <v>0.50725030586141695</v>
      </c>
      <c r="AS65" s="55">
        <f>('Total Revenues by County'!AS65/'Total Revenues by County'!AS$4)</f>
        <v>0.12770795649796307</v>
      </c>
      <c r="AT65" s="55">
        <f>('Total Revenues by County'!AT65/'Total Revenues by County'!AT$4)</f>
        <v>0</v>
      </c>
      <c r="AU65" s="55">
        <f>('Total Revenues by County'!AU65/'Total Revenues by County'!AU$4)</f>
        <v>0.22513363090317959</v>
      </c>
      <c r="AV65" s="55">
        <f>('Total Revenues by County'!AV65/'Total Revenues by County'!AV$4)</f>
        <v>0.22424415375286005</v>
      </c>
      <c r="AW65" s="55">
        <f>('Total Revenues by County'!AW65/'Total Revenues by County'!AW$4)</f>
        <v>3.9101075485479688</v>
      </c>
      <c r="AX65" s="55">
        <f>('Total Revenues by County'!AX65/'Total Revenues by County'!AX$4)</f>
        <v>7.3812181999527451E-2</v>
      </c>
      <c r="AY65" s="55">
        <f>('Total Revenues by County'!AY65/'Total Revenues by County'!AY$4)</f>
        <v>2.0778040089740019E-2</v>
      </c>
      <c r="AZ65" s="55">
        <f>('Total Revenues by County'!AZ65/'Total Revenues by County'!AZ$4)</f>
        <v>0</v>
      </c>
      <c r="BA65" s="55">
        <f>('Total Revenues by County'!BA65/'Total Revenues by County'!BA$4)</f>
        <v>0</v>
      </c>
      <c r="BB65" s="55">
        <f>('Total Revenues by County'!BB65/'Total Revenues by County'!BB$4)</f>
        <v>0.10976111384976904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0.3268472316039483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0</v>
      </c>
      <c r="BI65" s="55">
        <f>('Total Revenues by County'!BI65/'Total Revenues by County'!BI$4)</f>
        <v>2.8387102102846193</v>
      </c>
      <c r="BJ65" s="55">
        <f>('Total Revenues by County'!BJ65/'Total Revenues by County'!BJ$4)</f>
        <v>0</v>
      </c>
      <c r="BK65" s="55">
        <f>('Total Revenues by County'!BK65/'Total Revenues by County'!BK$4)</f>
        <v>9.942828734775043E-2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0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331.81</v>
      </c>
      <c r="C66" s="15" t="s">
        <v>62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0</v>
      </c>
      <c r="J66" s="55">
        <f>('Total Revenues by County'!J66/'Total Revenues by County'!J$4)</f>
        <v>0</v>
      </c>
      <c r="K66" s="55">
        <f>('Total Revenues by County'!K66/'Total Revenues by County'!K$4)</f>
        <v>0</v>
      </c>
      <c r="L66" s="55">
        <f>('Total Revenues by County'!L66/'Total Revenues by County'!L$4)</f>
        <v>0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</v>
      </c>
      <c r="P66" s="55">
        <f>('Total Revenues by County'!P66/'Total Revenues by County'!P$4)</f>
        <v>0</v>
      </c>
      <c r="Q66" s="55">
        <f>('Total Revenues by County'!Q66/'Total Revenues by County'!Q$4)</f>
        <v>0</v>
      </c>
      <c r="R66" s="55">
        <f>('Total Revenues by County'!R66/'Total Revenues by County'!R$4)</f>
        <v>0</v>
      </c>
      <c r="S66" s="55">
        <f>('Total Revenues by County'!S66/'Total Revenues by County'!S$4)</f>
        <v>0</v>
      </c>
      <c r="T66" s="55">
        <f>('Total Revenues by County'!T66/'Total Revenues by County'!T$4)</f>
        <v>0.19244401482197518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0.18150970353613524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0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0</v>
      </c>
      <c r="AL66" s="55">
        <f>('Total Revenues by County'!AL66/'Total Revenues by County'!AL$4)</f>
        <v>0</v>
      </c>
      <c r="AM66" s="55">
        <f>('Total Revenues by County'!AM66/'Total Revenues by County'!AM$4)</f>
        <v>0</v>
      </c>
      <c r="AN66" s="55">
        <f>('Total Revenues by County'!AN66/'Total Revenues by County'!AN$4)</f>
        <v>0</v>
      </c>
      <c r="AO66" s="55">
        <f>('Total Revenues by County'!AO66/'Total Revenues by County'!AO$4)</f>
        <v>0</v>
      </c>
      <c r="AP66" s="55">
        <f>('Total Revenues by County'!AP66/'Total Revenues by County'!AP$4)</f>
        <v>0</v>
      </c>
      <c r="AQ66" s="55">
        <f>('Total Revenues by County'!AQ66/'Total Revenues by County'!AQ$4)</f>
        <v>0</v>
      </c>
      <c r="AR66" s="55">
        <f>('Total Revenues by County'!AR66/'Total Revenues by County'!AR$4)</f>
        <v>0</v>
      </c>
      <c r="AS66" s="55">
        <f>('Total Revenues by County'!AS66/'Total Revenues by County'!AS$4)</f>
        <v>0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7.6280212192400013E-2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0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0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0</v>
      </c>
      <c r="BI66" s="55">
        <f>('Total Revenues by County'!BI66/'Total Revenues by County'!BI$4)</f>
        <v>0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0</v>
      </c>
      <c r="BO66" s="55">
        <f>('Total Revenues by County'!BO66/'Total Revenues by County'!BO$4)</f>
        <v>0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331.82</v>
      </c>
      <c r="C67" s="15" t="s">
        <v>63</v>
      </c>
      <c r="D67" s="55">
        <f>('Total Revenues by County'!D67/'Total Revenues by County'!D$4)</f>
        <v>0</v>
      </c>
      <c r="E67" s="55">
        <f>('Total Revenues by County'!E67/'Total Revenues by County'!E$4)</f>
        <v>0</v>
      </c>
      <c r="F67" s="55">
        <f>('Total Revenues by County'!F67/'Total Revenues by County'!F$4)</f>
        <v>0</v>
      </c>
      <c r="G67" s="55">
        <f>('Total Revenues by County'!G67/'Total Revenues by County'!G$4)</f>
        <v>0</v>
      </c>
      <c r="H67" s="55">
        <f>('Total Revenues by County'!H67/'Total Revenues by County'!H$4)</f>
        <v>0</v>
      </c>
      <c r="I67" s="55">
        <f>('Total Revenues by County'!I67/'Total Revenues by County'!I$4)</f>
        <v>0</v>
      </c>
      <c r="J67" s="55">
        <f>('Total Revenues by County'!J67/'Total Revenues by County'!J$4)</f>
        <v>0</v>
      </c>
      <c r="K67" s="55">
        <f>('Total Revenues by County'!K67/'Total Revenues by County'!K$4)</f>
        <v>0</v>
      </c>
      <c r="L67" s="55">
        <f>('Total Revenues by County'!L67/'Total Revenues by County'!L$4)</f>
        <v>0</v>
      </c>
      <c r="M67" s="55">
        <f>('Total Revenues by County'!M67/'Total Revenues by County'!M$4)</f>
        <v>0</v>
      </c>
      <c r="N67" s="55">
        <f>('Total Revenues by County'!N67/'Total Revenues by County'!N$4)</f>
        <v>0</v>
      </c>
      <c r="O67" s="55">
        <f>('Total Revenues by County'!O67/'Total Revenues by County'!O$4)</f>
        <v>0</v>
      </c>
      <c r="P67" s="55">
        <f>('Total Revenues by County'!P67/'Total Revenues by County'!P$4)</f>
        <v>0</v>
      </c>
      <c r="Q67" s="55">
        <f>('Total Revenues by County'!Q67/'Total Revenues by County'!Q$4)</f>
        <v>0</v>
      </c>
      <c r="R67" s="55">
        <f>('Total Revenues by County'!R67/'Total Revenues by County'!R$4)</f>
        <v>0</v>
      </c>
      <c r="S67" s="55">
        <f>('Total Revenues by County'!S67/'Total Revenues by County'!S$4)</f>
        <v>1.0476812678475464</v>
      </c>
      <c r="T67" s="55">
        <f>('Total Revenues by County'!T67/'Total Revenues by County'!T$4)</f>
        <v>0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0</v>
      </c>
      <c r="Y67" s="55">
        <f>('Total Revenues by County'!Y67/'Total Revenues by County'!Y$4)</f>
        <v>0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0</v>
      </c>
      <c r="AC67" s="55">
        <f>('Total Revenues by County'!AC67/'Total Revenues by County'!AC$4)</f>
        <v>0</v>
      </c>
      <c r="AD67" s="55">
        <f>('Total Revenues by County'!AD67/'Total Revenues by County'!AD$4)</f>
        <v>0</v>
      </c>
      <c r="AE67" s="55">
        <f>('Total Revenues by County'!AE67/'Total Revenues by County'!AE$4)</f>
        <v>0</v>
      </c>
      <c r="AF67" s="55">
        <f>('Total Revenues by County'!AF67/'Total Revenues by County'!AF$4)</f>
        <v>0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</v>
      </c>
      <c r="AK67" s="55">
        <f>('Total Revenues by County'!AK67/'Total Revenues by County'!AK$4)</f>
        <v>0</v>
      </c>
      <c r="AL67" s="55">
        <f>('Total Revenues by County'!AL67/'Total Revenues by County'!AL$4)</f>
        <v>0</v>
      </c>
      <c r="AM67" s="55">
        <f>('Total Revenues by County'!AM67/'Total Revenues by County'!AM$4)</f>
        <v>0</v>
      </c>
      <c r="AN67" s="55">
        <f>('Total Revenues by County'!AN67/'Total Revenues by County'!AN$4)</f>
        <v>0</v>
      </c>
      <c r="AO67" s="55">
        <f>('Total Revenues by County'!AO67/'Total Revenues by County'!AO$4)</f>
        <v>0</v>
      </c>
      <c r="AP67" s="55">
        <f>('Total Revenues by County'!AP67/'Total Revenues by County'!AP$4)</f>
        <v>0</v>
      </c>
      <c r="AQ67" s="55">
        <f>('Total Revenues by County'!AQ67/'Total Revenues by County'!AQ$4)</f>
        <v>0</v>
      </c>
      <c r="AR67" s="55">
        <f>('Total Revenues by County'!AR67/'Total Revenues by County'!AR$4)</f>
        <v>0</v>
      </c>
      <c r="AS67" s="55">
        <f>('Total Revenues by County'!AS67/'Total Revenues by County'!AS$4)</f>
        <v>0</v>
      </c>
      <c r="AT67" s="55">
        <f>('Total Revenues by County'!AT67/'Total Revenues by County'!AT$4)</f>
        <v>0</v>
      </c>
      <c r="AU67" s="55">
        <f>('Total Revenues by County'!AU67/'Total Revenues by County'!AU$4)</f>
        <v>0</v>
      </c>
      <c r="AV67" s="55">
        <f>('Total Revenues by County'!AV67/'Total Revenues by County'!AV$4)</f>
        <v>0</v>
      </c>
      <c r="AW67" s="55">
        <f>('Total Revenues by County'!AW67/'Total Revenues by County'!AW$4)</f>
        <v>0</v>
      </c>
      <c r="AX67" s="55">
        <f>('Total Revenues by County'!AX67/'Total Revenues by County'!AX$4)</f>
        <v>0</v>
      </c>
      <c r="AY67" s="55">
        <f>('Total Revenues by County'!AY67/'Total Revenues by County'!AY$4)</f>
        <v>0</v>
      </c>
      <c r="AZ67" s="55">
        <f>('Total Revenues by County'!AZ67/'Total Revenues by County'!AZ$4)</f>
        <v>0</v>
      </c>
      <c r="BA67" s="55">
        <f>('Total Revenues by County'!BA67/'Total Revenues by County'!BA$4)</f>
        <v>0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0</v>
      </c>
      <c r="BE67" s="55">
        <f>('Total Revenues by County'!BE67/'Total Revenues by County'!BE$4)</f>
        <v>0</v>
      </c>
      <c r="BF67" s="55">
        <f>('Total Revenues by County'!BF67/'Total Revenues by County'!BF$4)</f>
        <v>0</v>
      </c>
      <c r="BG67" s="55">
        <f>('Total Revenues by County'!BG67/'Total Revenues by County'!BG$4)</f>
        <v>0.80446757272953751</v>
      </c>
      <c r="BH67" s="55">
        <f>('Total Revenues by County'!BH67/'Total Revenues by County'!BH$4)</f>
        <v>0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0</v>
      </c>
      <c r="BL67" s="55">
        <f>('Total Revenues by County'!BL67/'Total Revenues by County'!BL$4)</f>
        <v>0</v>
      </c>
      <c r="BM67" s="55">
        <f>('Total Revenues by County'!BM67/'Total Revenues by County'!BM$4)</f>
        <v>0</v>
      </c>
      <c r="BN67" s="55">
        <f>('Total Revenues by County'!BN67/'Total Revenues by County'!BN$4)</f>
        <v>0</v>
      </c>
      <c r="BO67" s="55">
        <f>('Total Revenues by County'!BO67/'Total Revenues by County'!BO$4)</f>
        <v>0</v>
      </c>
      <c r="BP67" s="55">
        <f>('Total Revenues by County'!BP67/'Total Revenues by County'!BP$4)</f>
        <v>0</v>
      </c>
      <c r="BQ67" s="17">
        <f>('Total Revenues by County'!BQ67/'Total Revenues by County'!BQ$4)</f>
        <v>0</v>
      </c>
    </row>
    <row r="68" spans="1:69" x14ac:dyDescent="0.25">
      <c r="A68" s="13"/>
      <c r="B68" s="14">
        <v>331.9</v>
      </c>
      <c r="C68" s="15" t="s">
        <v>64</v>
      </c>
      <c r="D68" s="55">
        <f>('Total Revenues by County'!D68/'Total Revenues by County'!D$4)</f>
        <v>0</v>
      </c>
      <c r="E68" s="55">
        <f>('Total Revenues by County'!E68/'Total Revenues by County'!E$4)</f>
        <v>1.0283022510521642</v>
      </c>
      <c r="F68" s="55">
        <f>('Total Revenues by County'!F68/'Total Revenues by County'!F$4)</f>
        <v>0</v>
      </c>
      <c r="G68" s="55">
        <f>('Total Revenues by County'!G68/'Total Revenues by County'!G$4)</f>
        <v>2.4067388688327315E-4</v>
      </c>
      <c r="H68" s="55">
        <f>('Total Revenues by County'!H68/'Total Revenues by County'!H$4)</f>
        <v>5.1357618098935136</v>
      </c>
      <c r="I68" s="55">
        <f>('Total Revenues by County'!I68/'Total Revenues by County'!I$4)</f>
        <v>3.0689050857287605</v>
      </c>
      <c r="J68" s="55">
        <f>('Total Revenues by County'!J68/'Total Revenues by County'!J$4)</f>
        <v>0</v>
      </c>
      <c r="K68" s="55">
        <f>('Total Revenues by County'!K68/'Total Revenues by County'!K$4)</f>
        <v>0.74038258136653468</v>
      </c>
      <c r="L68" s="55">
        <f>('Total Revenues by County'!L68/'Total Revenues by County'!L$4)</f>
        <v>0</v>
      </c>
      <c r="M68" s="55">
        <f>('Total Revenues by County'!M68/'Total Revenues by County'!M$4)</f>
        <v>0</v>
      </c>
      <c r="N68" s="55">
        <f>('Total Revenues by County'!N68/'Total Revenues by County'!N$4)</f>
        <v>1.3165311441543155</v>
      </c>
      <c r="O68" s="55">
        <f>('Total Revenues by County'!O68/'Total Revenues by County'!O$4)</f>
        <v>0.60648406089536055</v>
      </c>
      <c r="P68" s="55">
        <f>('Total Revenues by County'!P68/'Total Revenues by County'!P$4)</f>
        <v>23.405236836054264</v>
      </c>
      <c r="Q68" s="55">
        <f>('Total Revenues by County'!Q68/'Total Revenues by County'!Q$4)</f>
        <v>0</v>
      </c>
      <c r="R68" s="55">
        <f>('Total Revenues by County'!R68/'Total Revenues by County'!R$4)</f>
        <v>0.29494536392101733</v>
      </c>
      <c r="S68" s="55">
        <f>('Total Revenues by County'!S68/'Total Revenues by County'!S$4)</f>
        <v>0.52192284591310945</v>
      </c>
      <c r="T68" s="55">
        <f>('Total Revenues by County'!T68/'Total Revenues by County'!T$4)</f>
        <v>1.6188174641533752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18.816285032269473</v>
      </c>
      <c r="X68" s="55">
        <f>('Total Revenues by County'!X68/'Total Revenues by County'!X$4)</f>
        <v>0.20419097511608525</v>
      </c>
      <c r="Y68" s="55">
        <f>('Total Revenues by County'!Y68/'Total Revenues by County'!Y$4)</f>
        <v>0</v>
      </c>
      <c r="Z68" s="55">
        <f>('Total Revenues by County'!Z68/'Total Revenues by County'!Z$4)</f>
        <v>0</v>
      </c>
      <c r="AA68" s="55">
        <f>('Total Revenues by County'!AA68/'Total Revenues by County'!AA$4)</f>
        <v>0</v>
      </c>
      <c r="AB68" s="55">
        <f>('Total Revenues by County'!AB68/'Total Revenues by County'!AB$4)</f>
        <v>0.1936406378750424</v>
      </c>
      <c r="AC68" s="55">
        <f>('Total Revenues by County'!AC68/'Total Revenues by County'!AC$4)</f>
        <v>0</v>
      </c>
      <c r="AD68" s="55">
        <f>('Total Revenues by County'!AD68/'Total Revenues by County'!AD$4)</f>
        <v>1.051733155539514</v>
      </c>
      <c r="AE68" s="55">
        <f>('Total Revenues by County'!AE68/'Total Revenues by County'!AE$4)</f>
        <v>0</v>
      </c>
      <c r="AF68" s="55">
        <f>('Total Revenues by County'!AF68/'Total Revenues by County'!AF$4)</f>
        <v>0</v>
      </c>
      <c r="AG68" s="55">
        <f>('Total Revenues by County'!AG68/'Total Revenues by County'!AG$4)</f>
        <v>0</v>
      </c>
      <c r="AH68" s="55">
        <f>('Total Revenues by County'!AH68/'Total Revenues by County'!AH$4)</f>
        <v>0</v>
      </c>
      <c r="AI68" s="55">
        <f>('Total Revenues by County'!AI68/'Total Revenues by County'!AI$4)</f>
        <v>0</v>
      </c>
      <c r="AJ68" s="55">
        <f>('Total Revenues by County'!AJ68/'Total Revenues by County'!AJ$4)</f>
        <v>0</v>
      </c>
      <c r="AK68" s="55">
        <f>('Total Revenues by County'!AK68/'Total Revenues by County'!AK$4)</f>
        <v>0.38345276724692906</v>
      </c>
      <c r="AL68" s="55">
        <f>('Total Revenues by County'!AL68/'Total Revenues by County'!AL$4)</f>
        <v>0</v>
      </c>
      <c r="AM68" s="55">
        <f>('Total Revenues by County'!AM68/'Total Revenues by County'!AM$4)</f>
        <v>0</v>
      </c>
      <c r="AN68" s="55">
        <f>('Total Revenues by County'!AN68/'Total Revenues by County'!AN$4)</f>
        <v>0</v>
      </c>
      <c r="AO68" s="55">
        <f>('Total Revenues by County'!AO68/'Total Revenues by County'!AO$4)</f>
        <v>0.31431662814144495</v>
      </c>
      <c r="AP68" s="55">
        <f>('Total Revenues by County'!AP68/'Total Revenues by County'!AP$4)</f>
        <v>0</v>
      </c>
      <c r="AQ68" s="55">
        <f>('Total Revenues by County'!AQ68/'Total Revenues by County'!AQ$4)</f>
        <v>0</v>
      </c>
      <c r="AR68" s="55">
        <f>('Total Revenues by County'!AR68/'Total Revenues by County'!AR$4)</f>
        <v>2.5655030030030028</v>
      </c>
      <c r="AS68" s="55">
        <f>('Total Revenues by County'!AS68/'Total Revenues by County'!AS$4)</f>
        <v>2.738310283682206</v>
      </c>
      <c r="AT68" s="55">
        <f>('Total Revenues by County'!AT68/'Total Revenues by County'!AT$4)</f>
        <v>0</v>
      </c>
      <c r="AU68" s="55">
        <f>('Total Revenues by County'!AU68/'Total Revenues by County'!AU$4)</f>
        <v>0</v>
      </c>
      <c r="AV68" s="55">
        <f>('Total Revenues by County'!AV68/'Total Revenues by County'!AV$4)</f>
        <v>-30.474477290215404</v>
      </c>
      <c r="AW68" s="55">
        <f>('Total Revenues by County'!AW68/'Total Revenues by County'!AW$4)</f>
        <v>0</v>
      </c>
      <c r="AX68" s="55">
        <f>('Total Revenues by County'!AX68/'Total Revenues by County'!AX$4)</f>
        <v>0</v>
      </c>
      <c r="AY68" s="55">
        <f>('Total Revenues by County'!AY68/'Total Revenues by County'!AY$4)</f>
        <v>0</v>
      </c>
      <c r="AZ68" s="55">
        <f>('Total Revenues by County'!AZ68/'Total Revenues by County'!AZ$4)</f>
        <v>1.1461497470761506</v>
      </c>
      <c r="BA68" s="55">
        <f>('Total Revenues by County'!BA68/'Total Revenues by County'!BA$4)</f>
        <v>0.18078792867440074</v>
      </c>
      <c r="BB68" s="55">
        <f>('Total Revenues by County'!BB68/'Total Revenues by County'!BB$4)</f>
        <v>0</v>
      </c>
      <c r="BC68" s="55">
        <f>('Total Revenues by County'!BC68/'Total Revenues by County'!BC$4)</f>
        <v>0</v>
      </c>
      <c r="BD68" s="55">
        <f>('Total Revenues by County'!BD68/'Total Revenues by County'!BD$4)</f>
        <v>3.0259221531203089</v>
      </c>
      <c r="BE68" s="55">
        <f>('Total Revenues by County'!BE68/'Total Revenues by County'!BE$4)</f>
        <v>0</v>
      </c>
      <c r="BF68" s="55">
        <f>('Total Revenues by County'!BF68/'Total Revenues by County'!BF$4)</f>
        <v>0</v>
      </c>
      <c r="BG68" s="55">
        <f>('Total Revenues by County'!BG68/'Total Revenues by County'!BG$4)</f>
        <v>2.5210645777396405</v>
      </c>
      <c r="BH68" s="55">
        <f>('Total Revenues by County'!BH68/'Total Revenues by County'!BH$4)</f>
        <v>1.2087537244426179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0</v>
      </c>
      <c r="BN68" s="55">
        <f>('Total Revenues by County'!BN68/'Total Revenues by County'!BN$4)</f>
        <v>0</v>
      </c>
      <c r="BO68" s="55">
        <f>('Total Revenues by County'!BO68/'Total Revenues by County'!BO$4)</f>
        <v>0.15979365229152906</v>
      </c>
      <c r="BP68" s="55">
        <f>('Total Revenues by County'!BP68/'Total Revenues by County'!BP$4)</f>
        <v>9.2561424106911616</v>
      </c>
      <c r="BQ68" s="17">
        <f>('Total Revenues by County'!BQ68/'Total Revenues by County'!BQ$4)</f>
        <v>0</v>
      </c>
    </row>
    <row r="69" spans="1:69" x14ac:dyDescent="0.25">
      <c r="A69" s="13"/>
      <c r="B69" s="14">
        <v>333</v>
      </c>
      <c r="C69" s="15" t="s">
        <v>65</v>
      </c>
      <c r="D69" s="55">
        <f>('Total Revenues by County'!D69/'Total Revenues by County'!D$4)</f>
        <v>0</v>
      </c>
      <c r="E69" s="55">
        <f>('Total Revenues by County'!E69/'Total Revenues by County'!E$4)</f>
        <v>18.09957913432951</v>
      </c>
      <c r="F69" s="55">
        <f>('Total Revenues by County'!F69/'Total Revenues by County'!F$4)</f>
        <v>3.0561092697656316E-2</v>
      </c>
      <c r="G69" s="55">
        <f>('Total Revenues by County'!G69/'Total Revenues by County'!G$4)</f>
        <v>0</v>
      </c>
      <c r="H69" s="55">
        <f>('Total Revenues by County'!H69/'Total Revenues by County'!H$4)</f>
        <v>0.51419310833841736</v>
      </c>
      <c r="I69" s="55">
        <f>('Total Revenues by County'!I69/'Total Revenues by County'!I$4)</f>
        <v>0</v>
      </c>
      <c r="J69" s="55">
        <f>('Total Revenues by County'!J69/'Total Revenues by County'!J$4)</f>
        <v>0</v>
      </c>
      <c r="K69" s="55">
        <f>('Total Revenues by County'!K69/'Total Revenues by County'!K$4)</f>
        <v>0</v>
      </c>
      <c r="L69" s="55">
        <f>('Total Revenues by County'!L69/'Total Revenues by County'!L$4)</f>
        <v>0.46084047991360994</v>
      </c>
      <c r="M69" s="55">
        <f>('Total Revenues by County'!M69/'Total Revenues by County'!M$4)</f>
        <v>0</v>
      </c>
      <c r="N69" s="55">
        <f>('Total Revenues by County'!N69/'Total Revenues by County'!N$4)</f>
        <v>4.9382401691128779</v>
      </c>
      <c r="O69" s="55">
        <f>('Total Revenues by County'!O69/'Total Revenues by County'!O$4)</f>
        <v>4.4484783688957821</v>
      </c>
      <c r="P69" s="55">
        <f>('Total Revenues by County'!P69/'Total Revenues by County'!P$4)</f>
        <v>0</v>
      </c>
      <c r="Q69" s="55">
        <f>('Total Revenues by County'!Q69/'Total Revenues by County'!Q$4)</f>
        <v>4.1670673817890389</v>
      </c>
      <c r="R69" s="55">
        <f>('Total Revenues by County'!R69/'Total Revenues by County'!R$4)</f>
        <v>0.11794683366349287</v>
      </c>
      <c r="S69" s="55">
        <f>('Total Revenues by County'!S69/'Total Revenues by County'!S$4)</f>
        <v>0</v>
      </c>
      <c r="T69" s="55">
        <f>('Total Revenues by County'!T69/'Total Revenues by County'!T$4)</f>
        <v>21.012083131947801</v>
      </c>
      <c r="U69" s="55">
        <f>('Total Revenues by County'!U69/'Total Revenues by County'!U$4)</f>
        <v>0</v>
      </c>
      <c r="V69" s="55">
        <f>('Total Revenues by County'!V69/'Total Revenues by County'!V$4)</f>
        <v>0</v>
      </c>
      <c r="W69" s="55">
        <f>('Total Revenues by County'!W69/'Total Revenues by County'!W$4)</f>
        <v>0</v>
      </c>
      <c r="X69" s="55">
        <f>('Total Revenues by County'!X69/'Total Revenues by County'!X$4)</f>
        <v>2.095487558042624E-2</v>
      </c>
      <c r="Y69" s="55">
        <f>('Total Revenues by County'!Y69/'Total Revenues by County'!Y$4)</f>
        <v>0</v>
      </c>
      <c r="Z69" s="55">
        <f>('Total Revenues by County'!Z69/'Total Revenues by County'!Z$4)</f>
        <v>0</v>
      </c>
      <c r="AA69" s="55">
        <f>('Total Revenues by County'!AA69/'Total Revenues by County'!AA$4)</f>
        <v>0</v>
      </c>
      <c r="AB69" s="55">
        <f>('Total Revenues by County'!AB69/'Total Revenues by County'!AB$4)</f>
        <v>0</v>
      </c>
      <c r="AC69" s="55">
        <f>('Total Revenues by County'!AC69/'Total Revenues by County'!AC$4)</f>
        <v>0.24641721741397812</v>
      </c>
      <c r="AD69" s="55">
        <f>('Total Revenues by County'!AD69/'Total Revenues by County'!AD$4)</f>
        <v>8.7977862664300539E-4</v>
      </c>
      <c r="AE69" s="55">
        <f>('Total Revenues by County'!AE69/'Total Revenues by County'!AE$4)</f>
        <v>0</v>
      </c>
      <c r="AF69" s="55">
        <f>('Total Revenues by County'!AF69/'Total Revenues by County'!AF$4)</f>
        <v>0.731745202423147</v>
      </c>
      <c r="AG69" s="55">
        <f>('Total Revenues by County'!AG69/'Total Revenues by County'!AG$4)</f>
        <v>1.0191120314607596</v>
      </c>
      <c r="AH69" s="55">
        <f>('Total Revenues by County'!AH69/'Total Revenues by County'!AH$4)</f>
        <v>0</v>
      </c>
      <c r="AI69" s="55">
        <f>('Total Revenues by County'!AI69/'Total Revenues by County'!AI$4)</f>
        <v>0</v>
      </c>
      <c r="AJ69" s="55">
        <f>('Total Revenues by County'!AJ69/'Total Revenues by County'!AJ$4)</f>
        <v>0.49840235896066004</v>
      </c>
      <c r="AK69" s="55">
        <f>('Total Revenues by County'!AK69/'Total Revenues by County'!AK$4)</f>
        <v>0.23730499866693544</v>
      </c>
      <c r="AL69" s="55">
        <f>('Total Revenues by County'!AL69/'Total Revenues by County'!AL$4)</f>
        <v>1.0980338642591239</v>
      </c>
      <c r="AM69" s="55">
        <f>('Total Revenues by County'!AM69/'Total Revenues by County'!AM$4)</f>
        <v>1.8628607955942371</v>
      </c>
      <c r="AN69" s="55">
        <f>('Total Revenues by County'!AN69/'Total Revenues by County'!AN$4)</f>
        <v>108.69051094890511</v>
      </c>
      <c r="AO69" s="55">
        <f>('Total Revenues by County'!AO69/'Total Revenues by County'!AO$4)</f>
        <v>0</v>
      </c>
      <c r="AP69" s="55">
        <f>('Total Revenues by County'!AP69/'Total Revenues by County'!AP$4)</f>
        <v>0</v>
      </c>
      <c r="AQ69" s="55">
        <f>('Total Revenues by County'!AQ69/'Total Revenues by County'!AQ$4)</f>
        <v>1.4895049025541702</v>
      </c>
      <c r="AR69" s="55">
        <f>('Total Revenues by County'!AR69/'Total Revenues by County'!AR$4)</f>
        <v>0.2334695806918029</v>
      </c>
      <c r="AS69" s="55">
        <f>('Total Revenues by County'!AS69/'Total Revenues by County'!AS$4)</f>
        <v>0.4496918713577075</v>
      </c>
      <c r="AT69" s="55">
        <f>('Total Revenues by County'!AT69/'Total Revenues by County'!AT$4)</f>
        <v>14.633301251203079</v>
      </c>
      <c r="AU69" s="55">
        <f>('Total Revenues by County'!AU69/'Total Revenues by County'!AU$4)</f>
        <v>2.7538987160412188E-2</v>
      </c>
      <c r="AV69" s="55">
        <f>('Total Revenues by County'!AV69/'Total Revenues by County'!AV$4)</f>
        <v>7.0669649454486158E-2</v>
      </c>
      <c r="AW69" s="55">
        <f>('Total Revenues by County'!AW69/'Total Revenues by County'!AW$4)</f>
        <v>0</v>
      </c>
      <c r="AX69" s="55">
        <f>('Total Revenues by County'!AX69/'Total Revenues by County'!AX$4)</f>
        <v>3.6654937134879995E-2</v>
      </c>
      <c r="AY69" s="55">
        <f>('Total Revenues by County'!AY69/'Total Revenues by County'!AY$4)</f>
        <v>14.307748141413844</v>
      </c>
      <c r="AZ69" s="55">
        <f>('Total Revenues by County'!AZ69/'Total Revenues by County'!AZ$4)</f>
        <v>6.5903130787108959E-3</v>
      </c>
      <c r="BA69" s="55">
        <f>('Total Revenues by County'!BA69/'Total Revenues by County'!BA$4)</f>
        <v>0</v>
      </c>
      <c r="BB69" s="55">
        <f>('Total Revenues by County'!BB69/'Total Revenues by County'!BB$4)</f>
        <v>0</v>
      </c>
      <c r="BC69" s="55">
        <f>('Total Revenues by County'!BC69/'Total Revenues by County'!BC$4)</f>
        <v>0</v>
      </c>
      <c r="BD69" s="55">
        <f>('Total Revenues by County'!BD69/'Total Revenues by County'!BD$4)</f>
        <v>0</v>
      </c>
      <c r="BE69" s="55">
        <f>('Total Revenues by County'!BE69/'Total Revenues by County'!BE$4)</f>
        <v>3.4318959318414572E-3</v>
      </c>
      <c r="BF69" s="55">
        <f>('Total Revenues by County'!BF69/'Total Revenues by County'!BF$4)</f>
        <v>0</v>
      </c>
      <c r="BG69" s="55">
        <f>('Total Revenues by County'!BG69/'Total Revenues by County'!BG$4)</f>
        <v>4.0018545686051982E-2</v>
      </c>
      <c r="BH69" s="55">
        <f>('Total Revenues by County'!BH69/'Total Revenues by County'!BH$4)</f>
        <v>0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0</v>
      </c>
      <c r="BL69" s="55">
        <f>('Total Revenues by County'!BL69/'Total Revenues by County'!BL$4)</f>
        <v>1.0619927473666033E-2</v>
      </c>
      <c r="BM69" s="55">
        <f>('Total Revenues by County'!BM69/'Total Revenues by County'!BM$4)</f>
        <v>0</v>
      </c>
      <c r="BN69" s="55">
        <f>('Total Revenues by County'!BN69/'Total Revenues by County'!BN$4)</f>
        <v>0.40730026325908836</v>
      </c>
      <c r="BO69" s="55">
        <f>('Total Revenues by County'!BO69/'Total Revenues by County'!BO$4)</f>
        <v>20.433613286779277</v>
      </c>
      <c r="BP69" s="55">
        <f>('Total Revenues by County'!BP69/'Total Revenues by County'!BP$4)</f>
        <v>0</v>
      </c>
      <c r="BQ69" s="17">
        <f>('Total Revenues by County'!BQ69/'Total Revenues by County'!BQ$4)</f>
        <v>0</v>
      </c>
    </row>
    <row r="70" spans="1:69" x14ac:dyDescent="0.25">
      <c r="A70" s="13"/>
      <c r="B70" s="14">
        <v>334.1</v>
      </c>
      <c r="C70" s="15" t="s">
        <v>66</v>
      </c>
      <c r="D70" s="55">
        <f>('Total Revenues by County'!D70/'Total Revenues by County'!D$4)</f>
        <v>0</v>
      </c>
      <c r="E70" s="55">
        <f>('Total Revenues by County'!E70/'Total Revenues by County'!E$4)</f>
        <v>0</v>
      </c>
      <c r="F70" s="55">
        <f>('Total Revenues by County'!F70/'Total Revenues by County'!F$4)</f>
        <v>0.3000672320449157</v>
      </c>
      <c r="G70" s="55">
        <f>('Total Revenues by County'!G70/'Total Revenues by County'!G$4)</f>
        <v>0</v>
      </c>
      <c r="H70" s="55">
        <f>('Total Revenues by County'!H70/'Total Revenues by County'!H$4)</f>
        <v>0</v>
      </c>
      <c r="I70" s="55">
        <f>('Total Revenues by County'!I70/'Total Revenues by County'!I$4)</f>
        <v>0.96279375238549347</v>
      </c>
      <c r="J70" s="55">
        <f>('Total Revenues by County'!J70/'Total Revenues by County'!J$4)</f>
        <v>0</v>
      </c>
      <c r="K70" s="55">
        <f>('Total Revenues by County'!K70/'Total Revenues by County'!K$4)</f>
        <v>0</v>
      </c>
      <c r="L70" s="55">
        <f>('Total Revenues by County'!L70/'Total Revenues by County'!L$4)</f>
        <v>0</v>
      </c>
      <c r="M70" s="55">
        <f>('Total Revenues by County'!M70/'Total Revenues by County'!M$4)</f>
        <v>0</v>
      </c>
      <c r="N70" s="55">
        <f>('Total Revenues by County'!N70/'Total Revenues by County'!N$4)</f>
        <v>0.40000660597179849</v>
      </c>
      <c r="O70" s="55">
        <f>('Total Revenues by County'!O70/'Total Revenues by County'!O$4)</f>
        <v>0</v>
      </c>
      <c r="P70" s="55">
        <f>('Total Revenues by County'!P70/'Total Revenues by County'!P$4)</f>
        <v>5.9229707978845711</v>
      </c>
      <c r="Q70" s="55">
        <f>('Total Revenues by County'!Q70/'Total Revenues by County'!Q$4)</f>
        <v>0</v>
      </c>
      <c r="R70" s="55">
        <f>('Total Revenues by County'!R70/'Total Revenues by County'!R$4)</f>
        <v>0.55870982171384753</v>
      </c>
      <c r="S70" s="55">
        <f>('Total Revenues by County'!S70/'Total Revenues by County'!S$4)</f>
        <v>0.22032433799433093</v>
      </c>
      <c r="T70" s="55">
        <f>('Total Revenues by County'!T70/'Total Revenues by County'!T$4)</f>
        <v>0</v>
      </c>
      <c r="U70" s="55">
        <f>('Total Revenues by County'!U70/'Total Revenues by County'!U$4)</f>
        <v>0</v>
      </c>
      <c r="V70" s="55">
        <f>('Total Revenues by County'!V70/'Total Revenues by County'!V$4)</f>
        <v>11.569194503535906</v>
      </c>
      <c r="W70" s="55">
        <f>('Total Revenues by County'!W70/'Total Revenues by County'!W$4)</f>
        <v>112.1044116346919</v>
      </c>
      <c r="X70" s="55">
        <f>('Total Revenues by County'!X70/'Total Revenues by County'!X$4)</f>
        <v>0</v>
      </c>
      <c r="Y70" s="55">
        <f>('Total Revenues by County'!Y70/'Total Revenues by County'!Y$4)</f>
        <v>5.5362240411283228</v>
      </c>
      <c r="Z70" s="55">
        <f>('Total Revenues by County'!Z70/'Total Revenues by County'!Z$4)</f>
        <v>0.13994282285673948</v>
      </c>
      <c r="AA70" s="55">
        <f>('Total Revenues by County'!AA70/'Total Revenues by County'!AA$4)</f>
        <v>4.3601161665053247</v>
      </c>
      <c r="AB70" s="55">
        <f>('Total Revenues by County'!AB70/'Total Revenues by County'!AB$4)</f>
        <v>0</v>
      </c>
      <c r="AC70" s="55">
        <f>('Total Revenues by County'!AC70/'Total Revenues by County'!AC$4)</f>
        <v>1.8506112542998405</v>
      </c>
      <c r="AD70" s="55">
        <f>('Total Revenues by County'!AD70/'Total Revenues by County'!AD$4)</f>
        <v>0</v>
      </c>
      <c r="AE70" s="55">
        <f>('Total Revenues by County'!AE70/'Total Revenues by County'!AE$4)</f>
        <v>17.119856977388327</v>
      </c>
      <c r="AF70" s="55">
        <f>('Total Revenues by County'!AF70/'Total Revenues by County'!AF$4)</f>
        <v>0</v>
      </c>
      <c r="AG70" s="55">
        <f>('Total Revenues by County'!AG70/'Total Revenues by County'!AG$4)</f>
        <v>5.8266998499154586E-2</v>
      </c>
      <c r="AH70" s="55">
        <f>('Total Revenues by County'!AH70/'Total Revenues by County'!AH$4)</f>
        <v>0</v>
      </c>
      <c r="AI70" s="55">
        <f>('Total Revenues by County'!AI70/'Total Revenues by County'!AI$4)</f>
        <v>33.048270805328116</v>
      </c>
      <c r="AJ70" s="55">
        <f>('Total Revenues by County'!AJ70/'Total Revenues by County'!AJ$4)</f>
        <v>0</v>
      </c>
      <c r="AK70" s="55">
        <f>('Total Revenues by County'!AK70/'Total Revenues by County'!AK$4)</f>
        <v>0</v>
      </c>
      <c r="AL70" s="55">
        <f>('Total Revenues by County'!AL70/'Total Revenues by County'!AL$4)</f>
        <v>0</v>
      </c>
      <c r="AM70" s="55">
        <f>('Total Revenues by County'!AM70/'Total Revenues by County'!AM$4)</f>
        <v>0</v>
      </c>
      <c r="AN70" s="55">
        <f>('Total Revenues by County'!AN70/'Total Revenues by County'!AN$4)</f>
        <v>0</v>
      </c>
      <c r="AO70" s="55">
        <f>('Total Revenues by County'!AO70/'Total Revenues by County'!AO$4)</f>
        <v>34.611714946146655</v>
      </c>
      <c r="AP70" s="55">
        <f>('Total Revenues by County'!AP70/'Total Revenues by County'!AP$4)</f>
        <v>0</v>
      </c>
      <c r="AQ70" s="55">
        <f>('Total Revenues by County'!AQ70/'Total Revenues by County'!AQ$4)</f>
        <v>0</v>
      </c>
      <c r="AR70" s="55">
        <f>('Total Revenues by County'!AR70/'Total Revenues by County'!AR$4)</f>
        <v>4.2202966855744632</v>
      </c>
      <c r="AS70" s="55">
        <f>('Total Revenues by County'!AS70/'Total Revenues by County'!AS$4)</f>
        <v>0.12057262258002932</v>
      </c>
      <c r="AT70" s="55">
        <f>('Total Revenues by County'!AT70/'Total Revenues by County'!AT$4)</f>
        <v>18.623445620789219</v>
      </c>
      <c r="AU70" s="55">
        <f>('Total Revenues by County'!AU70/'Total Revenues by County'!AU$4)</f>
        <v>0</v>
      </c>
      <c r="AV70" s="55">
        <f>('Total Revenues by County'!AV70/'Total Revenues by County'!AV$4)</f>
        <v>5.0886937733454953</v>
      </c>
      <c r="AW70" s="55">
        <f>('Total Revenues by County'!AW70/'Total Revenues by County'!AW$4)</f>
        <v>25.84119587940458</v>
      </c>
      <c r="AX70" s="55">
        <f>('Total Revenues by County'!AX70/'Total Revenues by County'!AX$4)</f>
        <v>5.2428031116024973</v>
      </c>
      <c r="AY70" s="55">
        <f>('Total Revenues by County'!AY70/'Total Revenues by County'!AY$4)</f>
        <v>0</v>
      </c>
      <c r="AZ70" s="55">
        <f>('Total Revenues by County'!AZ70/'Total Revenues by County'!AZ$4)</f>
        <v>9.2544129618812061</v>
      </c>
      <c r="BA70" s="55">
        <f>('Total Revenues by County'!BA70/'Total Revenues by County'!BA$4)</f>
        <v>11.68504909205841</v>
      </c>
      <c r="BB70" s="55">
        <f>('Total Revenues by County'!BB70/'Total Revenues by County'!BB$4)</f>
        <v>0.16260539805587507</v>
      </c>
      <c r="BC70" s="55">
        <f>('Total Revenues by County'!BC70/'Total Revenues by County'!BC$4)</f>
        <v>0</v>
      </c>
      <c r="BD70" s="55">
        <f>('Total Revenues by County'!BD70/'Total Revenues by County'!BD$4)</f>
        <v>0</v>
      </c>
      <c r="BE70" s="55">
        <f>('Total Revenues by County'!BE70/'Total Revenues by County'!BE$4)</f>
        <v>0.31035234131566908</v>
      </c>
      <c r="BF70" s="55">
        <f>('Total Revenues by County'!BF70/'Total Revenues by County'!BF$4)</f>
        <v>0</v>
      </c>
      <c r="BG70" s="55">
        <f>('Total Revenues by County'!BG70/'Total Revenues by County'!BG$4)</f>
        <v>0</v>
      </c>
      <c r="BH70" s="55">
        <f>('Total Revenues by County'!BH70/'Total Revenues by County'!BH$4)</f>
        <v>0</v>
      </c>
      <c r="BI70" s="55">
        <f>('Total Revenues by County'!BI70/'Total Revenues by County'!BI$4)</f>
        <v>0.38972859573483987</v>
      </c>
      <c r="BJ70" s="55">
        <f>('Total Revenues by County'!BJ70/'Total Revenues by County'!BJ$4)</f>
        <v>0</v>
      </c>
      <c r="BK70" s="55">
        <f>('Total Revenues by County'!BK70/'Total Revenues by County'!BK$4)</f>
        <v>10.992170022371365</v>
      </c>
      <c r="BL70" s="55">
        <f>('Total Revenues by County'!BL70/'Total Revenues by County'!BL$4)</f>
        <v>0</v>
      </c>
      <c r="BM70" s="55">
        <f>('Total Revenues by County'!BM70/'Total Revenues by County'!BM$4)</f>
        <v>0</v>
      </c>
      <c r="BN70" s="55">
        <f>('Total Revenues by County'!BN70/'Total Revenues by County'!BN$4)</f>
        <v>6.0807880024846925</v>
      </c>
      <c r="BO70" s="55">
        <f>('Total Revenues by County'!BO70/'Total Revenues by County'!BO$4)</f>
        <v>0.52392186467868263</v>
      </c>
      <c r="BP70" s="55">
        <f>('Total Revenues by County'!BP70/'Total Revenues by County'!BP$4)</f>
        <v>2.908040817031269</v>
      </c>
      <c r="BQ70" s="17">
        <f>('Total Revenues by County'!BQ70/'Total Revenues by County'!BQ$4)</f>
        <v>1.1646778042959427</v>
      </c>
    </row>
    <row r="71" spans="1:69" x14ac:dyDescent="0.25">
      <c r="A71" s="13"/>
      <c r="B71" s="14">
        <v>334.2</v>
      </c>
      <c r="C71" s="15" t="s">
        <v>67</v>
      </c>
      <c r="D71" s="55">
        <f>('Total Revenues by County'!D71/'Total Revenues by County'!D$4)</f>
        <v>1.9300477692091542</v>
      </c>
      <c r="E71" s="55">
        <f>('Total Revenues by County'!E71/'Total Revenues by County'!E$4)</f>
        <v>36.299625468164791</v>
      </c>
      <c r="F71" s="55">
        <f>('Total Revenues by County'!F71/'Total Revenues by County'!F$4)</f>
        <v>1.0585213668156781</v>
      </c>
      <c r="G71" s="55">
        <f>('Total Revenues by County'!G71/'Total Revenues by County'!G$4)</f>
        <v>5.2961664088017875</v>
      </c>
      <c r="H71" s="55">
        <f>('Total Revenues by County'!H71/'Total Revenues by County'!H$4)</f>
        <v>1.4265725078600648</v>
      </c>
      <c r="I71" s="55">
        <f>('Total Revenues by County'!I71/'Total Revenues by County'!I$4)</f>
        <v>0.94560100680718107</v>
      </c>
      <c r="J71" s="55">
        <f>('Total Revenues by County'!J71/'Total Revenues by County'!J$4)</f>
        <v>8.0384905143483323</v>
      </c>
      <c r="K71" s="55">
        <f>('Total Revenues by County'!K71/'Total Revenues by County'!K$4)</f>
        <v>8.3763017134568312</v>
      </c>
      <c r="L71" s="55">
        <f>('Total Revenues by County'!L71/'Total Revenues by County'!L$4)</f>
        <v>3.6160270389666853</v>
      </c>
      <c r="M71" s="55">
        <f>('Total Revenues by County'!M71/'Total Revenues by County'!M$4)</f>
        <v>3.781623903935035</v>
      </c>
      <c r="N71" s="55">
        <f>('Total Revenues by County'!N71/'Total Revenues by County'!N$4)</f>
        <v>8.0145601623867968</v>
      </c>
      <c r="O71" s="55">
        <f>('Total Revenues by County'!O71/'Total Revenues by County'!O$4)</f>
        <v>2.4421539249198152</v>
      </c>
      <c r="P71" s="55">
        <f>('Total Revenues by County'!P71/'Total Revenues by County'!P$4)</f>
        <v>1.7082662681076108</v>
      </c>
      <c r="Q71" s="55">
        <f>('Total Revenues by County'!Q71/'Total Revenues by County'!Q$4)</f>
        <v>21.59398310831638</v>
      </c>
      <c r="R71" s="55">
        <f>('Total Revenues by County'!R71/'Total Revenues by County'!R$4)</f>
        <v>6.3743434085245063</v>
      </c>
      <c r="S71" s="55">
        <f>('Total Revenues by County'!S71/'Total Revenues by County'!S$4)</f>
        <v>1.2641278806335023</v>
      </c>
      <c r="T71" s="55">
        <f>('Total Revenues by County'!T71/'Total Revenues by County'!T$4)</f>
        <v>11.553487997422264</v>
      </c>
      <c r="U71" s="55">
        <f>('Total Revenues by County'!U71/'Total Revenues by County'!U$4)</f>
        <v>5.4881309195540107</v>
      </c>
      <c r="V71" s="55">
        <f>('Total Revenues by County'!V71/'Total Revenues by County'!V$4)</f>
        <v>35.36589432530328</v>
      </c>
      <c r="W71" s="55">
        <f>('Total Revenues by County'!W71/'Total Revenues by County'!W$4)</f>
        <v>0</v>
      </c>
      <c r="X71" s="55">
        <f>('Total Revenues by County'!X71/'Total Revenues by County'!X$4)</f>
        <v>7.6060840576259077</v>
      </c>
      <c r="Y71" s="55">
        <f>('Total Revenues by County'!Y71/'Total Revenues by County'!Y$4)</f>
        <v>13.792870188730298</v>
      </c>
      <c r="Z71" s="55">
        <f>('Total Revenues by County'!Z71/'Total Revenues by County'!Z$4)</f>
        <v>1.0681537429852115</v>
      </c>
      <c r="AA71" s="55">
        <f>('Total Revenues by County'!AA71/'Total Revenues by County'!AA$4)</f>
        <v>20.780179090029041</v>
      </c>
      <c r="AB71" s="55">
        <f>('Total Revenues by County'!AB71/'Total Revenues by County'!AB$4)</f>
        <v>2.991784208230333</v>
      </c>
      <c r="AC71" s="55">
        <f>('Total Revenues by County'!AC71/'Total Revenues by County'!AC$4)</f>
        <v>6.5979059901918502</v>
      </c>
      <c r="AD71" s="55">
        <f>('Total Revenues by County'!AD71/'Total Revenues by County'!AD$4)</f>
        <v>1.3591886318899282</v>
      </c>
      <c r="AE71" s="55">
        <f>('Total Revenues by County'!AE71/'Total Revenues by County'!AE$4)</f>
        <v>41.358211210152589</v>
      </c>
      <c r="AF71" s="55">
        <f>('Total Revenues by County'!AF71/'Total Revenues by County'!AF$4)</f>
        <v>1.3968821045794089</v>
      </c>
      <c r="AG71" s="55">
        <f>('Total Revenues by County'!AG71/'Total Revenues by County'!AG$4)</f>
        <v>4.9826737846001858</v>
      </c>
      <c r="AH71" s="55">
        <f>('Total Revenues by County'!AH71/'Total Revenues by County'!AH$4)</f>
        <v>93.678272126456363</v>
      </c>
      <c r="AI71" s="55">
        <f>('Total Revenues by County'!AI71/'Total Revenues by County'!AI$4)</f>
        <v>13.003177318831725</v>
      </c>
      <c r="AJ71" s="55">
        <f>('Total Revenues by County'!AJ71/'Total Revenues by County'!AJ$4)</f>
        <v>4.5276941570517097</v>
      </c>
      <c r="AK71" s="55">
        <f>('Total Revenues by County'!AK71/'Total Revenues by County'!AK$4)</f>
        <v>0.30467190355115392</v>
      </c>
      <c r="AL71" s="55">
        <f>('Total Revenues by County'!AL71/'Total Revenues by County'!AL$4)</f>
        <v>1.4227974221533244</v>
      </c>
      <c r="AM71" s="55">
        <f>('Total Revenues by County'!AM71/'Total Revenues by County'!AM$4)</f>
        <v>4.0418203274819291</v>
      </c>
      <c r="AN71" s="55">
        <f>('Total Revenues by County'!AN71/'Total Revenues by County'!AN$4)</f>
        <v>0</v>
      </c>
      <c r="AO71" s="55">
        <f>('Total Revenues by County'!AO71/'Total Revenues by County'!AO$4)</f>
        <v>7.5112870702798409</v>
      </c>
      <c r="AP71" s="55">
        <f>('Total Revenues by County'!AP71/'Total Revenues by County'!AP$4)</f>
        <v>14.666379819349004</v>
      </c>
      <c r="AQ71" s="55">
        <f>('Total Revenues by County'!AQ71/'Total Revenues by County'!AQ$4)</f>
        <v>1.2518369446798208</v>
      </c>
      <c r="AR71" s="55">
        <f>('Total Revenues by County'!AR71/'Total Revenues by County'!AR$4)</f>
        <v>5.0417083750417087</v>
      </c>
      <c r="AS71" s="55">
        <f>('Total Revenues by County'!AS71/'Total Revenues by County'!AS$4)</f>
        <v>1.7037891976197488</v>
      </c>
      <c r="AT71" s="55">
        <f>('Total Revenues by County'!AT71/'Total Revenues by County'!AT$4)</f>
        <v>3.9620532563362207</v>
      </c>
      <c r="AU71" s="55">
        <f>('Total Revenues by County'!AU71/'Total Revenues by County'!AU$4)</f>
        <v>16.288918278503335</v>
      </c>
      <c r="AV71" s="55">
        <f>('Total Revenues by County'!AV71/'Total Revenues by County'!AV$4)</f>
        <v>3.1654224228866115</v>
      </c>
      <c r="AW71" s="55">
        <f>('Total Revenues by County'!AW71/'Total Revenues by County'!AW$4)</f>
        <v>6.577412286225222</v>
      </c>
      <c r="AX71" s="55">
        <f>('Total Revenues by County'!AX71/'Total Revenues by County'!AX$4)</f>
        <v>3.5700949244374063</v>
      </c>
      <c r="AY71" s="55">
        <f>('Total Revenues by County'!AY71/'Total Revenues by County'!AY$4)</f>
        <v>1.2654992155080136</v>
      </c>
      <c r="AZ71" s="55">
        <f>('Total Revenues by County'!AZ71/'Total Revenues by County'!AZ$4)</f>
        <v>0.83869579537404149</v>
      </c>
      <c r="BA71" s="55">
        <f>('Total Revenues by County'!BA71/'Total Revenues by County'!BA$4)</f>
        <v>12.636991627746221</v>
      </c>
      <c r="BB71" s="55">
        <f>('Total Revenues by County'!BB71/'Total Revenues by County'!BB$4)</f>
        <v>1.0512107553003771</v>
      </c>
      <c r="BC71" s="55">
        <f>('Total Revenues by County'!BC71/'Total Revenues by County'!BC$4)</f>
        <v>8.4809983177688455</v>
      </c>
      <c r="BD71" s="55">
        <f>('Total Revenues by County'!BD71/'Total Revenues by County'!BD$4)</f>
        <v>4.3284232253913792</v>
      </c>
      <c r="BE71" s="55">
        <f>('Total Revenues by County'!BE71/'Total Revenues by County'!BE$4)</f>
        <v>7.58854836249537</v>
      </c>
      <c r="BF71" s="55">
        <f>('Total Revenues by County'!BF71/'Total Revenues by County'!BF$4)</f>
        <v>24.915129881552716</v>
      </c>
      <c r="BG71" s="55">
        <f>('Total Revenues by County'!BG71/'Total Revenues by County'!BG$4)</f>
        <v>2.7781783707476402</v>
      </c>
      <c r="BH71" s="55">
        <f>('Total Revenues by County'!BH71/'Total Revenues by County'!BH$4)</f>
        <v>0.677959005445392</v>
      </c>
      <c r="BI71" s="55">
        <f>('Total Revenues by County'!BI71/'Total Revenues by County'!BI$4)</f>
        <v>12.709004410525795</v>
      </c>
      <c r="BJ71" s="55">
        <f>('Total Revenues by County'!BJ71/'Total Revenues by County'!BJ$4)</f>
        <v>7.4098147409940625</v>
      </c>
      <c r="BK71" s="55">
        <f>('Total Revenues by County'!BK71/'Total Revenues by County'!BK$4)</f>
        <v>1.9804126273924931</v>
      </c>
      <c r="BL71" s="55">
        <f>('Total Revenues by County'!BL71/'Total Revenues by County'!BL$4)</f>
        <v>36.5932913141081</v>
      </c>
      <c r="BM71" s="55">
        <f>('Total Revenues by County'!BM71/'Total Revenues by County'!BM$4)</f>
        <v>16.294940934771443</v>
      </c>
      <c r="BN71" s="55">
        <f>('Total Revenues by County'!BN71/'Total Revenues by County'!BN$4)</f>
        <v>4.2797487699786041</v>
      </c>
      <c r="BO71" s="55">
        <f>('Total Revenues by County'!BO71/'Total Revenues by County'!BO$4)</f>
        <v>5.1362335252115381</v>
      </c>
      <c r="BP71" s="55">
        <f>('Total Revenues by County'!BP71/'Total Revenues by County'!BP$4)</f>
        <v>9.0592572129081272</v>
      </c>
      <c r="BQ71" s="17">
        <f>('Total Revenues by County'!BQ71/'Total Revenues by County'!BQ$4)</f>
        <v>22.558432102261236</v>
      </c>
    </row>
    <row r="72" spans="1:69" x14ac:dyDescent="0.25">
      <c r="A72" s="13"/>
      <c r="B72" s="14">
        <v>334.31</v>
      </c>
      <c r="C72" s="15" t="s">
        <v>68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0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3.0667769916344692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0.77604046907335023</v>
      </c>
      <c r="Q72" s="55">
        <f>('Total Revenues by County'!Q72/'Total Revenues by County'!Q$4)</f>
        <v>0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</v>
      </c>
      <c r="V72" s="55">
        <f>('Total Revenues by County'!V72/'Total Revenues by County'!V$4)</f>
        <v>5.7494394296556083E-2</v>
      </c>
      <c r="W72" s="55">
        <f>('Total Revenues by County'!W72/'Total Revenues by County'!W$4)</f>
        <v>0</v>
      </c>
      <c r="X72" s="55">
        <f>('Total Revenues by County'!X72/'Total Revenues by County'!X$4)</f>
        <v>0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0</v>
      </c>
      <c r="AF72" s="55">
        <f>('Total Revenues by County'!AF72/'Total Revenues by County'!AF$4)</f>
        <v>4.8283321801262407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0.66381385855140362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0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0.56424464350562886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1.2085233671529834</v>
      </c>
      <c r="AW72" s="55">
        <f>('Total Revenues by County'!AW72/'Total Revenues by County'!AW$4)</f>
        <v>1.4667405485731557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3.7169740510401028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1.5017092479309104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0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334.32</v>
      </c>
      <c r="C73" s="15" t="s">
        <v>69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0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7.9706829156127847</v>
      </c>
      <c r="Q73" s="55">
        <f>('Total Revenues by County'!Q73/'Total Revenues by County'!Q$4)</f>
        <v>0</v>
      </c>
      <c r="R73" s="55">
        <f>('Total Revenues by County'!R73/'Total Revenues by County'!R$4)</f>
        <v>0</v>
      </c>
      <c r="S73" s="55">
        <f>('Total Revenues by County'!S73/'Total Revenues by County'!S$4)</f>
        <v>0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0</v>
      </c>
      <c r="W73" s="55">
        <f>('Total Revenues by County'!W73/'Total Revenues by County'!W$4)</f>
        <v>0</v>
      </c>
      <c r="X73" s="55">
        <f>('Total Revenues by County'!X73/'Total Revenues by County'!X$4)</f>
        <v>0</v>
      </c>
      <c r="Y73" s="55">
        <f>('Total Revenues by County'!Y73/'Total Revenues by County'!Y$4)</f>
        <v>0</v>
      </c>
      <c r="Z73" s="55">
        <f>('Total Revenues by County'!Z73/'Total Revenues by County'!Z$4)</f>
        <v>0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0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0</v>
      </c>
      <c r="AV73" s="55">
        <f>('Total Revenues by County'!AV73/'Total Revenues by County'!AV$4)</f>
        <v>0</v>
      </c>
      <c r="AW73" s="55">
        <f>('Total Revenues by County'!AW73/'Total Revenues by County'!AW$4)</f>
        <v>0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0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0</v>
      </c>
      <c r="BN73" s="55">
        <f>('Total Revenues by County'!BN73/'Total Revenues by County'!BN$4)</f>
        <v>0</v>
      </c>
      <c r="BO73" s="55">
        <f>('Total Revenues by County'!BO73/'Total Revenues by County'!BO$4)</f>
        <v>0</v>
      </c>
      <c r="BP73" s="55">
        <f>('Total Revenues by County'!BP73/'Total Revenues by County'!BP$4)</f>
        <v>0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334.33</v>
      </c>
      <c r="C74" s="15" t="s">
        <v>70</v>
      </c>
      <c r="D74" s="55">
        <f>('Total Revenues by County'!D74/'Total Revenues by County'!D$4)</f>
        <v>0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0</v>
      </c>
      <c r="P74" s="55">
        <f>('Total Revenues by County'!P74/'Total Revenues by County'!P$4)</f>
        <v>0</v>
      </c>
      <c r="Q74" s="55">
        <f>('Total Revenues by County'!Q74/'Total Revenues by County'!Q$4)</f>
        <v>1.2313050983293261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0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334.34</v>
      </c>
      <c r="C75" s="15" t="s">
        <v>71</v>
      </c>
      <c r="D75" s="55">
        <f>('Total Revenues by County'!D75/'Total Revenues by County'!D$4)</f>
        <v>0</v>
      </c>
      <c r="E75" s="55">
        <f>('Total Revenues by County'!E75/'Total Revenues by County'!E$4)</f>
        <v>10.707594887833507</v>
      </c>
      <c r="F75" s="55">
        <f>('Total Revenues by County'!F75/'Total Revenues by County'!F$4)</f>
        <v>0</v>
      </c>
      <c r="G75" s="55">
        <f>('Total Revenues by County'!G75/'Total Revenues by County'!G$4)</f>
        <v>7.7359463641052093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18.992945688651464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4.1758797753316568</v>
      </c>
      <c r="P75" s="55">
        <f>('Total Revenues by County'!P75/'Total Revenues by County'!P$4)</f>
        <v>0</v>
      </c>
      <c r="Q75" s="55">
        <f>('Total Revenues by County'!Q75/'Total Revenues by County'!Q$4)</f>
        <v>19.378521669440847</v>
      </c>
      <c r="R75" s="55">
        <f>('Total Revenues by County'!R75/'Total Revenues by County'!R$4)</f>
        <v>0</v>
      </c>
      <c r="S75" s="55">
        <f>('Total Revenues by County'!S75/'Total Revenues by County'!S$4)</f>
        <v>2.23348542164993</v>
      </c>
      <c r="T75" s="55">
        <f>('Total Revenues by County'!T75/'Total Revenues by County'!T$4)</f>
        <v>0</v>
      </c>
      <c r="U75" s="55">
        <f>('Total Revenues by County'!U75/'Total Revenues by County'!U$4)</f>
        <v>9.5375454581784762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10.521653195919953</v>
      </c>
      <c r="AA75" s="55">
        <f>('Total Revenues by County'!AA75/'Total Revenues by County'!AA$4)</f>
        <v>6.7114230396902226</v>
      </c>
      <c r="AB75" s="55">
        <f>('Total Revenues by County'!AB75/'Total Revenues by County'!AB$4)</f>
        <v>0</v>
      </c>
      <c r="AC75" s="55">
        <f>('Total Revenues by County'!AC75/'Total Revenues by County'!AC$4)</f>
        <v>3.7577146410197266</v>
      </c>
      <c r="AD75" s="55">
        <f>('Total Revenues by County'!AD75/'Total Revenues by County'!AD$4)</f>
        <v>0</v>
      </c>
      <c r="AE75" s="55">
        <f>('Total Revenues by County'!AE75/'Total Revenues by County'!AE$4)</f>
        <v>13.965654429168556</v>
      </c>
      <c r="AF75" s="55">
        <f>('Total Revenues by County'!AF75/'Total Revenues by County'!AF$4)</f>
        <v>0</v>
      </c>
      <c r="AG75" s="55">
        <f>('Total Revenues by County'!AG75/'Total Revenues by County'!AG$4)</f>
        <v>0</v>
      </c>
      <c r="AH75" s="55">
        <f>('Total Revenues by County'!AH75/'Total Revenues by County'!AH$4)</f>
        <v>0</v>
      </c>
      <c r="AI75" s="55">
        <f>('Total Revenues by County'!AI75/'Total Revenues by County'!AI$4)</f>
        <v>33.88928265917145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0.18892806847086821</v>
      </c>
      <c r="AM75" s="55">
        <f>('Total Revenues by County'!AM75/'Total Revenues by County'!AM$4)</f>
        <v>6.8180164232679354</v>
      </c>
      <c r="AN75" s="55">
        <f>('Total Revenues by County'!AN75/'Total Revenues by County'!AN$4)</f>
        <v>31.804622871046227</v>
      </c>
      <c r="AO75" s="55">
        <f>('Total Revenues by County'!AO75/'Total Revenues by County'!AO$4)</f>
        <v>13.638567845374514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3.5587552133461662</v>
      </c>
      <c r="AU75" s="55">
        <f>('Total Revenues by County'!AU75/'Total Revenues by County'!AU$4)</f>
        <v>0</v>
      </c>
      <c r="AV75" s="55">
        <f>('Total Revenues by County'!AV75/'Total Revenues by County'!AV$4)</f>
        <v>1.6063433501327475</v>
      </c>
      <c r="AW75" s="55">
        <f>('Total Revenues by County'!AW75/'Total Revenues by County'!AW$4)</f>
        <v>4.8921743948819989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6.3358335771969546E-2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0</v>
      </c>
      <c r="BI75" s="55">
        <f>('Total Revenues by County'!BI75/'Total Revenues by County'!BI$4)</f>
        <v>0</v>
      </c>
      <c r="BJ75" s="55">
        <f>('Total Revenues by County'!BJ75/'Total Revenues by County'!BJ$4)</f>
        <v>3.2032499003419845</v>
      </c>
      <c r="BK75" s="55">
        <f>('Total Revenues by County'!BK75/'Total Revenues by County'!BK$4)</f>
        <v>6.8932637335321898</v>
      </c>
      <c r="BL75" s="55">
        <f>('Total Revenues by County'!BL75/'Total Revenues by County'!BL$4)</f>
        <v>11.717363149715075</v>
      </c>
      <c r="BM75" s="55">
        <f>('Total Revenues by County'!BM75/'Total Revenues by County'!BM$4)</f>
        <v>17.804057524396509</v>
      </c>
      <c r="BN75" s="55">
        <f>('Total Revenues by County'!BN75/'Total Revenues by County'!BN$4)</f>
        <v>2.7043708896579605E-2</v>
      </c>
      <c r="BO75" s="55">
        <f>('Total Revenues by County'!BO75/'Total Revenues by County'!BO$4)</f>
        <v>8.3948601805542449</v>
      </c>
      <c r="BP75" s="55">
        <f>('Total Revenues by County'!BP75/'Total Revenues by County'!BP$4)</f>
        <v>4.7881623702885161</v>
      </c>
      <c r="BQ75" s="17">
        <f>('Total Revenues by County'!BQ75/'Total Revenues by County'!BQ$4)</f>
        <v>10.379191780267789</v>
      </c>
    </row>
    <row r="76" spans="1:69" x14ac:dyDescent="0.25">
      <c r="A76" s="13"/>
      <c r="B76" s="14">
        <v>334.35</v>
      </c>
      <c r="C76" s="15" t="s">
        <v>72</v>
      </c>
      <c r="D76" s="55">
        <f>('Total Revenues by County'!D76/'Total Revenues by County'!D$4)</f>
        <v>0</v>
      </c>
      <c r="E76" s="55">
        <f>('Total Revenues by County'!E76/'Total Revenues by County'!E$4)</f>
        <v>0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0</v>
      </c>
      <c r="I76" s="55">
        <f>('Total Revenues by County'!I76/'Total Revenues by County'!I$4)</f>
        <v>0</v>
      </c>
      <c r="J76" s="55">
        <f>('Total Revenues by County'!J76/'Total Revenues by County'!J$4)</f>
        <v>0</v>
      </c>
      <c r="K76" s="55">
        <f>('Total Revenues by County'!K76/'Total Revenues by County'!K$4)</f>
        <v>0</v>
      </c>
      <c r="L76" s="55">
        <f>('Total Revenues by County'!L76/'Total Revenues by County'!L$4)</f>
        <v>0.46383468084062018</v>
      </c>
      <c r="M76" s="55">
        <f>('Total Revenues by County'!M76/'Total Revenues by County'!M$4)</f>
        <v>0</v>
      </c>
      <c r="N76" s="55">
        <f>('Total Revenues by County'!N76/'Total Revenues by County'!N$4)</f>
        <v>0</v>
      </c>
      <c r="O76" s="55">
        <f>('Total Revenues by County'!O76/'Total Revenues by County'!O$4)</f>
        <v>0</v>
      </c>
      <c r="P76" s="55">
        <f>('Total Revenues by County'!P76/'Total Revenues by County'!P$4)</f>
        <v>0</v>
      </c>
      <c r="Q76" s="55">
        <f>('Total Revenues by County'!Q76/'Total Revenues by County'!Q$4)</f>
        <v>0</v>
      </c>
      <c r="R76" s="55">
        <f>('Total Revenues by County'!R76/'Total Revenues by County'!R$4)</f>
        <v>0</v>
      </c>
      <c r="S76" s="55">
        <f>('Total Revenues by County'!S76/'Total Revenues by County'!S$4)</f>
        <v>0</v>
      </c>
      <c r="T76" s="55">
        <f>('Total Revenues by County'!T76/'Total Revenues by County'!T$4)</f>
        <v>0</v>
      </c>
      <c r="U76" s="55">
        <f>('Total Revenues by County'!U76/'Total Revenues by County'!U$4)</f>
        <v>6.8857451144946653</v>
      </c>
      <c r="V76" s="55">
        <f>('Total Revenues by County'!V76/'Total Revenues by County'!V$4)</f>
        <v>0</v>
      </c>
      <c r="W76" s="55">
        <f>('Total Revenues by County'!W76/'Total Revenues by County'!W$4)</f>
        <v>0</v>
      </c>
      <c r="X76" s="55">
        <f>('Total Revenues by County'!X76/'Total Revenues by County'!X$4)</f>
        <v>43.198178354566018</v>
      </c>
      <c r="Y76" s="55">
        <f>('Total Revenues by County'!Y76/'Total Revenues by County'!Y$4)</f>
        <v>0</v>
      </c>
      <c r="Z76" s="55">
        <f>('Total Revenues by County'!Z76/'Total Revenues by County'!Z$4)</f>
        <v>16.588218684925707</v>
      </c>
      <c r="AA76" s="55">
        <f>('Total Revenues by County'!AA76/'Total Revenues by County'!AA$4)</f>
        <v>0</v>
      </c>
      <c r="AB76" s="55">
        <f>('Total Revenues by County'!AB76/'Total Revenues by County'!AB$4)</f>
        <v>0</v>
      </c>
      <c r="AC76" s="55">
        <f>('Total Revenues by County'!AC76/'Total Revenues by County'!AC$4)</f>
        <v>0</v>
      </c>
      <c r="AD76" s="55">
        <f>('Total Revenues by County'!AD76/'Total Revenues by County'!AD$4)</f>
        <v>0</v>
      </c>
      <c r="AE76" s="55">
        <f>('Total Revenues by County'!AE76/'Total Revenues by County'!AE$4)</f>
        <v>0</v>
      </c>
      <c r="AF76" s="55">
        <f>('Total Revenues by County'!AF76/'Total Revenues by County'!AF$4)</f>
        <v>0</v>
      </c>
      <c r="AG76" s="55">
        <f>('Total Revenues by County'!AG76/'Total Revenues by County'!AG$4)</f>
        <v>0</v>
      </c>
      <c r="AH76" s="55">
        <f>('Total Revenues by County'!AH76/'Total Revenues by County'!AH$4)</f>
        <v>0</v>
      </c>
      <c r="AI76" s="55">
        <f>('Total Revenues by County'!AI76/'Total Revenues by County'!AI$4)</f>
        <v>0</v>
      </c>
      <c r="AJ76" s="55">
        <f>('Total Revenues by County'!AJ76/'Total Revenues by County'!AJ$4)</f>
        <v>0</v>
      </c>
      <c r="AK76" s="55">
        <f>('Total Revenues by County'!AK76/'Total Revenues by County'!AK$4)</f>
        <v>0</v>
      </c>
      <c r="AL76" s="55">
        <f>('Total Revenues by County'!AL76/'Total Revenues by County'!AL$4)</f>
        <v>0</v>
      </c>
      <c r="AM76" s="55">
        <f>('Total Revenues by County'!AM76/'Total Revenues by County'!AM$4)</f>
        <v>0</v>
      </c>
      <c r="AN76" s="55">
        <f>('Total Revenues by County'!AN76/'Total Revenues by County'!AN$4)</f>
        <v>0</v>
      </c>
      <c r="AO76" s="55">
        <f>('Total Revenues by County'!AO76/'Total Revenues by County'!AO$4)</f>
        <v>0</v>
      </c>
      <c r="AP76" s="55">
        <f>('Total Revenues by County'!AP76/'Total Revenues by County'!AP$4)</f>
        <v>0</v>
      </c>
      <c r="AQ76" s="55">
        <f>('Total Revenues by County'!AQ76/'Total Revenues by County'!AQ$4)</f>
        <v>0</v>
      </c>
      <c r="AR76" s="55">
        <f>('Total Revenues by County'!AR76/'Total Revenues by County'!AR$4)</f>
        <v>0</v>
      </c>
      <c r="AS76" s="55">
        <f>('Total Revenues by County'!AS76/'Total Revenues by County'!AS$4)</f>
        <v>0</v>
      </c>
      <c r="AT76" s="55">
        <f>('Total Revenues by County'!AT76/'Total Revenues by County'!AT$4)</f>
        <v>95.144266923323713</v>
      </c>
      <c r="AU76" s="55">
        <f>('Total Revenues by County'!AU76/'Total Revenues by County'!AU$4)</f>
        <v>0</v>
      </c>
      <c r="AV76" s="55">
        <f>('Total Revenues by County'!AV76/'Total Revenues by County'!AV$4)</f>
        <v>8.5418702894968845</v>
      </c>
      <c r="AW76" s="55">
        <f>('Total Revenues by County'!AW76/'Total Revenues by County'!AW$4)</f>
        <v>0</v>
      </c>
      <c r="AX76" s="55">
        <f>('Total Revenues by County'!AX76/'Total Revenues by County'!AX$4)</f>
        <v>0</v>
      </c>
      <c r="AY76" s="55">
        <f>('Total Revenues by County'!AY76/'Total Revenues by County'!AY$4)</f>
        <v>0</v>
      </c>
      <c r="AZ76" s="55">
        <f>('Total Revenues by County'!AZ76/'Total Revenues by County'!AZ$4)</f>
        <v>0</v>
      </c>
      <c r="BA76" s="55">
        <f>('Total Revenues by County'!BA76/'Total Revenues by County'!BA$4)</f>
        <v>1.0202598536560963</v>
      </c>
      <c r="BB76" s="55">
        <f>('Total Revenues by County'!BB76/'Total Revenues by County'!BB$4)</f>
        <v>0</v>
      </c>
      <c r="BC76" s="55">
        <f>('Total Revenues by County'!BC76/'Total Revenues by County'!BC$4)</f>
        <v>0</v>
      </c>
      <c r="BD76" s="55">
        <f>('Total Revenues by County'!BD76/'Total Revenues by County'!BD$4)</f>
        <v>0</v>
      </c>
      <c r="BE76" s="55">
        <f>('Total Revenues by County'!BE76/'Total Revenues by County'!BE$4)</f>
        <v>0</v>
      </c>
      <c r="BF76" s="55">
        <f>('Total Revenues by County'!BF76/'Total Revenues by County'!BF$4)</f>
        <v>0</v>
      </c>
      <c r="BG76" s="55">
        <f>('Total Revenues by County'!BG76/'Total Revenues by County'!BG$4)</f>
        <v>0.45760096326846955</v>
      </c>
      <c r="BH76" s="55">
        <f>('Total Revenues by County'!BH76/'Total Revenues by County'!BH$4)</f>
        <v>2.9622213089489366</v>
      </c>
      <c r="BI76" s="55">
        <f>('Total Revenues by County'!BI76/'Total Revenues by County'!BI$4)</f>
        <v>0</v>
      </c>
      <c r="BJ76" s="55">
        <f>('Total Revenues by County'!BJ76/'Total Revenues by County'!BJ$4)</f>
        <v>0</v>
      </c>
      <c r="BK76" s="55">
        <f>('Total Revenues by County'!BK76/'Total Revenues by County'!BK$4)</f>
        <v>0</v>
      </c>
      <c r="BL76" s="55">
        <f>('Total Revenues by County'!BL76/'Total Revenues by County'!BL$4)</f>
        <v>7.5669573476083576</v>
      </c>
      <c r="BM76" s="55">
        <f>('Total Revenues by County'!BM76/'Total Revenues by County'!BM$4)</f>
        <v>0</v>
      </c>
      <c r="BN76" s="55">
        <f>('Total Revenues by County'!BN76/'Total Revenues by County'!BN$4)</f>
        <v>0</v>
      </c>
      <c r="BO76" s="55">
        <f>('Total Revenues by County'!BO76/'Total Revenues by County'!BO$4)</f>
        <v>3.7762259759051302</v>
      </c>
      <c r="BP76" s="55">
        <f>('Total Revenues by County'!BP76/'Total Revenues by County'!BP$4)</f>
        <v>0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334.36</v>
      </c>
      <c r="C77" s="15" t="s">
        <v>73</v>
      </c>
      <c r="D77" s="55">
        <f>('Total Revenues by County'!D77/'Total Revenues by County'!D$4)</f>
        <v>0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0</v>
      </c>
      <c r="I77" s="55">
        <f>('Total Revenues by County'!I77/'Total Revenues by County'!I$4)</f>
        <v>0</v>
      </c>
      <c r="J77" s="55">
        <f>('Total Revenues by County'!J77/'Total Revenues by County'!J$4)</f>
        <v>0</v>
      </c>
      <c r="K77" s="55">
        <f>('Total Revenues by County'!K77/'Total Revenues by County'!K$4)</f>
        <v>0</v>
      </c>
      <c r="L77" s="55">
        <f>('Total Revenues by County'!L77/'Total Revenues by County'!L$4)</f>
        <v>0</v>
      </c>
      <c r="M77" s="55">
        <f>('Total Revenues by County'!M77/'Total Revenues by County'!M$4)</f>
        <v>0.26996674009761995</v>
      </c>
      <c r="N77" s="55">
        <f>('Total Revenues by County'!N77/'Total Revenues by County'!N$4)</f>
        <v>1.3561819885176198</v>
      </c>
      <c r="O77" s="55">
        <f>('Total Revenues by County'!O77/'Total Revenues by County'!O$4)</f>
        <v>0</v>
      </c>
      <c r="P77" s="55">
        <f>('Total Revenues by County'!P77/'Total Revenues by County'!P$4)</f>
        <v>0</v>
      </c>
      <c r="Q77" s="55">
        <f>('Total Revenues by County'!Q77/'Total Revenues by County'!Q$4)</f>
        <v>0</v>
      </c>
      <c r="R77" s="55">
        <f>('Total Revenues by County'!R77/'Total Revenues by County'!R$4)</f>
        <v>0</v>
      </c>
      <c r="S77" s="55">
        <f>('Total Revenues by County'!S77/'Total Revenues by County'!S$4)</f>
        <v>0</v>
      </c>
      <c r="T77" s="55">
        <f>('Total Revenues by County'!T77/'Total Revenues by County'!T$4)</f>
        <v>0</v>
      </c>
      <c r="U77" s="55">
        <f>('Total Revenues by County'!U77/'Total Revenues by County'!U$4)</f>
        <v>0</v>
      </c>
      <c r="V77" s="55">
        <f>('Total Revenues by County'!V77/'Total Revenues by County'!V$4)</f>
        <v>0</v>
      </c>
      <c r="W77" s="55">
        <f>('Total Revenues by County'!W77/'Total Revenues by County'!W$4)</f>
        <v>0</v>
      </c>
      <c r="X77" s="55">
        <f>('Total Revenues by County'!X77/'Total Revenues by County'!X$4)</f>
        <v>0</v>
      </c>
      <c r="Y77" s="55">
        <f>('Total Revenues by County'!Y77/'Total Revenues by County'!Y$4)</f>
        <v>0</v>
      </c>
      <c r="Z77" s="55">
        <f>('Total Revenues by County'!Z77/'Total Revenues by County'!Z$4)</f>
        <v>0</v>
      </c>
      <c r="AA77" s="55">
        <f>('Total Revenues by County'!AA77/'Total Revenues by County'!AA$4)</f>
        <v>0</v>
      </c>
      <c r="AB77" s="55">
        <f>('Total Revenues by County'!AB77/'Total Revenues by County'!AB$4)</f>
        <v>0.19161698415006542</v>
      </c>
      <c r="AC77" s="55">
        <f>('Total Revenues by County'!AC77/'Total Revenues by County'!AC$4)</f>
        <v>0</v>
      </c>
      <c r="AD77" s="55">
        <f>('Total Revenues by County'!AD77/'Total Revenues by County'!AD$4)</f>
        <v>0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0</v>
      </c>
      <c r="AH77" s="55">
        <f>('Total Revenues by County'!AH77/'Total Revenues by County'!AH$4)</f>
        <v>0</v>
      </c>
      <c r="AI77" s="55">
        <f>('Total Revenues by County'!AI77/'Total Revenues by County'!AI$4)</f>
        <v>0</v>
      </c>
      <c r="AJ77" s="55">
        <f>('Total Revenues by County'!AJ77/'Total Revenues by County'!AJ$4)</f>
        <v>1.7242022925207112</v>
      </c>
      <c r="AK77" s="55">
        <f>('Total Revenues by County'!AK77/'Total Revenues by County'!AK$4)</f>
        <v>0</v>
      </c>
      <c r="AL77" s="55">
        <f>('Total Revenues by County'!AL77/'Total Revenues by County'!AL$4)</f>
        <v>0.72779409249535121</v>
      </c>
      <c r="AM77" s="55">
        <f>('Total Revenues by County'!AM77/'Total Revenues by County'!AM$4)</f>
        <v>0</v>
      </c>
      <c r="AN77" s="55">
        <f>('Total Revenues by County'!AN77/'Total Revenues by County'!AN$4)</f>
        <v>0</v>
      </c>
      <c r="AO77" s="55">
        <f>('Total Revenues by County'!AO77/'Total Revenues by County'!AO$4)</f>
        <v>0</v>
      </c>
      <c r="AP77" s="55">
        <f>('Total Revenues by County'!AP77/'Total Revenues by County'!AP$4)</f>
        <v>0</v>
      </c>
      <c r="AQ77" s="55">
        <f>('Total Revenues by County'!AQ77/'Total Revenues by County'!AQ$4)</f>
        <v>1.9065488439656216E-2</v>
      </c>
      <c r="AR77" s="55">
        <f>('Total Revenues by County'!AR77/'Total Revenues by County'!AR$4)</f>
        <v>31.043474029585141</v>
      </c>
      <c r="AS77" s="55">
        <f>('Total Revenues by County'!AS77/'Total Revenues by County'!AS$4)</f>
        <v>0.3781100041094605</v>
      </c>
      <c r="AT77" s="55">
        <f>('Total Revenues by County'!AT77/'Total Revenues by County'!AT$4)</f>
        <v>0</v>
      </c>
      <c r="AU77" s="55">
        <f>('Total Revenues by County'!AU77/'Total Revenues by County'!AU$4)</f>
        <v>0</v>
      </c>
      <c r="AV77" s="55">
        <f>('Total Revenues by County'!AV77/'Total Revenues by County'!AV$4)</f>
        <v>0.35636500761833906</v>
      </c>
      <c r="AW77" s="55">
        <f>('Total Revenues by County'!AW77/'Total Revenues by County'!AW$4)</f>
        <v>0</v>
      </c>
      <c r="AX77" s="55">
        <f>('Total Revenues by County'!AX77/'Total Revenues by County'!AX$4)</f>
        <v>0</v>
      </c>
      <c r="AY77" s="55">
        <f>('Total Revenues by County'!AY77/'Total Revenues by County'!AY$4)</f>
        <v>0</v>
      </c>
      <c r="AZ77" s="55">
        <f>('Total Revenues by County'!AZ77/'Total Revenues by County'!AZ$4)</f>
        <v>0</v>
      </c>
      <c r="BA77" s="55">
        <f>('Total Revenues by County'!BA77/'Total Revenues by County'!BA$4)</f>
        <v>1.8665123491880142</v>
      </c>
      <c r="BB77" s="55">
        <f>('Total Revenues by County'!BB77/'Total Revenues by County'!BB$4)</f>
        <v>0</v>
      </c>
      <c r="BC77" s="55">
        <f>('Total Revenues by County'!BC77/'Total Revenues by County'!BC$4)</f>
        <v>0</v>
      </c>
      <c r="BD77" s="55">
        <f>('Total Revenues by County'!BD77/'Total Revenues by County'!BD$4)</f>
        <v>2.0105082564872401</v>
      </c>
      <c r="BE77" s="55">
        <f>('Total Revenues by County'!BE77/'Total Revenues by County'!BE$4)</f>
        <v>0</v>
      </c>
      <c r="BF77" s="55">
        <f>('Total Revenues by County'!BF77/'Total Revenues by County'!BF$4)</f>
        <v>0</v>
      </c>
      <c r="BG77" s="55">
        <f>('Total Revenues by County'!BG77/'Total Revenues by County'!BG$4)</f>
        <v>0</v>
      </c>
      <c r="BH77" s="55">
        <f>('Total Revenues by County'!BH77/'Total Revenues by County'!BH$4)</f>
        <v>0</v>
      </c>
      <c r="BI77" s="55">
        <f>('Total Revenues by County'!BI77/'Total Revenues by County'!BI$4)</f>
        <v>9.1789248133962928</v>
      </c>
      <c r="BJ77" s="55">
        <f>('Total Revenues by County'!BJ77/'Total Revenues by County'!BJ$4)</f>
        <v>0</v>
      </c>
      <c r="BK77" s="55">
        <f>('Total Revenues by County'!BK77/'Total Revenues by County'!BK$4)</f>
        <v>0</v>
      </c>
      <c r="BL77" s="55">
        <f>('Total Revenues by County'!BL77/'Total Revenues by County'!BL$4)</f>
        <v>0</v>
      </c>
      <c r="BM77" s="55">
        <f>('Total Revenues by County'!BM77/'Total Revenues by County'!BM$4)</f>
        <v>0</v>
      </c>
      <c r="BN77" s="55">
        <f>('Total Revenues by County'!BN77/'Total Revenues by County'!BN$4)</f>
        <v>0</v>
      </c>
      <c r="BO77" s="55">
        <f>('Total Revenues by County'!BO77/'Total Revenues by County'!BO$4)</f>
        <v>0</v>
      </c>
      <c r="BP77" s="55">
        <f>('Total Revenues by County'!BP77/'Total Revenues by County'!BP$4)</f>
        <v>0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334.39</v>
      </c>
      <c r="C78" s="15" t="s">
        <v>74</v>
      </c>
      <c r="D78" s="55">
        <f>('Total Revenues by County'!D78/'Total Revenues by County'!D$4)</f>
        <v>3.5527646820069312</v>
      </c>
      <c r="E78" s="55">
        <f>('Total Revenues by County'!E78/'Total Revenues by County'!E$4)</f>
        <v>0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1.0781417313198609</v>
      </c>
      <c r="I78" s="55">
        <f>('Total Revenues by County'!I78/'Total Revenues by County'!I$4)</f>
        <v>0.46363103909515724</v>
      </c>
      <c r="J78" s="55">
        <f>('Total Revenues by County'!J78/'Total Revenues by County'!J$4)</f>
        <v>0</v>
      </c>
      <c r="K78" s="55">
        <f>('Total Revenues by County'!K78/'Total Revenues by County'!K$4)</f>
        <v>21.469849808104922</v>
      </c>
      <c r="L78" s="55">
        <f>('Total Revenues by County'!L78/'Total Revenues by County'!L$4)</f>
        <v>2.2338702325940156</v>
      </c>
      <c r="M78" s="55">
        <f>('Total Revenues by County'!M78/'Total Revenues by County'!M$4)</f>
        <v>0</v>
      </c>
      <c r="N78" s="55">
        <f>('Total Revenues by County'!N78/'Total Revenues by County'!N$4)</f>
        <v>0.47810720891686082</v>
      </c>
      <c r="O78" s="55">
        <f>('Total Revenues by County'!O78/'Total Revenues by County'!O$4)</f>
        <v>0</v>
      </c>
      <c r="P78" s="55">
        <f>('Total Revenues by County'!P78/'Total Revenues by County'!P$4)</f>
        <v>0</v>
      </c>
      <c r="Q78" s="55">
        <f>('Total Revenues by County'!Q78/'Total Revenues by County'!Q$4)</f>
        <v>0</v>
      </c>
      <c r="R78" s="55">
        <f>('Total Revenues by County'!R78/'Total Revenues by County'!R$4)</f>
        <v>4.4614576011246729</v>
      </c>
      <c r="S78" s="55">
        <f>('Total Revenues by County'!S78/'Total Revenues by County'!S$4)</f>
        <v>1.3435053371408099</v>
      </c>
      <c r="T78" s="55">
        <f>('Total Revenues by County'!T78/'Total Revenues by County'!T$4)</f>
        <v>22.33180280328661</v>
      </c>
      <c r="U78" s="55">
        <f>('Total Revenues by County'!U78/'Total Revenues by County'!U$4)</f>
        <v>0</v>
      </c>
      <c r="V78" s="55">
        <f>('Total Revenues by County'!V78/'Total Revenues by County'!V$4)</f>
        <v>0</v>
      </c>
      <c r="W78" s="55">
        <f>('Total Revenues by County'!W78/'Total Revenues by County'!W$4)</f>
        <v>23.993192467509505</v>
      </c>
      <c r="X78" s="55">
        <f>('Total Revenues by County'!X78/'Total Revenues by County'!X$4)</f>
        <v>346.54185022026434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0</v>
      </c>
      <c r="AB78" s="55">
        <f>('Total Revenues by County'!AB78/'Total Revenues by County'!AB$4)</f>
        <v>0</v>
      </c>
      <c r="AC78" s="55">
        <f>('Total Revenues by County'!AC78/'Total Revenues by County'!AC$4)</f>
        <v>5.2182664246387134</v>
      </c>
      <c r="AD78" s="55">
        <f>('Total Revenues by County'!AD78/'Total Revenues by County'!AD$4)</f>
        <v>3.2778797084448721</v>
      </c>
      <c r="AE78" s="55">
        <f>('Total Revenues by County'!AE78/'Total Revenues by County'!AE$4)</f>
        <v>0</v>
      </c>
      <c r="AF78" s="55">
        <f>('Total Revenues by County'!AF78/'Total Revenues by County'!AF$4)</f>
        <v>0</v>
      </c>
      <c r="AG78" s="55">
        <f>('Total Revenues by County'!AG78/'Total Revenues by County'!AG$4)</f>
        <v>2.9533978000265972</v>
      </c>
      <c r="AH78" s="55">
        <f>('Total Revenues by County'!AH78/'Total Revenues by County'!AH$4)</f>
        <v>0</v>
      </c>
      <c r="AI78" s="55">
        <f>('Total Revenues by County'!AI78/'Total Revenues by County'!AI$4)</f>
        <v>0</v>
      </c>
      <c r="AJ78" s="55">
        <f>('Total Revenues by County'!AJ78/'Total Revenues by County'!AJ$4)</f>
        <v>0</v>
      </c>
      <c r="AK78" s="55">
        <f>('Total Revenues by County'!AK78/'Total Revenues by County'!AK$4)</f>
        <v>4.1600490307645286</v>
      </c>
      <c r="AL78" s="55">
        <f>('Total Revenues by County'!AL78/'Total Revenues by County'!AL$4)</f>
        <v>0.49750912471843467</v>
      </c>
      <c r="AM78" s="55">
        <f>('Total Revenues by County'!AM78/'Total Revenues by County'!AM$4)</f>
        <v>0</v>
      </c>
      <c r="AN78" s="55">
        <f>('Total Revenues by County'!AN78/'Total Revenues by County'!AN$4)</f>
        <v>0</v>
      </c>
      <c r="AO78" s="55">
        <f>('Total Revenues by County'!AO78/'Total Revenues by County'!AO$4)</f>
        <v>23.028869325726653</v>
      </c>
      <c r="AP78" s="55">
        <f>('Total Revenues by County'!AP78/'Total Revenues by County'!AP$4)</f>
        <v>1.118905541387671</v>
      </c>
      <c r="AQ78" s="55">
        <f>('Total Revenues by County'!AQ78/'Total Revenues by County'!AQ$4)</f>
        <v>8.073780413993463E-2</v>
      </c>
      <c r="AR78" s="55">
        <f>('Total Revenues by County'!AR78/'Total Revenues by County'!AR$4)</f>
        <v>10.915978478478479</v>
      </c>
      <c r="AS78" s="55">
        <f>('Total Revenues by County'!AS78/'Total Revenues by County'!AS$4)</f>
        <v>1.4263520772190277</v>
      </c>
      <c r="AT78" s="55">
        <f>('Total Revenues by County'!AT78/'Total Revenues by County'!AT$4)</f>
        <v>2.1297144690407444</v>
      </c>
      <c r="AU78" s="55">
        <f>('Total Revenues by County'!AU78/'Total Revenues by County'!AU$4)</f>
        <v>0.38849396594478425</v>
      </c>
      <c r="AV78" s="55">
        <f>('Total Revenues by County'!AV78/'Total Revenues by County'!AV$4)</f>
        <v>0</v>
      </c>
      <c r="AW78" s="55">
        <f>('Total Revenues by County'!AW78/'Total Revenues by County'!AW$4)</f>
        <v>0</v>
      </c>
      <c r="AX78" s="55">
        <f>('Total Revenues by County'!AX78/'Total Revenues by County'!AX$4)</f>
        <v>3.84601517564538</v>
      </c>
      <c r="AY78" s="55">
        <f>('Total Revenues by County'!AY78/'Total Revenues by County'!AY$4)</f>
        <v>0</v>
      </c>
      <c r="AZ78" s="55">
        <f>('Total Revenues by County'!AZ78/'Total Revenues by County'!AZ$4)</f>
        <v>1.8791861382816093</v>
      </c>
      <c r="BA78" s="55">
        <f>('Total Revenues by County'!BA78/'Total Revenues by County'!BA$4)</f>
        <v>0</v>
      </c>
      <c r="BB78" s="55">
        <f>('Total Revenues by County'!BB78/'Total Revenues by County'!BB$4)</f>
        <v>0.79055281152770929</v>
      </c>
      <c r="BC78" s="55">
        <f>('Total Revenues by County'!BC78/'Total Revenues by County'!BC$4)</f>
        <v>0.73364787462158354</v>
      </c>
      <c r="BD78" s="55">
        <f>('Total Revenues by County'!BD78/'Total Revenues by County'!BD$4)</f>
        <v>0.49623364786618057</v>
      </c>
      <c r="BE78" s="55">
        <f>('Total Revenues by County'!BE78/'Total Revenues by County'!BE$4)</f>
        <v>5.2212973656113135</v>
      </c>
      <c r="BF78" s="55">
        <f>('Total Revenues by County'!BF78/'Total Revenues by County'!BF$4)</f>
        <v>7.9784581329893278</v>
      </c>
      <c r="BG78" s="55">
        <f>('Total Revenues by County'!BG78/'Total Revenues by County'!BG$4)</f>
        <v>9.9267860602873195E-2</v>
      </c>
      <c r="BH78" s="55">
        <f>('Total Revenues by County'!BH78/'Total Revenues by County'!BH$4)</f>
        <v>4.0375629302373373</v>
      </c>
      <c r="BI78" s="55">
        <f>('Total Revenues by County'!BI78/'Total Revenues by County'!BI$4)</f>
        <v>1.1613204675298932</v>
      </c>
      <c r="BJ78" s="55">
        <f>('Total Revenues by County'!BJ78/'Total Revenues by County'!BJ$4)</f>
        <v>0</v>
      </c>
      <c r="BK78" s="55">
        <f>('Total Revenues by County'!BK78/'Total Revenues by County'!BK$4)</f>
        <v>0</v>
      </c>
      <c r="BL78" s="55">
        <f>('Total Revenues by County'!BL78/'Total Revenues by County'!BL$4)</f>
        <v>1.3337506475565533</v>
      </c>
      <c r="BM78" s="55">
        <f>('Total Revenues by County'!BM78/'Total Revenues by County'!BM$4)</f>
        <v>0</v>
      </c>
      <c r="BN78" s="55">
        <f>('Total Revenues by County'!BN78/'Total Revenues by County'!BN$4)</f>
        <v>1.1021800218889579</v>
      </c>
      <c r="BO78" s="55">
        <f>('Total Revenues by County'!BO78/'Total Revenues by County'!BO$4)</f>
        <v>0.34003334276996633</v>
      </c>
      <c r="BP78" s="55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334.41</v>
      </c>
      <c r="C79" s="15" t="s">
        <v>75</v>
      </c>
      <c r="D79" s="55">
        <f>('Total Revenues by County'!D79/'Total Revenues by County'!D$4)</f>
        <v>0</v>
      </c>
      <c r="E79" s="55">
        <f>('Total Revenues by County'!E79/'Total Revenues by County'!E$4)</f>
        <v>0</v>
      </c>
      <c r="F79" s="55">
        <f>('Total Revenues by County'!F79/'Total Revenues by County'!F$4)</f>
        <v>0</v>
      </c>
      <c r="G79" s="55">
        <f>('Total Revenues by County'!G79/'Total Revenues by County'!G$4)</f>
        <v>0</v>
      </c>
      <c r="H79" s="55">
        <f>('Total Revenues by County'!H79/'Total Revenues by County'!H$4)</f>
        <v>1.1622331762220219</v>
      </c>
      <c r="I79" s="55">
        <f>('Total Revenues by County'!I79/'Total Revenues by County'!I$4)</f>
        <v>0</v>
      </c>
      <c r="J79" s="55">
        <f>('Total Revenues by County'!J79/'Total Revenues by County'!J$4)</f>
        <v>105.18217930278747</v>
      </c>
      <c r="K79" s="55">
        <f>('Total Revenues by County'!K79/'Total Revenues by County'!K$4)</f>
        <v>0</v>
      </c>
      <c r="L79" s="55">
        <f>('Total Revenues by County'!L79/'Total Revenues by County'!L$4)</f>
        <v>5.2441991739651774</v>
      </c>
      <c r="M79" s="55">
        <f>('Total Revenues by County'!M79/'Total Revenues by County'!M$4)</f>
        <v>15.720093084531985</v>
      </c>
      <c r="N79" s="55">
        <f>('Total Revenues by County'!N79/'Total Revenues by County'!N$4)</f>
        <v>0</v>
      </c>
      <c r="O79" s="55">
        <f>('Total Revenues by County'!O79/'Total Revenues by County'!O$4)</f>
        <v>0</v>
      </c>
      <c r="P79" s="55">
        <f>('Total Revenues by County'!P79/'Total Revenues by County'!P$4)</f>
        <v>0</v>
      </c>
      <c r="Q79" s="55">
        <f>('Total Revenues by County'!Q79/'Total Revenues by County'!Q$4)</f>
        <v>0</v>
      </c>
      <c r="R79" s="55">
        <f>('Total Revenues by County'!R79/'Total Revenues by County'!R$4)</f>
        <v>0</v>
      </c>
      <c r="S79" s="55">
        <f>('Total Revenues by County'!S79/'Total Revenues by County'!S$4)</f>
        <v>24.046943657074213</v>
      </c>
      <c r="T79" s="55">
        <f>('Total Revenues by County'!T79/'Total Revenues by County'!T$4)</f>
        <v>68.411873690994042</v>
      </c>
      <c r="U79" s="55">
        <f>('Total Revenues by County'!U79/'Total Revenues by County'!U$4)</f>
        <v>0</v>
      </c>
      <c r="V79" s="55">
        <f>('Total Revenues by County'!V79/'Total Revenues by County'!V$4)</f>
        <v>0</v>
      </c>
      <c r="W79" s="55">
        <f>('Total Revenues by County'!W79/'Total Revenues by County'!W$4)</f>
        <v>0</v>
      </c>
      <c r="X79" s="55">
        <f>('Total Revenues by County'!X79/'Total Revenues by County'!X$4)</f>
        <v>0</v>
      </c>
      <c r="Y79" s="55">
        <f>('Total Revenues by County'!Y79/'Total Revenues by County'!Y$4)</f>
        <v>0</v>
      </c>
      <c r="Z79" s="55">
        <f>('Total Revenues by County'!Z79/'Total Revenues by County'!Z$4)</f>
        <v>0</v>
      </c>
      <c r="AA79" s="55">
        <f>('Total Revenues by County'!AA79/'Total Revenues by County'!AA$4)</f>
        <v>40.062149080348497</v>
      </c>
      <c r="AB79" s="55">
        <f>('Total Revenues by County'!AB79/'Total Revenues by County'!AB$4)</f>
        <v>8.8570961174930929</v>
      </c>
      <c r="AC79" s="55">
        <f>('Total Revenues by County'!AC79/'Total Revenues by County'!AC$4)</f>
        <v>0</v>
      </c>
      <c r="AD79" s="55">
        <f>('Total Revenues by County'!AD79/'Total Revenues by County'!AD$4)</f>
        <v>0</v>
      </c>
      <c r="AE79" s="55">
        <f>('Total Revenues by County'!AE79/'Total Revenues by County'!AE$4)</f>
        <v>0</v>
      </c>
      <c r="AF79" s="55">
        <f>('Total Revenues by County'!AF79/'Total Revenues by County'!AF$4)</f>
        <v>0</v>
      </c>
      <c r="AG79" s="55">
        <f>('Total Revenues by County'!AG79/'Total Revenues by County'!AG$4)</f>
        <v>0</v>
      </c>
      <c r="AH79" s="55">
        <f>('Total Revenues by County'!AH79/'Total Revenues by County'!AH$4)</f>
        <v>0</v>
      </c>
      <c r="AI79" s="55">
        <f>('Total Revenues by County'!AI79/'Total Revenues by County'!AI$4)</f>
        <v>0</v>
      </c>
      <c r="AJ79" s="55">
        <f>('Total Revenues by County'!AJ79/'Total Revenues by County'!AJ$4)</f>
        <v>0</v>
      </c>
      <c r="AK79" s="55">
        <f>('Total Revenues by County'!AK79/'Total Revenues by County'!AK$4)</f>
        <v>20.591153978709983</v>
      </c>
      <c r="AL79" s="55">
        <f>('Total Revenues by County'!AL79/'Total Revenues by County'!AL$4)</f>
        <v>0</v>
      </c>
      <c r="AM79" s="55">
        <f>('Total Revenues by County'!AM79/'Total Revenues by County'!AM$4)</f>
        <v>0.27105767812361703</v>
      </c>
      <c r="AN79" s="55">
        <f>('Total Revenues by County'!AN79/'Total Revenues by County'!AN$4)</f>
        <v>0</v>
      </c>
      <c r="AO79" s="55">
        <f>('Total Revenues by County'!AO79/'Total Revenues by County'!AO$4)</f>
        <v>0</v>
      </c>
      <c r="AP79" s="55">
        <f>('Total Revenues by County'!AP79/'Total Revenues by County'!AP$4)</f>
        <v>0</v>
      </c>
      <c r="AQ79" s="55">
        <f>('Total Revenues by County'!AQ79/'Total Revenues by County'!AQ$4)</f>
        <v>0.38658455392809588</v>
      </c>
      <c r="AR79" s="55">
        <f>('Total Revenues by County'!AR79/'Total Revenues by County'!AR$4)</f>
        <v>0</v>
      </c>
      <c r="AS79" s="55">
        <f>('Total Revenues by County'!AS79/'Total Revenues by County'!AS$4)</f>
        <v>0</v>
      </c>
      <c r="AT79" s="55">
        <f>('Total Revenues by County'!AT79/'Total Revenues by County'!AT$4)</f>
        <v>1.4400769971126082</v>
      </c>
      <c r="AU79" s="55">
        <f>('Total Revenues by County'!AU79/'Total Revenues by County'!AU$4)</f>
        <v>0</v>
      </c>
      <c r="AV79" s="55">
        <f>('Total Revenues by County'!AV79/'Total Revenues by County'!AV$4)</f>
        <v>-15.482065053990837</v>
      </c>
      <c r="AW79" s="55">
        <f>('Total Revenues by County'!AW79/'Total Revenues by County'!AW$4)</f>
        <v>0.52207641739918897</v>
      </c>
      <c r="AX79" s="55">
        <f>('Total Revenues by County'!AX79/'Total Revenues by County'!AX$4)</f>
        <v>0</v>
      </c>
      <c r="AY79" s="55">
        <f>('Total Revenues by County'!AY79/'Total Revenues by County'!AY$4)</f>
        <v>0</v>
      </c>
      <c r="AZ79" s="55">
        <f>('Total Revenues by County'!AZ79/'Total Revenues by County'!AZ$4)</f>
        <v>0</v>
      </c>
      <c r="BA79" s="55">
        <f>('Total Revenues by County'!BA79/'Total Revenues by County'!BA$4)</f>
        <v>0</v>
      </c>
      <c r="BB79" s="55">
        <f>('Total Revenues by County'!BB79/'Total Revenues by County'!BB$4)</f>
        <v>0</v>
      </c>
      <c r="BC79" s="55">
        <f>('Total Revenues by County'!BC79/'Total Revenues by County'!BC$4)</f>
        <v>0</v>
      </c>
      <c r="BD79" s="55">
        <f>('Total Revenues by County'!BD79/'Total Revenues by County'!BD$4)</f>
        <v>0</v>
      </c>
      <c r="BE79" s="55">
        <f>('Total Revenues by County'!BE79/'Total Revenues by County'!BE$4)</f>
        <v>0</v>
      </c>
      <c r="BF79" s="55">
        <f>('Total Revenues by County'!BF79/'Total Revenues by County'!BF$4)</f>
        <v>11.885686642429928</v>
      </c>
      <c r="BG79" s="55">
        <f>('Total Revenues by County'!BG79/'Total Revenues by County'!BG$4)</f>
        <v>-6.9200321089489857E-3</v>
      </c>
      <c r="BH79" s="55">
        <f>('Total Revenues by County'!BH79/'Total Revenues by County'!BH$4)</f>
        <v>0</v>
      </c>
      <c r="BI79" s="55">
        <f>('Total Revenues by County'!BI79/'Total Revenues by County'!BI$4)</f>
        <v>0</v>
      </c>
      <c r="BJ79" s="55">
        <f>('Total Revenues by County'!BJ79/'Total Revenues by County'!BJ$4)</f>
        <v>0</v>
      </c>
      <c r="BK79" s="55">
        <f>('Total Revenues by County'!BK79/'Total Revenues by County'!BK$4)</f>
        <v>0</v>
      </c>
      <c r="BL79" s="55">
        <f>('Total Revenues by County'!BL79/'Total Revenues by County'!BL$4)</f>
        <v>29.734156449663271</v>
      </c>
      <c r="BM79" s="55">
        <f>('Total Revenues by County'!BM79/'Total Revenues by County'!BM$4)</f>
        <v>0</v>
      </c>
      <c r="BN79" s="55">
        <f>('Total Revenues by County'!BN79/'Total Revenues by County'!BN$4)</f>
        <v>0.1985959515287761</v>
      </c>
      <c r="BO79" s="55">
        <f>('Total Revenues by County'!BO79/'Total Revenues by County'!BO$4)</f>
        <v>0</v>
      </c>
      <c r="BP79" s="55">
        <f>('Total Revenues by County'!BP79/'Total Revenues by County'!BP$4)</f>
        <v>0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334.42</v>
      </c>
      <c r="C80" s="15" t="s">
        <v>76</v>
      </c>
      <c r="D80" s="55">
        <f>('Total Revenues by County'!D80/'Total Revenues by County'!D$4)</f>
        <v>0</v>
      </c>
      <c r="E80" s="55">
        <f>('Total Revenues by County'!E80/'Total Revenues by County'!E$4)</f>
        <v>4.7305687478281016</v>
      </c>
      <c r="F80" s="55">
        <f>('Total Revenues by County'!F80/'Total Revenues by County'!F$4)</f>
        <v>0</v>
      </c>
      <c r="G80" s="55">
        <f>('Total Revenues by County'!G80/'Total Revenues by County'!G$4)</f>
        <v>0</v>
      </c>
      <c r="H80" s="55">
        <f>('Total Revenues by County'!H80/'Total Revenues by County'!H$4)</f>
        <v>0</v>
      </c>
      <c r="I80" s="55">
        <f>('Total Revenues by County'!I80/'Total Revenues by County'!I$4)</f>
        <v>6.4684839780803953</v>
      </c>
      <c r="J80" s="55">
        <f>('Total Revenues by County'!J80/'Total Revenues by County'!J$4)</f>
        <v>0</v>
      </c>
      <c r="K80" s="55">
        <f>('Total Revenues by County'!K80/'Total Revenues by County'!K$4)</f>
        <v>0</v>
      </c>
      <c r="L80" s="55">
        <f>('Total Revenues by County'!L80/'Total Revenues by County'!L$4)</f>
        <v>1.9167373728165824</v>
      </c>
      <c r="M80" s="55">
        <f>('Total Revenues by County'!M80/'Total Revenues by County'!M$4)</f>
        <v>0</v>
      </c>
      <c r="N80" s="55">
        <f>('Total Revenues by County'!N80/'Total Revenues by County'!N$4)</f>
        <v>0</v>
      </c>
      <c r="O80" s="55">
        <f>('Total Revenues by County'!O80/'Total Revenues by County'!O$4)</f>
        <v>0</v>
      </c>
      <c r="P80" s="55">
        <f>('Total Revenues by County'!P80/'Total Revenues by County'!P$4)</f>
        <v>0</v>
      </c>
      <c r="Q80" s="55">
        <f>('Total Revenues by County'!Q80/'Total Revenues by County'!Q$4)</f>
        <v>0</v>
      </c>
      <c r="R80" s="55">
        <f>('Total Revenues by County'!R80/'Total Revenues by County'!R$4)</f>
        <v>8.2202504952393127</v>
      </c>
      <c r="S80" s="55">
        <f>('Total Revenues by County'!S80/'Total Revenues by County'!S$4)</f>
        <v>0</v>
      </c>
      <c r="T80" s="55">
        <f>('Total Revenues by County'!T80/'Total Revenues by County'!T$4)</f>
        <v>0</v>
      </c>
      <c r="U80" s="55">
        <f>('Total Revenues by County'!U80/'Total Revenues by County'!U$4)</f>
        <v>0</v>
      </c>
      <c r="V80" s="55">
        <f>('Total Revenues by County'!V80/'Total Revenues by County'!V$4)</f>
        <v>0</v>
      </c>
      <c r="W80" s="55">
        <f>('Total Revenues by County'!W80/'Total Revenues by County'!W$4)</f>
        <v>0</v>
      </c>
      <c r="X80" s="55">
        <f>('Total Revenues by County'!X80/'Total Revenues by County'!X$4)</f>
        <v>0</v>
      </c>
      <c r="Y80" s="55">
        <f>('Total Revenues by County'!Y80/'Total Revenues by County'!Y$4)</f>
        <v>0</v>
      </c>
      <c r="Z80" s="55">
        <f>('Total Revenues by County'!Z80/'Total Revenues by County'!Z$4)</f>
        <v>0</v>
      </c>
      <c r="AA80" s="55">
        <f>('Total Revenues by County'!AA80/'Total Revenues by County'!AA$4)</f>
        <v>0</v>
      </c>
      <c r="AB80" s="55">
        <f>('Total Revenues by County'!AB80/'Total Revenues by County'!AB$4)</f>
        <v>1.4914812660559353</v>
      </c>
      <c r="AC80" s="55">
        <f>('Total Revenues by County'!AC80/'Total Revenues by County'!AC$4)</f>
        <v>0</v>
      </c>
      <c r="AD80" s="55">
        <f>('Total Revenues by County'!AD80/'Total Revenues by County'!AD$4)</f>
        <v>0</v>
      </c>
      <c r="AE80" s="55">
        <f>('Total Revenues by County'!AE80/'Total Revenues by County'!AE$4)</f>
        <v>0</v>
      </c>
      <c r="AF80" s="55">
        <f>('Total Revenues by County'!AF80/'Total Revenues by County'!AF$4)</f>
        <v>22.165369897058614</v>
      </c>
      <c r="AG80" s="55">
        <f>('Total Revenues by County'!AG80/'Total Revenues by County'!AG$4)</f>
        <v>0</v>
      </c>
      <c r="AH80" s="55">
        <f>('Total Revenues by County'!AH80/'Total Revenues by County'!AH$4)</f>
        <v>0</v>
      </c>
      <c r="AI80" s="55">
        <f>('Total Revenues by County'!AI80/'Total Revenues by County'!AI$4)</f>
        <v>0</v>
      </c>
      <c r="AJ80" s="55">
        <f>('Total Revenues by County'!AJ80/'Total Revenues by County'!AJ$4)</f>
        <v>0</v>
      </c>
      <c r="AK80" s="55">
        <f>('Total Revenues by County'!AK80/'Total Revenues by County'!AK$4)</f>
        <v>4.3003426951313886</v>
      </c>
      <c r="AL80" s="55">
        <f>('Total Revenues by County'!AL80/'Total Revenues by County'!AL$4)</f>
        <v>0</v>
      </c>
      <c r="AM80" s="55">
        <f>('Total Revenues by County'!AM80/'Total Revenues by County'!AM$4)</f>
        <v>0</v>
      </c>
      <c r="AN80" s="55">
        <f>('Total Revenues by County'!AN80/'Total Revenues by County'!AN$4)</f>
        <v>27.594038929440391</v>
      </c>
      <c r="AO80" s="55">
        <f>('Total Revenues by County'!AO80/'Total Revenues by County'!AO$4)</f>
        <v>0</v>
      </c>
      <c r="AP80" s="55">
        <f>('Total Revenues by County'!AP80/'Total Revenues by County'!AP$4)</f>
        <v>4.1827803670808157</v>
      </c>
      <c r="AQ80" s="55">
        <f>('Total Revenues by County'!AQ80/'Total Revenues by County'!AQ$4)</f>
        <v>0</v>
      </c>
      <c r="AR80" s="55">
        <f>('Total Revenues by County'!AR80/'Total Revenues by County'!AR$4)</f>
        <v>0</v>
      </c>
      <c r="AS80" s="55">
        <f>('Total Revenues by County'!AS80/'Total Revenues by County'!AS$4)</f>
        <v>10.584692097863405</v>
      </c>
      <c r="AT80" s="55">
        <f>('Total Revenues by County'!AT80/'Total Revenues by County'!AT$4)</f>
        <v>0</v>
      </c>
      <c r="AU80" s="55">
        <f>('Total Revenues by County'!AU80/'Total Revenues by County'!AU$4)</f>
        <v>0</v>
      </c>
      <c r="AV80" s="55">
        <f>('Total Revenues by County'!AV80/'Total Revenues by County'!AV$4)</f>
        <v>5.5359233987474328</v>
      </c>
      <c r="AW80" s="55">
        <f>('Total Revenues by County'!AW80/'Total Revenues by County'!AW$4)</f>
        <v>0</v>
      </c>
      <c r="AX80" s="55">
        <f>('Total Revenues by County'!AX80/'Total Revenues by County'!AX$4)</f>
        <v>0</v>
      </c>
      <c r="AY80" s="55">
        <f>('Total Revenues by County'!AY80/'Total Revenues by County'!AY$4)</f>
        <v>0</v>
      </c>
      <c r="AZ80" s="55">
        <f>('Total Revenues by County'!AZ80/'Total Revenues by County'!AZ$4)</f>
        <v>0</v>
      </c>
      <c r="BA80" s="55">
        <f>('Total Revenues by County'!BA80/'Total Revenues by County'!BA$4)</f>
        <v>13.436755603861878</v>
      </c>
      <c r="BB80" s="55">
        <f>('Total Revenues by County'!BB80/'Total Revenues by County'!BB$4)</f>
        <v>0</v>
      </c>
      <c r="BC80" s="55">
        <f>('Total Revenues by County'!BC80/'Total Revenues by County'!BC$4)</f>
        <v>0</v>
      </c>
      <c r="BD80" s="55">
        <f>('Total Revenues by County'!BD80/'Total Revenues by County'!BD$4)</f>
        <v>0</v>
      </c>
      <c r="BE80" s="55">
        <f>('Total Revenues by County'!BE80/'Total Revenues by County'!BE$4)</f>
        <v>19.475638986337785</v>
      </c>
      <c r="BF80" s="55">
        <f>('Total Revenues by County'!BF80/'Total Revenues by County'!BF$4)</f>
        <v>0</v>
      </c>
      <c r="BG80" s="55">
        <f>('Total Revenues by County'!BG80/'Total Revenues by County'!BG$4)</f>
        <v>0</v>
      </c>
      <c r="BH80" s="55">
        <f>('Total Revenues by County'!BH80/'Total Revenues by County'!BH$4)</f>
        <v>4.0284187814651187</v>
      </c>
      <c r="BI80" s="55">
        <f>('Total Revenues by County'!BI80/'Total Revenues by County'!BI$4)</f>
        <v>0</v>
      </c>
      <c r="BJ80" s="55">
        <f>('Total Revenues by County'!BJ80/'Total Revenues by County'!BJ$4)</f>
        <v>1.0833980236241949</v>
      </c>
      <c r="BK80" s="55">
        <f>('Total Revenues by County'!BK80/'Total Revenues by County'!BK$4)</f>
        <v>0</v>
      </c>
      <c r="BL80" s="55">
        <f>('Total Revenues by County'!BL80/'Total Revenues by County'!BL$4)</f>
        <v>0</v>
      </c>
      <c r="BM80" s="55">
        <f>('Total Revenues by County'!BM80/'Total Revenues by County'!BM$4)</f>
        <v>0</v>
      </c>
      <c r="BN80" s="55">
        <f>('Total Revenues by County'!BN80/'Total Revenues by County'!BN$4)</f>
        <v>6.4982262056181659</v>
      </c>
      <c r="BO80" s="55">
        <f>('Total Revenues by County'!BO80/'Total Revenues by County'!BO$4)</f>
        <v>0</v>
      </c>
      <c r="BP80" s="55">
        <f>('Total Revenues by County'!BP80/'Total Revenues by County'!BP$4)</f>
        <v>0</v>
      </c>
      <c r="BQ80" s="17">
        <f>('Total Revenues by County'!BQ80/'Total Revenues by County'!BQ$4)</f>
        <v>0</v>
      </c>
    </row>
    <row r="81" spans="1:69" x14ac:dyDescent="0.25">
      <c r="A81" s="13"/>
      <c r="B81" s="14">
        <v>334.49</v>
      </c>
      <c r="C81" s="15" t="s">
        <v>77</v>
      </c>
      <c r="D81" s="55">
        <f>('Total Revenues by County'!D81/'Total Revenues by County'!D$4)</f>
        <v>0</v>
      </c>
      <c r="E81" s="55">
        <f>('Total Revenues by County'!E81/'Total Revenues by County'!E$4)</f>
        <v>19.001467238117304</v>
      </c>
      <c r="F81" s="55">
        <f>('Total Revenues by County'!F81/'Total Revenues by County'!F$4)</f>
        <v>15.60895129805027</v>
      </c>
      <c r="G81" s="55">
        <f>('Total Revenues by County'!G81/'Total Revenues by County'!G$4)</f>
        <v>35.728657383531029</v>
      </c>
      <c r="H81" s="55">
        <f>('Total Revenues by County'!H81/'Total Revenues by County'!H$4)</f>
        <v>5.2943038601151429</v>
      </c>
      <c r="I81" s="55">
        <f>('Total Revenues by County'!I81/'Total Revenues by County'!I$4)</f>
        <v>2.1972328849083227</v>
      </c>
      <c r="J81" s="55">
        <f>('Total Revenues by County'!J81/'Total Revenues by County'!J$4)</f>
        <v>93.418875419491812</v>
      </c>
      <c r="K81" s="55">
        <f>('Total Revenues by County'!K81/'Total Revenues by County'!K$4)</f>
        <v>24.917754072104199</v>
      </c>
      <c r="L81" s="55">
        <f>('Total Revenues by County'!L81/'Total Revenues by County'!L$4)</f>
        <v>1.8856243294602726</v>
      </c>
      <c r="M81" s="55">
        <f>('Total Revenues by County'!M81/'Total Revenues by County'!M$4)</f>
        <v>2.3757073128590558E-2</v>
      </c>
      <c r="N81" s="55">
        <f>('Total Revenues by County'!N81/'Total Revenues by County'!N$4)</f>
        <v>0.89649343006077498</v>
      </c>
      <c r="O81" s="55">
        <f>('Total Revenues by County'!O81/'Total Revenues by County'!O$4)</f>
        <v>21.438103269135208</v>
      </c>
      <c r="P81" s="55">
        <f>('Total Revenues by County'!P81/'Total Revenues by County'!P$4)</f>
        <v>26.715308116808462</v>
      </c>
      <c r="Q81" s="55">
        <f>('Total Revenues by County'!Q81/'Total Revenues by County'!Q$4)</f>
        <v>0</v>
      </c>
      <c r="R81" s="55">
        <f>('Total Revenues by County'!R81/'Total Revenues by County'!R$4)</f>
        <v>2.6367052207808808</v>
      </c>
      <c r="S81" s="55">
        <f>('Total Revenues by County'!S81/'Total Revenues by County'!S$4)</f>
        <v>10.203685946407308</v>
      </c>
      <c r="T81" s="55">
        <f>('Total Revenues by County'!T81/'Total Revenues by County'!T$4)</f>
        <v>347.25656516835829</v>
      </c>
      <c r="U81" s="55">
        <f>('Total Revenues by County'!U81/'Total Revenues by County'!U$4)</f>
        <v>32.546776965192024</v>
      </c>
      <c r="V81" s="55">
        <f>('Total Revenues by County'!V81/'Total Revenues by County'!V$4)</f>
        <v>353.95233714712816</v>
      </c>
      <c r="W81" s="55">
        <f>('Total Revenues by County'!W81/'Total Revenues by County'!W$4)</f>
        <v>26.155158695075592</v>
      </c>
      <c r="X81" s="55">
        <f>('Total Revenues by County'!X81/'Total Revenues by County'!X$4)</f>
        <v>142.23746874627932</v>
      </c>
      <c r="Y81" s="55">
        <f>('Total Revenues by County'!Y81/'Total Revenues by County'!Y$4)</f>
        <v>110.14158154637083</v>
      </c>
      <c r="Z81" s="55">
        <f>('Total Revenues by County'!Z81/'Total Revenues by County'!Z$4)</f>
        <v>11.611830727420323</v>
      </c>
      <c r="AA81" s="55">
        <f>('Total Revenues by County'!AA81/'Total Revenues by County'!AA$4)</f>
        <v>54.688697967086156</v>
      </c>
      <c r="AB81" s="55">
        <f>('Total Revenues by County'!AB81/'Total Revenues by County'!AB$4)</f>
        <v>14.223110852600456</v>
      </c>
      <c r="AC81" s="55">
        <f>('Total Revenues by County'!AC81/'Total Revenues by County'!AC$4)</f>
        <v>8.1631883505661254</v>
      </c>
      <c r="AD81" s="55">
        <f>('Total Revenues by County'!AD81/'Total Revenues by County'!AD$4)</f>
        <v>0.53033774141693657</v>
      </c>
      <c r="AE81" s="55">
        <f>('Total Revenues by County'!AE81/'Total Revenues by County'!AE$4)</f>
        <v>78.899279850934178</v>
      </c>
      <c r="AF81" s="55">
        <f>('Total Revenues by County'!AF81/'Total Revenues by County'!AF$4)</f>
        <v>4.4633280144598046</v>
      </c>
      <c r="AG81" s="55">
        <f>('Total Revenues by County'!AG81/'Total Revenues by County'!AG$4)</f>
        <v>98.616448505803902</v>
      </c>
      <c r="AH81" s="55">
        <f>('Total Revenues by County'!AH81/'Total Revenues by County'!AH$4)</f>
        <v>462.38372964502281</v>
      </c>
      <c r="AI81" s="55">
        <f>('Total Revenues by County'!AI81/'Total Revenues by County'!AI$4)</f>
        <v>178.64976170108761</v>
      </c>
      <c r="AJ81" s="55">
        <f>('Total Revenues by County'!AJ81/'Total Revenues by County'!AJ$4)</f>
        <v>19.85349306318987</v>
      </c>
      <c r="AK81" s="55">
        <f>('Total Revenues by County'!AK81/'Total Revenues by County'!AK$4)</f>
        <v>2.484195056606473</v>
      </c>
      <c r="AL81" s="55">
        <f>('Total Revenues by County'!AL81/'Total Revenues by County'!AL$4)</f>
        <v>0</v>
      </c>
      <c r="AM81" s="55">
        <f>('Total Revenues by County'!AM81/'Total Revenues by County'!AM$4)</f>
        <v>149.37176083001427</v>
      </c>
      <c r="AN81" s="55">
        <f>('Total Revenues by County'!AN81/'Total Revenues by County'!AN$4)</f>
        <v>0</v>
      </c>
      <c r="AO81" s="55">
        <f>('Total Revenues by County'!AO81/'Total Revenues by County'!AO$4)</f>
        <v>0.72689716224856149</v>
      </c>
      <c r="AP81" s="55">
        <f>('Total Revenues by County'!AP81/'Total Revenues by County'!AP$4)</f>
        <v>32.043868795618145</v>
      </c>
      <c r="AQ81" s="55">
        <f>('Total Revenues by County'!AQ81/'Total Revenues by County'!AQ$4)</f>
        <v>0.45014223459629582</v>
      </c>
      <c r="AR81" s="55">
        <f>('Total Revenues by County'!AR81/'Total Revenues by County'!AR$4)</f>
        <v>10.430638972305639</v>
      </c>
      <c r="AS81" s="55">
        <f>('Total Revenues by County'!AS81/'Total Revenues by County'!AS$4)</f>
        <v>1.2126386942917329</v>
      </c>
      <c r="AT81" s="55">
        <f>('Total Revenues by County'!AT81/'Total Revenues by County'!AT$4)</f>
        <v>3.8001539942252167</v>
      </c>
      <c r="AU81" s="55">
        <f>('Total Revenues by County'!AU81/'Total Revenues by County'!AU$4)</f>
        <v>17.990535625723261</v>
      </c>
      <c r="AV81" s="55">
        <f>('Total Revenues by County'!AV81/'Total Revenues by County'!AV$4)</f>
        <v>4.918868511035126</v>
      </c>
      <c r="AW81" s="55">
        <f>('Total Revenues by County'!AW81/'Total Revenues by County'!AW$4)</f>
        <v>8.866055461803894</v>
      </c>
      <c r="AX81" s="55">
        <f>('Total Revenues by County'!AX81/'Total Revenues by County'!AX$4)</f>
        <v>3.6509105567589697</v>
      </c>
      <c r="AY81" s="55">
        <f>('Total Revenues by County'!AY81/'Total Revenues by County'!AY$4)</f>
        <v>8.9578977081103268</v>
      </c>
      <c r="AZ81" s="55">
        <f>('Total Revenues by County'!AZ81/'Total Revenues by County'!AZ$4)</f>
        <v>9.9942183285897173</v>
      </c>
      <c r="BA81" s="55">
        <f>('Total Revenues by County'!BA81/'Total Revenues by County'!BA$4)</f>
        <v>7.9810930770874924</v>
      </c>
      <c r="BB81" s="55">
        <f>('Total Revenues by County'!BB81/'Total Revenues by County'!BB$4)</f>
        <v>1.4324491227165768</v>
      </c>
      <c r="BC81" s="55">
        <f>('Total Revenues by County'!BC81/'Total Revenues by County'!BC$4)</f>
        <v>11.583539120003149</v>
      </c>
      <c r="BD81" s="55">
        <f>('Total Revenues by County'!BD81/'Total Revenues by County'!BD$4)</f>
        <v>39.517759489598973</v>
      </c>
      <c r="BE81" s="55">
        <f>('Total Revenues by County'!BE81/'Total Revenues by County'!BE$4)</f>
        <v>3.748937746497287E-2</v>
      </c>
      <c r="BF81" s="55">
        <f>('Total Revenues by County'!BF81/'Total Revenues by County'!BF$4)</f>
        <v>2.3795993608537587</v>
      </c>
      <c r="BG81" s="55">
        <f>('Total Revenues by County'!BG81/'Total Revenues by County'!BG$4)</f>
        <v>2.8569352561795887</v>
      </c>
      <c r="BH81" s="55">
        <f>('Total Revenues by County'!BH81/'Total Revenues by County'!BH$4)</f>
        <v>2.9485641631562727</v>
      </c>
      <c r="BI81" s="55">
        <f>('Total Revenues by County'!BI81/'Total Revenues by County'!BI$4)</f>
        <v>29.836482528984636</v>
      </c>
      <c r="BJ81" s="55">
        <f>('Total Revenues by County'!BJ81/'Total Revenues by County'!BJ$4)</f>
        <v>30.687524914503914</v>
      </c>
      <c r="BK81" s="55">
        <f>('Total Revenues by County'!BK81/'Total Revenues by County'!BK$4)</f>
        <v>164.89584886900323</v>
      </c>
      <c r="BL81" s="55">
        <f>('Total Revenues by County'!BL81/'Total Revenues by County'!BL$4)</f>
        <v>1.5422206872733553</v>
      </c>
      <c r="BM81" s="55">
        <f>('Total Revenues by County'!BM81/'Total Revenues by County'!BM$4)</f>
        <v>9.3590780688238322</v>
      </c>
      <c r="BN81" s="55">
        <f>('Total Revenues by County'!BN81/'Total Revenues by County'!BN$4)</f>
        <v>18.512736021139606</v>
      </c>
      <c r="BO81" s="55">
        <f>('Total Revenues by County'!BO81/'Total Revenues by County'!BO$4)</f>
        <v>28.27517221855242</v>
      </c>
      <c r="BP81" s="55">
        <f>('Total Revenues by County'!BP81/'Total Revenues by County'!BP$4)</f>
        <v>55.745256142410689</v>
      </c>
      <c r="BQ81" s="17">
        <f>('Total Revenues by County'!BQ81/'Total Revenues by County'!BQ$4)</f>
        <v>114.78354435500182</v>
      </c>
    </row>
    <row r="82" spans="1:69" x14ac:dyDescent="0.25">
      <c r="A82" s="13"/>
      <c r="B82" s="14">
        <v>334.5</v>
      </c>
      <c r="C82" s="15" t="s">
        <v>78</v>
      </c>
      <c r="D82" s="55">
        <f>('Total Revenues by County'!D82/'Total Revenues by County'!D$4)</f>
        <v>4.0841581067157886</v>
      </c>
      <c r="E82" s="55">
        <f>('Total Revenues by County'!E82/'Total Revenues by County'!E$4)</f>
        <v>10.838372137920382</v>
      </c>
      <c r="F82" s="55">
        <f>('Total Revenues by County'!F82/'Total Revenues by County'!F$4)</f>
        <v>2.5351788726247628</v>
      </c>
      <c r="G82" s="55">
        <f>('Total Revenues by County'!G82/'Total Revenues by County'!G$4)</f>
        <v>0</v>
      </c>
      <c r="H82" s="55">
        <f>('Total Revenues by County'!H82/'Total Revenues by County'!H$4)</f>
        <v>0.7237918356108175</v>
      </c>
      <c r="I82" s="55">
        <f>('Total Revenues by County'!I82/'Total Revenues by County'!I$4)</f>
        <v>0</v>
      </c>
      <c r="J82" s="55">
        <f>('Total Revenues by County'!J82/'Total Revenues by County'!J$4)</f>
        <v>26.842887473460721</v>
      </c>
      <c r="K82" s="55">
        <f>('Total Revenues by County'!K82/'Total Revenues by County'!K$4)</f>
        <v>1.6475537155117705</v>
      </c>
      <c r="L82" s="55">
        <f>('Total Revenues by County'!L82/'Total Revenues by County'!L$4)</f>
        <v>11.288025299946007</v>
      </c>
      <c r="M82" s="55">
        <f>('Total Revenues by County'!M82/'Total Revenues by County'!M$4)</f>
        <v>0</v>
      </c>
      <c r="N82" s="55">
        <f>('Total Revenues by County'!N82/'Total Revenues by County'!N$4)</f>
        <v>3.3366943717120279</v>
      </c>
      <c r="O82" s="55">
        <f>('Total Revenues by County'!O82/'Total Revenues by County'!O$4)</f>
        <v>8.770633498471593</v>
      </c>
      <c r="P82" s="55">
        <f>('Total Revenues by County'!P82/'Total Revenues by County'!P$4)</f>
        <v>31.367613244424007</v>
      </c>
      <c r="Q82" s="55">
        <f>('Total Revenues by County'!Q82/'Total Revenues by County'!Q$4)</f>
        <v>23.90876024905986</v>
      </c>
      <c r="R82" s="55">
        <f>('Total Revenues by County'!R82/'Total Revenues by County'!R$4)</f>
        <v>3.0320563614288454</v>
      </c>
      <c r="S82" s="55">
        <f>('Total Revenues by County'!S82/'Total Revenues by County'!S$4)</f>
        <v>0.44388362609456172</v>
      </c>
      <c r="T82" s="55">
        <f>('Total Revenues by County'!T82/'Total Revenues by County'!T$4)</f>
        <v>25.526905107137104</v>
      </c>
      <c r="U82" s="55">
        <f>('Total Revenues by County'!U82/'Total Revenues by County'!U$4)</f>
        <v>8.7492706709826962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26.471187046076913</v>
      </c>
      <c r="Y82" s="55">
        <f>('Total Revenues by County'!Y82/'Total Revenues by County'!Y$4)</f>
        <v>25.936684028952175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8.5793223789443068E-3</v>
      </c>
      <c r="AC82" s="55">
        <f>('Total Revenues by County'!AC82/'Total Revenues by County'!AC$4)</f>
        <v>14.519972320560008</v>
      </c>
      <c r="AD82" s="55">
        <f>('Total Revenues by County'!AD82/'Total Revenues by County'!AD$4)</f>
        <v>0.10533364748030732</v>
      </c>
      <c r="AE82" s="55">
        <f>('Total Revenues by County'!AE82/'Total Revenues by County'!AE$4)</f>
        <v>27.395326585083346</v>
      </c>
      <c r="AF82" s="55">
        <f>('Total Revenues by County'!AF82/'Total Revenues by County'!AF$4)</f>
        <v>7.0429840292585117</v>
      </c>
      <c r="AG82" s="55">
        <f>('Total Revenues by County'!AG82/'Total Revenues by County'!AG$4)</f>
        <v>0</v>
      </c>
      <c r="AH82" s="55">
        <f>('Total Revenues by County'!AH82/'Total Revenues by County'!AH$4)</f>
        <v>0</v>
      </c>
      <c r="AI82" s="55">
        <f>('Total Revenues by County'!AI82/'Total Revenues by County'!AI$4)</f>
        <v>0</v>
      </c>
      <c r="AJ82" s="55">
        <f>('Total Revenues by County'!AJ82/'Total Revenues by County'!AJ$4)</f>
        <v>0.22224505381978335</v>
      </c>
      <c r="AK82" s="55">
        <f>('Total Revenues by County'!AK82/'Total Revenues by County'!AK$4)</f>
        <v>0.11477685799936273</v>
      </c>
      <c r="AL82" s="55">
        <f>('Total Revenues by County'!AL82/'Total Revenues by County'!AL$4)</f>
        <v>0.51939025410930739</v>
      </c>
      <c r="AM82" s="55">
        <f>('Total Revenues by County'!AM82/'Total Revenues by County'!AM$4)</f>
        <v>15.603087967743521</v>
      </c>
      <c r="AN82" s="55">
        <f>('Total Revenues by County'!AN82/'Total Revenues by County'!AN$4)</f>
        <v>32.984671532846718</v>
      </c>
      <c r="AO82" s="55">
        <f>('Total Revenues by County'!AO82/'Total Revenues by County'!AO$4)</f>
        <v>0</v>
      </c>
      <c r="AP82" s="55">
        <f>('Total Revenues by County'!AP82/'Total Revenues by County'!AP$4)</f>
        <v>8.1368450145098681</v>
      </c>
      <c r="AQ82" s="55">
        <f>('Total Revenues by County'!AQ82/'Total Revenues by County'!AQ$4)</f>
        <v>6.7134729451640243E-2</v>
      </c>
      <c r="AR82" s="55">
        <f>('Total Revenues by County'!AR82/'Total Revenues by County'!AR$4)</f>
        <v>11.358441775108442</v>
      </c>
      <c r="AS82" s="55">
        <f>('Total Revenues by County'!AS82/'Total Revenues by County'!AS$4)</f>
        <v>3.7851488304216567</v>
      </c>
      <c r="AT82" s="55">
        <f>('Total Revenues by County'!AT82/'Total Revenues by County'!AT$4)</f>
        <v>35.525351299326275</v>
      </c>
      <c r="AU82" s="55">
        <f>('Total Revenues by County'!AU82/'Total Revenues by County'!AU$4)</f>
        <v>0</v>
      </c>
      <c r="AV82" s="55">
        <f>('Total Revenues by County'!AV82/'Total Revenues by County'!AV$4)</f>
        <v>0.16500456081167161</v>
      </c>
      <c r="AW82" s="55">
        <f>('Total Revenues by County'!AW82/'Total Revenues by County'!AW$4)</f>
        <v>2.2157771453038815</v>
      </c>
      <c r="AX82" s="55">
        <f>('Total Revenues by County'!AX82/'Total Revenues by County'!AX$4)</f>
        <v>1.1536935399799078</v>
      </c>
      <c r="AY82" s="55">
        <f>('Total Revenues by County'!AY82/'Total Revenues by County'!AY$4)</f>
        <v>3.5617402525037756E-2</v>
      </c>
      <c r="AZ82" s="55">
        <f>('Total Revenues by County'!AZ82/'Total Revenues by County'!AZ$4)</f>
        <v>0</v>
      </c>
      <c r="BA82" s="55">
        <f>('Total Revenues by County'!BA82/'Total Revenues by County'!BA$4)</f>
        <v>1.2738013488378438E-2</v>
      </c>
      <c r="BB82" s="55">
        <f>('Total Revenues by County'!BB82/'Total Revenues by County'!BB$4)</f>
        <v>0</v>
      </c>
      <c r="BC82" s="55">
        <f>('Total Revenues by County'!BC82/'Total Revenues by County'!BC$4)</f>
        <v>13.789668054550154</v>
      </c>
      <c r="BD82" s="55">
        <f>('Total Revenues by County'!BD82/'Total Revenues by County'!BD$4)</f>
        <v>0</v>
      </c>
      <c r="BE82" s="55">
        <f>('Total Revenues by County'!BE82/'Total Revenues by County'!BE$4)</f>
        <v>8.4232726123809734</v>
      </c>
      <c r="BF82" s="55">
        <f>('Total Revenues by County'!BF82/'Total Revenues by County'!BF$4)</f>
        <v>0.96687727219420661</v>
      </c>
      <c r="BG82" s="55">
        <f>('Total Revenues by County'!BG82/'Total Revenues by County'!BG$4)</f>
        <v>5.4903673153043426</v>
      </c>
      <c r="BH82" s="55">
        <f>('Total Revenues by County'!BH82/'Total Revenues by County'!BH$4)</f>
        <v>9.6296106031028457E-3</v>
      </c>
      <c r="BI82" s="55">
        <f>('Total Revenues by County'!BI82/'Total Revenues by County'!BI$4)</f>
        <v>0.72446838887197673</v>
      </c>
      <c r="BJ82" s="55">
        <f>('Total Revenues by County'!BJ82/'Total Revenues by County'!BJ$4)</f>
        <v>0</v>
      </c>
      <c r="BK82" s="55">
        <f>('Total Revenues by County'!BK82/'Total Revenues by County'!BK$4)</f>
        <v>4.9917971662938108</v>
      </c>
      <c r="BL82" s="55">
        <f>('Total Revenues by County'!BL82/'Total Revenues by County'!BL$4)</f>
        <v>30.421429804869625</v>
      </c>
      <c r="BM82" s="55">
        <f>('Total Revenues by County'!BM82/'Total Revenues by County'!BM$4)</f>
        <v>27.47945557267591</v>
      </c>
      <c r="BN82" s="55">
        <f>('Total Revenues by County'!BN82/'Total Revenues by County'!BN$4)</f>
        <v>4.8833062186332219</v>
      </c>
      <c r="BO82" s="55">
        <f>('Total Revenues by County'!BO82/'Total Revenues by County'!BO$4)</f>
        <v>6.2917177817621344</v>
      </c>
      <c r="BP82" s="55">
        <f>('Total Revenues by County'!BP82/'Total Revenues by County'!BP$4)</f>
        <v>18.923701158554483</v>
      </c>
      <c r="BQ82" s="17">
        <f>('Total Revenues by County'!BQ82/'Total Revenues by County'!BQ$4)</f>
        <v>11.878322074349743</v>
      </c>
    </row>
    <row r="83" spans="1:69" x14ac:dyDescent="0.25">
      <c r="A83" s="13"/>
      <c r="B83" s="14">
        <v>334.61</v>
      </c>
      <c r="C83" s="15" t="s">
        <v>79</v>
      </c>
      <c r="D83" s="55">
        <f>('Total Revenues by County'!D83/'Total Revenues by County'!D$4)</f>
        <v>0</v>
      </c>
      <c r="E83" s="55">
        <f>('Total Revenues by County'!E83/'Total Revenues by County'!E$4)</f>
        <v>0</v>
      </c>
      <c r="F83" s="55">
        <f>('Total Revenues by County'!F83/'Total Revenues by County'!F$4)</f>
        <v>0</v>
      </c>
      <c r="G83" s="55">
        <f>('Total Revenues by County'!G83/'Total Revenues by County'!G$4)</f>
        <v>0</v>
      </c>
      <c r="H83" s="55">
        <f>('Total Revenues by County'!H83/'Total Revenues by County'!H$4)</f>
        <v>0</v>
      </c>
      <c r="I83" s="55">
        <f>('Total Revenues by County'!I83/'Total Revenues by County'!I$4)</f>
        <v>0.71177966694213268</v>
      </c>
      <c r="J83" s="55">
        <f>('Total Revenues by County'!J83/'Total Revenues by County'!J$4)</f>
        <v>0.37689199369906173</v>
      </c>
      <c r="K83" s="55">
        <f>('Total Revenues by County'!K83/'Total Revenues by County'!K$4)</f>
        <v>4.2572421504336528</v>
      </c>
      <c r="L83" s="55">
        <f>('Total Revenues by County'!L83/'Total Revenues by County'!L$4)</f>
        <v>0</v>
      </c>
      <c r="M83" s="55">
        <f>('Total Revenues by County'!M83/'Total Revenues by County'!M$4)</f>
        <v>0</v>
      </c>
      <c r="N83" s="55">
        <f>('Total Revenues by County'!N83/'Total Revenues by County'!N$4)</f>
        <v>0</v>
      </c>
      <c r="O83" s="55">
        <f>('Total Revenues by County'!O83/'Total Revenues by County'!O$4)</f>
        <v>0</v>
      </c>
      <c r="P83" s="55">
        <f>('Total Revenues by County'!P83/'Total Revenues by County'!P$4)</f>
        <v>0</v>
      </c>
      <c r="Q83" s="55">
        <f>('Total Revenues by County'!Q83/'Total Revenues by County'!Q$4)</f>
        <v>0</v>
      </c>
      <c r="R83" s="55">
        <f>('Total Revenues by County'!R83/'Total Revenues by County'!R$4)</f>
        <v>0.11829190363601508</v>
      </c>
      <c r="S83" s="55">
        <f>('Total Revenues by County'!S83/'Total Revenues by County'!S$4)</f>
        <v>0.76221536127121947</v>
      </c>
      <c r="T83" s="55">
        <f>('Total Revenues by County'!T83/'Total Revenues by County'!T$4)</f>
        <v>3.0030610600934429</v>
      </c>
      <c r="U83" s="55">
        <f>('Total Revenues by County'!U83/'Total Revenues by County'!U$4)</f>
        <v>0</v>
      </c>
      <c r="V83" s="55">
        <f>('Total Revenues by County'!V83/'Total Revenues by County'!V$4)</f>
        <v>0</v>
      </c>
      <c r="W83" s="55">
        <f>('Total Revenues by County'!W83/'Total Revenues by County'!W$4)</f>
        <v>0</v>
      </c>
      <c r="X83" s="55">
        <f>('Total Revenues by County'!X83/'Total Revenues by County'!X$4)</f>
        <v>2.2040123824264795</v>
      </c>
      <c r="Y83" s="55">
        <f>('Total Revenues by County'!Y83/'Total Revenues by County'!Y$4)</f>
        <v>1.7750118379219373</v>
      </c>
      <c r="Z83" s="55">
        <f>('Total Revenues by County'!Z83/'Total Revenues by County'!Z$4)</f>
        <v>0</v>
      </c>
      <c r="AA83" s="55">
        <f>('Total Revenues by County'!AA83/'Total Revenues by County'!AA$4)</f>
        <v>0</v>
      </c>
      <c r="AB83" s="55">
        <f>('Total Revenues by County'!AB83/'Total Revenues by County'!AB$4)</f>
        <v>0</v>
      </c>
      <c r="AC83" s="55">
        <f>('Total Revenues by County'!AC83/'Total Revenues by County'!AC$4)</f>
        <v>0</v>
      </c>
      <c r="AD83" s="55">
        <f>('Total Revenues by County'!AD83/'Total Revenues by County'!AD$4)</f>
        <v>0.59122627605498246</v>
      </c>
      <c r="AE83" s="55">
        <f>('Total Revenues by County'!AE83/'Total Revenues by County'!AE$4)</f>
        <v>0.43475852344261467</v>
      </c>
      <c r="AF83" s="55">
        <f>('Total Revenues by County'!AF83/'Total Revenues by County'!AF$4)</f>
        <v>0</v>
      </c>
      <c r="AG83" s="55">
        <f>('Total Revenues by County'!AG83/'Total Revenues by County'!AG$4)</f>
        <v>0</v>
      </c>
      <c r="AH83" s="55">
        <f>('Total Revenues by County'!AH83/'Total Revenues by County'!AH$4)</f>
        <v>0</v>
      </c>
      <c r="AI83" s="55">
        <f>('Total Revenues by County'!AI83/'Total Revenues by County'!AI$4)</f>
        <v>0</v>
      </c>
      <c r="AJ83" s="55">
        <f>('Total Revenues by County'!AJ83/'Total Revenues by County'!AJ$4)</f>
        <v>3.4247396341693121E-3</v>
      </c>
      <c r="AK83" s="55">
        <f>('Total Revenues by County'!AK83/'Total Revenues by County'!AK$4)</f>
        <v>0</v>
      </c>
      <c r="AL83" s="55">
        <f>('Total Revenues by County'!AL83/'Total Revenues by County'!AL$4)</f>
        <v>0.18858600524739541</v>
      </c>
      <c r="AM83" s="55">
        <f>('Total Revenues by County'!AM83/'Total Revenues by County'!AM$4)</f>
        <v>0</v>
      </c>
      <c r="AN83" s="55">
        <f>('Total Revenues by County'!AN83/'Total Revenues by County'!AN$4)</f>
        <v>29.977128953771288</v>
      </c>
      <c r="AO83" s="55">
        <f>('Total Revenues by County'!AO83/'Total Revenues by County'!AO$4)</f>
        <v>1.8208331284119412</v>
      </c>
      <c r="AP83" s="55">
        <f>('Total Revenues by County'!AP83/'Total Revenues by County'!AP$4)</f>
        <v>3.0098334191781508</v>
      </c>
      <c r="AQ83" s="55">
        <f>('Total Revenues by County'!AQ83/'Total Revenues by County'!AQ$4)</f>
        <v>0</v>
      </c>
      <c r="AR83" s="55">
        <f>('Total Revenues by County'!AR83/'Total Revenues by County'!AR$4)</f>
        <v>0</v>
      </c>
      <c r="AS83" s="55">
        <f>('Total Revenues by County'!AS83/'Total Revenues by County'!AS$4)</f>
        <v>0</v>
      </c>
      <c r="AT83" s="55">
        <f>('Total Revenues by County'!AT83/'Total Revenues by County'!AT$4)</f>
        <v>0</v>
      </c>
      <c r="AU83" s="55">
        <f>('Total Revenues by County'!AU83/'Total Revenues by County'!AU$4)</f>
        <v>3.0760318509946547</v>
      </c>
      <c r="AV83" s="55">
        <f>('Total Revenues by County'!AV83/'Total Revenues by County'!AV$4)</f>
        <v>6.6531795736787663E-2</v>
      </c>
      <c r="AW83" s="55">
        <f>('Total Revenues by County'!AW83/'Total Revenues by County'!AW$4)</f>
        <v>0</v>
      </c>
      <c r="AX83" s="55">
        <f>('Total Revenues by County'!AX83/'Total Revenues by County'!AX$4)</f>
        <v>0.70720058581526257</v>
      </c>
      <c r="AY83" s="55">
        <f>('Total Revenues by County'!AY83/'Total Revenues by County'!AY$4)</f>
        <v>0</v>
      </c>
      <c r="AZ83" s="55">
        <f>('Total Revenues by County'!AZ83/'Total Revenues by County'!AZ$4)</f>
        <v>0</v>
      </c>
      <c r="BA83" s="55">
        <f>('Total Revenues by County'!BA83/'Total Revenues by County'!BA$4)</f>
        <v>0</v>
      </c>
      <c r="BB83" s="55">
        <f>('Total Revenues by County'!BB83/'Total Revenues by County'!BB$4)</f>
        <v>3.9762091174755376E-2</v>
      </c>
      <c r="BC83" s="55">
        <f>('Total Revenues by County'!BC83/'Total Revenues by County'!BC$4)</f>
        <v>0</v>
      </c>
      <c r="BD83" s="55">
        <f>('Total Revenues by County'!BD83/'Total Revenues by County'!BD$4)</f>
        <v>0</v>
      </c>
      <c r="BE83" s="55">
        <f>('Total Revenues by County'!BE83/'Total Revenues by County'!BE$4)</f>
        <v>0</v>
      </c>
      <c r="BF83" s="55">
        <f>('Total Revenues by County'!BF83/'Total Revenues by County'!BF$4)</f>
        <v>0</v>
      </c>
      <c r="BG83" s="55">
        <f>('Total Revenues by County'!BG83/'Total Revenues by County'!BG$4)</f>
        <v>0</v>
      </c>
      <c r="BH83" s="55">
        <f>('Total Revenues by County'!BH83/'Total Revenues by County'!BH$4)</f>
        <v>0.10610551731223672</v>
      </c>
      <c r="BI83" s="55">
        <f>('Total Revenues by County'!BI83/'Total Revenues by County'!BI$4)</f>
        <v>1.7937082162266759E-2</v>
      </c>
      <c r="BJ83" s="55">
        <f>('Total Revenues by County'!BJ83/'Total Revenues by County'!BJ$4)</f>
        <v>0.38838302247025996</v>
      </c>
      <c r="BK83" s="55">
        <f>('Total Revenues by County'!BK83/'Total Revenues by County'!BK$4)</f>
        <v>0</v>
      </c>
      <c r="BL83" s="55">
        <f>('Total Revenues by County'!BL83/'Total Revenues by County'!BL$4)</f>
        <v>0</v>
      </c>
      <c r="BM83" s="55">
        <f>('Total Revenues by County'!BM83/'Total Revenues by County'!BM$4)</f>
        <v>0</v>
      </c>
      <c r="BN83" s="55">
        <f>('Total Revenues by County'!BN83/'Total Revenues by County'!BN$4)</f>
        <v>0</v>
      </c>
      <c r="BO83" s="55">
        <f>('Total Revenues by County'!BO83/'Total Revenues by County'!BO$4)</f>
        <v>0</v>
      </c>
      <c r="BP83" s="55">
        <f>('Total Revenues by County'!BP83/'Total Revenues by County'!BP$4)</f>
        <v>0.29036379646735844</v>
      </c>
      <c r="BQ83" s="17">
        <f>('Total Revenues by County'!BQ83/'Total Revenues by County'!BQ$4)</f>
        <v>0</v>
      </c>
    </row>
    <row r="84" spans="1:69" x14ac:dyDescent="0.25">
      <c r="A84" s="13"/>
      <c r="B84" s="14">
        <v>334.62</v>
      </c>
      <c r="C84" s="15" t="s">
        <v>80</v>
      </c>
      <c r="D84" s="55">
        <f>('Total Revenues by County'!D84/'Total Revenues by County'!D$4)</f>
        <v>0</v>
      </c>
      <c r="E84" s="55">
        <f>('Total Revenues by County'!E84/'Total Revenues by County'!E$4)</f>
        <v>0</v>
      </c>
      <c r="F84" s="55">
        <f>('Total Revenues by County'!F84/'Total Revenues by County'!F$4)</f>
        <v>0</v>
      </c>
      <c r="G84" s="55">
        <f>('Total Revenues by County'!G84/'Total Revenues by County'!G$4)</f>
        <v>0</v>
      </c>
      <c r="H84" s="55">
        <f>('Total Revenues by County'!H84/'Total Revenues by County'!H$4)</f>
        <v>0</v>
      </c>
      <c r="I84" s="55">
        <f>('Total Revenues by County'!I84/'Total Revenues by County'!I$4)</f>
        <v>3.029361770898642</v>
      </c>
      <c r="J84" s="55">
        <f>('Total Revenues by County'!J84/'Total Revenues by County'!J$4)</f>
        <v>0</v>
      </c>
      <c r="K84" s="55">
        <f>('Total Revenues by County'!K84/'Total Revenues by County'!K$4)</f>
        <v>0</v>
      </c>
      <c r="L84" s="55">
        <f>('Total Revenues by County'!L84/'Total Revenues by County'!L$4)</f>
        <v>0</v>
      </c>
      <c r="M84" s="55">
        <f>('Total Revenues by County'!M84/'Total Revenues by County'!M$4)</f>
        <v>0</v>
      </c>
      <c r="N84" s="55">
        <f>('Total Revenues by County'!N84/'Total Revenues by County'!N$4)</f>
        <v>2.6179916644646761</v>
      </c>
      <c r="O84" s="55">
        <f>('Total Revenues by County'!O84/'Total Revenues by County'!O$4)</f>
        <v>0</v>
      </c>
      <c r="P84" s="55">
        <f>('Total Revenues by County'!P84/'Total Revenues by County'!P$4)</f>
        <v>0.1185042538514601</v>
      </c>
      <c r="Q84" s="55">
        <f>('Total Revenues by County'!Q84/'Total Revenues by County'!Q$4)</f>
        <v>0</v>
      </c>
      <c r="R84" s="55">
        <f>('Total Revenues by County'!R84/'Total Revenues by County'!R$4)</f>
        <v>0</v>
      </c>
      <c r="S84" s="55">
        <f>('Total Revenues by County'!S84/'Total Revenues by County'!S$4)</f>
        <v>0</v>
      </c>
      <c r="T84" s="55">
        <f>('Total Revenues by County'!T84/'Total Revenues by County'!T$4)</f>
        <v>0</v>
      </c>
      <c r="U84" s="55">
        <f>('Total Revenues by County'!U84/'Total Revenues by County'!U$4)</f>
        <v>0.73977940294928668</v>
      </c>
      <c r="V84" s="55">
        <f>('Total Revenues by County'!V84/'Total Revenues by County'!V$4)</f>
        <v>0</v>
      </c>
      <c r="W84" s="55">
        <f>('Total Revenues by County'!W84/'Total Revenues by County'!W$4)</f>
        <v>0</v>
      </c>
      <c r="X84" s="55">
        <f>('Total Revenues by County'!X84/'Total Revenues by County'!X$4)</f>
        <v>0</v>
      </c>
      <c r="Y84" s="55">
        <f>('Total Revenues by County'!Y84/'Total Revenues by County'!Y$4)</f>
        <v>0</v>
      </c>
      <c r="Z84" s="55">
        <f>('Total Revenues by County'!Z84/'Total Revenues by County'!Z$4)</f>
        <v>3.5076412663678398</v>
      </c>
      <c r="AA84" s="55">
        <f>('Total Revenues by County'!AA84/'Total Revenues by County'!AA$4)</f>
        <v>0</v>
      </c>
      <c r="AB84" s="55">
        <f>('Total Revenues by County'!AB84/'Total Revenues by County'!AB$4)</f>
        <v>0</v>
      </c>
      <c r="AC84" s="55">
        <f>('Total Revenues by County'!AC84/'Total Revenues by County'!AC$4)</f>
        <v>0</v>
      </c>
      <c r="AD84" s="55">
        <f>('Total Revenues by County'!AD84/'Total Revenues by County'!AD$4)</f>
        <v>0</v>
      </c>
      <c r="AE84" s="55">
        <f>('Total Revenues by County'!AE84/'Total Revenues by County'!AE$4)</f>
        <v>0</v>
      </c>
      <c r="AF84" s="55">
        <f>('Total Revenues by County'!AF84/'Total Revenues by County'!AF$4)</f>
        <v>0</v>
      </c>
      <c r="AG84" s="55">
        <f>('Total Revenues by County'!AG84/'Total Revenues by County'!AG$4)</f>
        <v>0</v>
      </c>
      <c r="AH84" s="55">
        <f>('Total Revenues by County'!AH84/'Total Revenues by County'!AH$4)</f>
        <v>0</v>
      </c>
      <c r="AI84" s="55">
        <f>('Total Revenues by County'!AI84/'Total Revenues by County'!AI$4)</f>
        <v>0</v>
      </c>
      <c r="AJ84" s="55">
        <f>('Total Revenues by County'!AJ84/'Total Revenues by County'!AJ$4)</f>
        <v>0.12679413547585044</v>
      </c>
      <c r="AK84" s="55">
        <f>('Total Revenues by County'!AK84/'Total Revenues by County'!AK$4)</f>
        <v>0</v>
      </c>
      <c r="AL84" s="55">
        <f>('Total Revenues by County'!AL84/'Total Revenues by County'!AL$4)</f>
        <v>0</v>
      </c>
      <c r="AM84" s="55">
        <f>('Total Revenues by County'!AM84/'Total Revenues by County'!AM$4)</f>
        <v>0</v>
      </c>
      <c r="AN84" s="55">
        <f>('Total Revenues by County'!AN84/'Total Revenues by County'!AN$4)</f>
        <v>0</v>
      </c>
      <c r="AO84" s="55">
        <f>('Total Revenues by County'!AO84/'Total Revenues by County'!AO$4)</f>
        <v>0</v>
      </c>
      <c r="AP84" s="55">
        <f>('Total Revenues by County'!AP84/'Total Revenues by County'!AP$4)</f>
        <v>13.198587329304909</v>
      </c>
      <c r="AQ84" s="55">
        <f>('Total Revenues by County'!AQ84/'Total Revenues by County'!AQ$4)</f>
        <v>0</v>
      </c>
      <c r="AR84" s="55">
        <f>('Total Revenues by County'!AR84/'Total Revenues by County'!AR$4)</f>
        <v>0</v>
      </c>
      <c r="AS84" s="55">
        <f>('Total Revenues by County'!AS84/'Total Revenues by County'!AS$4)</f>
        <v>0</v>
      </c>
      <c r="AT84" s="55">
        <f>('Total Revenues by County'!AT84/'Total Revenues by County'!AT$4)</f>
        <v>0</v>
      </c>
      <c r="AU84" s="55">
        <f>('Total Revenues by County'!AU84/'Total Revenues by County'!AU$4)</f>
        <v>0</v>
      </c>
      <c r="AV84" s="55">
        <f>('Total Revenues by County'!AV84/'Total Revenues by County'!AV$4)</f>
        <v>0</v>
      </c>
      <c r="AW84" s="55">
        <f>('Total Revenues by County'!AW84/'Total Revenues by County'!AW$4)</f>
        <v>0</v>
      </c>
      <c r="AX84" s="55">
        <f>('Total Revenues by County'!AX84/'Total Revenues by County'!AX$4)</f>
        <v>0.15858946217902356</v>
      </c>
      <c r="AY84" s="55">
        <f>('Total Revenues by County'!AY84/'Total Revenues by County'!AY$4)</f>
        <v>0</v>
      </c>
      <c r="AZ84" s="55">
        <f>('Total Revenues by County'!AZ84/'Total Revenues by County'!AZ$4)</f>
        <v>0</v>
      </c>
      <c r="BA84" s="55">
        <f>('Total Revenues by County'!BA84/'Total Revenues by County'!BA$4)</f>
        <v>0</v>
      </c>
      <c r="BB84" s="55">
        <f>('Total Revenues by County'!BB84/'Total Revenues by County'!BB$4)</f>
        <v>0</v>
      </c>
      <c r="BC84" s="55">
        <f>('Total Revenues by County'!BC84/'Total Revenues by County'!BC$4)</f>
        <v>0</v>
      </c>
      <c r="BD84" s="55">
        <f>('Total Revenues by County'!BD84/'Total Revenues by County'!BD$4)</f>
        <v>0</v>
      </c>
      <c r="BE84" s="55">
        <f>('Total Revenues by County'!BE84/'Total Revenues by County'!BE$4)</f>
        <v>0</v>
      </c>
      <c r="BF84" s="55">
        <f>('Total Revenues by County'!BF84/'Total Revenues by County'!BF$4)</f>
        <v>0</v>
      </c>
      <c r="BG84" s="55">
        <f>('Total Revenues by County'!BG84/'Total Revenues by County'!BG$4)</f>
        <v>0</v>
      </c>
      <c r="BH84" s="55">
        <f>('Total Revenues by County'!BH84/'Total Revenues by County'!BH$4)</f>
        <v>0</v>
      </c>
      <c r="BI84" s="55">
        <f>('Total Revenues by County'!BI84/'Total Revenues by County'!BI$4)</f>
        <v>0</v>
      </c>
      <c r="BJ84" s="55">
        <f>('Total Revenues by County'!BJ84/'Total Revenues by County'!BJ$4)</f>
        <v>0</v>
      </c>
      <c r="BK84" s="55">
        <f>('Total Revenues by County'!BK84/'Total Revenues by County'!BK$4)</f>
        <v>0</v>
      </c>
      <c r="BL84" s="55">
        <f>('Total Revenues by County'!BL84/'Total Revenues by County'!BL$4)</f>
        <v>0</v>
      </c>
      <c r="BM84" s="55">
        <f>('Total Revenues by County'!BM84/'Total Revenues by County'!BM$4)</f>
        <v>0</v>
      </c>
      <c r="BN84" s="55">
        <f>('Total Revenues by County'!BN84/'Total Revenues by County'!BN$4)</f>
        <v>0</v>
      </c>
      <c r="BO84" s="55">
        <f>('Total Revenues by County'!BO84/'Total Revenues by County'!BO$4)</f>
        <v>0</v>
      </c>
      <c r="BP84" s="55">
        <f>('Total Revenues by County'!BP84/'Total Revenues by County'!BP$4)</f>
        <v>0</v>
      </c>
      <c r="BQ84" s="17">
        <f>('Total Revenues by County'!BQ84/'Total Revenues by County'!BQ$4)</f>
        <v>0</v>
      </c>
    </row>
    <row r="85" spans="1:69" x14ac:dyDescent="0.25">
      <c r="A85" s="13"/>
      <c r="B85" s="14">
        <v>334.69</v>
      </c>
      <c r="C85" s="15" t="s">
        <v>81</v>
      </c>
      <c r="D85" s="55">
        <f>('Total Revenues by County'!D85/'Total Revenues by County'!D$4)</f>
        <v>2.0304645789753035</v>
      </c>
      <c r="E85" s="55">
        <f>('Total Revenues by County'!E85/'Total Revenues by County'!E$4)</f>
        <v>0</v>
      </c>
      <c r="F85" s="55">
        <f>('Total Revenues by County'!F85/'Total Revenues by County'!F$4)</f>
        <v>0.10917540486665644</v>
      </c>
      <c r="G85" s="55">
        <f>('Total Revenues by County'!G85/'Total Revenues by County'!G$4)</f>
        <v>20.360804538421867</v>
      </c>
      <c r="H85" s="55">
        <f>('Total Revenues by County'!H85/'Total Revenues by County'!H$4)</f>
        <v>0.22241958618356289</v>
      </c>
      <c r="I85" s="55">
        <f>('Total Revenues by County'!I85/'Total Revenues by County'!I$4)</f>
        <v>0.12092231056746376</v>
      </c>
      <c r="J85" s="55">
        <f>('Total Revenues by County'!J85/'Total Revenues by County'!J$4)</f>
        <v>0</v>
      </c>
      <c r="K85" s="55">
        <f>('Total Revenues by County'!K85/'Total Revenues by County'!K$4)</f>
        <v>0.22423619715330453</v>
      </c>
      <c r="L85" s="55">
        <f>('Total Revenues by County'!L85/'Total Revenues by County'!L$4)</f>
        <v>7.4397408298213996</v>
      </c>
      <c r="M85" s="55">
        <f>('Total Revenues by County'!M85/'Total Revenues by County'!M$4)</f>
        <v>8.1427368148244139E-2</v>
      </c>
      <c r="N85" s="55">
        <f>('Total Revenues by County'!N85/'Total Revenues by County'!N$4)</f>
        <v>0</v>
      </c>
      <c r="O85" s="55">
        <f>('Total Revenues by County'!O85/'Total Revenues by County'!O$4)</f>
        <v>0.55749973648150097</v>
      </c>
      <c r="P85" s="55">
        <f>('Total Revenues by County'!P85/'Total Revenues by County'!P$4)</f>
        <v>5.0671993561738331</v>
      </c>
      <c r="Q85" s="55">
        <f>('Total Revenues by County'!Q85/'Total Revenues by County'!Q$4)</f>
        <v>3.8070402564576784</v>
      </c>
      <c r="R85" s="55">
        <f>('Total Revenues by County'!R85/'Total Revenues by County'!R$4)</f>
        <v>0.57765991437152531</v>
      </c>
      <c r="S85" s="55">
        <f>('Total Revenues by County'!S85/'Total Revenues by County'!S$4)</f>
        <v>1.4788253021569846</v>
      </c>
      <c r="T85" s="55">
        <f>('Total Revenues by County'!T85/'Total Revenues by County'!T$4)</f>
        <v>0</v>
      </c>
      <c r="U85" s="55">
        <f>('Total Revenues by County'!U85/'Total Revenues by County'!U$4)</f>
        <v>0.7922111657275307</v>
      </c>
      <c r="V85" s="55">
        <f>('Total Revenues by County'!V85/'Total Revenues by County'!V$4)</f>
        <v>0.35750014373598576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8.8784414530203613</v>
      </c>
      <c r="Z85" s="55">
        <f>('Total Revenues by County'!Z85/'Total Revenues by County'!Z$4)</f>
        <v>0</v>
      </c>
      <c r="AA85" s="55">
        <f>('Total Revenues by County'!AA85/'Total Revenues by County'!AA$4)</f>
        <v>3.738649564375605</v>
      </c>
      <c r="AB85" s="55">
        <f>('Total Revenues by County'!AB85/'Total Revenues by County'!AB$4)</f>
        <v>0.22431656245455867</v>
      </c>
      <c r="AC85" s="55">
        <f>('Total Revenues by County'!AC85/'Total Revenues by County'!AC$4)</f>
        <v>6.34742711582241</v>
      </c>
      <c r="AD85" s="55">
        <f>('Total Revenues by County'!AD85/'Total Revenues by County'!AD$4)</f>
        <v>2.9365113978537747</v>
      </c>
      <c r="AE85" s="55">
        <f>('Total Revenues by County'!AE85/'Total Revenues by County'!AE$4)</f>
        <v>0</v>
      </c>
      <c r="AF85" s="55">
        <f>('Total Revenues by County'!AF85/'Total Revenues by County'!AF$4)</f>
        <v>4.4838245054153667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0</v>
      </c>
      <c r="AJ85" s="55">
        <f>('Total Revenues by County'!AJ85/'Total Revenues by County'!AJ$4)</f>
        <v>0</v>
      </c>
      <c r="AK85" s="55">
        <f>('Total Revenues by County'!AK85/'Total Revenues by County'!AK$4)</f>
        <v>0.99643974223083476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1.0524762701027885</v>
      </c>
      <c r="AP85" s="55">
        <f>('Total Revenues by County'!AP85/'Total Revenues by County'!AP$4)</f>
        <v>0</v>
      </c>
      <c r="AQ85" s="55">
        <f>('Total Revenues by County'!AQ85/'Total Revenues by County'!AQ$4)</f>
        <v>0</v>
      </c>
      <c r="AR85" s="55">
        <f>('Total Revenues by County'!AR85/'Total Revenues by County'!AR$4)</f>
        <v>0.52893866088310537</v>
      </c>
      <c r="AS85" s="55">
        <f>('Total Revenues by County'!AS85/'Total Revenues by County'!AS$4)</f>
        <v>21.307066492365141</v>
      </c>
      <c r="AT85" s="55">
        <f>('Total Revenues by County'!AT85/'Total Revenues by County'!AT$4)</f>
        <v>7.6949374398460062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6.7796136312117472</v>
      </c>
      <c r="AX85" s="55">
        <f>('Total Revenues by County'!AX85/'Total Revenues by County'!AX$4)</f>
        <v>4.3629385272734158</v>
      </c>
      <c r="AY85" s="55">
        <f>('Total Revenues by County'!AY85/'Total Revenues by County'!AY$4)</f>
        <v>0</v>
      </c>
      <c r="AZ85" s="55">
        <f>('Total Revenues by County'!AZ85/'Total Revenues by County'!AZ$4)</f>
        <v>8.7220975900769329</v>
      </c>
      <c r="BA85" s="55">
        <f>('Total Revenues by County'!BA85/'Total Revenues by County'!BA$4)</f>
        <v>4.6665878404496736E-2</v>
      </c>
      <c r="BB85" s="55">
        <f>('Total Revenues by County'!BB85/'Total Revenues by County'!BB$4)</f>
        <v>0</v>
      </c>
      <c r="BC85" s="55">
        <f>('Total Revenues by County'!BC85/'Total Revenues by County'!BC$4)</f>
        <v>5.3396138911563931</v>
      </c>
      <c r="BD85" s="55">
        <f>('Total Revenues by County'!BD85/'Total Revenues by County'!BD$4)</f>
        <v>0</v>
      </c>
      <c r="BE85" s="55">
        <f>('Total Revenues by County'!BE85/'Total Revenues by County'!BE$4)</f>
        <v>21.976336260431875</v>
      </c>
      <c r="BF85" s="55">
        <f>('Total Revenues by County'!BF85/'Total Revenues by County'!BF$4)</f>
        <v>9.0636617509088779</v>
      </c>
      <c r="BG85" s="55">
        <f>('Total Revenues by County'!BG85/'Total Revenues by County'!BG$4)</f>
        <v>10.181830763694743</v>
      </c>
      <c r="BH85" s="55">
        <f>('Total Revenues by County'!BH85/'Total Revenues by County'!BH$4)</f>
        <v>0</v>
      </c>
      <c r="BI85" s="55">
        <f>('Total Revenues by County'!BI85/'Total Revenues by County'!BI$4)</f>
        <v>0.6141108507429931</v>
      </c>
      <c r="BJ85" s="55">
        <f>('Total Revenues by County'!BJ85/'Total Revenues by County'!BJ$4)</f>
        <v>0</v>
      </c>
      <c r="BK85" s="55">
        <f>('Total Revenues by County'!BK85/'Total Revenues by County'!BK$4)</f>
        <v>0</v>
      </c>
      <c r="BL85" s="55">
        <f>('Total Revenues by County'!BL85/'Total Revenues by County'!BL$4)</f>
        <v>1.598299084786738</v>
      </c>
      <c r="BM85" s="55">
        <f>('Total Revenues by County'!BM85/'Total Revenues by County'!BM$4)</f>
        <v>0</v>
      </c>
      <c r="BN85" s="55">
        <f>('Total Revenues by County'!BN85/'Total Revenues by County'!BN$4)</f>
        <v>3.7212352471381664</v>
      </c>
      <c r="BO85" s="55">
        <f>('Total Revenues by County'!BO85/'Total Revenues by County'!BO$4)</f>
        <v>1.2218866974930012</v>
      </c>
      <c r="BP85" s="55">
        <f>('Total Revenues by County'!BP85/'Total Revenues by County'!BP$4)</f>
        <v>1.8581418236441805</v>
      </c>
      <c r="BQ85" s="17">
        <f>('Total Revenues by County'!BQ85/'Total Revenues by County'!BQ$4)</f>
        <v>0</v>
      </c>
    </row>
    <row r="86" spans="1:69" x14ac:dyDescent="0.25">
      <c r="A86" s="13"/>
      <c r="B86" s="14">
        <v>334.7</v>
      </c>
      <c r="C86" s="15" t="s">
        <v>82</v>
      </c>
      <c r="D86" s="55">
        <f>('Total Revenues by County'!D86/'Total Revenues by County'!D$4)</f>
        <v>0</v>
      </c>
      <c r="E86" s="55">
        <f>('Total Revenues by County'!E86/'Total Revenues by County'!E$4)</f>
        <v>20.458898026950848</v>
      </c>
      <c r="F86" s="55">
        <f>('Total Revenues by County'!F86/'Total Revenues by County'!F$4)</f>
        <v>3.1937285476698789</v>
      </c>
      <c r="G86" s="55">
        <f>('Total Revenues by County'!G86/'Total Revenues by County'!G$4)</f>
        <v>7.5106412239986247</v>
      </c>
      <c r="H86" s="55">
        <f>('Total Revenues by County'!H86/'Total Revenues by County'!H$4)</f>
        <v>1.9638284049332593</v>
      </c>
      <c r="I86" s="55">
        <f>('Total Revenues by County'!I86/'Total Revenues by County'!I$4)</f>
        <v>1.796068821414367</v>
      </c>
      <c r="J86" s="55">
        <f>('Total Revenues by County'!J86/'Total Revenues by County'!J$4)</f>
        <v>57.860899938360383</v>
      </c>
      <c r="K86" s="55">
        <f>('Total Revenues by County'!K86/'Total Revenues by County'!K$4)</f>
        <v>4.7200749448490527</v>
      </c>
      <c r="L86" s="55">
        <f>('Total Revenues by County'!L86/'Total Revenues by County'!L$4)</f>
        <v>3.1994825011044186</v>
      </c>
      <c r="M86" s="55">
        <f>('Total Revenues by County'!M86/'Total Revenues by County'!M$4)</f>
        <v>1.8122165349228976</v>
      </c>
      <c r="N86" s="55">
        <f>('Total Revenues by County'!N86/'Total Revenues by County'!N$4)</f>
        <v>2.4081829974296762</v>
      </c>
      <c r="O86" s="55">
        <f>('Total Revenues by County'!O86/'Total Revenues by County'!O$4)</f>
        <v>8.0528994563989826</v>
      </c>
      <c r="P86" s="55">
        <f>('Total Revenues by County'!P86/'Total Revenues by County'!P$4)</f>
        <v>2.0374798804322833</v>
      </c>
      <c r="Q86" s="55">
        <f>('Total Revenues by County'!Q86/'Total Revenues by County'!Q$4)</f>
        <v>394.51494975648848</v>
      </c>
      <c r="R86" s="55">
        <f>('Total Revenues by County'!R86/'Total Revenues by County'!R$4)</f>
        <v>0.27390568087417727</v>
      </c>
      <c r="S86" s="55">
        <f>('Total Revenues by County'!S86/'Total Revenues by County'!S$4)</f>
        <v>2.669371239502218</v>
      </c>
      <c r="T86" s="55">
        <f>('Total Revenues by County'!T86/'Total Revenues by County'!T$4)</f>
        <v>104.77114548090866</v>
      </c>
      <c r="U86" s="55">
        <f>('Total Revenues by County'!U86/'Total Revenues by County'!U$4)</f>
        <v>17.686708228429843</v>
      </c>
      <c r="V86" s="55">
        <f>('Total Revenues by County'!V86/'Total Revenues by County'!V$4)</f>
        <v>25.095728166503765</v>
      </c>
      <c r="W86" s="55">
        <f>('Total Revenues by County'!W86/'Total Revenues by County'!W$4)</f>
        <v>69.049509327203609</v>
      </c>
      <c r="X86" s="55">
        <f>('Total Revenues by County'!X86/'Total Revenues by County'!X$4)</f>
        <v>15.189308250982259</v>
      </c>
      <c r="Y86" s="55">
        <f>('Total Revenues by County'!Y86/'Total Revenues by County'!Y$4)</f>
        <v>20.739971588987352</v>
      </c>
      <c r="Z86" s="55">
        <f>('Total Revenues by County'!Z86/'Total Revenues by County'!Z$4)</f>
        <v>12.296650548829986</v>
      </c>
      <c r="AA86" s="55">
        <f>('Total Revenues by County'!AA86/'Total Revenues by County'!AA$4)</f>
        <v>71.412463697967084</v>
      </c>
      <c r="AB86" s="55">
        <f>('Total Revenues by County'!AB86/'Total Revenues by County'!AB$4)</f>
        <v>4.8998594348310798</v>
      </c>
      <c r="AC86" s="55">
        <f>('Total Revenues by County'!AC86/'Total Revenues by County'!AC$4)</f>
        <v>0.98829641069870533</v>
      </c>
      <c r="AD86" s="55">
        <f>('Total Revenues by County'!AD86/'Total Revenues by County'!AD$4)</f>
        <v>0.933515304639015</v>
      </c>
      <c r="AE86" s="55">
        <f>('Total Revenues by County'!AE86/'Total Revenues by County'!AE$4)</f>
        <v>2.0249282368937904</v>
      </c>
      <c r="AF86" s="55">
        <f>('Total Revenues by County'!AF86/'Total Revenues by County'!AF$4)</f>
        <v>3.5451233460892158</v>
      </c>
      <c r="AG86" s="55">
        <f>('Total Revenues by County'!AG86/'Total Revenues by County'!AG$4)</f>
        <v>2.5233960902027093</v>
      </c>
      <c r="AH86" s="55">
        <f>('Total Revenues by County'!AH86/'Total Revenues by County'!AH$4)</f>
        <v>34.94324453226136</v>
      </c>
      <c r="AI86" s="55">
        <f>('Total Revenues by County'!AI86/'Total Revenues by County'!AI$4)</f>
        <v>19.10705120371502</v>
      </c>
      <c r="AJ86" s="55">
        <f>('Total Revenues by County'!AJ86/'Total Revenues by County'!AJ$4)</f>
        <v>2.5319819310736902</v>
      </c>
      <c r="AK86" s="55">
        <f>('Total Revenues by County'!AK86/'Total Revenues by County'!AK$4)</f>
        <v>1.3835649397519849</v>
      </c>
      <c r="AL86" s="55">
        <f>('Total Revenues by County'!AL86/'Total Revenues by County'!AL$4)</f>
        <v>2.6299312598479636</v>
      </c>
      <c r="AM86" s="55">
        <f>('Total Revenues by County'!AM86/'Total Revenues by County'!AM$4)</f>
        <v>2.0346412941928507</v>
      </c>
      <c r="AN86" s="55">
        <f>('Total Revenues by County'!AN86/'Total Revenues by County'!AN$4)</f>
        <v>47.216301703163019</v>
      </c>
      <c r="AO86" s="55">
        <f>('Total Revenues by County'!AO86/'Total Revenues by County'!AO$4)</f>
        <v>51.345645010573946</v>
      </c>
      <c r="AP86" s="55">
        <f>('Total Revenues by County'!AP86/'Total Revenues by County'!AP$4)</f>
        <v>0.74539892714915645</v>
      </c>
      <c r="AQ86" s="55">
        <f>('Total Revenues by County'!AQ86/'Total Revenues by County'!AQ$4)</f>
        <v>0.51971310979300323</v>
      </c>
      <c r="AR86" s="55">
        <f>('Total Revenues by County'!AR86/'Total Revenues by County'!AR$4)</f>
        <v>36.078376988099208</v>
      </c>
      <c r="AS86" s="55">
        <f>('Total Revenues by County'!AS86/'Total Revenues by County'!AS$4)</f>
        <v>1.8003586879495734</v>
      </c>
      <c r="AT86" s="55">
        <f>('Total Revenues by County'!AT86/'Total Revenues by County'!AT$4)</f>
        <v>0.7522489573307668</v>
      </c>
      <c r="AU86" s="55">
        <f>('Total Revenues by County'!AU86/'Total Revenues by County'!AU$4)</f>
        <v>8.2797432082437865</v>
      </c>
      <c r="AV86" s="55">
        <f>('Total Revenues by County'!AV86/'Total Revenues by County'!AV$4)</f>
        <v>1.5767006222068214</v>
      </c>
      <c r="AW86" s="55">
        <f>('Total Revenues by County'!AW86/'Total Revenues by County'!AW$4)</f>
        <v>23.207717300959626</v>
      </c>
      <c r="AX86" s="55">
        <f>('Total Revenues by County'!AX86/'Total Revenues by County'!AX$4)</f>
        <v>1.7062230246320167E-2</v>
      </c>
      <c r="AY86" s="55">
        <f>('Total Revenues by County'!AY86/'Total Revenues by County'!AY$4)</f>
        <v>2.7395120019942225</v>
      </c>
      <c r="AZ86" s="55">
        <f>('Total Revenues by County'!AZ86/'Total Revenues by County'!AZ$4)</f>
        <v>1.3027411476652706</v>
      </c>
      <c r="BA86" s="55">
        <f>('Total Revenues by County'!BA86/'Total Revenues by County'!BA$4)</f>
        <v>0.74545801821795143</v>
      </c>
      <c r="BB86" s="55">
        <f>('Total Revenues by County'!BB86/'Total Revenues by County'!BB$4)</f>
        <v>0.4493042197885756</v>
      </c>
      <c r="BC86" s="55">
        <f>('Total Revenues by County'!BC86/'Total Revenues by County'!BC$4)</f>
        <v>0.14251218890275061</v>
      </c>
      <c r="BD86" s="55">
        <f>('Total Revenues by County'!BD86/'Total Revenues by County'!BD$4)</f>
        <v>5.4620550075058976</v>
      </c>
      <c r="BE86" s="55">
        <f>('Total Revenues by County'!BE86/'Total Revenues by County'!BE$4)</f>
        <v>3.7370241649053231</v>
      </c>
      <c r="BF86" s="55">
        <f>('Total Revenues by County'!BF86/'Total Revenues by County'!BF$4)</f>
        <v>1.2005394628826083</v>
      </c>
      <c r="BG86" s="55">
        <f>('Total Revenues by County'!BG86/'Total Revenues by County'!BG$4)</f>
        <v>4.617232263957705</v>
      </c>
      <c r="BH86" s="55">
        <f>('Total Revenues by County'!BH86/'Total Revenues by County'!BH$4)</f>
        <v>1.2578393095653961</v>
      </c>
      <c r="BI86" s="55">
        <f>('Total Revenues by County'!BI86/'Total Revenues by County'!BI$4)</f>
        <v>0.42302818347220944</v>
      </c>
      <c r="BJ86" s="55">
        <f>('Total Revenues by County'!BJ86/'Total Revenues by County'!BJ$4)</f>
        <v>9.0130184839393248</v>
      </c>
      <c r="BK86" s="55">
        <f>('Total Revenues by County'!BK86/'Total Revenues by County'!BK$4)</f>
        <v>11.684141188168034</v>
      </c>
      <c r="BL86" s="55">
        <f>('Total Revenues by County'!BL86/'Total Revenues by County'!BL$4)</f>
        <v>17.889224658953548</v>
      </c>
      <c r="BM86" s="55">
        <f>('Total Revenues by County'!BM86/'Total Revenues by County'!BM$4)</f>
        <v>33.842000513610685</v>
      </c>
      <c r="BN86" s="55">
        <f>('Total Revenues by County'!BN86/'Total Revenues by County'!BN$4)</f>
        <v>4.3296615099437004</v>
      </c>
      <c r="BO86" s="55">
        <f>('Total Revenues by County'!BO86/'Total Revenues by County'!BO$4)</f>
        <v>25.977572268881129</v>
      </c>
      <c r="BP86" s="55">
        <f>('Total Revenues by County'!BP86/'Total Revenues by County'!BP$4)</f>
        <v>10.665452285166705</v>
      </c>
      <c r="BQ86" s="17">
        <f>('Total Revenues by County'!BQ86/'Total Revenues by County'!BQ$4)</f>
        <v>6.8832571497916755</v>
      </c>
    </row>
    <row r="87" spans="1:69" x14ac:dyDescent="0.25">
      <c r="A87" s="13"/>
      <c r="B87" s="14">
        <v>334.83</v>
      </c>
      <c r="C87" s="15" t="s">
        <v>83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0</v>
      </c>
      <c r="I87" s="55">
        <f>('Total Revenues by County'!I87/'Total Revenues by County'!I$4)</f>
        <v>0</v>
      </c>
      <c r="J87" s="55">
        <f>('Total Revenues by County'!J87/'Total Revenues by County'!J$4)</f>
        <v>0</v>
      </c>
      <c r="K87" s="55">
        <f>('Total Revenues by County'!K87/'Total Revenues by County'!K$4)</f>
        <v>0</v>
      </c>
      <c r="L87" s="55">
        <f>('Total Revenues by County'!L87/'Total Revenues by County'!L$4)</f>
        <v>0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1.3287824787307427</v>
      </c>
      <c r="Q87" s="55">
        <f>('Total Revenues by County'!Q87/'Total Revenues by County'!Q$4)</f>
        <v>0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0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0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0</v>
      </c>
      <c r="AJ87" s="55">
        <f>('Total Revenues by County'!AJ87/'Total Revenues by County'!AJ$4)</f>
        <v>0</v>
      </c>
      <c r="AK87" s="55">
        <f>('Total Revenues by County'!AK87/'Total Revenues by County'!AK$4)</f>
        <v>0</v>
      </c>
      <c r="AL87" s="55">
        <f>('Total Revenues by County'!AL87/'Total Revenues by County'!AL$4)</f>
        <v>0.76012270608399468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0</v>
      </c>
      <c r="AT87" s="55">
        <f>('Total Revenues by County'!AT87/'Total Revenues by County'!AT$4)</f>
        <v>0</v>
      </c>
      <c r="AU87" s="55">
        <f>('Total Revenues by County'!AU87/'Total Revenues by County'!AU$4)</f>
        <v>0</v>
      </c>
      <c r="AV87" s="55">
        <f>('Total Revenues by County'!AV87/'Total Revenues by County'!AV$4)</f>
        <v>0</v>
      </c>
      <c r="AW87" s="55">
        <f>('Total Revenues by County'!AW87/'Total Revenues by County'!AW$4)</f>
        <v>0</v>
      </c>
      <c r="AX87" s="55">
        <f>('Total Revenues by County'!AX87/'Total Revenues by County'!AX$4)</f>
        <v>0</v>
      </c>
      <c r="AY87" s="55">
        <f>('Total Revenues by County'!AY87/'Total Revenues by County'!AY$4)</f>
        <v>0</v>
      </c>
      <c r="AZ87" s="55">
        <f>('Total Revenues by County'!AZ87/'Total Revenues by County'!AZ$4)</f>
        <v>0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1.1875548456434071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334.89</v>
      </c>
      <c r="C88" s="15" t="s">
        <v>84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5.5507048412959792</v>
      </c>
      <c r="I88" s="55">
        <f>('Total Revenues by County'!I88/'Total Revenues by County'!I$4)</f>
        <v>0</v>
      </c>
      <c r="J88" s="55">
        <f>('Total Revenues by County'!J88/'Total Revenues by County'!J$4)</f>
        <v>3.9619204164098347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0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1.1320990594118348</v>
      </c>
      <c r="Y88" s="55">
        <f>('Total Revenues by County'!Y88/'Total Revenues by County'!Y$4)</f>
        <v>0</v>
      </c>
      <c r="Z88" s="55">
        <f>('Total Revenues by County'!Z88/'Total Revenues by County'!Z$4)</f>
        <v>5.5587477499735289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3.239296781763662E-2</v>
      </c>
      <c r="AD88" s="55">
        <f>('Total Revenues by County'!AD88/'Total Revenues by County'!AD$4)</f>
        <v>0.24022885941254515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13.502138579982891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4.3258252052680888</v>
      </c>
      <c r="AV88" s="55">
        <f>('Total Revenues by County'!AV88/'Total Revenues by County'!AV$4)</f>
        <v>0.87530384178315002</v>
      </c>
      <c r="AW88" s="55">
        <f>('Total Revenues by County'!AW88/'Total Revenues by County'!AW$4)</f>
        <v>8.5284235448202903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0.43603122318487558</v>
      </c>
      <c r="BH88" s="55">
        <f>('Total Revenues by County'!BH88/'Total Revenues by County'!BH$4)</f>
        <v>0</v>
      </c>
      <c r="BI88" s="55">
        <f>('Total Revenues by County'!BI88/'Total Revenues by County'!BI$4)</f>
        <v>1.4193279670756256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2.4478069418062511</v>
      </c>
      <c r="BM88" s="55">
        <f>('Total Revenues by County'!BM88/'Total Revenues by County'!BM$4)</f>
        <v>0</v>
      </c>
      <c r="BN88" s="55">
        <f>('Total Revenues by County'!BN88/'Total Revenues by County'!BN$4)</f>
        <v>0</v>
      </c>
      <c r="BO88" s="55">
        <f>('Total Revenues by County'!BO88/'Total Revenues by County'!BO$4)</f>
        <v>4.2977886823314773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334.9</v>
      </c>
      <c r="C89" s="15" t="s">
        <v>85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0.17682617567615386</v>
      </c>
      <c r="G89" s="55">
        <f>('Total Revenues by County'!G89/'Total Revenues by County'!G$4)</f>
        <v>0</v>
      </c>
      <c r="H89" s="55">
        <f>('Total Revenues by County'!H89/'Total Revenues by County'!H$4)</f>
        <v>6.5436987206136159</v>
      </c>
      <c r="I89" s="55">
        <f>('Total Revenues by County'!I89/'Total Revenues by County'!I$4)</f>
        <v>0</v>
      </c>
      <c r="J89" s="55">
        <f>('Total Revenues by County'!J89/'Total Revenues by County'!J$4)</f>
        <v>0</v>
      </c>
      <c r="K89" s="55">
        <f>('Total Revenues by County'!K89/'Total Revenues by County'!K$4)</f>
        <v>0</v>
      </c>
      <c r="L89" s="55">
        <f>('Total Revenues by County'!L89/'Total Revenues by County'!L$4)</f>
        <v>1.0992644223015378</v>
      </c>
      <c r="M89" s="55">
        <f>('Total Revenues by County'!M89/'Total Revenues by County'!M$4)</f>
        <v>4.4436849380156369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4.4181708438721543</v>
      </c>
      <c r="Q89" s="55">
        <f>('Total Revenues by County'!Q89/'Total Revenues by County'!Q$4)</f>
        <v>0</v>
      </c>
      <c r="R89" s="55">
        <f>('Total Revenues by County'!R89/'Total Revenues by County'!R$4)</f>
        <v>1.1526551217330181</v>
      </c>
      <c r="S89" s="55">
        <f>('Total Revenues by County'!S89/'Total Revenues by County'!S$4)</f>
        <v>0</v>
      </c>
      <c r="T89" s="55">
        <f>('Total Revenues by County'!T89/'Total Revenues by County'!T$4)</f>
        <v>32.042532624456257</v>
      </c>
      <c r="U89" s="55">
        <f>('Total Revenues by County'!U89/'Total Revenues by County'!U$4)</f>
        <v>0</v>
      </c>
      <c r="V89" s="55">
        <f>('Total Revenues by County'!V89/'Total Revenues by County'!V$4)</f>
        <v>0</v>
      </c>
      <c r="W89" s="55">
        <f>('Total Revenues by County'!W89/'Total Revenues by County'!W$4)</f>
        <v>4.2500221023782156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4.7556206543606399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1.567929958982279</v>
      </c>
      <c r="AD89" s="55">
        <f>('Total Revenues by County'!AD89/'Total Revenues by County'!AD$4)</f>
        <v>1.070287043442516</v>
      </c>
      <c r="AE89" s="55">
        <f>('Total Revenues by County'!AE89/'Total Revenues by County'!AE$4)</f>
        <v>0.37241275117087175</v>
      </c>
      <c r="AF89" s="55">
        <f>('Total Revenues by County'!AF89/'Total Revenues by County'!AF$4)</f>
        <v>0</v>
      </c>
      <c r="AG89" s="55">
        <f>('Total Revenues by County'!AG89/'Total Revenues by County'!AG$4)</f>
        <v>0.54558580466211981</v>
      </c>
      <c r="AH89" s="55">
        <f>('Total Revenues by County'!AH89/'Total Revenues by County'!AH$4)</f>
        <v>0</v>
      </c>
      <c r="AI89" s="55">
        <f>('Total Revenues by County'!AI89/'Total Revenues by County'!AI$4)</f>
        <v>111.74434803861665</v>
      </c>
      <c r="AJ89" s="55">
        <f>('Total Revenues by County'!AJ89/'Total Revenues by County'!AJ$4)</f>
        <v>0</v>
      </c>
      <c r="AK89" s="55">
        <f>('Total Revenues by County'!AK89/'Total Revenues by County'!AK$4)</f>
        <v>0.81175177687750766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8.3855730455647537E-2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5.1101303054914692E-2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5.845727360283739</v>
      </c>
      <c r="AW89" s="55">
        <f>('Total Revenues by County'!AW89/'Total Revenues by County'!AW$4)</f>
        <v>49.01120822104123</v>
      </c>
      <c r="AX89" s="55">
        <f>('Total Revenues by County'!AX89/'Total Revenues by County'!AX$4)</f>
        <v>0</v>
      </c>
      <c r="AY89" s="55">
        <f>('Total Revenues by County'!AY89/'Total Revenues by County'!AY$4)</f>
        <v>0.11956171092570055</v>
      </c>
      <c r="AZ89" s="55">
        <f>('Total Revenues by County'!AZ89/'Total Revenues by County'!AZ$4)</f>
        <v>8.0735219179955006E-2</v>
      </c>
      <c r="BA89" s="55">
        <f>('Total Revenues by County'!BA89/'Total Revenues by County'!BA$4)</f>
        <v>3.0582396893034338</v>
      </c>
      <c r="BB89" s="55">
        <f>('Total Revenues by County'!BB89/'Total Revenues by County'!BB$4)</f>
        <v>0</v>
      </c>
      <c r="BC89" s="55">
        <f>('Total Revenues by County'!BC89/'Total Revenues by County'!BC$4)</f>
        <v>2.2309756427303826</v>
      </c>
      <c r="BD89" s="55">
        <f>('Total Revenues by County'!BD89/'Total Revenues by County'!BD$4)</f>
        <v>13.31414861677032</v>
      </c>
      <c r="BE89" s="55">
        <f>('Total Revenues by County'!BE89/'Total Revenues by County'!BE$4)</f>
        <v>0</v>
      </c>
      <c r="BF89" s="55">
        <f>('Total Revenues by County'!BF89/'Total Revenues by County'!BF$4)</f>
        <v>0.15524950158320627</v>
      </c>
      <c r="BG89" s="55">
        <f>('Total Revenues by County'!BG89/'Total Revenues by County'!BG$4)</f>
        <v>0.39623411852630996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4.3209617523026246E-2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6.8513097072419109</v>
      </c>
      <c r="BN89" s="55">
        <f>('Total Revenues by County'!BN89/'Total Revenues by County'!BN$4)</f>
        <v>0.12855128622277437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335.12</v>
      </c>
      <c r="C90" s="15" t="s">
        <v>86</v>
      </c>
      <c r="D90" s="55">
        <f>('Total Revenues by County'!D90/'Total Revenues by County'!D$4)</f>
        <v>15.109217427955915</v>
      </c>
      <c r="E90" s="55">
        <f>('Total Revenues by County'!E90/'Total Revenues by County'!E$4)</f>
        <v>15.143287385613345</v>
      </c>
      <c r="F90" s="55">
        <f>('Total Revenues by County'!F90/'Total Revenues by County'!F$4)</f>
        <v>17.229438199596608</v>
      </c>
      <c r="G90" s="55">
        <f>('Total Revenues by County'!G90/'Total Revenues by County'!G$4)</f>
        <v>14.473164861612515</v>
      </c>
      <c r="H90" s="55">
        <f>('Total Revenues by County'!H90/'Total Revenues by County'!H$4)</f>
        <v>21.159814417887294</v>
      </c>
      <c r="I90" s="55">
        <f>('Total Revenues by County'!I90/'Total Revenues by County'!I$4)</f>
        <v>18.100522544847276</v>
      </c>
      <c r="J90" s="55">
        <f>('Total Revenues by County'!J90/'Total Revenues by County'!J$4)</f>
        <v>14.436682419012396</v>
      </c>
      <c r="K90" s="55">
        <f>('Total Revenues by County'!K90/'Total Revenues by County'!K$4)</f>
        <v>22.214704904656855</v>
      </c>
      <c r="L90" s="55">
        <f>('Total Revenues by County'!L90/'Total Revenues by County'!L$4)</f>
        <v>19.355636741019151</v>
      </c>
      <c r="M90" s="55">
        <f>('Total Revenues by County'!M90/'Total Revenues by County'!M$4)</f>
        <v>19.650727830331302</v>
      </c>
      <c r="N90" s="55">
        <f>('Total Revenues by County'!N90/'Total Revenues by County'!N$4)</f>
        <v>22.695773979677629</v>
      </c>
      <c r="O90" s="55">
        <f>('Total Revenues by County'!O90/'Total Revenues by County'!O$4)</f>
        <v>18.551898086102788</v>
      </c>
      <c r="P90" s="55">
        <f>('Total Revenues by County'!P90/'Total Revenues by County'!P$4)</f>
        <v>15.980713957231547</v>
      </c>
      <c r="Q90" s="55">
        <f>('Total Revenues by County'!Q90/'Total Revenues by County'!Q$4)</f>
        <v>15.454534245730843</v>
      </c>
      <c r="R90" s="55">
        <f>('Total Revenues by County'!R90/'Total Revenues by County'!R$4)</f>
        <v>20.006335868106589</v>
      </c>
      <c r="S90" s="55">
        <f>('Total Revenues by County'!S90/'Total Revenues by County'!S$4)</f>
        <v>10.256151146984752</v>
      </c>
      <c r="T90" s="55">
        <f>('Total Revenues by County'!T90/'Total Revenues by County'!T$4)</f>
        <v>51.374254873529885</v>
      </c>
      <c r="U90" s="55">
        <f>('Total Revenues by County'!U90/'Total Revenues by County'!U$4)</f>
        <v>14.703173080765696</v>
      </c>
      <c r="V90" s="55">
        <f>('Total Revenues by County'!V90/'Total Revenues by County'!V$4)</f>
        <v>69.64778934053929</v>
      </c>
      <c r="W90" s="55">
        <f>('Total Revenues by County'!W90/'Total Revenues by County'!W$4)</f>
        <v>14.849438599593316</v>
      </c>
      <c r="X90" s="55">
        <f>('Total Revenues by County'!X90/'Total Revenues by County'!X$4)</f>
        <v>12.360876294797</v>
      </c>
      <c r="Y90" s="55">
        <f>('Total Revenues by County'!Y90/'Total Revenues by County'!Y$4)</f>
        <v>12.931610633836163</v>
      </c>
      <c r="Z90" s="55">
        <f>('Total Revenues by County'!Z90/'Total Revenues by County'!Z$4)</f>
        <v>14.035576889139872</v>
      </c>
      <c r="AA90" s="55">
        <f>('Total Revenues by County'!AA90/'Total Revenues by County'!AA$4)</f>
        <v>16.073160696999032</v>
      </c>
      <c r="AB90" s="55">
        <f>('Total Revenues by County'!AB90/'Total Revenues by County'!AB$4)</f>
        <v>19.555414182540837</v>
      </c>
      <c r="AC90" s="55">
        <f>('Total Revenues by County'!AC90/'Total Revenues by County'!AC$4)</f>
        <v>18.294284596792796</v>
      </c>
      <c r="AD90" s="55">
        <f>('Total Revenues by County'!AD90/'Total Revenues by County'!AD$4)</f>
        <v>19.899910768891427</v>
      </c>
      <c r="AE90" s="55">
        <f>('Total Revenues by County'!AE90/'Total Revenues by County'!AE$4)</f>
        <v>14.933121821020295</v>
      </c>
      <c r="AF90" s="55">
        <f>('Total Revenues by County'!AF90/'Total Revenues by County'!AF$4)</f>
        <v>18.058121637459934</v>
      </c>
      <c r="AG90" s="55">
        <f>('Total Revenues by County'!AG90/'Total Revenues by County'!AG$4)</f>
        <v>18.849782472405341</v>
      </c>
      <c r="AH90" s="55">
        <f>('Total Revenues by County'!AH90/'Total Revenues by County'!AH$4)</f>
        <v>15.456700960686788</v>
      </c>
      <c r="AI90" s="55">
        <f>('Total Revenues by County'!AI90/'Total Revenues by County'!AI$4)</f>
        <v>13.308566540388611</v>
      </c>
      <c r="AJ90" s="55">
        <f>('Total Revenues by County'!AJ90/'Total Revenues by County'!AJ$4)</f>
        <v>15.952793388882609</v>
      </c>
      <c r="AK90" s="55">
        <f>('Total Revenues by County'!AK90/'Total Revenues by County'!AK$4)</f>
        <v>18.336324058238663</v>
      </c>
      <c r="AL90" s="55">
        <f>('Total Revenues by County'!AL90/'Total Revenues by County'!AL$4)</f>
        <v>14.871580732379195</v>
      </c>
      <c r="AM90" s="55">
        <f>('Total Revenues by County'!AM90/'Total Revenues by County'!AM$4)</f>
        <v>16.793184835521462</v>
      </c>
      <c r="AN90" s="55">
        <f>('Total Revenues by County'!AN90/'Total Revenues by County'!AN$4)</f>
        <v>14.110097323600973</v>
      </c>
      <c r="AO90" s="55">
        <f>('Total Revenues by County'!AO90/'Total Revenues by County'!AO$4)</f>
        <v>13.436138297349137</v>
      </c>
      <c r="AP90" s="55">
        <f>('Total Revenues by County'!AP90/'Total Revenues by County'!AP$4)</f>
        <v>19.004400070350876</v>
      </c>
      <c r="AQ90" s="55">
        <f>('Total Revenues by County'!AQ90/'Total Revenues by County'!AQ$4)</f>
        <v>18.979854133882096</v>
      </c>
      <c r="AR90" s="55">
        <f>('Total Revenues by County'!AR90/'Total Revenues by County'!AR$4)</f>
        <v>22.317755255255257</v>
      </c>
      <c r="AS90" s="55">
        <f>('Total Revenues by County'!AS90/'Total Revenues by County'!AS$4)</f>
        <v>38.383005358477625</v>
      </c>
      <c r="AT90" s="55">
        <f>('Total Revenues by County'!AT90/'Total Revenues by County'!AT$4)</f>
        <v>22.710426692332369</v>
      </c>
      <c r="AU90" s="55">
        <f>('Total Revenues by County'!AU90/'Total Revenues by County'!AU$4)</f>
        <v>17.996666115611397</v>
      </c>
      <c r="AV90" s="55">
        <f>('Total Revenues by County'!AV90/'Total Revenues by County'!AV$4)</f>
        <v>18.675270208981996</v>
      </c>
      <c r="AW90" s="55">
        <f>('Total Revenues by County'!AW90/'Total Revenues by County'!AW$4)</f>
        <v>18.29609853159711</v>
      </c>
      <c r="AX90" s="55">
        <f>('Total Revenues by County'!AX90/'Total Revenues by County'!AX$4)</f>
        <v>23.570188712595208</v>
      </c>
      <c r="AY90" s="55">
        <f>('Total Revenues by County'!AY90/'Total Revenues by County'!AY$4)</f>
        <v>18.112790885229554</v>
      </c>
      <c r="AZ90" s="55">
        <f>('Total Revenues by County'!AZ90/'Total Revenues by County'!AZ$4)</f>
        <v>20.127514479424303</v>
      </c>
      <c r="BA90" s="55">
        <f>('Total Revenues by County'!BA90/'Total Revenues by County'!BA$4)</f>
        <v>19.448099757609384</v>
      </c>
      <c r="BB90" s="55">
        <f>('Total Revenues by County'!BB90/'Total Revenues by County'!BB$4)</f>
        <v>14.387670454606477</v>
      </c>
      <c r="BC90" s="55">
        <f>('Total Revenues by County'!BC90/'Total Revenues by County'!BC$4)</f>
        <v>17.204143799104294</v>
      </c>
      <c r="BD90" s="55">
        <f>('Total Revenues by County'!BD90/'Total Revenues by County'!BD$4)</f>
        <v>23.785210701265282</v>
      </c>
      <c r="BE90" s="55">
        <f>('Total Revenues by County'!BE90/'Total Revenues by County'!BE$4)</f>
        <v>19.996279389013576</v>
      </c>
      <c r="BF90" s="55">
        <f>('Total Revenues by County'!BF90/'Total Revenues by County'!BF$4)</f>
        <v>12.359409815878973</v>
      </c>
      <c r="BG90" s="55">
        <f>('Total Revenues by County'!BG90/'Total Revenues by County'!BG$4)</f>
        <v>18.053761729454425</v>
      </c>
      <c r="BH90" s="55">
        <f>('Total Revenues by County'!BH90/'Total Revenues by County'!BH$4)</f>
        <v>19.145399671221618</v>
      </c>
      <c r="BI90" s="55">
        <f>('Total Revenues by County'!BI90/'Total Revenues by County'!BI$4)</f>
        <v>17.315613355704539</v>
      </c>
      <c r="BJ90" s="55">
        <f>('Total Revenues by County'!BJ90/'Total Revenues by County'!BJ$4)</f>
        <v>16.490632146528753</v>
      </c>
      <c r="BK90" s="55">
        <f>('Total Revenues by County'!BK90/'Total Revenues by County'!BK$4)</f>
        <v>16.162391250310712</v>
      </c>
      <c r="BL90" s="55">
        <f>('Total Revenues by County'!BL90/'Total Revenues by County'!BL$4)</f>
        <v>14.942022103263685</v>
      </c>
      <c r="BM90" s="55">
        <f>('Total Revenues by County'!BM90/'Total Revenues by County'!BM$4)</f>
        <v>11.163007190549564</v>
      </c>
      <c r="BN90" s="55">
        <f>('Total Revenues by County'!BN90/'Total Revenues by County'!BN$4)</f>
        <v>13.164090277161534</v>
      </c>
      <c r="BO90" s="55">
        <f>('Total Revenues by County'!BO90/'Total Revenues by County'!BO$4)</f>
        <v>20.683117863546286</v>
      </c>
      <c r="BP90" s="55">
        <f>('Total Revenues by County'!BP90/'Total Revenues by County'!BP$4)</f>
        <v>22.951706752766892</v>
      </c>
      <c r="BQ90" s="17">
        <f>('Total Revenues by County'!BQ90/'Total Revenues by County'!BQ$4)</f>
        <v>15.351603899518627</v>
      </c>
    </row>
    <row r="91" spans="1:69" x14ac:dyDescent="0.25">
      <c r="A91" s="13"/>
      <c r="B91" s="14">
        <v>335.13</v>
      </c>
      <c r="C91" s="15" t="s">
        <v>87</v>
      </c>
      <c r="D91" s="55">
        <f>('Total Revenues by County'!D91/'Total Revenues by County'!D$4)</f>
        <v>0.45081020325330168</v>
      </c>
      <c r="E91" s="55">
        <f>('Total Revenues by County'!E91/'Total Revenues by County'!E$4)</f>
        <v>1.0520097301054094</v>
      </c>
      <c r="F91" s="55">
        <f>('Total Revenues by County'!F91/'Total Revenues by County'!F$4)</f>
        <v>0.26564914308630472</v>
      </c>
      <c r="G91" s="55">
        <f>('Total Revenues by County'!G91/'Total Revenues by County'!G$4)</f>
        <v>0.72611311672683509</v>
      </c>
      <c r="H91" s="55">
        <f>('Total Revenues by County'!H91/'Total Revenues by County'!H$4)</f>
        <v>0.1734685246473994</v>
      </c>
      <c r="I91" s="55">
        <f>('Total Revenues by County'!I91/'Total Revenues by County'!I$4)</f>
        <v>0.29055740027347926</v>
      </c>
      <c r="J91" s="55">
        <f>('Total Revenues by County'!J91/'Total Revenues by County'!J$4)</f>
        <v>1.4271625231148553</v>
      </c>
      <c r="K91" s="55">
        <f>('Total Revenues by County'!K91/'Total Revenues by County'!K$4)</f>
        <v>0.27293221721918348</v>
      </c>
      <c r="L91" s="55">
        <f>('Total Revenues by County'!L91/'Total Revenues by County'!L$4)</f>
        <v>0.26080401657679392</v>
      </c>
      <c r="M91" s="55">
        <f>('Total Revenues by County'!M91/'Total Revenues by County'!M$4)</f>
        <v>0.27640814651634921</v>
      </c>
      <c r="N91" s="55">
        <f>('Total Revenues by County'!N91/'Total Revenues by County'!N$4)</f>
        <v>0.27093492517235579</v>
      </c>
      <c r="O91" s="55">
        <f>('Total Revenues by County'!O91/'Total Revenues by County'!O$4)</f>
        <v>0.38443584453914381</v>
      </c>
      <c r="P91" s="55">
        <f>('Total Revenues by County'!P91/'Total Revenues by County'!P$4)</f>
        <v>0.5930961140492067</v>
      </c>
      <c r="Q91" s="55">
        <f>('Total Revenues by County'!Q91/'Total Revenues by County'!Q$4)</f>
        <v>1.1676838665926885</v>
      </c>
      <c r="R91" s="55">
        <f>('Total Revenues by County'!R91/'Total Revenues by County'!R$4)</f>
        <v>0.22288644641830149</v>
      </c>
      <c r="S91" s="55">
        <f>('Total Revenues by County'!S91/'Total Revenues by County'!S$4)</f>
        <v>0.36035447466306991</v>
      </c>
      <c r="T91" s="55">
        <f>('Total Revenues by County'!T91/'Total Revenues by County'!T$4)</f>
        <v>1.6402448848074753</v>
      </c>
      <c r="U91" s="55">
        <f>('Total Revenues by County'!U91/'Total Revenues by County'!U$4)</f>
        <v>0.43072373416456861</v>
      </c>
      <c r="V91" s="55">
        <f>('Total Revenues by County'!V91/'Total Revenues by County'!V$4)</f>
        <v>1.0869315241763928</v>
      </c>
      <c r="W91" s="55">
        <f>('Total Revenues by County'!W91/'Total Revenues by County'!W$4)</f>
        <v>1.6306250552559456</v>
      </c>
      <c r="X91" s="55">
        <f>('Total Revenues by County'!X91/'Total Revenues by County'!X$4)</f>
        <v>1.2174663650434576</v>
      </c>
      <c r="Y91" s="55">
        <f>('Total Revenues by County'!Y91/'Total Revenues by County'!Y$4)</f>
        <v>1.38084286004194</v>
      </c>
      <c r="Z91" s="55">
        <f>('Total Revenues by County'!Z91/'Total Revenues by County'!Z$4)</f>
        <v>0.54741820492005788</v>
      </c>
      <c r="AA91" s="55">
        <f>('Total Revenues by County'!AA91/'Total Revenues by County'!AA$4)</f>
        <v>0.49629719264278799</v>
      </c>
      <c r="AB91" s="55">
        <f>('Total Revenues by County'!AB91/'Total Revenues by County'!AB$4)</f>
        <v>0.24875187824148126</v>
      </c>
      <c r="AC91" s="55">
        <f>('Total Revenues by County'!AC91/'Total Revenues by County'!AC$4)</f>
        <v>0.30960857661488472</v>
      </c>
      <c r="AD91" s="55">
        <f>('Total Revenues by County'!AD91/'Total Revenues by County'!AD$4)</f>
        <v>0.26423520250782861</v>
      </c>
      <c r="AE91" s="55">
        <f>('Total Revenues by County'!AE91/'Total Revenues by County'!AE$4)</f>
        <v>1.0086619328196607</v>
      </c>
      <c r="AF91" s="55">
        <f>('Total Revenues by County'!AF91/'Total Revenues by County'!AF$4)</f>
        <v>0.33688238699747236</v>
      </c>
      <c r="AG91" s="55">
        <f>('Total Revenues by County'!AG91/'Total Revenues by County'!AG$4)</f>
        <v>0.44666299371164769</v>
      </c>
      <c r="AH91" s="55">
        <f>('Total Revenues by County'!AH91/'Total Revenues by County'!AH$4)</f>
        <v>1.3572937248756558</v>
      </c>
      <c r="AI91" s="55">
        <f>('Total Revenues by County'!AI91/'Total Revenues by County'!AI$4)</f>
        <v>2.2402541855065379</v>
      </c>
      <c r="AJ91" s="55">
        <f>('Total Revenues by County'!AJ91/'Total Revenues by County'!AJ$4)</f>
        <v>0.20216238060501451</v>
      </c>
      <c r="AK91" s="55">
        <f>('Total Revenues by County'!AK91/'Total Revenues by County'!AK$4)</f>
        <v>0.22335334013954911</v>
      </c>
      <c r="AL91" s="55">
        <f>('Total Revenues by County'!AL91/'Total Revenues by County'!AL$4)</f>
        <v>0.25937489765395572</v>
      </c>
      <c r="AM91" s="55">
        <f>('Total Revenues by County'!AM91/'Total Revenues by County'!AM$4)</f>
        <v>0.54499188670895415</v>
      </c>
      <c r="AN91" s="55">
        <f>('Total Revenues by County'!AN91/'Total Revenues by County'!AN$4)</f>
        <v>2.8352798053527981</v>
      </c>
      <c r="AO91" s="55">
        <f>('Total Revenues by County'!AO91/'Total Revenues by County'!AO$4)</f>
        <v>0.99695076968474894</v>
      </c>
      <c r="AP91" s="55">
        <f>('Total Revenues by County'!AP91/'Total Revenues by County'!AP$4)</f>
        <v>0.22728985816761096</v>
      </c>
      <c r="AQ91" s="55">
        <f>('Total Revenues by County'!AQ91/'Total Revenues by County'!AQ$4)</f>
        <v>0.22817758140660938</v>
      </c>
      <c r="AR91" s="55">
        <f>('Total Revenues by County'!AR91/'Total Revenues by County'!AR$4)</f>
        <v>0.39044600155711268</v>
      </c>
      <c r="AS91" s="55">
        <f>('Total Revenues by County'!AS91/'Total Revenues by County'!AS$4)</f>
        <v>0.22059066214086712</v>
      </c>
      <c r="AT91" s="55">
        <f>('Total Revenues by County'!AT91/'Total Revenues by County'!AT$4)</f>
        <v>0.35598331729226823</v>
      </c>
      <c r="AU91" s="55">
        <f>('Total Revenues by County'!AU91/'Total Revenues by County'!AU$4)</f>
        <v>0.44909626935581637</v>
      </c>
      <c r="AV91" s="55">
        <f>('Total Revenues by County'!AV91/'Total Revenues by County'!AV$4)</f>
        <v>0.2489948378746108</v>
      </c>
      <c r="AW91" s="55">
        <f>('Total Revenues by County'!AW91/'Total Revenues by County'!AW$4)</f>
        <v>0.61128881948467373</v>
      </c>
      <c r="AX91" s="55">
        <f>('Total Revenues by County'!AX91/'Total Revenues by County'!AX$4)</f>
        <v>0.19720403072644338</v>
      </c>
      <c r="AY91" s="55">
        <f>('Total Revenues by County'!AY91/'Total Revenues by County'!AY$4)</f>
        <v>0.14517134184788189</v>
      </c>
      <c r="AZ91" s="55">
        <f>('Total Revenues by County'!AZ91/'Total Revenues by County'!AZ$4)</f>
        <v>0.28970811220621684</v>
      </c>
      <c r="BA91" s="55">
        <f>('Total Revenues by County'!BA91/'Total Revenues by County'!BA$4)</f>
        <v>0.1975369838967134</v>
      </c>
      <c r="BB91" s="55">
        <f>('Total Revenues by County'!BB91/'Total Revenues by County'!BB$4)</f>
        <v>0.29421241030895284</v>
      </c>
      <c r="BC91" s="55">
        <f>('Total Revenues by County'!BC91/'Total Revenues by County'!BC$4)</f>
        <v>0.18542705226211317</v>
      </c>
      <c r="BD91" s="55">
        <f>('Total Revenues by County'!BD91/'Total Revenues by County'!BD$4)</f>
        <v>0.3185449281578383</v>
      </c>
      <c r="BE91" s="55">
        <f>('Total Revenues by County'!BE91/'Total Revenues by County'!BE$4)</f>
        <v>0.30110801211513738</v>
      </c>
      <c r="BF91" s="55">
        <f>('Total Revenues by County'!BF91/'Total Revenues by County'!BF$4)</f>
        <v>0.17186583792658613</v>
      </c>
      <c r="BG91" s="55">
        <f>('Total Revenues by County'!BG91/'Total Revenues by County'!BG$4)</f>
        <v>0.24981315913305838</v>
      </c>
      <c r="BH91" s="55">
        <f>('Total Revenues by County'!BH91/'Total Revenues by County'!BH$4)</f>
        <v>0.31944159046542692</v>
      </c>
      <c r="BI91" s="55">
        <f>('Total Revenues by County'!BI91/'Total Revenues by County'!BI$4)</f>
        <v>0.31217508064725469</v>
      </c>
      <c r="BJ91" s="55">
        <f>('Total Revenues by County'!BJ91/'Total Revenues by County'!BJ$4)</f>
        <v>0.24596647294547133</v>
      </c>
      <c r="BK91" s="55">
        <f>('Total Revenues by County'!BK91/'Total Revenues by County'!BK$4)</f>
        <v>5.8190405170270944E-2</v>
      </c>
      <c r="BL91" s="55">
        <f>('Total Revenues by County'!BL91/'Total Revenues by County'!BL$4)</f>
        <v>0.83405284061474705</v>
      </c>
      <c r="BM91" s="55">
        <f>('Total Revenues by County'!BM91/'Total Revenues by County'!BM$4)</f>
        <v>1.1842578325629174</v>
      </c>
      <c r="BN91" s="55">
        <f>('Total Revenues by County'!BN91/'Total Revenues by County'!BN$4)</f>
        <v>0.1976296822157147</v>
      </c>
      <c r="BO91" s="55">
        <f>('Total Revenues by County'!BO91/'Total Revenues by County'!BO$4)</f>
        <v>0.63970935170331222</v>
      </c>
      <c r="BP91" s="55">
        <f>('Total Revenues by County'!BP91/'Total Revenues by County'!BP$4)</f>
        <v>0.43560612600790788</v>
      </c>
      <c r="BQ91" s="17">
        <f>('Total Revenues by County'!BQ91/'Total Revenues by County'!BQ$4)</f>
        <v>0.89409813518870596</v>
      </c>
    </row>
    <row r="92" spans="1:69" x14ac:dyDescent="0.25">
      <c r="A92" s="13"/>
      <c r="B92" s="14">
        <v>335.14</v>
      </c>
      <c r="C92" s="15" t="s">
        <v>88</v>
      </c>
      <c r="D92" s="55">
        <f>('Total Revenues by County'!D92/'Total Revenues by County'!D$4)</f>
        <v>0.16624387274032909</v>
      </c>
      <c r="E92" s="55">
        <f>('Total Revenues by County'!E92/'Total Revenues by County'!E$4)</f>
        <v>0.32661492721726709</v>
      </c>
      <c r="F92" s="55">
        <f>('Total Revenues by County'!F92/'Total Revenues by County'!F$4)</f>
        <v>0.15338932072044445</v>
      </c>
      <c r="G92" s="55">
        <f>('Total Revenues by County'!G92/'Total Revenues by County'!G$4)</f>
        <v>0.36774969915764139</v>
      </c>
      <c r="H92" s="55">
        <f>('Total Revenues by County'!H92/'Total Revenues by County'!H$4)</f>
        <v>0.11815922412567466</v>
      </c>
      <c r="I92" s="55">
        <f>('Total Revenues by County'!I92/'Total Revenues by County'!I$4)</f>
        <v>9.7425558277103499E-3</v>
      </c>
      <c r="J92" s="55">
        <f>('Total Revenues by County'!J92/'Total Revenues by County'!J$4)</f>
        <v>0.28429559619204164</v>
      </c>
      <c r="K92" s="55">
        <f>('Total Revenues by County'!K92/'Total Revenues by County'!K$4)</f>
        <v>0.46930585355534737</v>
      </c>
      <c r="L92" s="55">
        <f>('Total Revenues by County'!L92/'Total Revenues by County'!L$4)</f>
        <v>0.54863297547840595</v>
      </c>
      <c r="M92" s="55">
        <f>('Total Revenues by County'!M92/'Total Revenues by County'!M$4)</f>
        <v>0.11049738672195586</v>
      </c>
      <c r="N92" s="55">
        <f>('Total Revenues by County'!N92/'Total Revenues by County'!N$4)</f>
        <v>0.31034555237935091</v>
      </c>
      <c r="O92" s="55">
        <f>('Total Revenues by County'!O92/'Total Revenues by County'!O$4)</f>
        <v>0.34791970967790509</v>
      </c>
      <c r="P92" s="55">
        <f>('Total Revenues by County'!P92/'Total Revenues by County'!P$4)</f>
        <v>0</v>
      </c>
      <c r="Q92" s="55">
        <f>('Total Revenues by County'!Q92/'Total Revenues by County'!Q$4)</f>
        <v>0.30300228099377352</v>
      </c>
      <c r="R92" s="55">
        <f>('Total Revenues by County'!R92/'Total Revenues by County'!R$4)</f>
        <v>0.22377468208831236</v>
      </c>
      <c r="S92" s="55">
        <f>('Total Revenues by County'!S92/'Total Revenues by County'!S$4)</f>
        <v>0.29682511248564292</v>
      </c>
      <c r="T92" s="55">
        <f>('Total Revenues by County'!T92/'Total Revenues by County'!T$4)</f>
        <v>0.15619461897857259</v>
      </c>
      <c r="U92" s="55">
        <f>('Total Revenues by County'!U92/'Total Revenues by County'!U$4)</f>
        <v>0.33479199136794147</v>
      </c>
      <c r="V92" s="55">
        <f>('Total Revenues by County'!V92/'Total Revenues by County'!V$4)</f>
        <v>0.85626401425860976</v>
      </c>
      <c r="W92" s="55">
        <f>('Total Revenues by County'!W92/'Total Revenues by County'!W$4)</f>
        <v>0.83016532578905489</v>
      </c>
      <c r="X92" s="55">
        <f>('Total Revenues by County'!X92/'Total Revenues by County'!X$4)</f>
        <v>5.6554351708536732E-2</v>
      </c>
      <c r="Y92" s="55">
        <f>('Total Revenues by County'!Y92/'Total Revenues by County'!Y$4)</f>
        <v>0.595481296083339</v>
      </c>
      <c r="Z92" s="55">
        <f>('Total Revenues by County'!Z92/'Total Revenues by County'!Z$4)</f>
        <v>0.54279462111318955</v>
      </c>
      <c r="AA92" s="55">
        <f>('Total Revenues by County'!AA92/'Total Revenues by County'!AA$4)</f>
        <v>0.63448693126815103</v>
      </c>
      <c r="AB92" s="55">
        <f>('Total Revenues by County'!AB92/'Total Revenues by County'!AB$4)</f>
        <v>0.27765256167902669</v>
      </c>
      <c r="AC92" s="55">
        <f>('Total Revenues by County'!AC92/'Total Revenues by County'!AC$4)</f>
        <v>2.2336405483738329</v>
      </c>
      <c r="AD92" s="55">
        <f>('Total Revenues by County'!AD92/'Total Revenues by County'!AD$4)</f>
        <v>0.36793378182826852</v>
      </c>
      <c r="AE92" s="55">
        <f>('Total Revenues by County'!AE92/'Total Revenues by County'!AE$4)</f>
        <v>0.48018331067129977</v>
      </c>
      <c r="AF92" s="55">
        <f>('Total Revenues by County'!AF92/'Total Revenues by County'!AF$4)</f>
        <v>0.76413149385034662</v>
      </c>
      <c r="AG92" s="55">
        <f>('Total Revenues by County'!AG92/'Total Revenues by County'!AG$4)</f>
        <v>0.44609305241560121</v>
      </c>
      <c r="AH92" s="55">
        <f>('Total Revenues by County'!AH92/'Total Revenues by County'!AH$4)</f>
        <v>0.69414730530762414</v>
      </c>
      <c r="AI92" s="55">
        <f>('Total Revenues by County'!AI92/'Total Revenues by County'!AI$4)</f>
        <v>0.37137968960039103</v>
      </c>
      <c r="AJ92" s="55">
        <f>('Total Revenues by County'!AJ92/'Total Revenues by County'!AJ$4)</f>
        <v>0.77045682601980181</v>
      </c>
      <c r="AK92" s="55">
        <f>('Total Revenues by County'!AK92/'Total Revenues by County'!AK$4)</f>
        <v>0.67596614666311183</v>
      </c>
      <c r="AL92" s="55">
        <f>('Total Revenues by County'!AL92/'Total Revenues by County'!AL$4)</f>
        <v>0.16301132083710876</v>
      </c>
      <c r="AM92" s="55">
        <f>('Total Revenues by County'!AM92/'Total Revenues by County'!AM$4)</f>
        <v>0.32374489846093329</v>
      </c>
      <c r="AN92" s="55">
        <f>('Total Revenues by County'!AN92/'Total Revenues by County'!AN$4)</f>
        <v>0.46447688564476886</v>
      </c>
      <c r="AO92" s="55">
        <f>('Total Revenues by County'!AO92/'Total Revenues by County'!AO$4)</f>
        <v>1.1473466778143904</v>
      </c>
      <c r="AP92" s="55">
        <f>('Total Revenues by County'!AP92/'Total Revenues by County'!AP$4)</f>
        <v>0.85707465986608211</v>
      </c>
      <c r="AQ92" s="55">
        <f>('Total Revenues by County'!AQ92/'Total Revenues by County'!AQ$4)</f>
        <v>0.63394262195860063</v>
      </c>
      <c r="AR92" s="55">
        <f>('Total Revenues by County'!AR92/'Total Revenues by County'!AR$4)</f>
        <v>0.47254893782671559</v>
      </c>
      <c r="AS92" s="55">
        <f>('Total Revenues by County'!AS92/'Total Revenues by County'!AS$4)</f>
        <v>0</v>
      </c>
      <c r="AT92" s="55">
        <f>('Total Revenues by County'!AT92/'Total Revenues by County'!AT$4)</f>
        <v>0.25632338787295478</v>
      </c>
      <c r="AU92" s="55">
        <f>('Total Revenues by County'!AU92/'Total Revenues by County'!AU$4)</f>
        <v>0.60211054168733125</v>
      </c>
      <c r="AV92" s="55">
        <f>('Total Revenues by County'!AV92/'Total Revenues by County'!AV$4)</f>
        <v>0.18907239715242283</v>
      </c>
      <c r="AW92" s="55">
        <f>('Total Revenues by County'!AW92/'Total Revenues by County'!AW$4)</f>
        <v>0.32299826209606325</v>
      </c>
      <c r="AX92" s="55">
        <f>('Total Revenues by County'!AX92/'Total Revenues by County'!AX$4)</f>
        <v>9.6545890365250769E-2</v>
      </c>
      <c r="AY92" s="55">
        <f>('Total Revenues by County'!AY92/'Total Revenues by County'!AY$4)</f>
        <v>0.49682903940056017</v>
      </c>
      <c r="AZ92" s="55">
        <f>('Total Revenues by County'!AZ92/'Total Revenues by County'!AZ$4)</f>
        <v>5.1669173119228425E-2</v>
      </c>
      <c r="BA92" s="55">
        <f>('Total Revenues by County'!BA92/'Total Revenues by County'!BA$4)</f>
        <v>0.51596003510798438</v>
      </c>
      <c r="BB92" s="55">
        <f>('Total Revenues by County'!BB92/'Total Revenues by County'!BB$4)</f>
        <v>0.11319786105445848</v>
      </c>
      <c r="BC92" s="55">
        <f>('Total Revenues by County'!BC92/'Total Revenues by County'!BC$4)</f>
        <v>0.55623666237124425</v>
      </c>
      <c r="BD92" s="55">
        <f>('Total Revenues by County'!BD92/'Total Revenues by County'!BD$4)</f>
        <v>0.29660358138537424</v>
      </c>
      <c r="BE92" s="55">
        <f>('Total Revenues by County'!BE92/'Total Revenues by County'!BE$4)</f>
        <v>0.32500054474538603</v>
      </c>
      <c r="BF92" s="55">
        <f>('Total Revenues by County'!BF92/'Total Revenues by County'!BF$4)</f>
        <v>0.52876891051952624</v>
      </c>
      <c r="BG92" s="55">
        <f>('Total Revenues by County'!BG92/'Total Revenues by County'!BG$4)</f>
        <v>0.26379162399313533</v>
      </c>
      <c r="BH92" s="55">
        <f>('Total Revenues by County'!BH92/'Total Revenues by County'!BH$4)</f>
        <v>0.51008424946059794</v>
      </c>
      <c r="BI92" s="55">
        <f>('Total Revenues by County'!BI92/'Total Revenues by County'!BI$4)</f>
        <v>7.5932310582194129E-2</v>
      </c>
      <c r="BJ92" s="55">
        <f>('Total Revenues by County'!BJ92/'Total Revenues by County'!BJ$4)</f>
        <v>0.30595010805026962</v>
      </c>
      <c r="BK92" s="55">
        <f>('Total Revenues by County'!BK92/'Total Revenues by County'!BK$4)</f>
        <v>1.6137956748695004</v>
      </c>
      <c r="BL92" s="55">
        <f>('Total Revenues by County'!BL92/'Total Revenues by County'!BL$4)</f>
        <v>0.52149887756864099</v>
      </c>
      <c r="BM92" s="55">
        <f>('Total Revenues by County'!BM92/'Total Revenues by County'!BM$4)</f>
        <v>0.6583846944016436</v>
      </c>
      <c r="BN92" s="55">
        <f>('Total Revenues by County'!BN92/'Total Revenues by County'!BN$4)</f>
        <v>0.29155697537985231</v>
      </c>
      <c r="BO92" s="55">
        <f>('Total Revenues by County'!BO92/'Total Revenues by County'!BO$4)</f>
        <v>0.25997923940737944</v>
      </c>
      <c r="BP92" s="55">
        <f>('Total Revenues by County'!BP92/'Total Revenues by County'!BP$4)</f>
        <v>0.45779304867310117</v>
      </c>
      <c r="BQ92" s="17">
        <f>('Total Revenues by County'!BQ92/'Total Revenues by County'!BQ$4)</f>
        <v>0.61231341774200077</v>
      </c>
    </row>
    <row r="93" spans="1:69" x14ac:dyDescent="0.25">
      <c r="A93" s="13"/>
      <c r="B93" s="14">
        <v>335.15</v>
      </c>
      <c r="C93" s="15" t="s">
        <v>89</v>
      </c>
      <c r="D93" s="55">
        <f>('Total Revenues by County'!D93/'Total Revenues by County'!D$4)</f>
        <v>0.34089028692747197</v>
      </c>
      <c r="E93" s="55">
        <f>('Total Revenues by County'!E93/'Total Revenues by County'!E$4)</f>
        <v>0.26236534229120817</v>
      </c>
      <c r="F93" s="55">
        <f>('Total Revenues by County'!F93/'Total Revenues by County'!F$4)</f>
        <v>0.58429954824783858</v>
      </c>
      <c r="G93" s="55">
        <f>('Total Revenues by County'!G93/'Total Revenues by County'!G$4)</f>
        <v>0.12714457624204917</v>
      </c>
      <c r="H93" s="55">
        <f>('Total Revenues by County'!H93/'Total Revenues by County'!H$4)</f>
        <v>0.35702060803697244</v>
      </c>
      <c r="I93" s="55">
        <f>('Total Revenues by County'!I93/'Total Revenues by County'!I$4)</f>
        <v>0.33812399637347684</v>
      </c>
      <c r="J93" s="55">
        <f>('Total Revenues by County'!J93/'Total Revenues by County'!J$4)</f>
        <v>5.1777275529073352E-2</v>
      </c>
      <c r="K93" s="55">
        <f>('Total Revenues by County'!K93/'Total Revenues by County'!K$4)</f>
        <v>0.36840228460910823</v>
      </c>
      <c r="L93" s="55">
        <f>('Total Revenues by County'!L93/'Total Revenues by County'!L$4)</f>
        <v>0.3027228295549369</v>
      </c>
      <c r="M93" s="55">
        <f>('Total Revenues by County'!M93/'Total Revenues by County'!M$4)</f>
        <v>0.25677616517645024</v>
      </c>
      <c r="N93" s="55">
        <f>('Total Revenues by County'!N93/'Total Revenues by County'!N$4)</f>
        <v>0.49628864493502128</v>
      </c>
      <c r="O93" s="55">
        <f>('Total Revenues by County'!O93/'Total Revenues by County'!O$4)</f>
        <v>0.19741300124983061</v>
      </c>
      <c r="P93" s="55">
        <f>('Total Revenues by County'!P93/'Total Revenues by County'!P$4)</f>
        <v>1.4318808921591171</v>
      </c>
      <c r="Q93" s="55">
        <f>('Total Revenues by County'!Q93/'Total Revenues by County'!Q$4)</f>
        <v>0.10005548363232847</v>
      </c>
      <c r="R93" s="55">
        <f>('Total Revenues by County'!R93/'Total Revenues by County'!R$4)</f>
        <v>0.4274011118921337</v>
      </c>
      <c r="S93" s="55">
        <f>('Total Revenues by County'!S93/'Total Revenues by County'!S$4)</f>
        <v>0.23923878568192117</v>
      </c>
      <c r="T93" s="55">
        <f>('Total Revenues by County'!T93/'Total Revenues by County'!T$4)</f>
        <v>0.37691316255840179</v>
      </c>
      <c r="U93" s="55">
        <f>('Total Revenues by County'!U93/'Total Revenues by County'!U$4)</f>
        <v>0.150081924629341</v>
      </c>
      <c r="V93" s="55">
        <f>('Total Revenues by County'!V93/'Total Revenues by County'!V$4)</f>
        <v>8.4976714770309894E-2</v>
      </c>
      <c r="W93" s="55">
        <f>('Total Revenues by County'!W93/'Total Revenues by County'!W$4)</f>
        <v>0.11369463354256919</v>
      </c>
      <c r="X93" s="55">
        <f>('Total Revenues by County'!X93/'Total Revenues by County'!X$4)</f>
        <v>0.17567567567567569</v>
      </c>
      <c r="Y93" s="55">
        <f>('Total Revenues by County'!Y93/'Total Revenues by County'!Y$4)</f>
        <v>5.1410403842251234E-3</v>
      </c>
      <c r="Z93" s="55">
        <f>('Total Revenues by County'!Z93/'Total Revenues by County'!Z$4)</f>
        <v>7.4224402640031065E-2</v>
      </c>
      <c r="AA93" s="55">
        <f>('Total Revenues by County'!AA93/'Total Revenues by County'!AA$4)</f>
        <v>0.18886737657308808</v>
      </c>
      <c r="AB93" s="55">
        <f>('Total Revenues by County'!AB93/'Total Revenues by County'!AB$4)</f>
        <v>0.24658887111628133</v>
      </c>
      <c r="AC93" s="55">
        <f>('Total Revenues by County'!AC93/'Total Revenues by County'!AC$4)</f>
        <v>0.2681495893213523</v>
      </c>
      <c r="AD93" s="55">
        <f>('Total Revenues by County'!AD93/'Total Revenues by County'!AD$4)</f>
        <v>0.32237578662068089</v>
      </c>
      <c r="AE93" s="55">
        <f>('Total Revenues by County'!AE93/'Total Revenues by County'!AE$4)</f>
        <v>6.0482449514025281E-2</v>
      </c>
      <c r="AF93" s="55">
        <f>('Total Revenues by County'!AF93/'Total Revenues by County'!AF$4)</f>
        <v>0.35156812629735795</v>
      </c>
      <c r="AG93" s="55">
        <f>('Total Revenues by County'!AG93/'Total Revenues by County'!AG$4)</f>
        <v>0.11883276022569675</v>
      </c>
      <c r="AH93" s="55">
        <f>('Total Revenues by County'!AH93/'Total Revenues by County'!AH$4)</f>
        <v>0.22579546228793351</v>
      </c>
      <c r="AI93" s="55">
        <f>('Total Revenues by County'!AI93/'Total Revenues by County'!AI$4)</f>
        <v>8.1877062202126358E-3</v>
      </c>
      <c r="AJ93" s="55">
        <f>('Total Revenues by County'!AJ93/'Total Revenues by County'!AJ$4)</f>
        <v>0.29973663752213237</v>
      </c>
      <c r="AK93" s="55">
        <f>('Total Revenues by County'!AK93/'Total Revenues by County'!AK$4)</f>
        <v>0.42747966263712683</v>
      </c>
      <c r="AL93" s="55">
        <f>('Total Revenues by County'!AL93/'Total Revenues by County'!AL$4)</f>
        <v>0.349435777629793</v>
      </c>
      <c r="AM93" s="55">
        <f>('Total Revenues by County'!AM93/'Total Revenues by County'!AM$4)</f>
        <v>0.18874465260362885</v>
      </c>
      <c r="AN93" s="55">
        <f>('Total Revenues by County'!AN93/'Total Revenues by County'!AN$4)</f>
        <v>1.3017031630170317E-2</v>
      </c>
      <c r="AO93" s="55">
        <f>('Total Revenues by County'!AO93/'Total Revenues by County'!AO$4)</f>
        <v>2.1344612206757489E-2</v>
      </c>
      <c r="AP93" s="55">
        <f>('Total Revenues by County'!AP93/'Total Revenues by County'!AP$4)</f>
        <v>0.41615055087247649</v>
      </c>
      <c r="AQ93" s="55">
        <f>('Total Revenues by County'!AQ93/'Total Revenues by County'!AQ$4)</f>
        <v>7.9530323205423067E-2</v>
      </c>
      <c r="AR93" s="55">
        <f>('Total Revenues by County'!AR93/'Total Revenues by County'!AR$4)</f>
        <v>0.35403459014570127</v>
      </c>
      <c r="AS93" s="55">
        <f>('Total Revenues by County'!AS93/'Total Revenues by County'!AS$4)</f>
        <v>0.38637746203602735</v>
      </c>
      <c r="AT93" s="55">
        <f>('Total Revenues by County'!AT93/'Total Revenues by County'!AT$4)</f>
        <v>1.3496952197625922</v>
      </c>
      <c r="AU93" s="55">
        <f>('Total Revenues by County'!AU93/'Total Revenues by County'!AU$4)</f>
        <v>0.26073180139968039</v>
      </c>
      <c r="AV93" s="55">
        <f>('Total Revenues by County'!AV93/'Total Revenues by County'!AV$4)</f>
        <v>0.47190387133924794</v>
      </c>
      <c r="AW93" s="55">
        <f>('Total Revenues by County'!AW93/'Total Revenues by County'!AW$4)</f>
        <v>0.16477344281288567</v>
      </c>
      <c r="AX93" s="55">
        <f>('Total Revenues by County'!AX93/'Total Revenues by County'!AX$4)</f>
        <v>0.39849235536332989</v>
      </c>
      <c r="AY93" s="55">
        <f>('Total Revenues by County'!AY93/'Total Revenues by County'!AY$4)</f>
        <v>0.57187266302036743</v>
      </c>
      <c r="AZ93" s="55">
        <f>('Total Revenues by County'!AZ93/'Total Revenues by County'!AZ$4)</f>
        <v>0.38421121316446888</v>
      </c>
      <c r="BA93" s="55">
        <f>('Total Revenues by County'!BA93/'Total Revenues by County'!BA$4)</f>
        <v>0.26815769487887292</v>
      </c>
      <c r="BB93" s="55">
        <f>('Total Revenues by County'!BB93/'Total Revenues by County'!BB$4)</f>
        <v>0.42139031460198706</v>
      </c>
      <c r="BC93" s="55">
        <f>('Total Revenues by County'!BC93/'Total Revenues by County'!BC$4)</f>
        <v>0.25270603053343671</v>
      </c>
      <c r="BD93" s="55">
        <f>('Total Revenues by County'!BD93/'Total Revenues by County'!BD$4)</f>
        <v>0.27786564443491313</v>
      </c>
      <c r="BE93" s="55">
        <f>('Total Revenues by County'!BE93/'Total Revenues by County'!BE$4)</f>
        <v>0.78282090950689642</v>
      </c>
      <c r="BF93" s="55">
        <f>('Total Revenues by County'!BF93/'Total Revenues by County'!BF$4)</f>
        <v>0.24172115046323442</v>
      </c>
      <c r="BG93" s="55">
        <f>('Total Revenues by County'!BG93/'Total Revenues by County'!BG$4)</f>
        <v>0.17378276635203588</v>
      </c>
      <c r="BH93" s="55">
        <f>('Total Revenues by County'!BH93/'Total Revenues by County'!BH$4)</f>
        <v>0.61949553066885854</v>
      </c>
      <c r="BI93" s="55">
        <f>('Total Revenues by County'!BI93/'Total Revenues by County'!BI$4)</f>
        <v>0.32743375361939214</v>
      </c>
      <c r="BJ93" s="55">
        <f>('Total Revenues by County'!BJ93/'Total Revenues by County'!BJ$4)</f>
        <v>0.18310849086293352</v>
      </c>
      <c r="BK93" s="55">
        <f>('Total Revenues by County'!BK93/'Total Revenues by County'!BK$4)</f>
        <v>0</v>
      </c>
      <c r="BL93" s="55">
        <f>('Total Revenues by County'!BL93/'Total Revenues by County'!BL$4)</f>
        <v>0.1245898808495942</v>
      </c>
      <c r="BM93" s="55">
        <f>('Total Revenues by County'!BM93/'Total Revenues by County'!BM$4)</f>
        <v>0.10240112994350282</v>
      </c>
      <c r="BN93" s="55">
        <f>('Total Revenues by County'!BN93/'Total Revenues by County'!BN$4)</f>
        <v>0.41627473600141984</v>
      </c>
      <c r="BO93" s="55">
        <f>('Total Revenues by County'!BO93/'Total Revenues by County'!BO$4)</f>
        <v>0.13047717907583908</v>
      </c>
      <c r="BP93" s="55">
        <f>('Total Revenues by County'!BP93/'Total Revenues by County'!BP$4)</f>
        <v>0.65260631593487228</v>
      </c>
      <c r="BQ93" s="17">
        <f>('Total Revenues by County'!BQ93/'Total Revenues by County'!BQ$4)</f>
        <v>6.5774038267060395E-2</v>
      </c>
    </row>
    <row r="94" spans="1:69" x14ac:dyDescent="0.25">
      <c r="A94" s="13"/>
      <c r="B94" s="14">
        <v>335.16</v>
      </c>
      <c r="C94" s="15" t="s">
        <v>90</v>
      </c>
      <c r="D94" s="55">
        <f>('Total Revenues by County'!D94/'Total Revenues by County'!D$4)</f>
        <v>1.7425614287052358</v>
      </c>
      <c r="E94" s="55">
        <f>('Total Revenues by County'!E94/'Total Revenues by County'!E$4)</f>
        <v>6.0233985868180238</v>
      </c>
      <c r="F94" s="55">
        <f>('Total Revenues by County'!F94/'Total Revenues by County'!F$4)</f>
        <v>1.3883830103442989</v>
      </c>
      <c r="G94" s="55">
        <f>('Total Revenues by County'!G94/'Total Revenues by County'!G$4)</f>
        <v>7.6757778923843905</v>
      </c>
      <c r="H94" s="55">
        <f>('Total Revenues by County'!H94/'Total Revenues by County'!H$4)</f>
        <v>0.40177663558634191</v>
      </c>
      <c r="I94" s="55">
        <f>('Total Revenues by County'!I94/'Total Revenues by County'!I$4)</f>
        <v>0</v>
      </c>
      <c r="J94" s="55">
        <f>('Total Revenues by County'!J94/'Total Revenues by County'!J$4)</f>
        <v>15.803712074515444</v>
      </c>
      <c r="K94" s="55">
        <f>('Total Revenues by County'!K94/'Total Revenues by County'!K$4)</f>
        <v>1.7990752772657217</v>
      </c>
      <c r="L94" s="55">
        <f>('Total Revenues by County'!L94/'Total Revenues by County'!L$4)</f>
        <v>1.5654692200352012</v>
      </c>
      <c r="M94" s="55">
        <f>('Total Revenues by County'!M94/'Total Revenues by County'!M$4)</f>
        <v>1.2054014945358731</v>
      </c>
      <c r="N94" s="55">
        <f>('Total Revenues by County'!N94/'Total Revenues by County'!N$4)</f>
        <v>0</v>
      </c>
      <c r="O94" s="55">
        <f>('Total Revenues by County'!O94/'Total Revenues by County'!O$4)</f>
        <v>0</v>
      </c>
      <c r="P94" s="55">
        <f>('Total Revenues by County'!P94/'Total Revenues by County'!P$4)</f>
        <v>9.0346343987123472</v>
      </c>
      <c r="Q94" s="55">
        <f>('Total Revenues by County'!Q94/'Total Revenues by County'!Q$4)</f>
        <v>13.763084889957463</v>
      </c>
      <c r="R94" s="55">
        <f>('Total Revenues by County'!R94/'Total Revenues by County'!R$4)</f>
        <v>0</v>
      </c>
      <c r="S94" s="55">
        <f>('Total Revenues by County'!S94/'Total Revenues by County'!S$4)</f>
        <v>2.3524515020916534</v>
      </c>
      <c r="T94" s="55">
        <f>('Total Revenues by County'!T94/'Total Revenues by County'!T$4)</f>
        <v>11.317866924440148</v>
      </c>
      <c r="U94" s="55">
        <f>('Total Revenues by County'!U94/'Total Revenues by County'!U$4)</f>
        <v>4.4608959757023534</v>
      </c>
      <c r="V94" s="55">
        <f>('Total Revenues by County'!V94/'Total Revenues by County'!V$4)</f>
        <v>13.020927959523947</v>
      </c>
      <c r="W94" s="55">
        <f>('Total Revenues by County'!W94/'Total Revenues by County'!W$4)</f>
        <v>0</v>
      </c>
      <c r="X94" s="55">
        <f>('Total Revenues by County'!X94/'Total Revenues by County'!X$4)</f>
        <v>12.888439099892844</v>
      </c>
      <c r="Y94" s="55">
        <f>('Total Revenues by County'!Y94/'Total Revenues by County'!Y$4)</f>
        <v>15.1018061286613</v>
      </c>
      <c r="Z94" s="55">
        <f>('Total Revenues by County'!Z94/'Total Revenues by County'!Z$4)</f>
        <v>15.759008929516817</v>
      </c>
      <c r="AA94" s="55">
        <f>('Total Revenues by County'!AA94/'Total Revenues by County'!AA$4)</f>
        <v>5.2765004840271059</v>
      </c>
      <c r="AB94" s="55">
        <f>('Total Revenues by County'!AB94/'Total Revenues by County'!AB$4)</f>
        <v>1.4344311957733509</v>
      </c>
      <c r="AC94" s="55">
        <f>('Total Revenues by County'!AC94/'Total Revenues by County'!AC$4)</f>
        <v>2.2389257168072367</v>
      </c>
      <c r="AD94" s="55">
        <f>('Total Revenues by County'!AD94/'Total Revenues by County'!AD$4)</f>
        <v>0.37304953162022975</v>
      </c>
      <c r="AE94" s="55">
        <f>('Total Revenues by County'!AE94/'Total Revenues by County'!AE$4)</f>
        <v>11.947927682932971</v>
      </c>
      <c r="AF94" s="55">
        <f>('Total Revenues by County'!AF94/'Total Revenues by County'!AF$4)</f>
        <v>3.1524916333648698</v>
      </c>
      <c r="AG94" s="55">
        <f>('Total Revenues by County'!AG94/'Total Revenues by County'!AG$4)</f>
        <v>1.0828884624883637</v>
      </c>
      <c r="AH94" s="55">
        <f>('Total Revenues by County'!AH94/'Total Revenues by County'!AH$4)</f>
        <v>15.210874156844042</v>
      </c>
      <c r="AI94" s="55">
        <f>('Total Revenues by County'!AI94/'Total Revenues by County'!AI$4)</f>
        <v>47.339117683001341</v>
      </c>
      <c r="AJ94" s="55">
        <f>('Total Revenues by County'!AJ94/'Total Revenues by County'!AJ$4)</f>
        <v>1.0194319726842767</v>
      </c>
      <c r="AK94" s="55">
        <f>('Total Revenues by County'!AK94/'Total Revenues by County'!AK$4)</f>
        <v>0.36293495295257544</v>
      </c>
      <c r="AL94" s="55">
        <f>('Total Revenues by County'!AL94/'Total Revenues by County'!AL$4)</f>
        <v>0.81240015574793578</v>
      </c>
      <c r="AM94" s="55">
        <f>('Total Revenues by County'!AM94/'Total Revenues by County'!AM$4)</f>
        <v>0.29502876530461719</v>
      </c>
      <c r="AN94" s="55">
        <f>('Total Revenues by County'!AN94/'Total Revenues by County'!AN$4)</f>
        <v>24.118004866180048</v>
      </c>
      <c r="AO94" s="55">
        <f>('Total Revenues by County'!AO94/'Total Revenues by County'!AO$4)</f>
        <v>10.672306103378745</v>
      </c>
      <c r="AP94" s="55">
        <f>('Total Revenues by County'!AP94/'Total Revenues by County'!AP$4)</f>
        <v>1.4023065036871396</v>
      </c>
      <c r="AQ94" s="55">
        <f>('Total Revenues by County'!AQ94/'Total Revenues by County'!AQ$4)</f>
        <v>1.3512286648105556</v>
      </c>
      <c r="AR94" s="55">
        <f>('Total Revenues by County'!AR94/'Total Revenues by County'!AR$4)</f>
        <v>1.5518991213435658</v>
      </c>
      <c r="AS94" s="55">
        <f>('Total Revenues by County'!AS94/'Total Revenues by County'!AS$4)</f>
        <v>0.20950887093381826</v>
      </c>
      <c r="AT94" s="55">
        <f>('Total Revenues by County'!AT94/'Total Revenues by County'!AT$4)</f>
        <v>2.8649342316329802</v>
      </c>
      <c r="AU94" s="55">
        <f>('Total Revenues by County'!AU94/'Total Revenues by County'!AU$4)</f>
        <v>3.0755772303962088</v>
      </c>
      <c r="AV94" s="55">
        <f>('Total Revenues by County'!AV94/'Total Revenues by County'!AV$4)</f>
        <v>2.2753099568379054</v>
      </c>
      <c r="AW94" s="55">
        <f>('Total Revenues by County'!AW94/'Total Revenues by County'!AW$4)</f>
        <v>5.6230007807974207</v>
      </c>
      <c r="AX94" s="55">
        <f>('Total Revenues by County'!AX94/'Total Revenues by County'!AX$4)</f>
        <v>0.40265781210264034</v>
      </c>
      <c r="AY94" s="55">
        <f>('Total Revenues by County'!AY94/'Total Revenues by County'!AY$4)</f>
        <v>0.81840110268780153</v>
      </c>
      <c r="AZ94" s="55">
        <f>('Total Revenues by County'!AZ94/'Total Revenues by County'!AZ$4)</f>
        <v>0.43932235672827152</v>
      </c>
      <c r="BA94" s="55">
        <f>('Total Revenues by County'!BA94/'Total Revenues by County'!BA$4)</f>
        <v>0.50763325799366055</v>
      </c>
      <c r="BB94" s="55">
        <f>('Total Revenues by County'!BB94/'Total Revenues by County'!BB$4)</f>
        <v>0.23976681670216182</v>
      </c>
      <c r="BC94" s="55">
        <f>('Total Revenues by County'!BC94/'Total Revenues by County'!BC$4)</f>
        <v>0.76410601307793535</v>
      </c>
      <c r="BD94" s="55">
        <f>('Total Revenues by County'!BD94/'Total Revenues by County'!BD$4)</f>
        <v>5.9846129101436842</v>
      </c>
      <c r="BE94" s="55">
        <f>('Total Revenues by County'!BE94/'Total Revenues by County'!BE$4)</f>
        <v>1.7338210620356045</v>
      </c>
      <c r="BF94" s="55">
        <f>('Total Revenues by County'!BF94/'Total Revenues by County'!BF$4)</f>
        <v>0.7363558402720769</v>
      </c>
      <c r="BG94" s="55">
        <f>('Total Revenues by County'!BG94/'Total Revenues by County'!BG$4)</f>
        <v>1.5448971683228609</v>
      </c>
      <c r="BH94" s="55">
        <f>('Total Revenues by County'!BH94/'Total Revenues by County'!BH$4)</f>
        <v>0</v>
      </c>
      <c r="BI94" s="55">
        <f>('Total Revenues by County'!BI94/'Total Revenues by County'!BI$4)</f>
        <v>1.0536649369098945</v>
      </c>
      <c r="BJ94" s="55">
        <f>('Total Revenues by County'!BJ94/'Total Revenues by County'!BJ$4)</f>
        <v>2.3419633678115099</v>
      </c>
      <c r="BK94" s="55">
        <f>('Total Revenues by County'!BK94/'Total Revenues by County'!BK$4)</f>
        <v>5.7979120059656974</v>
      </c>
      <c r="BL94" s="55">
        <f>('Total Revenues by County'!BL94/'Total Revenues by County'!BL$4)</f>
        <v>9.6378000345363493</v>
      </c>
      <c r="BM94" s="55">
        <f>('Total Revenues by County'!BM94/'Total Revenues by County'!BM$4)</f>
        <v>14.332948125321007</v>
      </c>
      <c r="BN94" s="55">
        <f>('Total Revenues by County'!BN94/'Total Revenues by County'!BN$4)</f>
        <v>0.47589946855187781</v>
      </c>
      <c r="BO94" s="55">
        <f>('Total Revenues by County'!BO94/'Total Revenues by County'!BO$4)</f>
        <v>14.04485546223774</v>
      </c>
      <c r="BP94" s="55">
        <f>('Total Revenues by County'!BP94/'Total Revenues by County'!BP$4)</f>
        <v>3.8676036396912825</v>
      </c>
      <c r="BQ94" s="17">
        <f>('Total Revenues by County'!BQ94/'Total Revenues by County'!BQ$4)</f>
        <v>8.4078313984062127</v>
      </c>
    </row>
    <row r="95" spans="1:69" x14ac:dyDescent="0.25">
      <c r="A95" s="13"/>
      <c r="B95" s="14">
        <v>335.17</v>
      </c>
      <c r="C95" s="15" t="s">
        <v>91</v>
      </c>
      <c r="D95" s="55">
        <f>('Total Revenues by County'!D95/'Total Revenues by County'!D$4)</f>
        <v>0</v>
      </c>
      <c r="E95" s="55">
        <f>('Total Revenues by County'!E95/'Total Revenues by County'!E$4)</f>
        <v>0</v>
      </c>
      <c r="F95" s="55">
        <f>('Total Revenues by County'!F95/'Total Revenues by County'!F$4)</f>
        <v>0</v>
      </c>
      <c r="G95" s="55">
        <f>('Total Revenues by County'!G95/'Total Revenues by County'!G$4)</f>
        <v>0</v>
      </c>
      <c r="H95" s="55">
        <f>('Total Revenues by County'!H95/'Total Revenues by County'!H$4)</f>
        <v>0.10513500234857115</v>
      </c>
      <c r="I95" s="55">
        <f>('Total Revenues by County'!I95/'Total Revenues by County'!I$4)</f>
        <v>8.1952087256622355E-2</v>
      </c>
      <c r="J95" s="55">
        <f>('Total Revenues by County'!J95/'Total Revenues by County'!J$4)</f>
        <v>0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0</v>
      </c>
      <c r="P95" s="55">
        <f>('Total Revenues by County'!P95/'Total Revenues by County'!P$4)</f>
        <v>0</v>
      </c>
      <c r="Q95" s="55">
        <f>('Total Revenues by County'!Q95/'Total Revenues by County'!Q$4)</f>
        <v>53.694840022193453</v>
      </c>
      <c r="R95" s="55">
        <f>('Total Revenues by County'!R95/'Total Revenues by County'!R$4)</f>
        <v>0</v>
      </c>
      <c r="S95" s="55">
        <f>('Total Revenues by County'!S95/'Total Revenues by County'!S$4)</f>
        <v>0</v>
      </c>
      <c r="T95" s="55">
        <f>('Total Revenues by County'!T95/'Total Revenues by County'!T$4)</f>
        <v>0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0</v>
      </c>
      <c r="X95" s="55">
        <f>('Total Revenues by County'!X95/'Total Revenues by County'!X$4)</f>
        <v>0</v>
      </c>
      <c r="Y95" s="55">
        <f>('Total Revenues by County'!Y95/'Total Revenues by County'!Y$4)</f>
        <v>1.1060001352905364</v>
      </c>
      <c r="Z95" s="55">
        <f>('Total Revenues by County'!Z95/'Total Revenues by County'!Z$4)</f>
        <v>0</v>
      </c>
      <c r="AA95" s="55">
        <f>('Total Revenues by County'!AA95/'Total Revenues by County'!AA$4)</f>
        <v>0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6.9720576292597827E-2</v>
      </c>
      <c r="AE95" s="55">
        <f>('Total Revenues by County'!AE95/'Total Revenues by County'!AE$4)</f>
        <v>0</v>
      </c>
      <c r="AF95" s="55">
        <f>('Total Revenues by County'!AF95/'Total Revenues by County'!AF$4)</f>
        <v>0</v>
      </c>
      <c r="AG95" s="55">
        <f>('Total Revenues by County'!AG95/'Total Revenues by County'!AG$4)</f>
        <v>0</v>
      </c>
      <c r="AH95" s="55">
        <f>('Total Revenues by County'!AH95/'Total Revenues by County'!AH$4)</f>
        <v>0.72760100838045927</v>
      </c>
      <c r="AI95" s="55">
        <f>('Total Revenues by County'!AI95/'Total Revenues by County'!AI$4)</f>
        <v>0</v>
      </c>
      <c r="AJ95" s="55">
        <f>('Total Revenues by County'!AJ95/'Total Revenues by County'!AJ$4)</f>
        <v>0</v>
      </c>
      <c r="AK95" s="55">
        <f>('Total Revenues by County'!AK95/'Total Revenues by County'!AK$4)</f>
        <v>0.11791443676396954</v>
      </c>
      <c r="AL95" s="55">
        <f>('Total Revenues by County'!AL95/'Total Revenues by County'!AL$4)</f>
        <v>0</v>
      </c>
      <c r="AM95" s="55">
        <f>('Total Revenues by County'!AM95/'Total Revenues by County'!AM$4)</f>
        <v>0</v>
      </c>
      <c r="AN95" s="55">
        <f>('Total Revenues by County'!AN95/'Total Revenues by County'!AN$4)</f>
        <v>0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0.15011802445224548</v>
      </c>
      <c r="AR95" s="55">
        <f>('Total Revenues by County'!AR95/'Total Revenues by County'!AR$4)</f>
        <v>0</v>
      </c>
      <c r="AS95" s="55">
        <f>('Total Revenues by County'!AS95/'Total Revenues by County'!AS$4)</f>
        <v>0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0</v>
      </c>
      <c r="AX95" s="55">
        <f>('Total Revenues by County'!AX95/'Total Revenues by County'!AX$4)</f>
        <v>0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9.8122354644387955E-2</v>
      </c>
      <c r="BC95" s="55">
        <f>('Total Revenues by County'!BC95/'Total Revenues by County'!BC$4)</f>
        <v>0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0</v>
      </c>
      <c r="BH95" s="55">
        <f>('Total Revenues by County'!BH95/'Total Revenues by County'!BH$4)</f>
        <v>0.16218791739443131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0</v>
      </c>
      <c r="BN95" s="55">
        <f>('Total Revenues by County'!BN95/'Total Revenues by County'!BN$4)</f>
        <v>0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1.8350794870757656</v>
      </c>
    </row>
    <row r="96" spans="1:69" x14ac:dyDescent="0.25">
      <c r="A96" s="13"/>
      <c r="B96" s="14">
        <v>335.18</v>
      </c>
      <c r="C96" s="15" t="s">
        <v>92</v>
      </c>
      <c r="D96" s="55">
        <f>('Total Revenues by County'!D96/'Total Revenues by County'!D$4)</f>
        <v>38.33008757688345</v>
      </c>
      <c r="E96" s="55">
        <f>('Total Revenues by County'!E96/'Total Revenues by County'!E$4)</f>
        <v>53.214255376655473</v>
      </c>
      <c r="F96" s="55">
        <f>('Total Revenues by County'!F96/'Total Revenues by County'!F$4)</f>
        <v>53.900001179509559</v>
      </c>
      <c r="G96" s="55">
        <f>('Total Revenues by County'!G96/'Total Revenues by County'!G$4)</f>
        <v>72.541791301358089</v>
      </c>
      <c r="H96" s="55">
        <f>('Total Revenues by County'!H96/'Total Revenues by County'!H$4)</f>
        <v>34.882420270058688</v>
      </c>
      <c r="I96" s="55">
        <f>('Total Revenues by County'!I96/'Total Revenues by County'!I$4)</f>
        <v>34.075448644695868</v>
      </c>
      <c r="J96" s="55">
        <f>('Total Revenues by County'!J96/'Total Revenues by County'!J$4)</f>
        <v>117.25957126224232</v>
      </c>
      <c r="K96" s="55">
        <f>('Total Revenues by County'!K96/'Total Revenues by County'!K$4)</f>
        <v>54.966975914901333</v>
      </c>
      <c r="L96" s="55">
        <f>('Total Revenues by County'!L96/'Total Revenues by County'!L$4)</f>
        <v>43.251646109291841</v>
      </c>
      <c r="M96" s="55">
        <f>('Total Revenues by County'!M96/'Total Revenues by County'!M$4)</f>
        <v>45.185035203662906</v>
      </c>
      <c r="N96" s="55">
        <f>('Total Revenues by County'!N96/'Total Revenues by County'!N$4)</f>
        <v>80.409306012635426</v>
      </c>
      <c r="O96" s="55">
        <f>('Total Revenues by County'!O96/'Total Revenues by County'!O$4)</f>
        <v>63.761628694905809</v>
      </c>
      <c r="P96" s="55">
        <f>('Total Revenues by County'!P96/'Total Revenues by County'!P$4)</f>
        <v>60.106978615773741</v>
      </c>
      <c r="Q96" s="55">
        <f>('Total Revenues by County'!Q96/'Total Revenues by County'!Q$4)</f>
        <v>51.005794957154308</v>
      </c>
      <c r="R96" s="55">
        <f>('Total Revenues by County'!R96/'Total Revenues by County'!R$4)</f>
        <v>58.194926193366989</v>
      </c>
      <c r="S96" s="55">
        <f>('Total Revenues by County'!S96/'Total Revenues by County'!S$4)</f>
        <v>18.301387761983541</v>
      </c>
      <c r="T96" s="55">
        <f>('Total Revenues by County'!T96/'Total Revenues by County'!T$4)</f>
        <v>56.401482197518931</v>
      </c>
      <c r="U96" s="55">
        <f>('Total Revenues by County'!U96/'Total Revenues by County'!U$4)</f>
        <v>77.425708348319546</v>
      </c>
      <c r="V96" s="55">
        <f>('Total Revenues by County'!V96/'Total Revenues by County'!V$4)</f>
        <v>51.770424883573853</v>
      </c>
      <c r="W96" s="55">
        <f>('Total Revenues by County'!W96/'Total Revenues by County'!W$4)</f>
        <v>95.721333215453981</v>
      </c>
      <c r="X96" s="55">
        <f>('Total Revenues by County'!X96/'Total Revenues by County'!X$4)</f>
        <v>66.774854149303494</v>
      </c>
      <c r="Y96" s="55">
        <f>('Total Revenues by County'!Y96/'Total Revenues by County'!Y$4)</f>
        <v>82.75904755462355</v>
      </c>
      <c r="Z96" s="55">
        <f>('Total Revenues by County'!Z96/'Total Revenues by County'!Z$4)</f>
        <v>50.84964528994459</v>
      </c>
      <c r="AA96" s="55">
        <f>('Total Revenues by County'!AA96/'Total Revenues by County'!AA$4)</f>
        <v>27.766747337850919</v>
      </c>
      <c r="AB96" s="55">
        <f>('Total Revenues by County'!AB96/'Total Revenues by County'!AB$4)</f>
        <v>43.00651325674955</v>
      </c>
      <c r="AC96" s="55">
        <f>('Total Revenues by County'!AC96/'Total Revenues by County'!AC$4)</f>
        <v>42.396828898939958</v>
      </c>
      <c r="AD96" s="55">
        <f>('Total Revenues by County'!AD96/'Total Revenues by County'!AD$4)</f>
        <v>62.891665246321303</v>
      </c>
      <c r="AE96" s="55">
        <f>('Total Revenues by County'!AE96/'Total Revenues by County'!AE$4)</f>
        <v>145.05348239915395</v>
      </c>
      <c r="AF96" s="55">
        <f>('Total Revenues by County'!AF96/'Total Revenues by County'!AF$4)</f>
        <v>49.426444215372015</v>
      </c>
      <c r="AG96" s="55">
        <f>('Total Revenues by County'!AG96/'Total Revenues by County'!AG$4)</f>
        <v>47.339381043752496</v>
      </c>
      <c r="AH96" s="55">
        <f>('Total Revenues by County'!AH96/'Total Revenues by County'!AH$4)</f>
        <v>55.129113579069291</v>
      </c>
      <c r="AI96" s="55">
        <f>('Total Revenues by County'!AI96/'Total Revenues by County'!AI$4)</f>
        <v>0</v>
      </c>
      <c r="AJ96" s="55">
        <f>('Total Revenues by County'!AJ96/'Total Revenues by County'!AJ$4)</f>
        <v>37.353378334412128</v>
      </c>
      <c r="AK96" s="55">
        <f>('Total Revenues by County'!AK96/'Total Revenues by County'!AK$4)</f>
        <v>52.231411877930306</v>
      </c>
      <c r="AL96" s="55">
        <f>('Total Revenues by County'!AL96/'Total Revenues by County'!AL$4)</f>
        <v>38.087091480078456</v>
      </c>
      <c r="AM96" s="55">
        <f>('Total Revenues by County'!AM96/'Total Revenues by County'!AM$4)</f>
        <v>64.363500024585733</v>
      </c>
      <c r="AN96" s="55">
        <f>('Total Revenues by County'!AN96/'Total Revenues by County'!AN$4)</f>
        <v>55.464841849148421</v>
      </c>
      <c r="AO96" s="55">
        <f>('Total Revenues by County'!AO96/'Total Revenues by County'!AO$4)</f>
        <v>87.652486106329619</v>
      </c>
      <c r="AP96" s="55">
        <f>('Total Revenues by County'!AP96/'Total Revenues by County'!AP$4)</f>
        <v>50.902344191655885</v>
      </c>
      <c r="AQ96" s="55">
        <f>('Total Revenues by County'!AQ96/'Total Revenues by County'!AQ$4)</f>
        <v>48.753873623048058</v>
      </c>
      <c r="AR96" s="55">
        <f>('Total Revenues by County'!AR96/'Total Revenues by County'!AR$4)</f>
        <v>77.283964520075628</v>
      </c>
      <c r="AS96" s="55">
        <f>('Total Revenues by County'!AS96/'Total Revenues by County'!AS$4)</f>
        <v>46.076155259947647</v>
      </c>
      <c r="AT96" s="55">
        <f>('Total Revenues by County'!AT96/'Total Revenues by County'!AT$4)</f>
        <v>95.462226499839588</v>
      </c>
      <c r="AU96" s="55">
        <f>('Total Revenues by County'!AU96/'Total Revenues by County'!AU$4)</f>
        <v>43.555036645175512</v>
      </c>
      <c r="AV96" s="55">
        <f>('Total Revenues by County'!AV96/'Total Revenues by County'!AV$4)</f>
        <v>57.175114784673632</v>
      </c>
      <c r="AW96" s="55">
        <f>('Total Revenues by County'!AW96/'Total Revenues by County'!AW$4)</f>
        <v>42.638138175956477</v>
      </c>
      <c r="AX96" s="55">
        <f>('Total Revenues by County'!AX96/'Total Revenues by County'!AX$4)</f>
        <v>102.06926796539217</v>
      </c>
      <c r="AY96" s="55">
        <f>('Total Revenues by County'!AY96/'Total Revenues by County'!AY$4)</f>
        <v>50.335483965570333</v>
      </c>
      <c r="AZ96" s="55">
        <f>('Total Revenues by County'!AZ96/'Total Revenues by County'!AZ$4)</f>
        <v>50.225994761307</v>
      </c>
      <c r="BA96" s="55">
        <f>('Total Revenues by County'!BA96/'Total Revenues by County'!BA$4)</f>
        <v>46.693655550654185</v>
      </c>
      <c r="BB96" s="55">
        <f>('Total Revenues by County'!BB96/'Total Revenues by County'!BB$4)</f>
        <v>36.922805287865167</v>
      </c>
      <c r="BC96" s="55">
        <f>('Total Revenues by County'!BC96/'Total Revenues by County'!BC$4)</f>
        <v>41.424324412203106</v>
      </c>
      <c r="BD96" s="55">
        <f>('Total Revenues by County'!BD96/'Total Revenues by County'!BD$4)</f>
        <v>31.451935449281578</v>
      </c>
      <c r="BE96" s="55">
        <f>('Total Revenues by County'!BE96/'Total Revenues by County'!BE$4)</f>
        <v>60.840738238947118</v>
      </c>
      <c r="BF96" s="55">
        <f>('Total Revenues by County'!BF96/'Total Revenues by County'!BF$4)</f>
        <v>23.81084716195614</v>
      </c>
      <c r="BG96" s="55">
        <f>('Total Revenues by County'!BG96/'Total Revenues by County'!BG$4)</f>
        <v>36.625072660337146</v>
      </c>
      <c r="BH96" s="55">
        <f>('Total Revenues by County'!BH96/'Total Revenues by County'!BH$4)</f>
        <v>54.008180930853797</v>
      </c>
      <c r="BI96" s="55">
        <f>('Total Revenues by County'!BI96/'Total Revenues by County'!BI$4)</f>
        <v>45.919853029670165</v>
      </c>
      <c r="BJ96" s="55">
        <f>('Total Revenues by County'!BJ96/'Total Revenues by County'!BJ$4)</f>
        <v>41.852694962549563</v>
      </c>
      <c r="BK96" s="55">
        <f>('Total Revenues by County'!BK96/'Total Revenues by County'!BK$4)</f>
        <v>78.234700472284359</v>
      </c>
      <c r="BL96" s="55">
        <f>('Total Revenues by County'!BL96/'Total Revenues by County'!BL$4)</f>
        <v>64.637670523225694</v>
      </c>
      <c r="BM96" s="55">
        <f>('Total Revenues by County'!BM96/'Total Revenues by County'!BM$4)</f>
        <v>111.72900616332819</v>
      </c>
      <c r="BN96" s="55">
        <f>('Total Revenues by County'!BN96/'Total Revenues by County'!BN$4)</f>
        <v>30.552142061308803</v>
      </c>
      <c r="BO96" s="55">
        <f>('Total Revenues by County'!BO96/'Total Revenues by County'!BO$4)</f>
        <v>49.154068761599191</v>
      </c>
      <c r="BP96" s="55">
        <f>('Total Revenues by County'!BP96/'Total Revenues by County'!BP$4)</f>
        <v>97.798591087245541</v>
      </c>
      <c r="BQ96" s="17">
        <f>('Total Revenues by County'!BQ96/'Total Revenues by County'!BQ$4)</f>
        <v>48.674244569394439</v>
      </c>
    </row>
    <row r="97" spans="1:69" x14ac:dyDescent="0.25">
      <c r="A97" s="13"/>
      <c r="B97" s="14">
        <v>335.19</v>
      </c>
      <c r="C97" s="15" t="s">
        <v>93</v>
      </c>
      <c r="D97" s="55">
        <f>('Total Revenues by County'!D97/'Total Revenues by County'!D$4)</f>
        <v>0</v>
      </c>
      <c r="E97" s="55">
        <f>('Total Revenues by County'!E97/'Total Revenues by County'!E$4)</f>
        <v>37.633306305262749</v>
      </c>
      <c r="F97" s="55">
        <f>('Total Revenues by County'!F97/'Total Revenues by County'!F$4)</f>
        <v>0.27935504417263302</v>
      </c>
      <c r="G97" s="55">
        <f>('Total Revenues by County'!G97/'Total Revenues by County'!G$4)</f>
        <v>12.049097472924188</v>
      </c>
      <c r="H97" s="55">
        <f>('Total Revenues by County'!H97/'Total Revenues by County'!H$4)</f>
        <v>0</v>
      </c>
      <c r="I97" s="55">
        <f>('Total Revenues by County'!I97/'Total Revenues by County'!I$4)</f>
        <v>0</v>
      </c>
      <c r="J97" s="55">
        <f>('Total Revenues by County'!J97/'Total Revenues by County'!J$4)</f>
        <v>9.4529141839600026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7.9823950851569823</v>
      </c>
      <c r="O97" s="55">
        <f>('Total Revenues by County'!O97/'Total Revenues by County'!O$4)</f>
        <v>13.806472014335407</v>
      </c>
      <c r="P97" s="55">
        <f>('Total Revenues by County'!P97/'Total Revenues by County'!P$4)</f>
        <v>0</v>
      </c>
      <c r="Q97" s="55">
        <f>('Total Revenues by County'!Q97/'Total Revenues by County'!Q$4)</f>
        <v>0</v>
      </c>
      <c r="R97" s="55">
        <f>('Total Revenues by County'!R97/'Total Revenues by County'!R$4)</f>
        <v>0.38019681768803121</v>
      </c>
      <c r="S97" s="55">
        <f>('Total Revenues by County'!S97/'Total Revenues by County'!S$4)</f>
        <v>0</v>
      </c>
      <c r="T97" s="55">
        <f>('Total Revenues by County'!T97/'Total Revenues by County'!T$4)</f>
        <v>11.10802319961334</v>
      </c>
      <c r="U97" s="55">
        <f>('Total Revenues by County'!U97/'Total Revenues by County'!U$4)</f>
        <v>0</v>
      </c>
      <c r="V97" s="55">
        <f>('Total Revenues by County'!V97/'Total Revenues by County'!V$4)</f>
        <v>0</v>
      </c>
      <c r="W97" s="55">
        <f>('Total Revenues by County'!W97/'Total Revenues by County'!W$4)</f>
        <v>0</v>
      </c>
      <c r="X97" s="55">
        <f>('Total Revenues by County'!X97/'Total Revenues by County'!X$4)</f>
        <v>6.1681152518156921</v>
      </c>
      <c r="Y97" s="55">
        <f>('Total Revenues by County'!Y97/'Total Revenues by County'!Y$4)</f>
        <v>211.33234120273286</v>
      </c>
      <c r="Z97" s="55">
        <f>('Total Revenues by County'!Z97/'Total Revenues by County'!Z$4)</f>
        <v>30.440864010164827</v>
      </c>
      <c r="AA97" s="55">
        <f>('Total Revenues by County'!AA97/'Total Revenues by County'!AA$4)</f>
        <v>37.753969022265245</v>
      </c>
      <c r="AB97" s="55">
        <f>('Total Revenues by County'!AB97/'Total Revenues by County'!AB$4)</f>
        <v>0</v>
      </c>
      <c r="AC97" s="55">
        <f>('Total Revenues by County'!AC97/'Total Revenues by County'!AC$4)</f>
        <v>4.0405965119894097E-2</v>
      </c>
      <c r="AD97" s="55">
        <f>('Total Revenues by County'!AD97/'Total Revenues by County'!AD$4)</f>
        <v>0</v>
      </c>
      <c r="AE97" s="55">
        <f>('Total Revenues by County'!AE97/'Total Revenues by County'!AE$4)</f>
        <v>0</v>
      </c>
      <c r="AF97" s="55">
        <f>('Total Revenues by County'!AF97/'Total Revenues by County'!AF$4)</f>
        <v>3.5302540350480816</v>
      </c>
      <c r="AG97" s="55">
        <f>('Total Revenues by County'!AG97/'Total Revenues by County'!AG$4)</f>
        <v>18.967551342211753</v>
      </c>
      <c r="AH97" s="55">
        <f>('Total Revenues by County'!AH97/'Total Revenues by County'!AH$4)</f>
        <v>50.266403215916057</v>
      </c>
      <c r="AI97" s="55">
        <f>('Total Revenues by County'!AI97/'Total Revenues by County'!AI$4)</f>
        <v>38.061224489795919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0</v>
      </c>
      <c r="AM97" s="55">
        <f>('Total Revenues by County'!AM97/'Total Revenues by County'!AM$4)</f>
        <v>13.359345036141024</v>
      </c>
      <c r="AN97" s="55">
        <f>('Total Revenues by County'!AN97/'Total Revenues by County'!AN$4)</f>
        <v>69.524574209245742</v>
      </c>
      <c r="AO97" s="55">
        <f>('Total Revenues by County'!AO97/'Total Revenues by County'!AO$4)</f>
        <v>0</v>
      </c>
      <c r="AP97" s="55">
        <f>('Total Revenues by County'!AP97/'Total Revenues by County'!AP$4)</f>
        <v>0</v>
      </c>
      <c r="AQ97" s="55">
        <f>('Total Revenues by County'!AQ97/'Total Revenues by County'!AQ$4)</f>
        <v>0</v>
      </c>
      <c r="AR97" s="55">
        <f>('Total Revenues by County'!AR97/'Total Revenues by County'!AR$4)</f>
        <v>0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0</v>
      </c>
      <c r="AV97" s="55">
        <f>('Total Revenues by County'!AV97/'Total Revenues by County'!AV$4)</f>
        <v>0</v>
      </c>
      <c r="AW97" s="55">
        <f>('Total Revenues by County'!AW97/'Total Revenues by County'!AW$4)</f>
        <v>7.6699493741027123</v>
      </c>
      <c r="AX97" s="55">
        <f>('Total Revenues by County'!AX97/'Total Revenues by County'!AX$4)</f>
        <v>0</v>
      </c>
      <c r="AY97" s="55">
        <f>('Total Revenues by County'!AY97/'Total Revenues by County'!AY$4)</f>
        <v>0</v>
      </c>
      <c r="AZ97" s="55">
        <f>('Total Revenues by County'!AZ97/'Total Revenues by County'!AZ$4)</f>
        <v>3.3738456853801314E-2</v>
      </c>
      <c r="BA97" s="55">
        <f>('Total Revenues by County'!BA97/'Total Revenues by County'!BA$4)</f>
        <v>0</v>
      </c>
      <c r="BB97" s="55">
        <f>('Total Revenues by County'!BB97/'Total Revenues by County'!BB$4)</f>
        <v>0</v>
      </c>
      <c r="BC97" s="55">
        <f>('Total Revenues by County'!BC97/'Total Revenues by County'!BC$4)</f>
        <v>3.8064407377174021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0.17741805441538641</v>
      </c>
      <c r="BG97" s="55">
        <f>('Total Revenues by County'!BG97/'Total Revenues by County'!BG$4)</f>
        <v>0.60517756802391565</v>
      </c>
      <c r="BH97" s="55">
        <f>('Total Revenues by County'!BH97/'Total Revenues by County'!BH$4)</f>
        <v>0</v>
      </c>
      <c r="BI97" s="55">
        <f>('Total Revenues by County'!BI97/'Total Revenues by County'!BI$4)</f>
        <v>0</v>
      </c>
      <c r="BJ97" s="55">
        <f>('Total Revenues by County'!BJ97/'Total Revenues by County'!BJ$4)</f>
        <v>0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8.2502568053415519</v>
      </c>
      <c r="BN97" s="55">
        <f>('Total Revenues by County'!BN97/'Total Revenues by County'!BN$4)</f>
        <v>8.9310892221532035E-3</v>
      </c>
      <c r="BO97" s="55">
        <f>('Total Revenues by County'!BO97/'Total Revenues by County'!BO$4)</f>
        <v>25.427542386209932</v>
      </c>
      <c r="BP97" s="55">
        <f>('Total Revenues by County'!BP97/'Total Revenues by County'!BP$4)</f>
        <v>0</v>
      </c>
      <c r="BQ97" s="17">
        <f>('Total Revenues by County'!BQ97/'Total Revenues by County'!BQ$4)</f>
        <v>1.5825411593382144</v>
      </c>
    </row>
    <row r="98" spans="1:69" x14ac:dyDescent="0.25">
      <c r="A98" s="13"/>
      <c r="B98" s="14">
        <v>335.21</v>
      </c>
      <c r="C98" s="15" t="s">
        <v>94</v>
      </c>
      <c r="D98" s="55">
        <f>('Total Revenues by County'!D98/'Total Revenues by County'!D$4)</f>
        <v>0.11177370507977145</v>
      </c>
      <c r="E98" s="55">
        <f>('Total Revenues by County'!E98/'Total Revenues by County'!E$4)</f>
        <v>0</v>
      </c>
      <c r="F98" s="55">
        <f>('Total Revenues by County'!F98/'Total Revenues by County'!F$4)</f>
        <v>5.0954812988759271E-2</v>
      </c>
      <c r="G98" s="55">
        <f>('Total Revenues by County'!G98/'Total Revenues by County'!G$4)</f>
        <v>0</v>
      </c>
      <c r="H98" s="55">
        <f>('Total Revenues by County'!H98/'Total Revenues by County'!H$4)</f>
        <v>0.17399222901898112</v>
      </c>
      <c r="I98" s="55">
        <f>('Total Revenues by County'!I98/'Total Revenues by County'!I$4)</f>
        <v>0</v>
      </c>
      <c r="J98" s="55">
        <f>('Total Revenues by County'!J98/'Total Revenues by County'!J$4)</f>
        <v>0</v>
      </c>
      <c r="K98" s="55">
        <f>('Total Revenues by County'!K98/'Total Revenues by County'!K$4)</f>
        <v>0</v>
      </c>
      <c r="L98" s="55">
        <f>('Total Revenues by County'!L98/'Total Revenues by County'!L$4)</f>
        <v>4.9926722717360053E-2</v>
      </c>
      <c r="M98" s="55">
        <f>('Total Revenues by County'!M98/'Total Revenues by County'!M$4)</f>
        <v>8.8829856161720872E-2</v>
      </c>
      <c r="N98" s="55">
        <f>('Total Revenues by County'!N98/'Total Revenues by County'!N$4)</f>
        <v>0</v>
      </c>
      <c r="O98" s="55">
        <f>('Total Revenues by County'!O98/'Total Revenues by County'!O$4)</f>
        <v>3.130253429505037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3.4372803374017512E-2</v>
      </c>
      <c r="S98" s="55">
        <f>('Total Revenues by County'!S98/'Total Revenues by County'!S$4)</f>
        <v>0.13195856734913225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</v>
      </c>
      <c r="Z98" s="55">
        <f>('Total Revenues by County'!Z98/'Total Revenues by County'!Z$4)</f>
        <v>0</v>
      </c>
      <c r="AA98" s="55">
        <f>('Total Revenues by County'!AA98/'Total Revenues by County'!AA$4)</f>
        <v>0</v>
      </c>
      <c r="AB98" s="55">
        <f>('Total Revenues by County'!AB98/'Total Revenues by County'!AB$4)</f>
        <v>9.3136542096844549E-2</v>
      </c>
      <c r="AC98" s="55">
        <f>('Total Revenues by County'!AC98/'Total Revenues by County'!AC$4)</f>
        <v>2.6475986080049741E-2</v>
      </c>
      <c r="AD98" s="55">
        <f>('Total Revenues by County'!AD98/'Total Revenues by County'!AD$4)</f>
        <v>0.16494220029877382</v>
      </c>
      <c r="AE98" s="55">
        <f>('Total Revenues by County'!AE98/'Total Revenues by County'!AE$4)</f>
        <v>0</v>
      </c>
      <c r="AF98" s="55">
        <f>('Total Revenues by County'!AF98/'Total Revenues by County'!AF$4)</f>
        <v>0</v>
      </c>
      <c r="AG98" s="55">
        <f>('Total Revenues by County'!AG98/'Total Revenues by County'!AG$4)</f>
        <v>0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0.11993438198860931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</v>
      </c>
      <c r="AN98" s="55">
        <f>('Total Revenues by County'!AN98/'Total Revenues by County'!AN$4)</f>
        <v>0</v>
      </c>
      <c r="AO98" s="55">
        <f>('Total Revenues by County'!AO98/'Total Revenues by County'!AO$4)</f>
        <v>0</v>
      </c>
      <c r="AP98" s="55">
        <f>('Total Revenues by County'!AP98/'Total Revenues by County'!AP$4)</f>
        <v>0</v>
      </c>
      <c r="AQ98" s="55">
        <f>('Total Revenues by County'!AQ98/'Total Revenues by County'!AQ$4)</f>
        <v>0.18062885849170804</v>
      </c>
      <c r="AR98" s="55">
        <f>('Total Revenues by County'!AR98/'Total Revenues by County'!AR$4)</f>
        <v>0.51811533755978201</v>
      </c>
      <c r="AS98" s="55">
        <f>('Total Revenues by County'!AS98/'Total Revenues by County'!AS$4)</f>
        <v>0</v>
      </c>
      <c r="AT98" s="55">
        <f>('Total Revenues by County'!AT98/'Total Revenues by County'!AT$4)</f>
        <v>0.1534809111324992</v>
      </c>
      <c r="AU98" s="55">
        <f>('Total Revenues by County'!AU98/'Total Revenues by County'!AU$4)</f>
        <v>0</v>
      </c>
      <c r="AV98" s="55">
        <f>('Total Revenues by County'!AV98/'Total Revenues by County'!AV$4)</f>
        <v>0</v>
      </c>
      <c r="AW98" s="55">
        <f>('Total Revenues by County'!AW98/'Total Revenues by County'!AW$4)</f>
        <v>0.12807596403294461</v>
      </c>
      <c r="AX98" s="55">
        <f>('Total Revenues by County'!AX98/'Total Revenues by County'!AX$4)</f>
        <v>0.22222202182017564</v>
      </c>
      <c r="AY98" s="55">
        <f>('Total Revenues by County'!AY98/'Total Revenues by County'!AY$4)</f>
        <v>0</v>
      </c>
      <c r="AZ98" s="55">
        <f>('Total Revenues by County'!AZ98/'Total Revenues by County'!AZ$4)</f>
        <v>0.22565607949390373</v>
      </c>
      <c r="BA98" s="55">
        <f>('Total Revenues by County'!BA98/'Total Revenues by County'!BA$4)</f>
        <v>0.10826629315166922</v>
      </c>
      <c r="BB98" s="55">
        <f>('Total Revenues by County'!BB98/'Total Revenues by County'!BB$4)</f>
        <v>6.4439010087927033E-4</v>
      </c>
      <c r="BC98" s="55">
        <f>('Total Revenues by County'!BC98/'Total Revenues by County'!BC$4)</f>
        <v>4.2132788447880785E-2</v>
      </c>
      <c r="BD98" s="55">
        <f>('Total Revenues by County'!BD98/'Total Revenues by County'!BD$4)</f>
        <v>0</v>
      </c>
      <c r="BE98" s="55">
        <f>('Total Revenues by County'!BE98/'Total Revenues by County'!BE$4)</f>
        <v>0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</v>
      </c>
      <c r="BI98" s="55">
        <f>('Total Revenues by County'!BI98/'Total Revenues by County'!BI$4)</f>
        <v>0.19838634695664281</v>
      </c>
      <c r="BJ98" s="55">
        <f>('Total Revenues by County'!BJ98/'Total Revenues by County'!BJ$4)</f>
        <v>0</v>
      </c>
      <c r="BK98" s="55">
        <f>('Total Revenues by County'!BK98/'Total Revenues by County'!BK$4)</f>
        <v>0</v>
      </c>
      <c r="BL98" s="55">
        <f>('Total Revenues by County'!BL98/'Total Revenues by County'!BL$4)</f>
        <v>0</v>
      </c>
      <c r="BM98" s="55">
        <f>('Total Revenues by County'!BM98/'Total Revenues by County'!BM$4)</f>
        <v>0</v>
      </c>
      <c r="BN98" s="55">
        <f>('Total Revenues by County'!BN98/'Total Revenues by County'!BN$4)</f>
        <v>5.5848394316758858E-2</v>
      </c>
      <c r="BO98" s="55">
        <f>('Total Revenues by County'!BO98/'Total Revenues by County'!BO$4)</f>
        <v>0</v>
      </c>
      <c r="BP98" s="55">
        <f>('Total Revenues by County'!BP98/'Total Revenues by County'!BP$4)</f>
        <v>0.13465821779442996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335.22</v>
      </c>
      <c r="C99" s="15" t="s">
        <v>95</v>
      </c>
      <c r="D99" s="55">
        <f>('Total Revenues by County'!D99/'Total Revenues by County'!D$4)</f>
        <v>2.4363740672515535</v>
      </c>
      <c r="E99" s="55">
        <f>('Total Revenues by County'!E99/'Total Revenues by County'!E$4)</f>
        <v>0.61971504691300827</v>
      </c>
      <c r="F99" s="55">
        <f>('Total Revenues by County'!F99/'Total Revenues by County'!F$4)</f>
        <v>0</v>
      </c>
      <c r="G99" s="55">
        <f>('Total Revenues by County'!G99/'Total Revenues by County'!G$4)</f>
        <v>1.6415334364792848</v>
      </c>
      <c r="H99" s="55">
        <f>('Total Revenues by County'!H99/'Total Revenues by County'!H$4)</f>
        <v>5.7427549729419409</v>
      </c>
      <c r="I99" s="55">
        <f>('Total Revenues by County'!I99/'Total Revenues by County'!I$4)</f>
        <v>6.6100375833418346</v>
      </c>
      <c r="J99" s="55">
        <f>('Total Revenues by County'!J99/'Total Revenues by County'!J$4)</f>
        <v>5.0631463598383668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5.2374033519070453</v>
      </c>
      <c r="N99" s="55">
        <f>('Total Revenues by County'!N99/'Total Revenues by County'!N$4)</f>
        <v>6.2359743207859903</v>
      </c>
      <c r="O99" s="55">
        <f>('Total Revenues by County'!O99/'Total Revenues by County'!O$4)</f>
        <v>0</v>
      </c>
      <c r="P99" s="55">
        <f>('Total Revenues by County'!P99/'Total Revenues by County'!P$4)</f>
        <v>3.8662048746838353</v>
      </c>
      <c r="Q99" s="55">
        <f>('Total Revenues by County'!Q99/'Total Revenues by County'!Q$4)</f>
        <v>4.4386905862770485</v>
      </c>
      <c r="R99" s="55">
        <f>('Total Revenues by County'!R99/'Total Revenues by County'!R$4)</f>
        <v>5.1034666751869127</v>
      </c>
      <c r="S99" s="55">
        <f>('Total Revenues by County'!S99/'Total Revenues by County'!S$4)</f>
        <v>4.8145435769907587</v>
      </c>
      <c r="T99" s="55">
        <f>('Total Revenues by County'!T99/'Total Revenues by County'!T$4)</f>
        <v>1.592395682294184</v>
      </c>
      <c r="U99" s="55">
        <f>('Total Revenues by County'!U99/'Total Revenues by County'!U$4)</f>
        <v>4.3602885345482161</v>
      </c>
      <c r="V99" s="55">
        <f>('Total Revenues by County'!V99/'Total Revenues by County'!V$4)</f>
        <v>0</v>
      </c>
      <c r="W99" s="55">
        <f>('Total Revenues by County'!W99/'Total Revenues by County'!W$4)</f>
        <v>4.2985589249403233</v>
      </c>
      <c r="X99" s="55">
        <f>('Total Revenues by County'!X99/'Total Revenues by County'!X$4)</f>
        <v>7.192046672222884</v>
      </c>
      <c r="Y99" s="55">
        <f>('Total Revenues by County'!Y99/'Total Revenues by County'!Y$4)</f>
        <v>0</v>
      </c>
      <c r="Z99" s="55">
        <f>('Total Revenues by County'!Z99/'Total Revenues by County'!Z$4)</f>
        <v>0</v>
      </c>
      <c r="AA99" s="55">
        <f>('Total Revenues by County'!AA99/'Total Revenues by County'!AA$4)</f>
        <v>0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6.1263246809235925</v>
      </c>
      <c r="AE99" s="55">
        <f>('Total Revenues by County'!AE99/'Total Revenues by County'!AE$4)</f>
        <v>3.5932920380722164</v>
      </c>
      <c r="AF99" s="55">
        <f>('Total Revenues by County'!AF99/'Total Revenues by County'!AF$4)</f>
        <v>0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10.981058291580105</v>
      </c>
      <c r="AJ99" s="55">
        <f>('Total Revenues by County'!AJ99/'Total Revenues by County'!AJ$4)</f>
        <v>0</v>
      </c>
      <c r="AK99" s="55">
        <f>('Total Revenues by County'!AK99/'Total Revenues by County'!AK$4)</f>
        <v>0</v>
      </c>
      <c r="AL99" s="55">
        <f>('Total Revenues by County'!AL99/'Total Revenues by County'!AL$4)</f>
        <v>4.8650560583399747</v>
      </c>
      <c r="AM99" s="55">
        <f>('Total Revenues by County'!AM99/'Total Revenues by County'!AM$4)</f>
        <v>4.7168953139597773</v>
      </c>
      <c r="AN99" s="55">
        <f>('Total Revenues by County'!AN99/'Total Revenues by County'!AN$4)</f>
        <v>0</v>
      </c>
      <c r="AO99" s="55">
        <f>('Total Revenues by County'!AO99/'Total Revenues by County'!AO$4)</f>
        <v>6.2198396695027789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6.0741093677542972</v>
      </c>
      <c r="AW99" s="55">
        <f>('Total Revenues by County'!AW99/'Total Revenues by County'!AW$4)</f>
        <v>0</v>
      </c>
      <c r="AX99" s="55">
        <f>('Total Revenues by County'!AX99/'Total Revenues by County'!AX$4)</f>
        <v>5.8667937616446117</v>
      </c>
      <c r="AY99" s="55">
        <f>('Total Revenues by County'!AY99/'Total Revenues by County'!AY$4)</f>
        <v>0</v>
      </c>
      <c r="AZ99" s="55">
        <f>('Total Revenues by County'!AZ99/'Total Revenues by County'!AZ$4)</f>
        <v>0</v>
      </c>
      <c r="BA99" s="55">
        <f>('Total Revenues by County'!BA99/'Total Revenues by County'!BA$4)</f>
        <v>2.7922080284502009</v>
      </c>
      <c r="BB99" s="55">
        <f>('Total Revenues by County'!BB99/'Total Revenues by County'!BB$4)</f>
        <v>5.4729801860783818</v>
      </c>
      <c r="BC99" s="55">
        <f>('Total Revenues by County'!BC99/'Total Revenues by County'!BC$4)</f>
        <v>0</v>
      </c>
      <c r="BD99" s="55">
        <f>('Total Revenues by County'!BD99/'Total Revenues by County'!BD$4)</f>
        <v>8.9735685181213817E-2</v>
      </c>
      <c r="BE99" s="55">
        <f>('Total Revenues by County'!BE99/'Total Revenues by County'!BE$4)</f>
        <v>0</v>
      </c>
      <c r="BF99" s="55">
        <f>('Total Revenues by County'!BF99/'Total Revenues by County'!BF$4)</f>
        <v>2.6136793420898323</v>
      </c>
      <c r="BG99" s="55">
        <f>('Total Revenues by County'!BG99/'Total Revenues by County'!BG$4)</f>
        <v>0</v>
      </c>
      <c r="BH99" s="55">
        <f>('Total Revenues by County'!BH99/'Total Revenues by County'!BH$4)</f>
        <v>5.6852820302065137</v>
      </c>
      <c r="BI99" s="55">
        <f>('Total Revenues by County'!BI99/'Total Revenues by County'!BI$4)</f>
        <v>0</v>
      </c>
      <c r="BJ99" s="55">
        <f>('Total Revenues by County'!BJ99/'Total Revenues by County'!BJ$4)</f>
        <v>4.4779913140171619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0</v>
      </c>
      <c r="BN99" s="55">
        <f>('Total Revenues by County'!BN99/'Total Revenues by County'!BN$4)</f>
        <v>4.9366206209759316</v>
      </c>
      <c r="BO99" s="55">
        <f>('Total Revenues by County'!BO99/'Total Revenues by County'!BO$4)</f>
        <v>0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335.29</v>
      </c>
      <c r="C100" s="15" t="s">
        <v>96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0.15711220573569853</v>
      </c>
      <c r="L100" s="55">
        <f>('Total Revenues by County'!L100/'Total Revenues by County'!L$4)</f>
        <v>0.13201130363441296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2.7104759897001913E-2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0</v>
      </c>
      <c r="U100" s="55">
        <f>('Total Revenues by County'!U100/'Total Revenues by County'!U$4)</f>
        <v>0</v>
      </c>
      <c r="V100" s="55">
        <f>('Total Revenues by County'!V100/'Total Revenues by County'!V$4)</f>
        <v>0</v>
      </c>
      <c r="W100" s="55">
        <f>('Total Revenues by County'!W100/'Total Revenues by County'!W$4)</f>
        <v>0</v>
      </c>
      <c r="X100" s="55">
        <f>('Total Revenues by County'!X100/'Total Revenues by County'!X$4)</f>
        <v>0</v>
      </c>
      <c r="Y100" s="55">
        <f>('Total Revenues by County'!Y100/'Total Revenues by County'!Y$4)</f>
        <v>0</v>
      </c>
      <c r="Z100" s="55">
        <f>('Total Revenues by County'!Z100/'Total Revenues by County'!Z$4)</f>
        <v>0.24988529276815022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</v>
      </c>
      <c r="AD100" s="55">
        <f>('Total Revenues by County'!AD100/'Total Revenues by County'!AD$4)</f>
        <v>8.28195025115048E-2</v>
      </c>
      <c r="AE100" s="55">
        <f>('Total Revenues by County'!AE100/'Total Revenues by County'!AE$4)</f>
        <v>0</v>
      </c>
      <c r="AF100" s="55">
        <f>('Total Revenues by County'!AF100/'Total Revenues by County'!AF$4)</f>
        <v>5.8820127935382747</v>
      </c>
      <c r="AG100" s="55">
        <f>('Total Revenues by County'!AG100/'Total Revenues by County'!AG$4)</f>
        <v>3.97439063776431E-2</v>
      </c>
      <c r="AH100" s="55">
        <f>('Total Revenues by County'!AH100/'Total Revenues by County'!AH$4)</f>
        <v>1.9054302650405397</v>
      </c>
      <c r="AI100" s="55">
        <f>('Total Revenues by County'!AI100/'Total Revenues by County'!AI$4)</f>
        <v>0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0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7.0485741466397883E-2</v>
      </c>
      <c r="AT100" s="55">
        <f>('Total Revenues by County'!AT100/'Total Revenues by County'!AT$4)</f>
        <v>0</v>
      </c>
      <c r="AU100" s="55">
        <f>('Total Revenues by County'!AU100/'Total Revenues by County'!AU$4)</f>
        <v>0.13115115446079242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0.13226388257547986</v>
      </c>
      <c r="AZ100" s="55">
        <f>('Total Revenues by County'!AZ100/'Total Revenues by County'!AZ$4)</f>
        <v>0</v>
      </c>
      <c r="BA100" s="55">
        <f>('Total Revenues by County'!BA100/'Total Revenues by County'!BA$4)</f>
        <v>0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1.5815998284366289E-2</v>
      </c>
      <c r="BE100" s="55">
        <f>('Total Revenues by County'!BE100/'Total Revenues by County'!BE$4)</f>
        <v>30.041645784760203</v>
      </c>
      <c r="BF100" s="55">
        <f>('Total Revenues by County'!BF100/'Total Revenues by County'!BF$4)</f>
        <v>0</v>
      </c>
      <c r="BG100" s="55">
        <f>('Total Revenues by County'!BG100/'Total Revenues by County'!BG$4)</f>
        <v>0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2.9687598346725972E-3</v>
      </c>
      <c r="BK100" s="55">
        <f>('Total Revenues by County'!BK100/'Total Revenues by County'!BK$4)</f>
        <v>0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0</v>
      </c>
      <c r="BO100" s="55">
        <f>('Total Revenues by County'!BO100/'Total Revenues by County'!BO$4)</f>
        <v>0</v>
      </c>
      <c r="BP100" s="55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335.39</v>
      </c>
      <c r="C101" s="15" t="s">
        <v>97</v>
      </c>
      <c r="D101" s="55">
        <f>('Total Revenues by County'!D101/'Total Revenues by County'!D$4)</f>
        <v>0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0.6871367316132182</v>
      </c>
      <c r="J101" s="55">
        <f>('Total Revenues by County'!J101/'Total Revenues by County'!J$4)</f>
        <v>0</v>
      </c>
      <c r="K101" s="55">
        <f>('Total Revenues by County'!K101/'Total Revenues by County'!K$4)</f>
        <v>0</v>
      </c>
      <c r="L101" s="55">
        <f>('Total Revenues by County'!L101/'Total Revenues by County'!L$4)</f>
        <v>0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0</v>
      </c>
      <c r="P101" s="55">
        <f>('Total Revenues by County'!P101/'Total Revenues by County'!P$4)</f>
        <v>0</v>
      </c>
      <c r="Q101" s="55">
        <f>('Total Revenues by County'!Q101/'Total Revenues by County'!Q$4)</f>
        <v>0</v>
      </c>
      <c r="R101" s="55">
        <f>('Total Revenues by County'!R101/'Total Revenues by County'!R$4)</f>
        <v>0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1.463043449200095</v>
      </c>
      <c r="AE101" s="55">
        <f>('Total Revenues by County'!AE101/'Total Revenues by County'!AE$4)</f>
        <v>0</v>
      </c>
      <c r="AF101" s="55">
        <f>('Total Revenues by County'!AF101/'Total Revenues by County'!AF$4)</f>
        <v>0</v>
      </c>
      <c r="AG101" s="55">
        <f>('Total Revenues by County'!AG101/'Total Revenues by County'!AG$4)</f>
        <v>0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0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3.7626286101933393</v>
      </c>
      <c r="AQ101" s="55">
        <f>('Total Revenues by County'!AQ101/'Total Revenues by County'!AQ$4)</f>
        <v>0</v>
      </c>
      <c r="AR101" s="55">
        <f>('Total Revenues by County'!AR101/'Total Revenues by County'!AR$4)</f>
        <v>0.95888249360471578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6.6291995000369738E-2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1.2505098736673208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0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0.37169292742798399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335.41</v>
      </c>
      <c r="C102" s="15" t="s">
        <v>98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</v>
      </c>
      <c r="M102" s="55">
        <f>('Total Revenues by County'!M102/'Total Revenues by County'!M$4)</f>
        <v>0</v>
      </c>
      <c r="N102" s="55">
        <f>('Total Revenues by County'!N102/'Total Revenues by County'!N$4)</f>
        <v>2.556955487760936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1.8271718507445525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1.1047894681113894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0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0</v>
      </c>
      <c r="AI102" s="55">
        <f>('Total Revenues by County'!AI102/'Total Revenues by County'!AI$4)</f>
        <v>0</v>
      </c>
      <c r="AJ102" s="55">
        <f>('Total Revenues by County'!AJ102/'Total Revenues by County'!AJ$4)</f>
        <v>0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0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335.42</v>
      </c>
      <c r="C103" s="15" t="s">
        <v>99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</v>
      </c>
      <c r="J103" s="55">
        <f>('Total Revenues by County'!J103/'Total Revenues by County'!J$4)</f>
        <v>39.03198411067735</v>
      </c>
      <c r="K103" s="55">
        <f>('Total Revenues by County'!K103/'Total Revenues by County'!K$4)</f>
        <v>0</v>
      </c>
      <c r="L103" s="55">
        <f>('Total Revenues by County'!L103/'Total Revenues by County'!L$4)</f>
        <v>10.327791373615971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0</v>
      </c>
      <c r="P103" s="55">
        <f>('Total Revenues by County'!P103/'Total Revenues by County'!P$4)</f>
        <v>0</v>
      </c>
      <c r="Q103" s="55">
        <f>('Total Revenues by County'!Q103/'Total Revenues by County'!Q$4)</f>
        <v>9.1405585352321062</v>
      </c>
      <c r="R103" s="55">
        <f>('Total Revenues by County'!R103/'Total Revenues by County'!R$4)</f>
        <v>0</v>
      </c>
      <c r="S103" s="55">
        <f>('Total Revenues by County'!S103/'Total Revenues by County'!S$4)</f>
        <v>10.205066332283115</v>
      </c>
      <c r="T103" s="55">
        <f>('Total Revenues by County'!T103/'Total Revenues by County'!T$4)</f>
        <v>59.028999516674723</v>
      </c>
      <c r="U103" s="55">
        <f>('Total Revenues by County'!U103/'Total Revenues by County'!U$4)</f>
        <v>0</v>
      </c>
      <c r="V103" s="55">
        <f>('Total Revenues by County'!V103/'Total Revenues by County'!V$4)</f>
        <v>34.290691657563386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27.411640136942786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0.12051588057725672</v>
      </c>
      <c r="AD103" s="55">
        <f>('Total Revenues by County'!AD103/'Total Revenues by County'!AD$4)</f>
        <v>0</v>
      </c>
      <c r="AE103" s="55">
        <f>('Total Revenues by County'!AE103/'Total Revenues by County'!AE$4)</f>
        <v>0</v>
      </c>
      <c r="AF103" s="55">
        <f>('Total Revenues by County'!AF103/'Total Revenues by County'!AF$4)</f>
        <v>11.120839628902665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10.432250088187045</v>
      </c>
      <c r="AK103" s="55">
        <f>('Total Revenues by County'!AK103/'Total Revenues by County'!AK$4)</f>
        <v>0</v>
      </c>
      <c r="AL103" s="55">
        <f>('Total Revenues by County'!AL103/'Total Revenues by County'!AL$4)</f>
        <v>1.9288290156948795</v>
      </c>
      <c r="AM103" s="55">
        <f>('Total Revenues by County'!AM103/'Total Revenues by County'!AM$4)</f>
        <v>31.842503810788219</v>
      </c>
      <c r="AN103" s="55">
        <f>('Total Revenues by County'!AN103/'Total Revenues by County'!AN$4)</f>
        <v>77.058029197080288</v>
      </c>
      <c r="AO103" s="55">
        <f>('Total Revenues by County'!AO103/'Total Revenues by County'!AO$4)</f>
        <v>0</v>
      </c>
      <c r="AP103" s="55">
        <f>('Total Revenues by County'!AP103/'Total Revenues by County'!AP$4)</f>
        <v>0</v>
      </c>
      <c r="AQ103" s="55">
        <f>('Total Revenues by County'!AQ103/'Total Revenues by County'!AQ$4)</f>
        <v>0</v>
      </c>
      <c r="AR103" s="55">
        <f>('Total Revenues by County'!AR103/'Total Revenues by County'!AR$4)</f>
        <v>12.28003003003003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0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0</v>
      </c>
      <c r="BC103" s="55">
        <f>('Total Revenues by County'!BC103/'Total Revenues by County'!BC$4)</f>
        <v>0</v>
      </c>
      <c r="BD103" s="55">
        <f>('Total Revenues by County'!BD103/'Total Revenues by County'!BD$4)</f>
        <v>24.942526270641217</v>
      </c>
      <c r="BE103" s="55">
        <f>('Total Revenues by County'!BE103/'Total Revenues by County'!BE$4)</f>
        <v>0</v>
      </c>
      <c r="BF103" s="55">
        <f>('Total Revenues by County'!BF103/'Total Revenues by County'!BF$4)</f>
        <v>1.8305602791134046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11.525386568197554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32.495832153754208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335.49</v>
      </c>
      <c r="C104" s="15" t="s">
        <v>100</v>
      </c>
      <c r="D104" s="55">
        <f>('Total Revenues by County'!D104/'Total Revenues by County'!D$4)</f>
        <v>15.96316619313747</v>
      </c>
      <c r="E104" s="55">
        <f>('Total Revenues by County'!E104/'Total Revenues by County'!E$4)</f>
        <v>40.606857407621916</v>
      </c>
      <c r="F104" s="55">
        <f>('Total Revenues by County'!F104/'Total Revenues by County'!F$4)</f>
        <v>19.812180795225345</v>
      </c>
      <c r="G104" s="55">
        <f>('Total Revenues by County'!G104/'Total Revenues by County'!G$4)</f>
        <v>28.829155922296717</v>
      </c>
      <c r="H104" s="55">
        <f>('Total Revenues by County'!H104/'Total Revenues by County'!H$4)</f>
        <v>14.023581094092219</v>
      </c>
      <c r="I104" s="55">
        <f>('Total Revenues by County'!I104/'Total Revenues by County'!I$4)</f>
        <v>13.017200768859583</v>
      </c>
      <c r="J104" s="55">
        <f>('Total Revenues by County'!J104/'Total Revenues by County'!J$4)</f>
        <v>18.185192795014039</v>
      </c>
      <c r="K104" s="55">
        <f>('Total Revenues by County'!K104/'Total Revenues by County'!K$4)</f>
        <v>17.925683720649118</v>
      </c>
      <c r="L104" s="55">
        <f>('Total Revenues by County'!L104/'Total Revenues by County'!L$4)</f>
        <v>4.579802116275971</v>
      </c>
      <c r="M104" s="55">
        <f>('Total Revenues by County'!M104/'Total Revenues by County'!M$4)</f>
        <v>14.4120556347458</v>
      </c>
      <c r="N104" s="55">
        <f>('Total Revenues by County'!N104/'Total Revenues by County'!N$4)</f>
        <v>20.468267313651541</v>
      </c>
      <c r="O104" s="55">
        <f>('Total Revenues by County'!O104/'Total Revenues by County'!O$4)</f>
        <v>33.891957415410559</v>
      </c>
      <c r="P104" s="55">
        <f>('Total Revenues by County'!P104/'Total Revenues by County'!P$4)</f>
        <v>1.1275293170843872</v>
      </c>
      <c r="Q104" s="55">
        <f>('Total Revenues by County'!Q104/'Total Revenues by County'!Q$4)</f>
        <v>56.542629924172367</v>
      </c>
      <c r="R104" s="55">
        <f>('Total Revenues by County'!R104/'Total Revenues by County'!R$4)</f>
        <v>15.010936801073552</v>
      </c>
      <c r="S104" s="55">
        <f>('Total Revenues by County'!S104/'Total Revenues by County'!S$4)</f>
        <v>5.0032349501058997</v>
      </c>
      <c r="T104" s="55">
        <f>('Total Revenues by County'!T104/'Total Revenues by County'!T$4)</f>
        <v>25.992347349766394</v>
      </c>
      <c r="U104" s="55">
        <f>('Total Revenues by County'!U104/'Total Revenues by County'!U$4)</f>
        <v>35.158853854453902</v>
      </c>
      <c r="V104" s="55">
        <f>('Total Revenues by County'!V104/'Total Revenues by County'!V$4)</f>
        <v>0</v>
      </c>
      <c r="W104" s="55">
        <f>('Total Revenues by County'!W104/'Total Revenues by County'!W$4)</f>
        <v>114.5690920343029</v>
      </c>
      <c r="X104" s="55">
        <f>('Total Revenues by County'!X104/'Total Revenues by County'!X$4)</f>
        <v>54.553399214192169</v>
      </c>
      <c r="Y104" s="55">
        <f>('Total Revenues by County'!Y104/'Total Revenues by County'!Y$4)</f>
        <v>61.981532841777721</v>
      </c>
      <c r="Z104" s="55">
        <f>('Total Revenues by County'!Z104/'Total Revenues by County'!Z$4)</f>
        <v>0.1324956764197226</v>
      </c>
      <c r="AA104" s="55">
        <f>('Total Revenues by County'!AA104/'Total Revenues by County'!AA$4)</f>
        <v>51.7892545982575</v>
      </c>
      <c r="AB104" s="55">
        <f>('Total Revenues by County'!AB104/'Total Revenues by County'!AB$4)</f>
        <v>16.510245504338133</v>
      </c>
      <c r="AC104" s="55">
        <f>('Total Revenues by County'!AC104/'Total Revenues by County'!AC$4)</f>
        <v>24.753121458586143</v>
      </c>
      <c r="AD104" s="55">
        <f>('Total Revenues by County'!AD104/'Total Revenues by County'!AD$4)</f>
        <v>13.5140179732173</v>
      </c>
      <c r="AE104" s="55">
        <f>('Total Revenues by County'!AE104/'Total Revenues by County'!AE$4)</f>
        <v>12.833459233519665</v>
      </c>
      <c r="AF104" s="55">
        <f>('Total Revenues by County'!AF104/'Total Revenues by County'!AF$4)</f>
        <v>4.8713868139006173</v>
      </c>
      <c r="AG104" s="55">
        <f>('Total Revenues by County'!AG104/'Total Revenues by County'!AG$4)</f>
        <v>39.747610996067408</v>
      </c>
      <c r="AH104" s="55">
        <f>('Total Revenues by County'!AH104/'Total Revenues by County'!AH$4)</f>
        <v>0</v>
      </c>
      <c r="AI104" s="55">
        <f>('Total Revenues by County'!AI104/'Total Revenues by County'!AI$4)</f>
        <v>91.341683978980811</v>
      </c>
      <c r="AJ104" s="55">
        <f>('Total Revenues by County'!AJ104/'Total Revenues by County'!AJ$4)</f>
        <v>4.9274640145482937</v>
      </c>
      <c r="AK104" s="55">
        <f>('Total Revenues by County'!AK104/'Total Revenues by County'!AK$4)</f>
        <v>12.809904994765283</v>
      </c>
      <c r="AL104" s="55">
        <f>('Total Revenues by County'!AL104/'Total Revenues by County'!AL$4)</f>
        <v>12.37041080337551</v>
      </c>
      <c r="AM104" s="55">
        <f>('Total Revenues by County'!AM104/'Total Revenues by County'!AM$4)</f>
        <v>15.144883709495009</v>
      </c>
      <c r="AN104" s="55">
        <f>('Total Revenues by County'!AN104/'Total Revenues by County'!AN$4)</f>
        <v>36.9</v>
      </c>
      <c r="AO104" s="55">
        <f>('Total Revenues by County'!AO104/'Total Revenues by County'!AO$4)</f>
        <v>66.069738848177835</v>
      </c>
      <c r="AP104" s="55">
        <f>('Total Revenues by County'!AP104/'Total Revenues by County'!AP$4)</f>
        <v>13.84894348060954</v>
      </c>
      <c r="AQ104" s="55">
        <f>('Total Revenues by County'!AQ104/'Total Revenues by County'!AQ$4)</f>
        <v>19.276346689262802</v>
      </c>
      <c r="AR104" s="55">
        <f>('Total Revenues by County'!AR104/'Total Revenues by County'!AR$4)</f>
        <v>5.3474516182849516</v>
      </c>
      <c r="AS104" s="55">
        <f>('Total Revenues by County'!AS104/'Total Revenues by County'!AS$4)</f>
        <v>11.601807030089663</v>
      </c>
      <c r="AT104" s="55">
        <f>('Total Revenues by County'!AT104/'Total Revenues by County'!AT$4)</f>
        <v>44.875559833172922</v>
      </c>
      <c r="AU104" s="55">
        <f>('Total Revenues by County'!AU104/'Total Revenues by County'!AU$4)</f>
        <v>21.814528572215792</v>
      </c>
      <c r="AV104" s="55">
        <f>('Total Revenues by County'!AV104/'Total Revenues by County'!AV$4)</f>
        <v>17.580012943532566</v>
      </c>
      <c r="AW104" s="55">
        <f>('Total Revenues by County'!AW104/'Total Revenues by County'!AW$4)</f>
        <v>43.059416165025311</v>
      </c>
      <c r="AX104" s="55">
        <f>('Total Revenues by County'!AX104/'Total Revenues by County'!AX$4)</f>
        <v>14.099712142500284</v>
      </c>
      <c r="AY104" s="55">
        <f>('Total Revenues by County'!AY104/'Total Revenues by County'!AY$4)</f>
        <v>18.988811824567062</v>
      </c>
      <c r="AZ104" s="55">
        <f>('Total Revenues by County'!AZ104/'Total Revenues by County'!AZ$4)</f>
        <v>12.44165118258989</v>
      </c>
      <c r="BA104" s="55">
        <f>('Total Revenues by County'!BA104/'Total Revenues by County'!BA$4)</f>
        <v>13.192402668570622</v>
      </c>
      <c r="BB104" s="55">
        <f>('Total Revenues by County'!BB104/'Total Revenues by County'!BB$4)</f>
        <v>11.331893121457869</v>
      </c>
      <c r="BC104" s="55">
        <f>('Total Revenues by County'!BC104/'Total Revenues by County'!BC$4)</f>
        <v>16.121786348086655</v>
      </c>
      <c r="BD104" s="55">
        <f>('Total Revenues by County'!BD104/'Total Revenues by County'!BD$4)</f>
        <v>1.0263912717134891</v>
      </c>
      <c r="BE104" s="55">
        <f>('Total Revenues by County'!BE104/'Total Revenues by County'!BE$4)</f>
        <v>16.478520689429761</v>
      </c>
      <c r="BF104" s="55">
        <f>('Total Revenues by County'!BF104/'Total Revenues by County'!BF$4)</f>
        <v>11.650089421836519</v>
      </c>
      <c r="BG104" s="55">
        <f>('Total Revenues by County'!BG104/'Total Revenues by County'!BG$4)</f>
        <v>22.399756414869763</v>
      </c>
      <c r="BH104" s="55">
        <f>('Total Revenues by County'!BH104/'Total Revenues by County'!BH$4)</f>
        <v>13.02075156683448</v>
      </c>
      <c r="BI104" s="55">
        <f>('Total Revenues by County'!BI104/'Total Revenues by County'!BI$4)</f>
        <v>12.471024804192949</v>
      </c>
      <c r="BJ104" s="55">
        <f>('Total Revenues by County'!BJ104/'Total Revenues by County'!BJ$4)</f>
        <v>9.6097392107085167</v>
      </c>
      <c r="BK104" s="55">
        <f>('Total Revenues by County'!BK104/'Total Revenues by County'!BK$4)</f>
        <v>35.449043002734278</v>
      </c>
      <c r="BL104" s="55">
        <f>('Total Revenues by County'!BL104/'Total Revenues by County'!BL$4)</f>
        <v>70.648247280262481</v>
      </c>
      <c r="BM104" s="55">
        <f>('Total Revenues by County'!BM104/'Total Revenues by County'!BM$4)</f>
        <v>0</v>
      </c>
      <c r="BN104" s="55">
        <f>('Total Revenues by County'!BN104/'Total Revenues by County'!BN$4)</f>
        <v>14.404030723420199</v>
      </c>
      <c r="BO104" s="55">
        <f>('Total Revenues by County'!BO104/'Total Revenues by County'!BO$4)</f>
        <v>0</v>
      </c>
      <c r="BP104" s="55">
        <f>('Total Revenues by County'!BP104/'Total Revenues by County'!BP$4)</f>
        <v>37.995338156327158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335.5</v>
      </c>
      <c r="C105" s="15" t="s">
        <v>101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6.7669525011500218</v>
      </c>
      <c r="G105" s="55">
        <f>('Total Revenues by County'!G105/'Total Revenues by County'!G$4)</f>
        <v>14.310125494241017</v>
      </c>
      <c r="H105" s="55">
        <f>('Total Revenues by County'!H105/'Total Revenues by County'!H$4)</f>
        <v>4.4618604642792228</v>
      </c>
      <c r="I105" s="55">
        <f>('Total Revenues by County'!I105/'Total Revenues by County'!I$4)</f>
        <v>3.2482827312624862</v>
      </c>
      <c r="J105" s="55">
        <f>('Total Revenues by County'!J105/'Total Revenues by County'!J$4)</f>
        <v>22.974453804533937</v>
      </c>
      <c r="K105" s="55">
        <f>('Total Revenues by County'!K105/'Total Revenues by County'!K$4)</f>
        <v>17.669305853555347</v>
      </c>
      <c r="L105" s="55">
        <f>('Total Revenues by County'!L105/'Total Revenues by County'!L$4)</f>
        <v>0</v>
      </c>
      <c r="M105" s="55">
        <f>('Total Revenues by County'!M105/'Total Revenues by County'!M$4)</f>
        <v>8.577280679020344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0</v>
      </c>
      <c r="R105" s="55">
        <f>('Total Revenues by County'!R105/'Total Revenues by County'!R$4)</f>
        <v>0</v>
      </c>
      <c r="S105" s="55">
        <f>('Total Revenues by County'!S105/'Total Revenues by County'!S$4)</f>
        <v>7.6739549635936397</v>
      </c>
      <c r="T105" s="55">
        <f>('Total Revenues by County'!T105/'Total Revenues by County'!T$4)</f>
        <v>0.24915418076365395</v>
      </c>
      <c r="U105" s="55">
        <f>('Total Revenues by County'!U105/'Total Revenues by County'!U$4)</f>
        <v>0</v>
      </c>
      <c r="V105" s="55">
        <f>('Total Revenues by County'!V105/'Total Revenues by County'!V$4)</f>
        <v>0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14.994143272023233</v>
      </c>
      <c r="AB105" s="55">
        <f>('Total Revenues by County'!AB105/'Total Revenues by County'!AB$4)</f>
        <v>9.7181971305317241</v>
      </c>
      <c r="AC105" s="55">
        <f>('Total Revenues by County'!AC105/'Total Revenues by County'!AC$4)</f>
        <v>0</v>
      </c>
      <c r="AD105" s="55">
        <f>('Total Revenues by County'!AD105/'Total Revenues by County'!AD$4)</f>
        <v>6.357920347032147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91.459366980325058</v>
      </c>
      <c r="AJ105" s="55">
        <f>('Total Revenues by County'!AJ105/'Total Revenues by County'!AJ$4)</f>
        <v>8.10339973903484</v>
      </c>
      <c r="AK105" s="55">
        <f>('Total Revenues by County'!AK105/'Total Revenues by County'!AK$4)</f>
        <v>4.9656475767487533</v>
      </c>
      <c r="AL105" s="55">
        <f>('Total Revenues by County'!AL105/'Total Revenues by County'!AL$4)</f>
        <v>0</v>
      </c>
      <c r="AM105" s="55">
        <f>('Total Revenues by County'!AM105/'Total Revenues by County'!AM$4)</f>
        <v>0.64864532625264293</v>
      </c>
      <c r="AN105" s="55">
        <f>('Total Revenues by County'!AN105/'Total Revenues by County'!AN$4)</f>
        <v>0</v>
      </c>
      <c r="AO105" s="55">
        <f>('Total Revenues by County'!AO105/'Total Revenues by County'!AO$4)</f>
        <v>17.213396940933457</v>
      </c>
      <c r="AP105" s="55">
        <f>('Total Revenues by County'!AP105/'Total Revenues by County'!AP$4)</f>
        <v>0</v>
      </c>
      <c r="AQ105" s="55">
        <f>('Total Revenues by County'!AQ105/'Total Revenues by County'!AQ$4)</f>
        <v>6.7124440140418837</v>
      </c>
      <c r="AR105" s="55">
        <f>('Total Revenues by County'!AR105/'Total Revenues by County'!AR$4)</f>
        <v>0</v>
      </c>
      <c r="AS105" s="55">
        <f>('Total Revenues by County'!AS105/'Total Revenues by County'!AS$4)</f>
        <v>0</v>
      </c>
      <c r="AT105" s="55">
        <f>('Total Revenues by County'!AT105/'Total Revenues by County'!AT$4)</f>
        <v>8.2786397176772546</v>
      </c>
      <c r="AU105" s="55">
        <f>('Total Revenues by County'!AU105/'Total Revenues by County'!AU$4)</f>
        <v>8.3643026395547473</v>
      </c>
      <c r="AV105" s="55">
        <f>('Total Revenues by County'!AV105/'Total Revenues by County'!AV$4)</f>
        <v>8.5364737536754021</v>
      </c>
      <c r="AW105" s="55">
        <f>('Total Revenues by County'!AW105/'Total Revenues by County'!AW$4)</f>
        <v>0</v>
      </c>
      <c r="AX105" s="55">
        <f>('Total Revenues by County'!AX105/'Total Revenues by County'!AX$4)</f>
        <v>5.7729911748950746</v>
      </c>
      <c r="AY105" s="55">
        <f>('Total Revenues by County'!AY105/'Total Revenues by County'!AY$4)</f>
        <v>5.8277416895171346</v>
      </c>
      <c r="AZ105" s="55">
        <f>('Total Revenues by County'!AZ105/'Total Revenues by County'!AZ$4)</f>
        <v>0</v>
      </c>
      <c r="BA105" s="55">
        <f>('Total Revenues by County'!BA105/'Total Revenues by County'!BA$4)</f>
        <v>7.9714906795577853</v>
      </c>
      <c r="BB105" s="55">
        <f>('Total Revenues by County'!BB105/'Total Revenues by County'!BB$4)</f>
        <v>4.5201495414627439</v>
      </c>
      <c r="BC105" s="55">
        <f>('Total Revenues by County'!BC105/'Total Revenues by County'!BC$4)</f>
        <v>0</v>
      </c>
      <c r="BD105" s="55">
        <f>('Total Revenues by County'!BD105/'Total Revenues by County'!BD$4)</f>
        <v>11.064456894702982</v>
      </c>
      <c r="BE105" s="55">
        <f>('Total Revenues by County'!BE105/'Total Revenues by County'!BE$4)</f>
        <v>0</v>
      </c>
      <c r="BF105" s="55">
        <f>('Total Revenues by County'!BF105/'Total Revenues by County'!BF$4)</f>
        <v>15.893078603260232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11.30286595472379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0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335.61</v>
      </c>
      <c r="C106" s="15" t="s">
        <v>102</v>
      </c>
      <c r="D106" s="55">
        <f>('Total Revenues by County'!D106/'Total Revenues by County'!D$4)</f>
        <v>0</v>
      </c>
      <c r="E106" s="55">
        <f>('Total Revenues by County'!E106/'Total Revenues by County'!E$4)</f>
        <v>0</v>
      </c>
      <c r="F106" s="55">
        <f>('Total Revenues by County'!F106/'Total Revenues by County'!F$4)</f>
        <v>0</v>
      </c>
      <c r="G106" s="55">
        <f>('Total Revenues by County'!G106/'Total Revenues by County'!G$4)</f>
        <v>0</v>
      </c>
      <c r="H106" s="55">
        <f>('Total Revenues by County'!H106/'Total Revenues by County'!H$4)</f>
        <v>0</v>
      </c>
      <c r="I106" s="55">
        <f>('Total Revenues by County'!I106/'Total Revenues by County'!I$4)</f>
        <v>0</v>
      </c>
      <c r="J106" s="55">
        <f>('Total Revenues by County'!J106/'Total Revenues by County'!J$4)</f>
        <v>0</v>
      </c>
      <c r="K106" s="55">
        <f>('Total Revenues by County'!K106/'Total Revenues by County'!K$4)</f>
        <v>0</v>
      </c>
      <c r="L106" s="55">
        <f>('Total Revenues by County'!L106/'Total Revenues by County'!L$4)</f>
        <v>0</v>
      </c>
      <c r="M106" s="55">
        <f>('Total Revenues by County'!M106/'Total Revenues by County'!M$4)</f>
        <v>0</v>
      </c>
      <c r="N106" s="55">
        <f>('Total Revenues by County'!N106/'Total Revenues by County'!N$4)</f>
        <v>0</v>
      </c>
      <c r="O106" s="55">
        <f>('Total Revenues by County'!O106/'Total Revenues by County'!O$4)</f>
        <v>0</v>
      </c>
      <c r="P106" s="55">
        <f>('Total Revenues by County'!P106/'Total Revenues by County'!P$4)</f>
        <v>0</v>
      </c>
      <c r="Q106" s="55">
        <f>('Total Revenues by County'!Q106/'Total Revenues by County'!Q$4)</f>
        <v>0</v>
      </c>
      <c r="R106" s="55">
        <f>('Total Revenues by County'!R106/'Total Revenues by County'!R$4)</f>
        <v>6.0342513898651674E-2</v>
      </c>
      <c r="S106" s="55">
        <f>('Total Revenues by County'!S106/'Total Revenues by County'!S$4)</f>
        <v>0</v>
      </c>
      <c r="T106" s="55">
        <f>('Total Revenues by County'!T106/'Total Revenues by County'!T$4)</f>
        <v>0</v>
      </c>
      <c r="U106" s="55">
        <f>('Total Revenues by County'!U106/'Total Revenues by County'!U$4)</f>
        <v>0</v>
      </c>
      <c r="V106" s="55">
        <f>('Total Revenues by County'!V106/'Total Revenues by County'!V$4)</f>
        <v>0</v>
      </c>
      <c r="W106" s="55">
        <f>('Total Revenues by County'!W106/'Total Revenues by County'!W$4)</f>
        <v>0</v>
      </c>
      <c r="X106" s="55">
        <f>('Total Revenues by County'!X106/'Total Revenues by County'!X$4)</f>
        <v>0</v>
      </c>
      <c r="Y106" s="55">
        <f>('Total Revenues by County'!Y106/'Total Revenues by County'!Y$4)</f>
        <v>0</v>
      </c>
      <c r="Z106" s="55">
        <f>('Total Revenues by County'!Z106/'Total Revenues by County'!Z$4)</f>
        <v>0</v>
      </c>
      <c r="AA106" s="55">
        <f>('Total Revenues by County'!AA106/'Total Revenues by County'!AA$4)</f>
        <v>0</v>
      </c>
      <c r="AB106" s="55">
        <f>('Total Revenues by County'!AB106/'Total Revenues by County'!AB$4)</f>
        <v>0</v>
      </c>
      <c r="AC106" s="55">
        <f>('Total Revenues by County'!AC106/'Total Revenues by County'!AC$4)</f>
        <v>0</v>
      </c>
      <c r="AD106" s="55">
        <f>('Total Revenues by County'!AD106/'Total Revenues by County'!AD$4)</f>
        <v>0</v>
      </c>
      <c r="AE106" s="55">
        <f>('Total Revenues by County'!AE106/'Total Revenues by County'!AE$4)</f>
        <v>0</v>
      </c>
      <c r="AF106" s="55">
        <f>('Total Revenues by County'!AF106/'Total Revenues by County'!AF$4)</f>
        <v>7.9430080347939053E-3</v>
      </c>
      <c r="AG106" s="55">
        <f>('Total Revenues by County'!AG106/'Total Revenues by County'!AG$4)</f>
        <v>0</v>
      </c>
      <c r="AH106" s="55">
        <f>('Total Revenues by County'!AH106/'Total Revenues by County'!AH$4)</f>
        <v>0</v>
      </c>
      <c r="AI106" s="55">
        <f>('Total Revenues by County'!AI106/'Total Revenues by County'!AI$4)</f>
        <v>0</v>
      </c>
      <c r="AJ106" s="55">
        <f>('Total Revenues by County'!AJ106/'Total Revenues by County'!AJ$4)</f>
        <v>0</v>
      </c>
      <c r="AK106" s="55">
        <f>('Total Revenues by County'!AK106/'Total Revenues by County'!AK$4)</f>
        <v>0</v>
      </c>
      <c r="AL106" s="55">
        <f>('Total Revenues by County'!AL106/'Total Revenues by County'!AL$4)</f>
        <v>0</v>
      </c>
      <c r="AM106" s="55">
        <f>('Total Revenues by County'!AM106/'Total Revenues by County'!AM$4)</f>
        <v>0</v>
      </c>
      <c r="AN106" s="55">
        <f>('Total Revenues by County'!AN106/'Total Revenues by County'!AN$4)</f>
        <v>0</v>
      </c>
      <c r="AO106" s="55">
        <f>('Total Revenues by County'!AO106/'Total Revenues by County'!AO$4)</f>
        <v>0</v>
      </c>
      <c r="AP106" s="55">
        <f>('Total Revenues by County'!AP106/'Total Revenues by County'!AP$4)</f>
        <v>0</v>
      </c>
      <c r="AQ106" s="55">
        <f>('Total Revenues by County'!AQ106/'Total Revenues by County'!AQ$4)</f>
        <v>0</v>
      </c>
      <c r="AR106" s="55">
        <f>('Total Revenues by County'!AR106/'Total Revenues by County'!AR$4)</f>
        <v>0</v>
      </c>
      <c r="AS106" s="55">
        <f>('Total Revenues by County'!AS106/'Total Revenues by County'!AS$4)</f>
        <v>0.69554722158405136</v>
      </c>
      <c r="AT106" s="55">
        <f>('Total Revenues by County'!AT106/'Total Revenues by County'!AT$4)</f>
        <v>0</v>
      </c>
      <c r="AU106" s="55">
        <f>('Total Revenues by County'!AU106/'Total Revenues by County'!AU$4)</f>
        <v>0</v>
      </c>
      <c r="AV106" s="55">
        <f>('Total Revenues by County'!AV106/'Total Revenues by County'!AV$4)</f>
        <v>0</v>
      </c>
      <c r="AW106" s="55">
        <f>('Total Revenues by County'!AW106/'Total Revenues by County'!AW$4)</f>
        <v>0</v>
      </c>
      <c r="AX106" s="55">
        <f>('Total Revenues by County'!AX106/'Total Revenues by County'!AX$4)</f>
        <v>5.5873393201440733E-2</v>
      </c>
      <c r="AY106" s="55">
        <f>('Total Revenues by County'!AY106/'Total Revenues by County'!AY$4)</f>
        <v>0</v>
      </c>
      <c r="AZ106" s="55">
        <f>('Total Revenues by County'!AZ106/'Total Revenues by County'!AZ$4)</f>
        <v>0</v>
      </c>
      <c r="BA106" s="55">
        <f>('Total Revenues by County'!BA106/'Total Revenues by County'!BA$4)</f>
        <v>0</v>
      </c>
      <c r="BB106" s="55">
        <f>('Total Revenues by County'!BB106/'Total Revenues by County'!BB$4)</f>
        <v>0</v>
      </c>
      <c r="BC106" s="55">
        <f>('Total Revenues by County'!BC106/'Total Revenues by County'!BC$4)</f>
        <v>0</v>
      </c>
      <c r="BD106" s="55">
        <f>('Total Revenues by County'!BD106/'Total Revenues by County'!BD$4)</f>
        <v>0</v>
      </c>
      <c r="BE106" s="55">
        <f>('Total Revenues by County'!BE106/'Total Revenues by County'!BE$4)</f>
        <v>0</v>
      </c>
      <c r="BF106" s="55">
        <f>('Total Revenues by County'!BF106/'Total Revenues by County'!BF$4)</f>
        <v>0</v>
      </c>
      <c r="BG106" s="55">
        <f>('Total Revenues by County'!BG106/'Total Revenues by County'!BG$4)</f>
        <v>0</v>
      </c>
      <c r="BH106" s="55">
        <f>('Total Revenues by County'!BH106/'Total Revenues by County'!BH$4)</f>
        <v>0</v>
      </c>
      <c r="BI106" s="55">
        <f>('Total Revenues by County'!BI106/'Total Revenues by County'!BI$4)</f>
        <v>0</v>
      </c>
      <c r="BJ106" s="55">
        <f>('Total Revenues by County'!BJ106/'Total Revenues by County'!BJ$4)</f>
        <v>0</v>
      </c>
      <c r="BK106" s="55">
        <f>('Total Revenues by County'!BK106/'Total Revenues by County'!BK$4)</f>
        <v>0</v>
      </c>
      <c r="BL106" s="55">
        <f>('Total Revenues by County'!BL106/'Total Revenues by County'!BL$4)</f>
        <v>0</v>
      </c>
      <c r="BM106" s="55">
        <f>('Total Revenues by County'!BM106/'Total Revenues by County'!BM$4)</f>
        <v>0</v>
      </c>
      <c r="BN106" s="55">
        <f>('Total Revenues by County'!BN106/'Total Revenues by County'!BN$4)</f>
        <v>0</v>
      </c>
      <c r="BO106" s="55">
        <f>('Total Revenues by County'!BO106/'Total Revenues by County'!BO$4)</f>
        <v>0</v>
      </c>
      <c r="BP106" s="55">
        <f>('Total Revenues by County'!BP106/'Total Revenues by County'!BP$4)</f>
        <v>0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335.62</v>
      </c>
      <c r="C107" s="15" t="s">
        <v>103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0</v>
      </c>
      <c r="G107" s="55">
        <f>('Total Revenues by County'!G107/'Total Revenues by County'!G$4)</f>
        <v>0</v>
      </c>
      <c r="H107" s="55">
        <f>('Total Revenues by County'!H107/'Total Revenues by County'!H$4)</f>
        <v>0</v>
      </c>
      <c r="I107" s="55">
        <f>('Total Revenues by County'!I107/'Total Revenues by County'!I$4)</f>
        <v>0</v>
      </c>
      <c r="J107" s="55">
        <f>('Total Revenues by County'!J107/'Total Revenues by County'!J$4)</f>
        <v>0</v>
      </c>
      <c r="K107" s="55">
        <f>('Total Revenues by County'!K107/'Total Revenues by County'!K$4)</f>
        <v>0</v>
      </c>
      <c r="L107" s="55">
        <f>('Total Revenues by County'!L107/'Total Revenues by County'!L$4)</f>
        <v>0</v>
      </c>
      <c r="M107" s="55">
        <f>('Total Revenues by County'!M107/'Total Revenues by County'!M$4)</f>
        <v>0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0</v>
      </c>
      <c r="S107" s="55">
        <f>('Total Revenues by County'!S107/'Total Revenues by County'!S$4)</f>
        <v>4.8144908905069492E-2</v>
      </c>
      <c r="T107" s="55">
        <f>('Total Revenues by County'!T107/'Total Revenues by County'!T$4)</f>
        <v>0</v>
      </c>
      <c r="U107" s="55">
        <f>('Total Revenues by County'!U107/'Total Revenues by County'!U$4)</f>
        <v>0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0</v>
      </c>
      <c r="AB107" s="55">
        <f>('Total Revenues by County'!AB107/'Total Revenues by County'!AB$4)</f>
        <v>0</v>
      </c>
      <c r="AC107" s="55">
        <f>('Total Revenues by County'!AC107/'Total Revenues by County'!AC$4)</f>
        <v>0.35971237451485766</v>
      </c>
      <c r="AD107" s="55">
        <f>('Total Revenues by County'!AD107/'Total Revenues by County'!AD$4)</f>
        <v>0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0</v>
      </c>
      <c r="AJ107" s="55">
        <f>('Total Revenues by County'!AJ107/'Total Revenues by County'!AJ$4)</f>
        <v>0</v>
      </c>
      <c r="AK107" s="55">
        <f>('Total Revenues by County'!AK107/'Total Revenues by County'!AK$4)</f>
        <v>0</v>
      </c>
      <c r="AL107" s="55">
        <f>('Total Revenues by County'!AL107/'Total Revenues by County'!AL$4)</f>
        <v>0</v>
      </c>
      <c r="AM107" s="55">
        <f>('Total Revenues by County'!AM107/'Total Revenues by County'!AM$4)</f>
        <v>0</v>
      </c>
      <c r="AN107" s="55">
        <f>('Total Revenues by County'!AN107/'Total Revenues by County'!AN$4)</f>
        <v>0</v>
      </c>
      <c r="AO107" s="55">
        <f>('Total Revenues by County'!AO107/'Total Revenues by County'!AO$4)</f>
        <v>0</v>
      </c>
      <c r="AP107" s="55">
        <f>('Total Revenues by County'!AP107/'Total Revenues by County'!AP$4)</f>
        <v>0</v>
      </c>
      <c r="AQ107" s="55">
        <f>('Total Revenues by County'!AQ107/'Total Revenues by County'!AQ$4)</f>
        <v>0</v>
      </c>
      <c r="AR107" s="55">
        <f>('Total Revenues by County'!AR107/'Total Revenues by County'!AR$4)</f>
        <v>1.6857134912690468E-2</v>
      </c>
      <c r="AS107" s="55">
        <f>('Total Revenues by County'!AS107/'Total Revenues by County'!AS$4)</f>
        <v>0</v>
      </c>
      <c r="AT107" s="55">
        <f>('Total Revenues by County'!AT107/'Total Revenues by County'!AT$4)</f>
        <v>0</v>
      </c>
      <c r="AU107" s="55">
        <f>('Total Revenues by County'!AU107/'Total Revenues by County'!AU$4)</f>
        <v>0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2.954687694452611E-2</v>
      </c>
      <c r="AY107" s="55">
        <f>('Total Revenues by County'!AY107/'Total Revenues by County'!AY$4)</f>
        <v>0</v>
      </c>
      <c r="AZ107" s="55">
        <f>('Total Revenues by County'!AZ107/'Total Revenues by County'!AZ$4)</f>
        <v>0</v>
      </c>
      <c r="BA107" s="55">
        <f>('Total Revenues by County'!BA107/'Total Revenues by County'!BA$4)</f>
        <v>0</v>
      </c>
      <c r="BB107" s="55">
        <f>('Total Revenues by County'!BB107/'Total Revenues by County'!BB$4)</f>
        <v>0</v>
      </c>
      <c r="BC107" s="55">
        <f>('Total Revenues by County'!BC107/'Total Revenues by County'!BC$4)</f>
        <v>0</v>
      </c>
      <c r="BD107" s="55">
        <f>('Total Revenues by County'!BD107/'Total Revenues by County'!BD$4)</f>
        <v>0</v>
      </c>
      <c r="BE107" s="55">
        <f>('Total Revenues by County'!BE107/'Total Revenues by County'!BE$4)</f>
        <v>0</v>
      </c>
      <c r="BF107" s="55">
        <f>('Total Revenues by County'!BF107/'Total Revenues by County'!BF$4)</f>
        <v>0</v>
      </c>
      <c r="BG107" s="55">
        <f>('Total Revenues by County'!BG107/'Total Revenues by County'!BG$4)</f>
        <v>0</v>
      </c>
      <c r="BH107" s="55">
        <f>('Total Revenues by County'!BH107/'Total Revenues by County'!BH$4)</f>
        <v>0</v>
      </c>
      <c r="BI107" s="55">
        <f>('Total Revenues by County'!BI107/'Total Revenues by County'!BI$4)</f>
        <v>0</v>
      </c>
      <c r="BJ107" s="55">
        <f>('Total Revenues by County'!BJ107/'Total Revenues by County'!BJ$4)</f>
        <v>0</v>
      </c>
      <c r="BK107" s="55">
        <f>('Total Revenues by County'!BK107/'Total Revenues by County'!BK$4)</f>
        <v>0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0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335.69</v>
      </c>
      <c r="C108" s="15" t="s">
        <v>104</v>
      </c>
      <c r="D108" s="55">
        <f>('Total Revenues by County'!D108/'Total Revenues by County'!D$4)</f>
        <v>7.0709357145087262E-2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4.9442371822905139E-2</v>
      </c>
      <c r="I108" s="55">
        <f>('Total Revenues by County'!I108/'Total Revenues by County'!I$4)</f>
        <v>0.10831429714336802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12.042929260655633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2.9652719498061784E-2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4.3490378556541129E-2</v>
      </c>
      <c r="AC108" s="55">
        <f>('Total Revenues by County'!AC108/'Total Revenues by County'!AC$4)</f>
        <v>0</v>
      </c>
      <c r="AD108" s="55">
        <f>('Total Revenues by County'!AD108/'Total Revenues by County'!AD$4)</f>
        <v>0.6181485046269839</v>
      </c>
      <c r="AE108" s="55">
        <f>('Total Revenues by County'!AE108/'Total Revenues by County'!AE$4)</f>
        <v>0</v>
      </c>
      <c r="AF108" s="55">
        <f>('Total Revenues by County'!AF108/'Total Revenues by County'!AF$4)</f>
        <v>5.7888642557577981E-2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0.91023749815607025</v>
      </c>
      <c r="AN108" s="55">
        <f>('Total Revenues by County'!AN108/'Total Revenues by County'!AN$4)</f>
        <v>0</v>
      </c>
      <c r="AO108" s="55">
        <f>('Total Revenues by County'!AO108/'Total Revenues by County'!AO$4)</f>
        <v>0</v>
      </c>
      <c r="AP108" s="55">
        <f>('Total Revenues by County'!AP108/'Total Revenues by County'!AP$4)</f>
        <v>5.1717315109106668E-2</v>
      </c>
      <c r="AQ108" s="55">
        <f>('Total Revenues by County'!AQ108/'Total Revenues by County'!AQ$4)</f>
        <v>3.40848565548965E-2</v>
      </c>
      <c r="AR108" s="55">
        <f>('Total Revenues by County'!AR108/'Total Revenues by County'!AR$4)</f>
        <v>6.36817372928484E-2</v>
      </c>
      <c r="AS108" s="55">
        <f>('Total Revenues by County'!AS108/'Total Revenues by County'!AS$4)</f>
        <v>0</v>
      </c>
      <c r="AT108" s="55">
        <f>('Total Revenues by County'!AT108/'Total Revenues by County'!AT$4)</f>
        <v>0</v>
      </c>
      <c r="AU108" s="55">
        <f>('Total Revenues by County'!AU108/'Total Revenues by County'!AU$4)</f>
        <v>5.6235190389596075E-2</v>
      </c>
      <c r="AV108" s="55">
        <f>('Total Revenues by County'!AV108/'Total Revenues by County'!AV$4)</f>
        <v>9.8279121674301986E-2</v>
      </c>
      <c r="AW108" s="55">
        <f>('Total Revenues by County'!AW108/'Total Revenues by County'!AW$4)</f>
        <v>0</v>
      </c>
      <c r="AX108" s="55">
        <f>('Total Revenues by County'!AX108/'Total Revenues by County'!AX$4)</f>
        <v>0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0.13568297760056292</v>
      </c>
      <c r="BG108" s="55">
        <f>('Total Revenues by County'!BG108/'Total Revenues by County'!BG$4)</f>
        <v>0</v>
      </c>
      <c r="BH108" s="55">
        <f>('Total Revenues by County'!BH108/'Total Revenues by County'!BH$4)</f>
        <v>4.2122161717867049E-2</v>
      </c>
      <c r="BI108" s="55">
        <f>('Total Revenues by County'!BI108/'Total Revenues by County'!BI$4)</f>
        <v>4.9247331620095383E-2</v>
      </c>
      <c r="BJ108" s="55">
        <f>('Total Revenues by County'!BJ108/'Total Revenues by County'!BJ$4)</f>
        <v>4.9021253383127371E-2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4.3490007000522572E-2</v>
      </c>
      <c r="BO108" s="55">
        <f>('Total Revenues by County'!BO108/'Total Revenues by County'!BO$4)</f>
        <v>0</v>
      </c>
      <c r="BP108" s="55">
        <f>('Total Revenues by County'!BP108/'Total Revenues by County'!BP$4)</f>
        <v>0.1238669129961842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335.7</v>
      </c>
      <c r="C109" s="15" t="s">
        <v>105</v>
      </c>
      <c r="D109" s="55">
        <f>('Total Revenues by County'!D109/'Total Revenues by County'!D$4)</f>
        <v>8.8162290424302972E-3</v>
      </c>
      <c r="E109" s="55">
        <f>('Total Revenues by County'!E109/'Total Revenues by County'!E$4)</f>
        <v>0</v>
      </c>
      <c r="F109" s="55">
        <f>('Total Revenues by County'!F109/'Total Revenues by County'!F$4)</f>
        <v>0.64687253040185888</v>
      </c>
      <c r="G109" s="55">
        <f>('Total Revenues by County'!G109/'Total Revenues by County'!G$4)</f>
        <v>0</v>
      </c>
      <c r="H109" s="55">
        <f>('Total Revenues by County'!H109/'Total Revenues by County'!H$4)</f>
        <v>0.41093516323919255</v>
      </c>
      <c r="I109" s="55">
        <f>('Total Revenues by County'!I109/'Total Revenues by County'!I$4)</f>
        <v>1.1461830385541589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1.6268257964083613E-2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0.46604956016788363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0.21788540891564634</v>
      </c>
      <c r="Z109" s="55">
        <f>('Total Revenues by County'!Z109/'Total Revenues by County'!Z$4)</f>
        <v>0.27145025235591008</v>
      </c>
      <c r="AA109" s="55">
        <f>('Total Revenues by County'!AA109/'Total Revenues by County'!AA$4)</f>
        <v>0</v>
      </c>
      <c r="AB109" s="55">
        <f>('Total Revenues by County'!AB109/'Total Revenues by County'!AB$4)</f>
        <v>0.28427487761136155</v>
      </c>
      <c r="AC109" s="55">
        <f>('Total Revenues by County'!AC109/'Total Revenues by County'!AC$4)</f>
        <v>0.43613169797318302</v>
      </c>
      <c r="AD109" s="55">
        <f>('Total Revenues by County'!AD109/'Total Revenues by County'!AD$4)</f>
        <v>1.9238745016258776</v>
      </c>
      <c r="AE109" s="55">
        <f>('Total Revenues by County'!AE109/'Total Revenues by County'!AE$4)</f>
        <v>4.7338470060935686E-3</v>
      </c>
      <c r="AF109" s="55">
        <f>('Total Revenues by County'!AF109/'Total Revenues by County'!AF$4)</f>
        <v>0.47744891763277181</v>
      </c>
      <c r="AG109" s="55">
        <f>('Total Revenues by County'!AG109/'Total Revenues by County'!AG$4)</f>
        <v>0.30085301213974963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6.7881764288869939E-2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0.21865932228397186</v>
      </c>
      <c r="AP109" s="55">
        <f>('Total Revenues by County'!AP109/'Total Revenues by County'!AP$4)</f>
        <v>1.2185493900830391</v>
      </c>
      <c r="AQ109" s="55">
        <f>('Total Revenues by County'!AQ109/'Total Revenues by County'!AQ$4)</f>
        <v>5.4481902917322356E-2</v>
      </c>
      <c r="AR109" s="55">
        <f>('Total Revenues by County'!AR109/'Total Revenues by County'!AR$4)</f>
        <v>0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0.45617732958615748</v>
      </c>
      <c r="AV109" s="55">
        <f>('Total Revenues by County'!AV109/'Total Revenues by County'!AV$4)</f>
        <v>0.44765767923480282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0.5013665737426839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0.4306539123613623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0.48410048289324975</v>
      </c>
      <c r="BI109" s="55">
        <f>('Total Revenues by County'!BI109/'Total Revenues by County'!BI$4)</f>
        <v>0.21335948027062551</v>
      </c>
      <c r="BJ109" s="55">
        <f>('Total Revenues by County'!BJ109/'Total Revenues by County'!BJ$4)</f>
        <v>1.7120198057193212E-2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0.48875114387830859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335.8</v>
      </c>
      <c r="C110" s="15" t="s">
        <v>106</v>
      </c>
      <c r="D110" s="55">
        <f>('Total Revenues by County'!D110/'Total Revenues by County'!D$4)</f>
        <v>0</v>
      </c>
      <c r="E110" s="55">
        <f>('Total Revenues by County'!E110/'Total Revenues by County'!E$4)</f>
        <v>5.3593188926213369</v>
      </c>
      <c r="F110" s="55">
        <f>('Total Revenues by County'!F110/'Total Revenues by County'!F$4)</f>
        <v>0</v>
      </c>
      <c r="G110" s="55">
        <f>('Total Revenues by County'!G110/'Total Revenues by County'!G$4)</f>
        <v>4.7272821041774113</v>
      </c>
      <c r="H110" s="55">
        <f>('Total Revenues by County'!H110/'Total Revenues by County'!H$4)</f>
        <v>0</v>
      </c>
      <c r="I110" s="55">
        <f>('Total Revenues by County'!I110/'Total Revenues by County'!I$4)</f>
        <v>0</v>
      </c>
      <c r="J110" s="55">
        <f>('Total Revenues by County'!J110/'Total Revenues by County'!J$4)</f>
        <v>6.317512499143894</v>
      </c>
      <c r="K110" s="55">
        <f>('Total Revenues by County'!K110/'Total Revenues by County'!K$4)</f>
        <v>5.9423952131999638</v>
      </c>
      <c r="L110" s="55">
        <f>('Total Revenues by County'!L110/'Total Revenues by County'!L$4)</f>
        <v>3.3212770582501805</v>
      </c>
      <c r="M110" s="55">
        <f>('Total Revenues by County'!M110/'Total Revenues by County'!M$4)</f>
        <v>0</v>
      </c>
      <c r="N110" s="55">
        <f>('Total Revenues by County'!N110/'Total Revenues by County'!N$4)</f>
        <v>6.4037449854668624</v>
      </c>
      <c r="O110" s="55">
        <f>('Total Revenues by County'!O110/'Total Revenues by County'!O$4)</f>
        <v>5.0063846767757383</v>
      </c>
      <c r="P110" s="55">
        <f>('Total Revenues by County'!P110/'Total Revenues by County'!P$4)</f>
        <v>0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4.1039188206657462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6.6653826251940433</v>
      </c>
      <c r="W110" s="55">
        <f>('Total Revenues by County'!W110/'Total Revenues by County'!W$4)</f>
        <v>10.260631243921846</v>
      </c>
      <c r="X110" s="55">
        <f>('Total Revenues by County'!X110/'Total Revenues by County'!X$4)</f>
        <v>0</v>
      </c>
      <c r="Y110" s="55">
        <f>('Total Revenues by County'!Y110/'Total Revenues by County'!Y$4)</f>
        <v>6.1912331732395316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5.1343003247540109</v>
      </c>
      <c r="AC110" s="55">
        <f>('Total Revenues by County'!AC110/'Total Revenues by County'!AC$4)</f>
        <v>4.2926900203584291</v>
      </c>
      <c r="AD110" s="55">
        <f>('Total Revenues by County'!AD110/'Total Revenues by County'!AD$4)</f>
        <v>6.0788183060794125</v>
      </c>
      <c r="AE110" s="55">
        <f>('Total Revenues by County'!AE110/'Total Revenues by County'!AE$4)</f>
        <v>4.7059475248023368</v>
      </c>
      <c r="AF110" s="55">
        <f>('Total Revenues by County'!AF110/'Total Revenues by County'!AF$4)</f>
        <v>0</v>
      </c>
      <c r="AG110" s="55">
        <f>('Total Revenues by County'!AG110/'Total Revenues by County'!AG$4)</f>
        <v>0</v>
      </c>
      <c r="AH110" s="55">
        <f>('Total Revenues by County'!AH110/'Total Revenues by County'!AH$4)</f>
        <v>5.7010288206036659</v>
      </c>
      <c r="AI110" s="55">
        <f>('Total Revenues by County'!AI110/'Total Revenues by County'!AI$4)</f>
        <v>0</v>
      </c>
      <c r="AJ110" s="55">
        <f>('Total Revenues by County'!AJ110/'Total Revenues by County'!AJ$4)</f>
        <v>5.5819351833776834</v>
      </c>
      <c r="AK110" s="55">
        <f>('Total Revenues by County'!AK110/'Total Revenues by County'!AK$4)</f>
        <v>4.8426935056996641</v>
      </c>
      <c r="AL110" s="55">
        <f>('Total Revenues by County'!AL110/'Total Revenues by County'!AL$4)</f>
        <v>5.3427837396243856</v>
      </c>
      <c r="AM110" s="55">
        <f>('Total Revenues by County'!AM110/'Total Revenues by County'!AM$4)</f>
        <v>6.9530904263165656</v>
      </c>
      <c r="AN110" s="55">
        <f>('Total Revenues by County'!AN110/'Total Revenues by County'!AN$4)</f>
        <v>0</v>
      </c>
      <c r="AO110" s="55">
        <f>('Total Revenues by County'!AO110/'Total Revenues by County'!AO$4)</f>
        <v>5.343628584075149</v>
      </c>
      <c r="AP110" s="55">
        <f>('Total Revenues by County'!AP110/'Total Revenues by County'!AP$4)</f>
        <v>4.7959698998756295</v>
      </c>
      <c r="AQ110" s="55">
        <f>('Total Revenues by County'!AQ110/'Total Revenues by County'!AQ$4)</f>
        <v>4.5975033288948071</v>
      </c>
      <c r="AR110" s="55">
        <f>('Total Revenues by County'!AR110/'Total Revenues by County'!AR$4)</f>
        <v>6.2572225002780559</v>
      </c>
      <c r="AS110" s="55">
        <f>('Total Revenues by County'!AS110/'Total Revenues by County'!AS$4)</f>
        <v>7.1208023640723139</v>
      </c>
      <c r="AT110" s="55">
        <f>('Total Revenues by County'!AT110/'Total Revenues by County'!AT$4)</f>
        <v>0</v>
      </c>
      <c r="AU110" s="55">
        <f>('Total Revenues by County'!AU110/'Total Revenues by County'!AU$4)</f>
        <v>7.2086708546867246</v>
      </c>
      <c r="AV110" s="55">
        <f>('Total Revenues by County'!AV110/'Total Revenues by County'!AV$4)</f>
        <v>4.4424496909349411</v>
      </c>
      <c r="AW110" s="55">
        <f>('Total Revenues by County'!AW110/'Total Revenues by County'!AW$4)</f>
        <v>0</v>
      </c>
      <c r="AX110" s="55">
        <f>('Total Revenues by County'!AX110/'Total Revenues by County'!AX$4)</f>
        <v>6.8253844863565281</v>
      </c>
      <c r="AY110" s="55">
        <f>('Total Revenues by County'!AY110/'Total Revenues by County'!AY$4)</f>
        <v>0</v>
      </c>
      <c r="AZ110" s="55">
        <f>('Total Revenues by County'!AZ110/'Total Revenues by County'!AZ$4)</f>
        <v>6.519077262953803</v>
      </c>
      <c r="BA110" s="55">
        <f>('Total Revenues by County'!BA110/'Total Revenues by County'!BA$4)</f>
        <v>7.4296407798338286</v>
      </c>
      <c r="BB110" s="55">
        <f>('Total Revenues by County'!BB110/'Total Revenues by County'!BB$4)</f>
        <v>6.2413670521193456</v>
      </c>
      <c r="BC110" s="55">
        <f>('Total Revenues by County'!BC110/'Total Revenues by County'!BC$4)</f>
        <v>5.681652727935476</v>
      </c>
      <c r="BD110" s="55">
        <f>('Total Revenues by County'!BD110/'Total Revenues by County'!BD$4)</f>
        <v>0</v>
      </c>
      <c r="BE110" s="55">
        <f>('Total Revenues by County'!BE110/'Total Revenues by County'!BE$4)</f>
        <v>0</v>
      </c>
      <c r="BF110" s="55">
        <f>('Total Revenues by County'!BF110/'Total Revenues by County'!BF$4)</f>
        <v>0</v>
      </c>
      <c r="BG110" s="55">
        <f>('Total Revenues by County'!BG110/'Total Revenues by County'!BG$4)</f>
        <v>0.40572840257978798</v>
      </c>
      <c r="BH110" s="55">
        <f>('Total Revenues by County'!BH110/'Total Revenues by County'!BH$4)</f>
        <v>5.096637727319429</v>
      </c>
      <c r="BI110" s="55">
        <f>('Total Revenues by County'!BI110/'Total Revenues by County'!BI$4)</f>
        <v>5.1896077723422982</v>
      </c>
      <c r="BJ110" s="55">
        <f>('Total Revenues by County'!BJ110/'Total Revenues by County'!BJ$4)</f>
        <v>0</v>
      </c>
      <c r="BK110" s="55">
        <f>('Total Revenues by County'!BK110/'Total Revenues by County'!BK$4)</f>
        <v>7.211235396470296</v>
      </c>
      <c r="BL110" s="55">
        <f>('Total Revenues by County'!BL110/'Total Revenues by County'!BL$4)</f>
        <v>0</v>
      </c>
      <c r="BM110" s="55">
        <f>('Total Revenues by County'!BM110/'Total Revenues by County'!BM$4)</f>
        <v>20.654211607601439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7.0814786677486747</v>
      </c>
      <c r="BQ110" s="17">
        <f>('Total Revenues by County'!BQ110/'Total Revenues by County'!BQ$4)</f>
        <v>6.2482909267424454</v>
      </c>
    </row>
    <row r="111" spans="1:69" x14ac:dyDescent="0.25">
      <c r="A111" s="13"/>
      <c r="B111" s="14">
        <v>335.9</v>
      </c>
      <c r="C111" s="15" t="s">
        <v>107</v>
      </c>
      <c r="D111" s="55">
        <f>('Total Revenues by County'!D111/'Total Revenues by County'!D$4)</f>
        <v>5.7103094070998157</v>
      </c>
      <c r="E111" s="55">
        <f>('Total Revenues by County'!E111/'Total Revenues by County'!E$4)</f>
        <v>0</v>
      </c>
      <c r="F111" s="55">
        <f>('Total Revenues by County'!F111/'Total Revenues by County'!F$4)</f>
        <v>5.0122020263974241</v>
      </c>
      <c r="G111" s="55">
        <f>('Total Revenues by County'!G111/'Total Revenues by County'!G$4)</f>
        <v>0</v>
      </c>
      <c r="H111" s="55">
        <f>('Total Revenues by County'!H111/'Total Revenues by County'!H$4)</f>
        <v>0</v>
      </c>
      <c r="I111" s="55">
        <f>('Total Revenues by County'!I111/'Total Revenues by County'!I$4)</f>
        <v>0.96393993542404766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0</v>
      </c>
      <c r="M111" s="55">
        <f>('Total Revenues by County'!M111/'Total Revenues by County'!M$4)</f>
        <v>0</v>
      </c>
      <c r="N111" s="55">
        <f>('Total Revenues by County'!N111/'Total Revenues by County'!N$4)</f>
        <v>0</v>
      </c>
      <c r="O111" s="55">
        <f>('Total Revenues by County'!O111/'Total Revenues by County'!O$4)</f>
        <v>0</v>
      </c>
      <c r="P111" s="55">
        <f>('Total Revenues by County'!P111/'Total Revenues by County'!P$4)</f>
        <v>24.869222809841343</v>
      </c>
      <c r="Q111" s="55">
        <f>('Total Revenues by County'!Q111/'Total Revenues by County'!Q$4)</f>
        <v>7.7379323099685591</v>
      </c>
      <c r="R111" s="55">
        <f>('Total Revenues by County'!R111/'Total Revenues by County'!R$4)</f>
        <v>0</v>
      </c>
      <c r="S111" s="55">
        <f>('Total Revenues by County'!S111/'Total Revenues by County'!S$4)</f>
        <v>0</v>
      </c>
      <c r="T111" s="55">
        <f>('Total Revenues by County'!T111/'Total Revenues by County'!T$4)</f>
        <v>0</v>
      </c>
      <c r="U111" s="55">
        <f>('Total Revenues by County'!U111/'Total Revenues by County'!U$4)</f>
        <v>5.8812492506893657</v>
      </c>
      <c r="V111" s="55">
        <f>('Total Revenues by County'!V111/'Total Revenues by County'!V$4)</f>
        <v>0</v>
      </c>
      <c r="W111" s="55">
        <f>('Total Revenues by County'!W111/'Total Revenues by County'!W$4)</f>
        <v>19.737423746795155</v>
      </c>
      <c r="X111" s="55">
        <f>('Total Revenues by County'!X111/'Total Revenues by County'!X$4)</f>
        <v>0</v>
      </c>
      <c r="Y111" s="55">
        <f>('Total Revenues by County'!Y111/'Total Revenues by County'!Y$4)</f>
        <v>0</v>
      </c>
      <c r="Z111" s="55">
        <f>('Total Revenues by County'!Z111/'Total Revenues by County'!Z$4)</f>
        <v>24.063636042776974</v>
      </c>
      <c r="AA111" s="55">
        <f>('Total Revenues by County'!AA111/'Total Revenues by County'!AA$4)</f>
        <v>0</v>
      </c>
      <c r="AB111" s="55">
        <f>('Total Revenues by County'!AB111/'Total Revenues by County'!AB$4)</f>
        <v>0</v>
      </c>
      <c r="AC111" s="55">
        <f>('Total Revenues by County'!AC111/'Total Revenues by County'!AC$4)</f>
        <v>15.927722563757985</v>
      </c>
      <c r="AD111" s="55">
        <f>('Total Revenues by County'!AD111/'Total Revenues by County'!AD$4)</f>
        <v>0</v>
      </c>
      <c r="AE111" s="55">
        <f>('Total Revenues by County'!AE111/'Total Revenues by County'!AE$4)</f>
        <v>0</v>
      </c>
      <c r="AF111" s="55">
        <f>('Total Revenues by County'!AF111/'Total Revenues by County'!AF$4)</f>
        <v>6.6156643178897721</v>
      </c>
      <c r="AG111" s="55">
        <f>('Total Revenues by County'!AG111/'Total Revenues by County'!AG$4)</f>
        <v>0</v>
      </c>
      <c r="AH111" s="55">
        <f>('Total Revenues by County'!AH111/'Total Revenues by County'!AH$4)</f>
        <v>29.341622947468828</v>
      </c>
      <c r="AI111" s="55">
        <f>('Total Revenues by County'!AI111/'Total Revenues by County'!AI$4)</f>
        <v>1.4175730172308445E-2</v>
      </c>
      <c r="AJ111" s="55">
        <f>('Total Revenues by County'!AJ111/'Total Revenues by County'!AJ$4)</f>
        <v>2.639104362090872E-2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2.7919708029197081</v>
      </c>
      <c r="AO111" s="55">
        <f>('Total Revenues by County'!AO111/'Total Revenues by County'!AO$4)</f>
        <v>0</v>
      </c>
      <c r="AP111" s="55">
        <f>('Total Revenues by County'!AP111/'Total Revenues by County'!AP$4)</f>
        <v>0</v>
      </c>
      <c r="AQ111" s="55">
        <f>('Total Revenues by County'!AQ111/'Total Revenues by County'!AQ$4)</f>
        <v>0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</v>
      </c>
      <c r="AV111" s="55">
        <f>('Total Revenues by County'!AV111/'Total Revenues by County'!AV$4)</f>
        <v>0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7.1495181747486276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</v>
      </c>
      <c r="BF111" s="55">
        <f>('Total Revenues by County'!BF111/'Total Revenues by County'!BF$4)</f>
        <v>7.5551153688284272</v>
      </c>
      <c r="BG111" s="55">
        <f>('Total Revenues by County'!BG111/'Total Revenues by County'!BG$4)</f>
        <v>5.2783721316466909</v>
      </c>
      <c r="BH111" s="55">
        <f>('Total Revenues by County'!BH111/'Total Revenues by County'!BH$4)</f>
        <v>0</v>
      </c>
      <c r="BI111" s="55">
        <f>('Total Revenues by County'!BI111/'Total Revenues by County'!BI$4)</f>
        <v>8.9765196727385135</v>
      </c>
      <c r="BJ111" s="55">
        <f>('Total Revenues by County'!BJ111/'Total Revenues by County'!BJ$4)</f>
        <v>0</v>
      </c>
      <c r="BK111" s="55">
        <f>('Total Revenues by County'!BK111/'Total Revenues by County'!BK$4)</f>
        <v>0</v>
      </c>
      <c r="BL111" s="55">
        <f>('Total Revenues by County'!BL111/'Total Revenues by County'!BL$4)</f>
        <v>0</v>
      </c>
      <c r="BM111" s="55">
        <f>('Total Revenues by County'!BM111/'Total Revenues by County'!BM$4)</f>
        <v>0</v>
      </c>
      <c r="BN111" s="55">
        <f>('Total Revenues by County'!BN111/'Total Revenues by County'!BN$4)</f>
        <v>5.9022845367330241</v>
      </c>
      <c r="BO111" s="55">
        <f>('Total Revenues by County'!BO111/'Total Revenues by County'!BO$4)</f>
        <v>0</v>
      </c>
      <c r="BP111" s="55">
        <f>('Total Revenues by County'!BP111/'Total Revenues by County'!BP$4)</f>
        <v>0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336</v>
      </c>
      <c r="C112" s="15" t="s">
        <v>108</v>
      </c>
      <c r="D112" s="55">
        <f>('Total Revenues by County'!D112/'Total Revenues by County'!D$4)</f>
        <v>0</v>
      </c>
      <c r="E112" s="55">
        <f>('Total Revenues by County'!E112/'Total Revenues by County'!E$4)</f>
        <v>0</v>
      </c>
      <c r="F112" s="55">
        <f>('Total Revenues by County'!F112/'Total Revenues by County'!F$4)</f>
        <v>0</v>
      </c>
      <c r="G112" s="55">
        <f>('Total Revenues by County'!G112/'Total Revenues by County'!G$4)</f>
        <v>0</v>
      </c>
      <c r="H112" s="55">
        <f>('Total Revenues by County'!H112/'Total Revenues by County'!H$4)</f>
        <v>0</v>
      </c>
      <c r="I112" s="55">
        <f>('Total Revenues by County'!I112/'Total Revenues by County'!I$4)</f>
        <v>0</v>
      </c>
      <c r="J112" s="55">
        <f>('Total Revenues by County'!J112/'Total Revenues by County'!J$4)</f>
        <v>0</v>
      </c>
      <c r="K112" s="55">
        <f>('Total Revenues by County'!K112/'Total Revenues by County'!K$4)</f>
        <v>0</v>
      </c>
      <c r="L112" s="55">
        <f>('Total Revenues by County'!L112/'Total Revenues by County'!L$4)</f>
        <v>0</v>
      </c>
      <c r="M112" s="55">
        <f>('Total Revenues by County'!M112/'Total Revenues by County'!M$4)</f>
        <v>0</v>
      </c>
      <c r="N112" s="55">
        <f>('Total Revenues by County'!N112/'Total Revenues by County'!N$4)</f>
        <v>0</v>
      </c>
      <c r="O112" s="55">
        <f>('Total Revenues by County'!O112/'Total Revenues by County'!O$4)</f>
        <v>0</v>
      </c>
      <c r="P112" s="55">
        <f>('Total Revenues by County'!P112/'Total Revenues by County'!P$4)</f>
        <v>0</v>
      </c>
      <c r="Q112" s="55">
        <f>('Total Revenues by County'!Q112/'Total Revenues by County'!Q$4)</f>
        <v>0</v>
      </c>
      <c r="R112" s="55">
        <f>('Total Revenues by County'!R112/'Total Revenues by County'!R$4)</f>
        <v>0</v>
      </c>
      <c r="S112" s="55">
        <f>('Total Revenues by County'!S112/'Total Revenues by County'!S$4)</f>
        <v>0</v>
      </c>
      <c r="T112" s="55">
        <f>('Total Revenues by County'!T112/'Total Revenues by County'!T$4)</f>
        <v>6.4042210407604321</v>
      </c>
      <c r="U112" s="55">
        <f>('Total Revenues by County'!U112/'Total Revenues by County'!U$4)</f>
        <v>1.4375374655317108</v>
      </c>
      <c r="V112" s="55">
        <f>('Total Revenues by County'!V112/'Total Revenues by County'!V$4)</f>
        <v>2.0561145288334388</v>
      </c>
      <c r="W112" s="55">
        <f>('Total Revenues by County'!W112/'Total Revenues by County'!W$4)</f>
        <v>0.14817434355936698</v>
      </c>
      <c r="X112" s="55">
        <f>('Total Revenues by County'!X112/'Total Revenues by County'!X$4)</f>
        <v>0.35641147755685199</v>
      </c>
      <c r="Y112" s="55">
        <f>('Total Revenues by County'!Y112/'Total Revenues by County'!Y$4)</f>
        <v>1.8308868294662788</v>
      </c>
      <c r="Z112" s="55">
        <f>('Total Revenues by County'!Z112/'Total Revenues by County'!Z$4)</f>
        <v>0</v>
      </c>
      <c r="AA112" s="55">
        <f>('Total Revenues by County'!AA112/'Total Revenues by County'!AA$4)</f>
        <v>0</v>
      </c>
      <c r="AB112" s="55">
        <f>('Total Revenues by County'!AB112/'Total Revenues by County'!AB$4)</f>
        <v>0</v>
      </c>
      <c r="AC112" s="55">
        <f>('Total Revenues by County'!AC112/'Total Revenues by County'!AC$4)</f>
        <v>0.40937490598016307</v>
      </c>
      <c r="AD112" s="55">
        <f>('Total Revenues by County'!AD112/'Total Revenues by County'!AD$4)</f>
        <v>0</v>
      </c>
      <c r="AE112" s="55">
        <f>('Total Revenues by County'!AE112/'Total Revenues by County'!AE$4)</f>
        <v>0</v>
      </c>
      <c r="AF112" s="55">
        <f>('Total Revenues by County'!AF112/'Total Revenues by County'!AF$4)</f>
        <v>0</v>
      </c>
      <c r="AG112" s="55">
        <f>('Total Revenues by County'!AG112/'Total Revenues by County'!AG$4)</f>
        <v>0.16794270190170413</v>
      </c>
      <c r="AH112" s="55">
        <f>('Total Revenues by County'!AH112/'Total Revenues by County'!AH$4)</f>
        <v>0</v>
      </c>
      <c r="AI112" s="55">
        <f>('Total Revenues by County'!AI112/'Total Revenues by County'!AI$4)</f>
        <v>0</v>
      </c>
      <c r="AJ112" s="55">
        <f>('Total Revenues by County'!AJ112/'Total Revenues by County'!AJ$4)</f>
        <v>0</v>
      </c>
      <c r="AK112" s="55">
        <f>('Total Revenues by County'!AK112/'Total Revenues by County'!AK$4)</f>
        <v>0</v>
      </c>
      <c r="AL112" s="55">
        <f>('Total Revenues by County'!AL112/'Total Revenues by County'!AL$4)</f>
        <v>0</v>
      </c>
      <c r="AM112" s="55">
        <f>('Total Revenues by County'!AM112/'Total Revenues by County'!AM$4)</f>
        <v>2.2725328219501399</v>
      </c>
      <c r="AN112" s="55">
        <f>('Total Revenues by County'!AN112/'Total Revenues by County'!AN$4)</f>
        <v>2.6545012165450124</v>
      </c>
      <c r="AO112" s="55">
        <f>('Total Revenues by County'!AO112/'Total Revenues by County'!AO$4)</f>
        <v>0</v>
      </c>
      <c r="AP112" s="55">
        <f>('Total Revenues by County'!AP112/'Total Revenues by County'!AP$4)</f>
        <v>0</v>
      </c>
      <c r="AQ112" s="55">
        <f>('Total Revenues by County'!AQ112/'Total Revenues by County'!AQ$4)</f>
        <v>0</v>
      </c>
      <c r="AR112" s="55">
        <f>('Total Revenues by County'!AR112/'Total Revenues by County'!AR$4)</f>
        <v>0</v>
      </c>
      <c r="AS112" s="55">
        <f>('Total Revenues by County'!AS112/'Total Revenues by County'!AS$4)</f>
        <v>0</v>
      </c>
      <c r="AT112" s="55">
        <f>('Total Revenues by County'!AT112/'Total Revenues by County'!AT$4)</f>
        <v>0</v>
      </c>
      <c r="AU112" s="55">
        <f>('Total Revenues by County'!AU112/'Total Revenues by County'!AU$4)</f>
        <v>0</v>
      </c>
      <c r="AV112" s="55">
        <f>('Total Revenues by County'!AV112/'Total Revenues by County'!AV$4)</f>
        <v>0</v>
      </c>
      <c r="AW112" s="55">
        <f>('Total Revenues by County'!AW112/'Total Revenues by County'!AW$4)</f>
        <v>0</v>
      </c>
      <c r="AX112" s="55">
        <f>('Total Revenues by County'!AX112/'Total Revenues by County'!AX$4)</f>
        <v>0</v>
      </c>
      <c r="AY112" s="55">
        <f>('Total Revenues by County'!AY112/'Total Revenues by County'!AY$4)</f>
        <v>0</v>
      </c>
      <c r="AZ112" s="55">
        <f>('Total Revenues by County'!AZ112/'Total Revenues by County'!AZ$4)</f>
        <v>0</v>
      </c>
      <c r="BA112" s="55">
        <f>('Total Revenues by County'!BA112/'Total Revenues by County'!BA$4)</f>
        <v>1.0305011983100873E-2</v>
      </c>
      <c r="BB112" s="55">
        <f>('Total Revenues by County'!BB112/'Total Revenues by County'!BB$4)</f>
        <v>0</v>
      </c>
      <c r="BC112" s="55">
        <f>('Total Revenues by County'!BC112/'Total Revenues by County'!BC$4)</f>
        <v>0</v>
      </c>
      <c r="BD112" s="55">
        <f>('Total Revenues by County'!BD112/'Total Revenues by County'!BD$4)</f>
        <v>1.2596638430195153</v>
      </c>
      <c r="BE112" s="55">
        <f>('Total Revenues by County'!BE112/'Total Revenues by County'!BE$4)</f>
        <v>0</v>
      </c>
      <c r="BF112" s="55">
        <f>('Total Revenues by County'!BF112/'Total Revenues by County'!BF$4)</f>
        <v>0</v>
      </c>
      <c r="BG112" s="55">
        <f>('Total Revenues by County'!BG112/'Total Revenues by County'!BG$4)</f>
        <v>0</v>
      </c>
      <c r="BH112" s="55">
        <f>('Total Revenues by County'!BH112/'Total Revenues by County'!BH$4)</f>
        <v>0</v>
      </c>
      <c r="BI112" s="55">
        <f>('Total Revenues by County'!BI112/'Total Revenues by County'!BI$4)</f>
        <v>0</v>
      </c>
      <c r="BJ112" s="55">
        <f>('Total Revenues by County'!BJ112/'Total Revenues by County'!BJ$4)</f>
        <v>0.17975158928309171</v>
      </c>
      <c r="BK112" s="55">
        <f>('Total Revenues by County'!BK112/'Total Revenues by County'!BK$4)</f>
        <v>0.22311707680835197</v>
      </c>
      <c r="BL112" s="55">
        <f>('Total Revenues by County'!BL112/'Total Revenues by County'!BL$4)</f>
        <v>0.78820583664306687</v>
      </c>
      <c r="BM112" s="55">
        <f>('Total Revenues by County'!BM112/'Total Revenues by County'!BM$4)</f>
        <v>0</v>
      </c>
      <c r="BN112" s="55">
        <f>('Total Revenues by County'!BN112/'Total Revenues by County'!BN$4)</f>
        <v>0</v>
      </c>
      <c r="BO112" s="55">
        <f>('Total Revenues by County'!BO112/'Total Revenues by County'!BO$4)</f>
        <v>0</v>
      </c>
      <c r="BP112" s="55">
        <f>('Total Revenues by County'!BP112/'Total Revenues by County'!BP$4)</f>
        <v>2.6580969318162198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337.1</v>
      </c>
      <c r="C113" s="15" t="s">
        <v>109</v>
      </c>
      <c r="D113" s="55">
        <f>('Total Revenues by County'!D113/'Total Revenues by County'!D$4)</f>
        <v>0.68106247463236447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0</v>
      </c>
      <c r="H113" s="55">
        <f>('Total Revenues by County'!H113/'Total Revenues by County'!H$4)</f>
        <v>0</v>
      </c>
      <c r="I113" s="55">
        <f>('Total Revenues by County'!I113/'Total Revenues by County'!I$4)</f>
        <v>7.2782622948189088E-2</v>
      </c>
      <c r="J113" s="55">
        <f>('Total Revenues by County'!J113/'Total Revenues by County'!J$4)</f>
        <v>0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0</v>
      </c>
      <c r="O113" s="55">
        <f>('Total Revenues by County'!O113/'Total Revenues by County'!O$4)</f>
        <v>0</v>
      </c>
      <c r="P113" s="55">
        <f>('Total Revenues by County'!P113/'Total Revenues by County'!P$4)</f>
        <v>0</v>
      </c>
      <c r="Q113" s="55">
        <f>('Total Revenues by County'!Q113/'Total Revenues by County'!Q$4)</f>
        <v>0</v>
      </c>
      <c r="R113" s="55">
        <f>('Total Revenues by County'!R113/'Total Revenues by County'!R$4)</f>
        <v>0.41357914243721644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0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0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0.30936788583233882</v>
      </c>
      <c r="AD113" s="55">
        <f>('Total Revenues by County'!AD113/'Total Revenues by County'!AD$4)</f>
        <v>7.5729472667542264E-2</v>
      </c>
      <c r="AE113" s="55">
        <f>('Total Revenues by County'!AE113/'Total Revenues by County'!AE$4)</f>
        <v>0</v>
      </c>
      <c r="AF113" s="55">
        <f>('Total Revenues by County'!AF113/'Total Revenues by County'!AF$4)</f>
        <v>9.4961238120790199</v>
      </c>
      <c r="AG113" s="55">
        <f>('Total Revenues by County'!AG113/'Total Revenues by County'!AG$4)</f>
        <v>0</v>
      </c>
      <c r="AH113" s="55">
        <f>('Total Revenues by County'!AH113/'Total Revenues by County'!AH$4)</f>
        <v>0</v>
      </c>
      <c r="AI113" s="55">
        <f>('Total Revenues by County'!AI113/'Total Revenues by County'!AI$4)</f>
        <v>0</v>
      </c>
      <c r="AJ113" s="55">
        <f>('Total Revenues by County'!AJ113/'Total Revenues by County'!AJ$4)</f>
        <v>0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0</v>
      </c>
      <c r="AO113" s="55">
        <f>('Total Revenues by County'!AO113/'Total Revenues by County'!AO$4)</f>
        <v>0</v>
      </c>
      <c r="AP113" s="55">
        <f>('Total Revenues by County'!AP113/'Total Revenues by County'!AP$4)</f>
        <v>5.395795907086594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0</v>
      </c>
      <c r="AV113" s="55">
        <f>('Total Revenues by County'!AV113/'Total Revenues by County'!AV$4)</f>
        <v>0</v>
      </c>
      <c r="AW113" s="55">
        <f>('Total Revenues by County'!AW113/'Total Revenues by County'!AW$4)</f>
        <v>0</v>
      </c>
      <c r="AX113" s="55">
        <f>('Total Revenues by County'!AX113/'Total Revenues by County'!AX$4)</f>
        <v>0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1.2450196700078293</v>
      </c>
      <c r="BC113" s="55">
        <f>('Total Revenues by County'!BC113/'Total Revenues by County'!BC$4)</f>
        <v>0</v>
      </c>
      <c r="BD113" s="55">
        <f>('Total Revenues by County'!BD113/'Total Revenues by County'!BD$4)</f>
        <v>0</v>
      </c>
      <c r="BE113" s="55">
        <f>('Total Revenues by County'!BE113/'Total Revenues by County'!BE$4)</f>
        <v>32.467342514108907</v>
      </c>
      <c r="BF113" s="55">
        <f>('Total Revenues by County'!BF113/'Total Revenues by County'!BF$4)</f>
        <v>0</v>
      </c>
      <c r="BG113" s="55">
        <f>('Total Revenues by County'!BG113/'Total Revenues by County'!BG$4)</f>
        <v>0</v>
      </c>
      <c r="BH113" s="55">
        <f>('Total Revenues by County'!BH113/'Total Revenues by County'!BH$4)</f>
        <v>0.26143789170862014</v>
      </c>
      <c r="BI113" s="55">
        <f>('Total Revenues by County'!BI113/'Total Revenues by County'!BI$4)</f>
        <v>0</v>
      </c>
      <c r="BJ113" s="55">
        <f>('Total Revenues by County'!BJ113/'Total Revenues by County'!BJ$4)</f>
        <v>0</v>
      </c>
      <c r="BK113" s="55">
        <f>('Total Revenues by County'!BK113/'Total Revenues by County'!BK$4)</f>
        <v>0.3035545612726821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4.6145135415683686E-2</v>
      </c>
      <c r="BP113" s="55">
        <f>('Total Revenues by County'!BP113/'Total Revenues by County'!BP$4)</f>
        <v>0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337.2</v>
      </c>
      <c r="C114" s="15" t="s">
        <v>110</v>
      </c>
      <c r="D114" s="55">
        <f>('Total Revenues by County'!D114/'Total Revenues by County'!D$4)</f>
        <v>15.538835898716789</v>
      </c>
      <c r="E114" s="55">
        <f>('Total Revenues by County'!E114/'Total Revenues by County'!E$4)</f>
        <v>5.6889841306614155</v>
      </c>
      <c r="F114" s="55">
        <f>('Total Revenues by County'!F114/'Total Revenues by County'!F$4)</f>
        <v>0</v>
      </c>
      <c r="G114" s="55">
        <f>('Total Revenues by County'!G114/'Total Revenues by County'!G$4)</f>
        <v>1.3075124634691422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3.4249708924046298</v>
      </c>
      <c r="K114" s="55">
        <f>('Total Revenues by County'!K114/'Total Revenues by County'!K$4)</f>
        <v>0</v>
      </c>
      <c r="L114" s="55">
        <f>('Total Revenues by County'!L114/'Total Revenues by County'!L$4)</f>
        <v>1.5628817255572931</v>
      </c>
      <c r="M114" s="55">
        <f>('Total Revenues by County'!M114/'Total Revenues by County'!M$4)</f>
        <v>2.4297006608785798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3.3290179397077861</v>
      </c>
      <c r="R114" s="55">
        <f>('Total Revenues by County'!R114/'Total Revenues by County'!R$4)</f>
        <v>1.365901974567065E-2</v>
      </c>
      <c r="S114" s="55">
        <f>('Total Revenues by County'!S114/'Total Revenues by County'!S$4)</f>
        <v>8.4582881107680641E-2</v>
      </c>
      <c r="T114" s="55">
        <f>('Total Revenues by County'!T114/'Total Revenues by County'!T$4)</f>
        <v>0</v>
      </c>
      <c r="U114" s="55">
        <f>('Total Revenues by County'!U114/'Total Revenues by County'!U$4)</f>
        <v>5.5358869839747431</v>
      </c>
      <c r="V114" s="55">
        <f>('Total Revenues by County'!V114/'Total Revenues by County'!V$4)</f>
        <v>0</v>
      </c>
      <c r="W114" s="55">
        <f>('Total Revenues by County'!W114/'Total Revenues by County'!W$4)</f>
        <v>2.6369021306692599</v>
      </c>
      <c r="X114" s="55">
        <f>('Total Revenues by County'!X114/'Total Revenues by County'!X$4)</f>
        <v>0</v>
      </c>
      <c r="Y114" s="55">
        <f>('Total Revenues by County'!Y114/'Total Revenues by County'!Y$4)</f>
        <v>0.25116688087668265</v>
      </c>
      <c r="Z114" s="55">
        <f>('Total Revenues by County'!Z114/'Total Revenues by County'!Z$4)</f>
        <v>0</v>
      </c>
      <c r="AA114" s="55">
        <f>('Total Revenues by County'!AA114/'Total Revenues by County'!AA$4)</f>
        <v>1.2100677637947724E-3</v>
      </c>
      <c r="AB114" s="55">
        <f>('Total Revenues by County'!AB114/'Total Revenues by County'!AB$4)</f>
        <v>0</v>
      </c>
      <c r="AC114" s="55">
        <f>('Total Revenues by County'!AC114/'Total Revenues by County'!AC$4)</f>
        <v>3.7627591186705844</v>
      </c>
      <c r="AD114" s="55">
        <f>('Total Revenues by County'!AD114/'Total Revenues by County'!AD$4)</f>
        <v>9.3907386798474712E-2</v>
      </c>
      <c r="AE114" s="55">
        <f>('Total Revenues by County'!AE114/'Total Revenues by County'!AE$4)</f>
        <v>1.5577881855265145</v>
      </c>
      <c r="AF114" s="55">
        <f>('Total Revenues by County'!AF114/'Total Revenues by County'!AF$4)</f>
        <v>0</v>
      </c>
      <c r="AG114" s="55">
        <f>('Total Revenues by County'!AG114/'Total Revenues by County'!AG$4)</f>
        <v>5.9232669035089387</v>
      </c>
      <c r="AH114" s="55">
        <f>('Total Revenues by County'!AH114/'Total Revenues by County'!AH$4)</f>
        <v>0</v>
      </c>
      <c r="AI114" s="55">
        <f>('Total Revenues by County'!AI114/'Total Revenues by County'!AI$4)</f>
        <v>14.327752657949407</v>
      </c>
      <c r="AJ114" s="55">
        <f>('Total Revenues by County'!AJ114/'Total Revenues by County'!AJ$4)</f>
        <v>0</v>
      </c>
      <c r="AK114" s="55">
        <f>('Total Revenues by County'!AK114/'Total Revenues by County'!AK$4)</f>
        <v>4.1033498936799733</v>
      </c>
      <c r="AL114" s="55">
        <f>('Total Revenues by County'!AL114/'Total Revenues by County'!AL$4)</f>
        <v>1.3906944247333544</v>
      </c>
      <c r="AM114" s="55">
        <f>('Total Revenues by County'!AM114/'Total Revenues by County'!AM$4)</f>
        <v>0</v>
      </c>
      <c r="AN114" s="55">
        <f>('Total Revenues by County'!AN114/'Total Revenues by County'!AN$4)</f>
        <v>59.265693430656931</v>
      </c>
      <c r="AO114" s="55">
        <f>('Total Revenues by County'!AO114/'Total Revenues by County'!AO$4)</f>
        <v>0</v>
      </c>
      <c r="AP114" s="55">
        <f>('Total Revenues by County'!AP114/'Total Revenues by County'!AP$4)</f>
        <v>0.12144947927789852</v>
      </c>
      <c r="AQ114" s="55">
        <f>('Total Revenues by County'!AQ114/'Total Revenues by County'!AQ$4)</f>
        <v>6.0985050236048908</v>
      </c>
      <c r="AR114" s="55">
        <f>('Total Revenues by County'!AR114/'Total Revenues by County'!AR$4)</f>
        <v>2.3339450561672783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0</v>
      </c>
      <c r="AV114" s="55">
        <f>('Total Revenues by County'!AV114/'Total Revenues by County'!AV$4)</f>
        <v>0.93277516472428745</v>
      </c>
      <c r="AW114" s="55">
        <f>('Total Revenues by County'!AW114/'Total Revenues by County'!AW$4)</f>
        <v>0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0.36552156999216995</v>
      </c>
      <c r="BA114" s="55">
        <f>('Total Revenues by County'!BA114/'Total Revenues by County'!BA$4)</f>
        <v>0.77929038214040469</v>
      </c>
      <c r="BB114" s="55">
        <f>('Total Revenues by County'!BB114/'Total Revenues by County'!BB$4)</f>
        <v>0</v>
      </c>
      <c r="BC114" s="55">
        <f>('Total Revenues by County'!BC114/'Total Revenues by County'!BC$4)</f>
        <v>1.3231834727206453</v>
      </c>
      <c r="BD114" s="55">
        <f>('Total Revenues by County'!BD114/'Total Revenues by County'!BD$4)</f>
        <v>6.9482763242547714</v>
      </c>
      <c r="BE114" s="55">
        <f>('Total Revenues by County'!BE114/'Total Revenues by County'!BE$4)</f>
        <v>0</v>
      </c>
      <c r="BF114" s="55">
        <f>('Total Revenues by County'!BF114/'Total Revenues by County'!BF$4)</f>
        <v>7.7523344963058518</v>
      </c>
      <c r="BG114" s="55">
        <f>('Total Revenues by County'!BG114/'Total Revenues by County'!BG$4)</f>
        <v>2.8683879093198992</v>
      </c>
      <c r="BH114" s="55">
        <f>('Total Revenues by County'!BH114/'Total Revenues by County'!BH$4)</f>
        <v>2.7469536627966713</v>
      </c>
      <c r="BI114" s="55">
        <f>('Total Revenues by County'!BI114/'Total Revenues by County'!BI$4)</f>
        <v>0</v>
      </c>
      <c r="BJ114" s="55">
        <f>('Total Revenues by County'!BJ114/'Total Revenues by County'!BJ$4)</f>
        <v>0</v>
      </c>
      <c r="BK114" s="55">
        <f>('Total Revenues by County'!BK114/'Total Revenues by County'!BK$4)</f>
        <v>4.7725577926920213</v>
      </c>
      <c r="BL114" s="55">
        <f>('Total Revenues by County'!BL114/'Total Revenues by County'!BL$4)</f>
        <v>9.0084614056294257</v>
      </c>
      <c r="BM114" s="55">
        <f>('Total Revenues by County'!BM114/'Total Revenues by County'!BM$4)</f>
        <v>2.3642783769902413</v>
      </c>
      <c r="BN114" s="55">
        <f>('Total Revenues by County'!BN114/'Total Revenues by County'!BN$4)</f>
        <v>7.9583123810650649E-2</v>
      </c>
      <c r="BO114" s="55">
        <f>('Total Revenues by County'!BO114/'Total Revenues by County'!BO$4)</f>
        <v>0</v>
      </c>
      <c r="BP114" s="55">
        <f>('Total Revenues by County'!BP114/'Total Revenues by County'!BP$4)</f>
        <v>3.030198387347411</v>
      </c>
      <c r="BQ114" s="17">
        <f>('Total Revenues by County'!BQ114/'Total Revenues by County'!BQ$4)</f>
        <v>5.8244003074309294</v>
      </c>
    </row>
    <row r="115" spans="1:69" x14ac:dyDescent="0.25">
      <c r="A115" s="13"/>
      <c r="B115" s="14">
        <v>337.3</v>
      </c>
      <c r="C115" s="15" t="s">
        <v>111</v>
      </c>
      <c r="D115" s="55">
        <f>('Total Revenues by County'!D115/'Total Revenues by County'!D$4)</f>
        <v>0.11085266477254987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0.46100562037371978</v>
      </c>
      <c r="I115" s="55">
        <f>('Total Revenues by County'!I115/'Total Revenues by County'!I$4)</f>
        <v>0</v>
      </c>
      <c r="J115" s="55">
        <f>('Total Revenues by County'!J115/'Total Revenues by County'!J$4)</f>
        <v>0</v>
      </c>
      <c r="K115" s="55">
        <f>('Total Revenues by County'!K115/'Total Revenues by County'!K$4)</f>
        <v>5.8736454020730715</v>
      </c>
      <c r="L115" s="55">
        <f>('Total Revenues by County'!L115/'Total Revenues by County'!L$4)</f>
        <v>0</v>
      </c>
      <c r="M115" s="55">
        <f>('Total Revenues by County'!M115/'Total Revenues by County'!M$4)</f>
        <v>0</v>
      </c>
      <c r="N115" s="55">
        <f>('Total Revenues by County'!N115/'Total Revenues by County'!N$4)</f>
        <v>9.0896790698791712</v>
      </c>
      <c r="O115" s="55">
        <f>('Total Revenues by County'!O115/'Total Revenues by County'!O$4)</f>
        <v>0</v>
      </c>
      <c r="P115" s="55">
        <f>('Total Revenues by County'!P115/'Total Revenues by County'!P$4)</f>
        <v>0.13356518739940215</v>
      </c>
      <c r="Q115" s="55">
        <f>('Total Revenues by County'!Q115/'Total Revenues by County'!Q$4)</f>
        <v>0</v>
      </c>
      <c r="R115" s="55">
        <f>('Total Revenues by County'!R115/'Total Revenues by County'!R$4)</f>
        <v>0.4421209022940763</v>
      </c>
      <c r="S115" s="55">
        <f>('Total Revenues by County'!S115/'Total Revenues by County'!S$4)</f>
        <v>0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0.35718537921181093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0.33833494675701842</v>
      </c>
      <c r="AB115" s="55">
        <f>('Total Revenues by County'!AB115/'Total Revenues by County'!AB$4)</f>
        <v>0.75642843294072026</v>
      </c>
      <c r="AC115" s="55">
        <f>('Total Revenues by County'!AC115/'Total Revenues by County'!AC$4)</f>
        <v>2.1622055298707289E-2</v>
      </c>
      <c r="AD115" s="55">
        <f>('Total Revenues by County'!AD115/'Total Revenues by County'!AD$4)</f>
        <v>0.7555276499466953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0</v>
      </c>
      <c r="AH115" s="55">
        <f>('Total Revenues by County'!AH115/'Total Revenues by County'!AH$4)</f>
        <v>0</v>
      </c>
      <c r="AI115" s="55">
        <f>('Total Revenues by County'!AI115/'Total Revenues by County'!AI$4)</f>
        <v>5.9180007332274229</v>
      </c>
      <c r="AJ115" s="55">
        <f>('Total Revenues by County'!AJ115/'Total Revenues by County'!AJ$4)</f>
        <v>1.6094735147760391</v>
      </c>
      <c r="AK115" s="55">
        <f>('Total Revenues by County'!AK115/'Total Revenues by County'!AK$4)</f>
        <v>3.7096601660803352</v>
      </c>
      <c r="AL115" s="55">
        <f>('Total Revenues by County'!AL115/'Total Revenues by County'!AL$4)</f>
        <v>5.3229877403085117</v>
      </c>
      <c r="AM115" s="55">
        <f>('Total Revenues by County'!AM115/'Total Revenues by County'!AM$4)</f>
        <v>0.55209716280670695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0.54743030866446396</v>
      </c>
      <c r="AQ115" s="55">
        <f>('Total Revenues by County'!AQ115/'Total Revenues by County'!AQ$4)</f>
        <v>8.038675705120446E-2</v>
      </c>
      <c r="AR115" s="55">
        <f>('Total Revenues by County'!AR115/'Total Revenues by County'!AR$4)</f>
        <v>3.3224683016349683</v>
      </c>
      <c r="AS115" s="55">
        <f>('Total Revenues by County'!AS115/'Total Revenues by County'!AS$4)</f>
        <v>0</v>
      </c>
      <c r="AT115" s="55">
        <f>('Total Revenues by County'!AT115/'Total Revenues by County'!AT$4)</f>
        <v>3.8610972088546678</v>
      </c>
      <c r="AU115" s="55">
        <f>('Total Revenues by County'!AU115/'Total Revenues by County'!AU$4)</f>
        <v>0.68881908855458207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-4.973477791144594E-2</v>
      </c>
      <c r="AY115" s="55">
        <f>('Total Revenues by County'!AY115/'Total Revenues by County'!AY$4)</f>
        <v>0</v>
      </c>
      <c r="AZ115" s="55">
        <f>('Total Revenues by County'!AZ115/'Total Revenues by County'!AZ$4)</f>
        <v>0.52431517915957193</v>
      </c>
      <c r="BA115" s="55">
        <f>('Total Revenues by County'!BA115/'Total Revenues by County'!BA$4)</f>
        <v>1.5570482007158026</v>
      </c>
      <c r="BB115" s="55">
        <f>('Total Revenues by County'!BB115/'Total Revenues by County'!BB$4)</f>
        <v>2.4173478407024711</v>
      </c>
      <c r="BC115" s="55">
        <f>('Total Revenues by County'!BC115/'Total Revenues by County'!BC$4)</f>
        <v>0</v>
      </c>
      <c r="BD115" s="55">
        <f>('Total Revenues by County'!BD115/'Total Revenues by County'!BD$4)</f>
        <v>6.7016941882907993E-2</v>
      </c>
      <c r="BE115" s="55">
        <f>('Total Revenues by County'!BE115/'Total Revenues by County'!BE$4)</f>
        <v>0</v>
      </c>
      <c r="BF115" s="55">
        <f>('Total Revenues by County'!BF115/'Total Revenues by County'!BF$4)</f>
        <v>1.6715763164067081</v>
      </c>
      <c r="BG115" s="55">
        <f>('Total Revenues by County'!BG115/'Total Revenues by County'!BG$4)</f>
        <v>0.11195919949068564</v>
      </c>
      <c r="BH115" s="55">
        <f>('Total Revenues by County'!BH115/'Total Revenues by County'!BH$4)</f>
        <v>4.3845294359395872</v>
      </c>
      <c r="BI115" s="55">
        <f>('Total Revenues by County'!BI115/'Total Revenues by County'!BI$4)</f>
        <v>0</v>
      </c>
      <c r="BJ115" s="55">
        <f>('Total Revenues by County'!BJ115/'Total Revenues by County'!BJ$4)</f>
        <v>0.28738224618676961</v>
      </c>
      <c r="BK115" s="55">
        <f>('Total Revenues by County'!BK115/'Total Revenues by County'!BK$4)</f>
        <v>2.5452150136713896</v>
      </c>
      <c r="BL115" s="55">
        <f>('Total Revenues by County'!BL115/'Total Revenues by County'!BL$4)</f>
        <v>0</v>
      </c>
      <c r="BM115" s="55">
        <f>('Total Revenues by County'!BM115/'Total Revenues by County'!BM$4)</f>
        <v>20.865434001027221</v>
      </c>
      <c r="BN115" s="55">
        <f>('Total Revenues by County'!BN115/'Total Revenues by County'!BN$4)</f>
        <v>2.0452430956113625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0.32361150438898101</v>
      </c>
    </row>
    <row r="116" spans="1:69" x14ac:dyDescent="0.25">
      <c r="A116" s="13"/>
      <c r="B116" s="14">
        <v>337.4</v>
      </c>
      <c r="C116" s="15" t="s">
        <v>112</v>
      </c>
      <c r="D116" s="55">
        <f>('Total Revenues by County'!D116/'Total Revenues by County'!D$4)</f>
        <v>0.46052015361079024</v>
      </c>
      <c r="E116" s="55">
        <f>('Total Revenues by County'!E116/'Total Revenues by County'!E$4)</f>
        <v>0.40739024672767288</v>
      </c>
      <c r="F116" s="55">
        <f>('Total Revenues by County'!F116/'Total Revenues by County'!F$4)</f>
        <v>0</v>
      </c>
      <c r="G116" s="55">
        <f>('Total Revenues by County'!G116/'Total Revenues by County'!G$4)</f>
        <v>0</v>
      </c>
      <c r="H116" s="55">
        <f>('Total Revenues by County'!H116/'Total Revenues by County'!H$4)</f>
        <v>0</v>
      </c>
      <c r="I116" s="55">
        <f>('Total Revenues by County'!I116/'Total Revenues by County'!I$4)</f>
        <v>0</v>
      </c>
      <c r="J116" s="55">
        <f>('Total Revenues by County'!J116/'Total Revenues by County'!J$4)</f>
        <v>0</v>
      </c>
      <c r="K116" s="55">
        <f>('Total Revenues by County'!K116/'Total Revenues by County'!K$4)</f>
        <v>1.1912000241757577</v>
      </c>
      <c r="L116" s="55">
        <f>('Total Revenues by County'!L116/'Total Revenues by County'!L$4)</f>
        <v>0</v>
      </c>
      <c r="M116" s="55">
        <f>('Total Revenues by County'!M116/'Total Revenues by County'!M$4)</f>
        <v>0</v>
      </c>
      <c r="N116" s="55">
        <f>('Total Revenues by County'!N116/'Total Revenues by County'!N$4)</f>
        <v>8.3775733262869637E-3</v>
      </c>
      <c r="O116" s="55">
        <f>('Total Revenues by County'!O116/'Total Revenues by County'!O$4)</f>
        <v>0</v>
      </c>
      <c r="P116" s="55">
        <f>('Total Revenues by County'!P116/'Total Revenues by County'!P$4)</f>
        <v>0</v>
      </c>
      <c r="Q116" s="55">
        <f>('Total Revenues by County'!Q116/'Total Revenues by County'!Q$4)</f>
        <v>0</v>
      </c>
      <c r="R116" s="55">
        <f>('Total Revenues by County'!R116/'Total Revenues by County'!R$4)</f>
        <v>1.3021471020512492</v>
      </c>
      <c r="S116" s="55">
        <f>('Total Revenues by County'!S116/'Total Revenues by County'!S$4)</f>
        <v>0</v>
      </c>
      <c r="T116" s="55">
        <f>('Total Revenues by County'!T116/'Total Revenues by County'!T$4)</f>
        <v>0</v>
      </c>
      <c r="U116" s="55">
        <f>('Total Revenues by County'!U116/'Total Revenues by County'!U$4)</f>
        <v>0</v>
      </c>
      <c r="V116" s="55">
        <f>('Total Revenues by County'!V116/'Total Revenues by County'!V$4)</f>
        <v>0</v>
      </c>
      <c r="W116" s="55">
        <f>('Total Revenues by County'!W116/'Total Revenues by County'!W$4)</f>
        <v>0</v>
      </c>
      <c r="X116" s="55">
        <f>('Total Revenues by County'!X116/'Total Revenues by County'!X$4)</f>
        <v>0</v>
      </c>
      <c r="Y116" s="55">
        <f>('Total Revenues by County'!Y116/'Total Revenues by County'!Y$4)</f>
        <v>0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5.3139209531354989</v>
      </c>
      <c r="AD116" s="55">
        <f>('Total Revenues by County'!AD116/'Total Revenues by County'!AD$4)</f>
        <v>0</v>
      </c>
      <c r="AE116" s="55">
        <f>('Total Revenues by County'!AE116/'Total Revenues by County'!AE$4)</f>
        <v>1.3746789545248528</v>
      </c>
      <c r="AF116" s="55">
        <f>('Total Revenues by County'!AF116/'Total Revenues by County'!AF$4)</f>
        <v>0</v>
      </c>
      <c r="AG116" s="55">
        <f>('Total Revenues by County'!AG116/'Total Revenues by County'!AG$4)</f>
        <v>0</v>
      </c>
      <c r="AH116" s="55">
        <f>('Total Revenues by County'!AH116/'Total Revenues by County'!AH$4)</f>
        <v>0</v>
      </c>
      <c r="AI116" s="55">
        <f>('Total Revenues by County'!AI116/'Total Revenues by County'!AI$4)</f>
        <v>0</v>
      </c>
      <c r="AJ116" s="55">
        <f>('Total Revenues by County'!AJ116/'Total Revenues by County'!AJ$4)</f>
        <v>0</v>
      </c>
      <c r="AK116" s="55">
        <f>('Total Revenues by County'!AK116/'Total Revenues by County'!AK$4)</f>
        <v>3.9617524271528994</v>
      </c>
      <c r="AL116" s="55">
        <f>('Total Revenues by County'!AL116/'Total Revenues by County'!AL$4)</f>
        <v>0.14220004876220418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</v>
      </c>
      <c r="AP116" s="55">
        <f>('Total Revenues by County'!AP116/'Total Revenues by County'!AP$4)</f>
        <v>0.80487682315548803</v>
      </c>
      <c r="AQ116" s="55">
        <f>('Total Revenues by County'!AQ116/'Total Revenues by County'!AQ$4)</f>
        <v>1.6503147318726545</v>
      </c>
      <c r="AR116" s="55">
        <f>('Total Revenues by County'!AR116/'Total Revenues by County'!AR$4)</f>
        <v>0.37233066399733067</v>
      </c>
      <c r="AS116" s="55">
        <f>('Total Revenues by County'!AS116/'Total Revenues by County'!AS$4)</f>
        <v>0</v>
      </c>
      <c r="AT116" s="55">
        <f>('Total Revenues by County'!AT116/'Total Revenues by County'!AT$4)</f>
        <v>0</v>
      </c>
      <c r="AU116" s="55">
        <f>('Total Revenues by County'!AU116/'Total Revenues by County'!AU$4)</f>
        <v>0.34440954427729104</v>
      </c>
      <c r="AV116" s="55">
        <f>('Total Revenues by County'!AV116/'Total Revenues by County'!AV$4)</f>
        <v>0</v>
      </c>
      <c r="AW116" s="55">
        <f>('Total Revenues by County'!AW116/'Total Revenues by County'!AW$4)</f>
        <v>0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</v>
      </c>
      <c r="BA116" s="55">
        <f>('Total Revenues by County'!BA116/'Total Revenues by County'!BA$4)</f>
        <v>0</v>
      </c>
      <c r="BB116" s="55">
        <f>('Total Revenues by County'!BB116/'Total Revenues by County'!BB$4)</f>
        <v>0</v>
      </c>
      <c r="BC116" s="55">
        <f>('Total Revenues by County'!BC116/'Total Revenues by County'!BC$4)</f>
        <v>0</v>
      </c>
      <c r="BD116" s="55">
        <f>('Total Revenues by County'!BD116/'Total Revenues by County'!BD$4)</f>
        <v>0</v>
      </c>
      <c r="BE116" s="55">
        <f>('Total Revenues by County'!BE116/'Total Revenues by County'!BE$4)</f>
        <v>0</v>
      </c>
      <c r="BF116" s="55">
        <f>('Total Revenues by County'!BF116/'Total Revenues by County'!BF$4)</f>
        <v>0</v>
      </c>
      <c r="BG116" s="55">
        <f>('Total Revenues by County'!BG116/'Total Revenues by County'!BG$4)</f>
        <v>0.39323774462313504</v>
      </c>
      <c r="BH116" s="55">
        <f>('Total Revenues by County'!BH116/'Total Revenues by County'!BH$4)</f>
        <v>1.0623702866536526</v>
      </c>
      <c r="BI116" s="55">
        <f>('Total Revenues by County'!BI116/'Total Revenues by County'!BI$4)</f>
        <v>0</v>
      </c>
      <c r="BJ116" s="55">
        <f>('Total Revenues by County'!BJ116/'Total Revenues by County'!BJ$4)</f>
        <v>0</v>
      </c>
      <c r="BK116" s="55">
        <f>('Total Revenues by County'!BK116/'Total Revenues by County'!BK$4)</f>
        <v>0</v>
      </c>
      <c r="BL116" s="55">
        <f>('Total Revenues by County'!BL116/'Total Revenues by County'!BL$4)</f>
        <v>0</v>
      </c>
      <c r="BM116" s="55">
        <f>('Total Revenues by County'!BM116/'Total Revenues by County'!BM$4)</f>
        <v>0</v>
      </c>
      <c r="BN116" s="55">
        <f>('Total Revenues by County'!BN116/'Total Revenues by County'!BN$4)</f>
        <v>2.7469025152581814</v>
      </c>
      <c r="BO116" s="55">
        <f>('Total Revenues by County'!BO116/'Total Revenues by County'!BO$4)</f>
        <v>0</v>
      </c>
      <c r="BP116" s="55">
        <f>('Total Revenues by County'!BP116/'Total Revenues by County'!BP$4)</f>
        <v>0</v>
      </c>
      <c r="BQ116" s="17">
        <f>('Total Revenues by County'!BQ116/'Total Revenues by County'!BQ$4)</f>
        <v>0</v>
      </c>
    </row>
    <row r="117" spans="1:69" x14ac:dyDescent="0.25">
      <c r="A117" s="13"/>
      <c r="B117" s="14">
        <v>337.5</v>
      </c>
      <c r="C117" s="15" t="s">
        <v>113</v>
      </c>
      <c r="D117" s="55">
        <f>('Total Revenues by County'!D117/'Total Revenues by County'!D$4)</f>
        <v>0</v>
      </c>
      <c r="E117" s="55">
        <f>('Total Revenues by County'!E117/'Total Revenues by County'!E$4)</f>
        <v>0</v>
      </c>
      <c r="F117" s="55">
        <f>('Total Revenues by County'!F117/'Total Revenues by County'!F$4)</f>
        <v>0</v>
      </c>
      <c r="G117" s="55">
        <f>('Total Revenues by County'!G117/'Total Revenues by County'!G$4)</f>
        <v>0</v>
      </c>
      <c r="H117" s="55">
        <f>('Total Revenues by County'!H117/'Total Revenues by County'!H$4)</f>
        <v>0</v>
      </c>
      <c r="I117" s="55">
        <f>('Total Revenues by County'!I117/'Total Revenues by County'!I$4)</f>
        <v>0</v>
      </c>
      <c r="J117" s="55">
        <f>('Total Revenues by County'!J117/'Total Revenues by County'!J$4)</f>
        <v>0</v>
      </c>
      <c r="K117" s="55">
        <f>('Total Revenues by County'!K117/'Total Revenues by County'!K$4)</f>
        <v>0</v>
      </c>
      <c r="L117" s="55">
        <f>('Total Revenues by County'!L117/'Total Revenues by County'!L$4)</f>
        <v>0.57368749517912609</v>
      </c>
      <c r="M117" s="55">
        <f>('Total Revenues by County'!M117/'Total Revenues by County'!M$4)</f>
        <v>0</v>
      </c>
      <c r="N117" s="55">
        <f>('Total Revenues by County'!N117/'Total Revenues by County'!N$4)</f>
        <v>0</v>
      </c>
      <c r="O117" s="55">
        <f>('Total Revenues by County'!O117/'Total Revenues by County'!O$4)</f>
        <v>4.4659458808294055</v>
      </c>
      <c r="P117" s="55">
        <f>('Total Revenues by County'!P117/'Total Revenues by County'!P$4)</f>
        <v>0</v>
      </c>
      <c r="Q117" s="55">
        <f>('Total Revenues by County'!Q117/'Total Revenues by County'!Q$4)</f>
        <v>0</v>
      </c>
      <c r="R117" s="55">
        <f>('Total Revenues by County'!R117/'Total Revenues by County'!R$4)</f>
        <v>0</v>
      </c>
      <c r="S117" s="55">
        <f>('Total Revenues by County'!S117/'Total Revenues by County'!S$4)</f>
        <v>0</v>
      </c>
      <c r="T117" s="55">
        <f>('Total Revenues by County'!T117/'Total Revenues by County'!T$4)</f>
        <v>0</v>
      </c>
      <c r="U117" s="55">
        <f>('Total Revenues by County'!U117/'Total Revenues by County'!U$4)</f>
        <v>0</v>
      </c>
      <c r="V117" s="55">
        <f>('Total Revenues by County'!V117/'Total Revenues by County'!V$4)</f>
        <v>0</v>
      </c>
      <c r="W117" s="55">
        <f>('Total Revenues by County'!W117/'Total Revenues by County'!W$4)</f>
        <v>0</v>
      </c>
      <c r="X117" s="55">
        <f>('Total Revenues by County'!X117/'Total Revenues by County'!X$4)</f>
        <v>0</v>
      </c>
      <c r="Y117" s="55">
        <f>('Total Revenues by County'!Y117/'Total Revenues by County'!Y$4)</f>
        <v>0</v>
      </c>
      <c r="Z117" s="55">
        <f>('Total Revenues by County'!Z117/'Total Revenues by County'!Z$4)</f>
        <v>0</v>
      </c>
      <c r="AA117" s="55">
        <f>('Total Revenues by County'!AA117/'Total Revenues by County'!AA$4)</f>
        <v>0</v>
      </c>
      <c r="AB117" s="55">
        <f>('Total Revenues by County'!AB117/'Total Revenues by County'!AB$4)</f>
        <v>0</v>
      </c>
      <c r="AC117" s="55">
        <f>('Total Revenues by County'!AC117/'Total Revenues by County'!AC$4)</f>
        <v>0</v>
      </c>
      <c r="AD117" s="55">
        <f>('Total Revenues by County'!AD117/'Total Revenues by County'!AD$4)</f>
        <v>8.2706710379883905E-2</v>
      </c>
      <c r="AE117" s="55">
        <f>('Total Revenues by County'!AE117/'Total Revenues by County'!AE$4)</f>
        <v>0</v>
      </c>
      <c r="AF117" s="55">
        <f>('Total Revenues by County'!AF117/'Total Revenues by County'!AF$4)</f>
        <v>0</v>
      </c>
      <c r="AG117" s="55">
        <f>('Total Revenues by County'!AG117/'Total Revenues by County'!AG$4)</f>
        <v>0</v>
      </c>
      <c r="AH117" s="55">
        <f>('Total Revenues by County'!AH117/'Total Revenues by County'!AH$4)</f>
        <v>0</v>
      </c>
      <c r="AI117" s="55">
        <f>('Total Revenues by County'!AI117/'Total Revenues by County'!AI$4)</f>
        <v>0</v>
      </c>
      <c r="AJ117" s="55">
        <f>('Total Revenues by County'!AJ117/'Total Revenues by County'!AJ$4)</f>
        <v>0</v>
      </c>
      <c r="AK117" s="55">
        <f>('Total Revenues by County'!AK117/'Total Revenues by County'!AK$4)</f>
        <v>0</v>
      </c>
      <c r="AL117" s="55">
        <f>('Total Revenues by County'!AL117/'Total Revenues by County'!AL$4)</f>
        <v>0</v>
      </c>
      <c r="AM117" s="55">
        <f>('Total Revenues by County'!AM117/'Total Revenues by County'!AM$4)</f>
        <v>0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0</v>
      </c>
      <c r="AQ117" s="55">
        <f>('Total Revenues by County'!AQ117/'Total Revenues by County'!AQ$4)</f>
        <v>0.31485292337489407</v>
      </c>
      <c r="AR117" s="55">
        <f>('Total Revenues by County'!AR117/'Total Revenues by County'!AR$4)</f>
        <v>0</v>
      </c>
      <c r="AS117" s="55">
        <f>('Total Revenues by County'!AS117/'Total Revenues by County'!AS$4)</f>
        <v>0</v>
      </c>
      <c r="AT117" s="55">
        <f>('Total Revenues by County'!AT117/'Total Revenues by County'!AT$4)</f>
        <v>0</v>
      </c>
      <c r="AU117" s="55">
        <f>('Total Revenues by County'!AU117/'Total Revenues by County'!AU$4)</f>
        <v>0</v>
      </c>
      <c r="AV117" s="55">
        <f>('Total Revenues by County'!AV117/'Total Revenues by County'!AV$4)</f>
        <v>0</v>
      </c>
      <c r="AW117" s="55">
        <f>('Total Revenues by County'!AW117/'Total Revenues by County'!AW$4)</f>
        <v>0</v>
      </c>
      <c r="AX117" s="55">
        <f>('Total Revenues by County'!AX117/'Total Revenues by County'!AX$4)</f>
        <v>0.98675242271044172</v>
      </c>
      <c r="AY117" s="55">
        <f>('Total Revenues by County'!AY117/'Total Revenues by County'!AY$4)</f>
        <v>0</v>
      </c>
      <c r="AZ117" s="55">
        <f>('Total Revenues by County'!AZ117/'Total Revenues by County'!AZ$4)</f>
        <v>0</v>
      </c>
      <c r="BA117" s="55">
        <f>('Total Revenues by County'!BA117/'Total Revenues by County'!BA$4)</f>
        <v>0</v>
      </c>
      <c r="BB117" s="55">
        <f>('Total Revenues by County'!BB117/'Total Revenues by County'!BB$4)</f>
        <v>7.3268228453474498</v>
      </c>
      <c r="BC117" s="55">
        <f>('Total Revenues by County'!BC117/'Total Revenues by County'!BC$4)</f>
        <v>0</v>
      </c>
      <c r="BD117" s="55">
        <f>('Total Revenues by County'!BD117/'Total Revenues by County'!BD$4)</f>
        <v>0</v>
      </c>
      <c r="BE117" s="55">
        <f>('Total Revenues by County'!BE117/'Total Revenues by County'!BE$4)</f>
        <v>0</v>
      </c>
      <c r="BF117" s="55">
        <f>('Total Revenues by County'!BF117/'Total Revenues by County'!BF$4)</f>
        <v>8.6794153864196089E-2</v>
      </c>
      <c r="BG117" s="55">
        <f>('Total Revenues by County'!BG117/'Total Revenues by County'!BG$4)</f>
        <v>0</v>
      </c>
      <c r="BH117" s="55">
        <f>('Total Revenues by County'!BH117/'Total Revenues by County'!BH$4)</f>
        <v>0</v>
      </c>
      <c r="BI117" s="55">
        <f>('Total Revenues by County'!BI117/'Total Revenues by County'!BI$4)</f>
        <v>0</v>
      </c>
      <c r="BJ117" s="55">
        <f>('Total Revenues by County'!BJ117/'Total Revenues by County'!BJ$4)</f>
        <v>0</v>
      </c>
      <c r="BK117" s="55">
        <f>('Total Revenues by County'!BK117/'Total Revenues by County'!BK$4)</f>
        <v>0</v>
      </c>
      <c r="BL117" s="55">
        <f>('Total Revenues by County'!BL117/'Total Revenues by County'!BL$4)</f>
        <v>0</v>
      </c>
      <c r="BM117" s="55">
        <f>('Total Revenues by County'!BM117/'Total Revenues by County'!BM$4)</f>
        <v>0</v>
      </c>
      <c r="BN117" s="55">
        <f>('Total Revenues by County'!BN117/'Total Revenues by County'!BN$4)</f>
        <v>0</v>
      </c>
      <c r="BO117" s="55">
        <f>('Total Revenues by County'!BO117/'Total Revenues by County'!BO$4)</f>
        <v>0</v>
      </c>
      <c r="BP117" s="55">
        <f>('Total Revenues by County'!BP117/'Total Revenues by County'!BP$4)</f>
        <v>0</v>
      </c>
      <c r="BQ117" s="17">
        <f>('Total Revenues by County'!BQ117/'Total Revenues by County'!BQ$4)</f>
        <v>0</v>
      </c>
    </row>
    <row r="118" spans="1:69" x14ac:dyDescent="0.25">
      <c r="A118" s="13"/>
      <c r="B118" s="14">
        <v>337.6</v>
      </c>
      <c r="C118" s="15" t="s">
        <v>114</v>
      </c>
      <c r="D118" s="55">
        <f>('Total Revenues by County'!D118/'Total Revenues by County'!D$4)</f>
        <v>0</v>
      </c>
      <c r="E118" s="55">
        <f>('Total Revenues by County'!E118/'Total Revenues by County'!E$4)</f>
        <v>0</v>
      </c>
      <c r="F118" s="55">
        <f>('Total Revenues by County'!F118/'Total Revenues by County'!F$4)</f>
        <v>0</v>
      </c>
      <c r="G118" s="55">
        <f>('Total Revenues by County'!G118/'Total Revenues by County'!G$4)</f>
        <v>0</v>
      </c>
      <c r="H118" s="55">
        <f>('Total Revenues by County'!H118/'Total Revenues by County'!H$4)</f>
        <v>0</v>
      </c>
      <c r="I118" s="55">
        <f>('Total Revenues by County'!I118/'Total Revenues by County'!I$4)</f>
        <v>0.30316541369757505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0.1519609561808862</v>
      </c>
      <c r="M118" s="55">
        <f>('Total Revenues by County'!M118/'Total Revenues by County'!M$4)</f>
        <v>0</v>
      </c>
      <c r="N118" s="55">
        <f>('Total Revenues by County'!N118/'Total Revenues by County'!N$4)</f>
        <v>0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0</v>
      </c>
      <c r="S118" s="55">
        <f>('Total Revenues by County'!S118/'Total Revenues by County'!S$4)</f>
        <v>0</v>
      </c>
      <c r="T118" s="55">
        <f>('Total Revenues by County'!T118/'Total Revenues by County'!T$4)</f>
        <v>0</v>
      </c>
      <c r="U118" s="55">
        <f>('Total Revenues by County'!U118/'Total Revenues by County'!U$4)</f>
        <v>0</v>
      </c>
      <c r="V118" s="55">
        <f>('Total Revenues by County'!V118/'Total Revenues by County'!V$4)</f>
        <v>0</v>
      </c>
      <c r="W118" s="55">
        <f>('Total Revenues by County'!W118/'Total Revenues by County'!W$4)</f>
        <v>0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0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0</v>
      </c>
      <c r="AD118" s="55">
        <f>('Total Revenues by County'!AD118/'Total Revenues by County'!AD$4)</f>
        <v>0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0</v>
      </c>
      <c r="AJ118" s="55">
        <f>('Total Revenues by County'!AJ118/'Total Revenues by County'!AJ$4)</f>
        <v>0</v>
      </c>
      <c r="AK118" s="55">
        <f>('Total Revenues by County'!AK118/'Total Revenues by County'!AK$4)</f>
        <v>0</v>
      </c>
      <c r="AL118" s="55">
        <f>('Total Revenues by County'!AL118/'Total Revenues by County'!AL$4)</f>
        <v>0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</v>
      </c>
      <c r="AP118" s="55">
        <f>('Total Revenues by County'!AP118/'Total Revenues by County'!AP$4)</f>
        <v>0</v>
      </c>
      <c r="AQ118" s="55">
        <f>('Total Revenues by County'!AQ118/'Total Revenues by County'!AQ$4)</f>
        <v>0</v>
      </c>
      <c r="AR118" s="55">
        <f>('Total Revenues by County'!AR118/'Total Revenues by County'!AR$4)</f>
        <v>0.5173645868090313</v>
      </c>
      <c r="AS118" s="55">
        <f>('Total Revenues by County'!AS118/'Total Revenues by County'!AS$4)</f>
        <v>0</v>
      </c>
      <c r="AT118" s="55">
        <f>('Total Revenues by County'!AT118/'Total Revenues by County'!AT$4)</f>
        <v>0</v>
      </c>
      <c r="AU118" s="55">
        <f>('Total Revenues by County'!AU118/'Total Revenues by County'!AU$4)</f>
        <v>0.2114261310409434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9.0180920963637251E-7</v>
      </c>
      <c r="AY118" s="55">
        <f>('Total Revenues by County'!AY118/'Total Revenues by County'!AY$4)</f>
        <v>0</v>
      </c>
      <c r="AZ118" s="55">
        <f>('Total Revenues by County'!AZ118/'Total Revenues by County'!AZ$4)</f>
        <v>0.3534129183807902</v>
      </c>
      <c r="BA118" s="55">
        <f>('Total Revenues by County'!BA118/'Total Revenues by County'!BA$4)</f>
        <v>0</v>
      </c>
      <c r="BB118" s="55">
        <f>('Total Revenues by County'!BB118/'Total Revenues by County'!BB$4)</f>
        <v>0.61444851484191498</v>
      </c>
      <c r="BC118" s="55">
        <f>('Total Revenues by County'!BC118/'Total Revenues by County'!BC$4)</f>
        <v>1.7113236575093737E-2</v>
      </c>
      <c r="BD118" s="55">
        <f>('Total Revenues by County'!BD118/'Total Revenues by County'!BD$4)</f>
        <v>0</v>
      </c>
      <c r="BE118" s="55">
        <f>('Total Revenues by County'!BE118/'Total Revenues by County'!BE$4)</f>
        <v>0</v>
      </c>
      <c r="BF118" s="55">
        <f>('Total Revenues by County'!BF118/'Total Revenues by County'!BF$4)</f>
        <v>0.60392356631875221</v>
      </c>
      <c r="BG118" s="55">
        <f>('Total Revenues by County'!BG118/'Total Revenues by County'!BG$4)</f>
        <v>0</v>
      </c>
      <c r="BH118" s="55">
        <f>('Total Revenues by County'!BH118/'Total Revenues by County'!BH$4)</f>
        <v>5.136391657248536E-2</v>
      </c>
      <c r="BI118" s="55">
        <f>('Total Revenues by County'!BI118/'Total Revenues by County'!BI$4)</f>
        <v>0</v>
      </c>
      <c r="BJ118" s="55">
        <f>('Total Revenues by County'!BJ118/'Total Revenues by County'!BJ$4)</f>
        <v>0</v>
      </c>
      <c r="BK118" s="55">
        <f>('Total Revenues by County'!BK118/'Total Revenues by County'!BK$4)</f>
        <v>0</v>
      </c>
      <c r="BL118" s="55">
        <f>('Total Revenues by County'!BL118/'Total Revenues by County'!BL$4)</f>
        <v>0.65653600414436197</v>
      </c>
      <c r="BM118" s="55">
        <f>('Total Revenues by County'!BM118/'Total Revenues by County'!BM$4)</f>
        <v>0</v>
      </c>
      <c r="BN118" s="55">
        <f>('Total Revenues by County'!BN118/'Total Revenues by County'!BN$4)</f>
        <v>0</v>
      </c>
      <c r="BO118" s="55">
        <f>('Total Revenues by County'!BO118/'Total Revenues by County'!BO$4)</f>
        <v>0</v>
      </c>
      <c r="BP118" s="55">
        <f>('Total Revenues by County'!BP118/'Total Revenues by County'!BP$4)</f>
        <v>0</v>
      </c>
      <c r="BQ118" s="17">
        <f>('Total Revenues by County'!BQ118/'Total Revenues by County'!BQ$4)</f>
        <v>0</v>
      </c>
    </row>
    <row r="119" spans="1:69" x14ac:dyDescent="0.25">
      <c r="A119" s="13"/>
      <c r="B119" s="14">
        <v>337.7</v>
      </c>
      <c r="C119" s="15" t="s">
        <v>115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0</v>
      </c>
      <c r="G119" s="55">
        <f>('Total Revenues by County'!G119/'Total Revenues by County'!G$4)</f>
        <v>0.48134777376654631</v>
      </c>
      <c r="H119" s="55">
        <f>('Total Revenues by County'!H119/'Total Revenues by County'!H$4)</f>
        <v>7.1986855200240438E-2</v>
      </c>
      <c r="I119" s="55">
        <f>('Total Revenues by County'!I119/'Total Revenues by County'!I$4)</f>
        <v>0</v>
      </c>
      <c r="J119" s="55">
        <f>('Total Revenues by County'!J119/'Total Revenues by County'!J$4)</f>
        <v>6.510649955482501</v>
      </c>
      <c r="K119" s="55">
        <f>('Total Revenues by County'!K119/'Total Revenues by County'!K$4)</f>
        <v>2.6891541506754102</v>
      </c>
      <c r="L119" s="55">
        <f>('Total Revenues by County'!L119/'Total Revenues by County'!L$4)</f>
        <v>0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1.7166347934767878E-3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2.4442456386989584E-2</v>
      </c>
      <c r="S119" s="55">
        <f>('Total Revenues by County'!S119/'Total Revenues by County'!S$4)</f>
        <v>6.7522997650182826E-2</v>
      </c>
      <c r="T119" s="55">
        <f>('Total Revenues by County'!T119/'Total Revenues by County'!T$4)</f>
        <v>0</v>
      </c>
      <c r="U119" s="55">
        <f>('Total Revenues by County'!U119/'Total Revenues by County'!U$4)</f>
        <v>0.19981616912440556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0</v>
      </c>
      <c r="AA119" s="55">
        <f>('Total Revenues by County'!AA119/'Total Revenues by County'!AA$4)</f>
        <v>0</v>
      </c>
      <c r="AB119" s="55">
        <f>('Total Revenues by County'!AB119/'Total Revenues by County'!AB$4)</f>
        <v>0</v>
      </c>
      <c r="AC119" s="55">
        <f>('Total Revenues by County'!AC119/'Total Revenues by County'!AC$4)</f>
        <v>1.9401983693199483</v>
      </c>
      <c r="AD119" s="55">
        <f>('Total Revenues by County'!AD119/'Total Revenues by County'!AD$4)</f>
        <v>-1.4195098638807846E-3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2.6455641464160071</v>
      </c>
      <c r="AL119" s="55">
        <f>('Total Revenues by County'!AL119/'Total Revenues by County'!AL$4)</f>
        <v>3.3747921238123308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0.29198038978331919</v>
      </c>
      <c r="AR119" s="55">
        <f>('Total Revenues by County'!AR119/'Total Revenues by County'!AR$4)</f>
        <v>7.103798242687132</v>
      </c>
      <c r="AS119" s="55">
        <f>('Total Revenues by County'!AS119/'Total Revenues by County'!AS$4)</f>
        <v>0.11163495047614733</v>
      </c>
      <c r="AT119" s="55">
        <f>('Total Revenues by County'!AT119/'Total Revenues by County'!AT$4)</f>
        <v>0</v>
      </c>
      <c r="AU119" s="55">
        <f>('Total Revenues by County'!AU119/'Total Revenues by County'!AU$4)</f>
        <v>0.90076872210282688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</v>
      </c>
      <c r="AY119" s="55">
        <f>('Total Revenues by County'!AY119/'Total Revenues by County'!AY$4)</f>
        <v>0</v>
      </c>
      <c r="AZ119" s="55">
        <f>('Total Revenues by County'!AZ119/'Total Revenues by County'!AZ$4)</f>
        <v>1.0972607166382877</v>
      </c>
      <c r="BA119" s="55">
        <f>('Total Revenues by County'!BA119/'Total Revenues by County'!BA$4)</f>
        <v>0</v>
      </c>
      <c r="BB119" s="55">
        <f>('Total Revenues by County'!BB119/'Total Revenues by County'!BB$4)</f>
        <v>0.18441478102013398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2.6904647767633407</v>
      </c>
      <c r="BF119" s="55">
        <f>('Total Revenues by County'!BF119/'Total Revenues by County'!BF$4)</f>
        <v>0</v>
      </c>
      <c r="BG119" s="55">
        <f>('Total Revenues by County'!BG119/'Total Revenues by County'!BG$4)</f>
        <v>0</v>
      </c>
      <c r="BH119" s="55">
        <f>('Total Revenues by County'!BH119/'Total Revenues by County'!BH$4)</f>
        <v>1.862919963012432</v>
      </c>
      <c r="BI119" s="55">
        <f>('Total Revenues by County'!BI119/'Total Revenues by County'!BI$4)</f>
        <v>0</v>
      </c>
      <c r="BJ119" s="55">
        <f>('Total Revenues by County'!BJ119/'Total Revenues by County'!BJ$4)</f>
        <v>0.52821895390554519</v>
      </c>
      <c r="BK119" s="55">
        <f>('Total Revenues by County'!BK119/'Total Revenues by County'!BK$4)</f>
        <v>29.283967188665176</v>
      </c>
      <c r="BL119" s="55">
        <f>('Total Revenues by County'!BL119/'Total Revenues by County'!BL$4)</f>
        <v>0</v>
      </c>
      <c r="BM119" s="55">
        <f>('Total Revenues by County'!BM119/'Total Revenues by County'!BM$4)</f>
        <v>0</v>
      </c>
      <c r="BN119" s="55">
        <f>('Total Revenues by County'!BN119/'Total Revenues by County'!BN$4)</f>
        <v>2.5660898630461149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337.9</v>
      </c>
      <c r="C120" s="15" t="s">
        <v>116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0</v>
      </c>
      <c r="G120" s="55">
        <f>('Total Revenues by County'!G120/'Total Revenues by County'!G$4)</f>
        <v>0</v>
      </c>
      <c r="H120" s="55">
        <f>('Total Revenues by County'!H120/'Total Revenues by County'!H$4)</f>
        <v>0.21133720982548587</v>
      </c>
      <c r="I120" s="55">
        <f>('Total Revenues by County'!I120/'Total Revenues by County'!I$4)</f>
        <v>0.37594803664576409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</v>
      </c>
      <c r="O120" s="55">
        <f>('Total Revenues by County'!O120/'Total Revenues by County'!O$4)</f>
        <v>1.7932509147856466</v>
      </c>
      <c r="P120" s="55">
        <f>('Total Revenues by County'!P120/'Total Revenues by County'!P$4)</f>
        <v>0</v>
      </c>
      <c r="Q120" s="55">
        <f>('Total Revenues by County'!Q120/'Total Revenues by County'!Q$4)</f>
        <v>0</v>
      </c>
      <c r="R120" s="55">
        <f>('Total Revenues by County'!R120/'Total Revenues by County'!R$4)</f>
        <v>0</v>
      </c>
      <c r="S120" s="55">
        <f>('Total Revenues by County'!S120/'Total Revenues by County'!S$4)</f>
        <v>0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</v>
      </c>
      <c r="W120" s="55">
        <f>('Total Revenues by County'!W120/'Total Revenues by County'!W$4)</f>
        <v>0</v>
      </c>
      <c r="X120" s="55">
        <f>('Total Revenues by County'!X120/'Total Revenues by County'!X$4)</f>
        <v>0</v>
      </c>
      <c r="Y120" s="55">
        <f>('Total Revenues by County'!Y120/'Total Revenues by County'!Y$4)</f>
        <v>0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0</v>
      </c>
      <c r="AD120" s="55">
        <f>('Total Revenues by County'!AD120/'Total Revenues by County'!AD$4)</f>
        <v>9.8096570116602E-2</v>
      </c>
      <c r="AE120" s="55">
        <f>('Total Revenues by County'!AE120/'Total Revenues by County'!AE$4)</f>
        <v>0</v>
      </c>
      <c r="AF120" s="55">
        <f>('Total Revenues by County'!AF120/'Total Revenues by County'!AF$4)</f>
        <v>0</v>
      </c>
      <c r="AG120" s="55">
        <f>('Total Revenues by County'!AG120/'Total Revenues by County'!AG$4)</f>
        <v>0</v>
      </c>
      <c r="AH120" s="55">
        <f>('Total Revenues by County'!AH120/'Total Revenues by County'!AH$4)</f>
        <v>0</v>
      </c>
      <c r="AI120" s="55">
        <f>('Total Revenues by County'!AI120/'Total Revenues by County'!AI$4)</f>
        <v>0</v>
      </c>
      <c r="AJ120" s="55">
        <f>('Total Revenues by County'!AJ120/'Total Revenues by County'!AJ$4)</f>
        <v>9.5995451945765815E-3</v>
      </c>
      <c r="AK120" s="55">
        <f>('Total Revenues by County'!AK120/'Total Revenues by County'!AK$4)</f>
        <v>5.6899096767481026E-2</v>
      </c>
      <c r="AL120" s="55">
        <f>('Total Revenues by County'!AL120/'Total Revenues by County'!AL$4)</f>
        <v>0</v>
      </c>
      <c r="AM120" s="55">
        <f>('Total Revenues by County'!AM120/'Total Revenues by County'!AM$4)</f>
        <v>0</v>
      </c>
      <c r="AN120" s="55">
        <f>('Total Revenues by County'!AN120/'Total Revenues by County'!AN$4)</f>
        <v>4.300608272506083</v>
      </c>
      <c r="AO120" s="55">
        <f>('Total Revenues by County'!AO120/'Total Revenues by County'!AO$4)</f>
        <v>0</v>
      </c>
      <c r="AP120" s="55">
        <f>('Total Revenues by County'!AP120/'Total Revenues by County'!AP$4)</f>
        <v>0</v>
      </c>
      <c r="AQ120" s="55">
        <f>('Total Revenues by County'!AQ120/'Total Revenues by County'!AQ$4)</f>
        <v>0</v>
      </c>
      <c r="AR120" s="55">
        <f>('Total Revenues by County'!AR120/'Total Revenues by County'!AR$4)</f>
        <v>0</v>
      </c>
      <c r="AS120" s="55">
        <f>('Total Revenues by County'!AS120/'Total Revenues by County'!AS$4)</f>
        <v>3.635979054694654</v>
      </c>
      <c r="AT120" s="55">
        <f>('Total Revenues by County'!AT120/'Total Revenues by County'!AT$4)</f>
        <v>0</v>
      </c>
      <c r="AU120" s="55">
        <f>('Total Revenues by County'!AU120/'Total Revenues by County'!AU$4)</f>
        <v>0</v>
      </c>
      <c r="AV120" s="55">
        <f>('Total Revenues by County'!AV120/'Total Revenues by County'!AV$4)</f>
        <v>0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0</v>
      </c>
      <c r="AZ120" s="55">
        <f>('Total Revenues by County'!AZ120/'Total Revenues by County'!AZ$4)</f>
        <v>0</v>
      </c>
      <c r="BA120" s="55">
        <f>('Total Revenues by County'!BA120/'Total Revenues by County'!BA$4)</f>
        <v>0.11093349947474454</v>
      </c>
      <c r="BB120" s="55">
        <f>('Total Revenues by County'!BB120/'Total Revenues by County'!BB$4)</f>
        <v>0</v>
      </c>
      <c r="BC120" s="55">
        <f>('Total Revenues by County'!BC120/'Total Revenues by County'!BC$4)</f>
        <v>0</v>
      </c>
      <c r="BD120" s="55">
        <f>('Total Revenues by County'!BD120/'Total Revenues by County'!BD$4)</f>
        <v>0</v>
      </c>
      <c r="BE120" s="55">
        <f>('Total Revenues by County'!BE120/'Total Revenues by County'!BE$4)</f>
        <v>0</v>
      </c>
      <c r="BF120" s="55">
        <f>('Total Revenues by County'!BF120/'Total Revenues by County'!BF$4)</f>
        <v>1.1990881904538524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0.28769890433005552</v>
      </c>
      <c r="BJ120" s="55">
        <f>('Total Revenues by County'!BJ120/'Total Revenues by County'!BJ$4)</f>
        <v>2.430847827455259</v>
      </c>
      <c r="BK120" s="55">
        <f>('Total Revenues by County'!BK120/'Total Revenues by County'!BK$4)</f>
        <v>0</v>
      </c>
      <c r="BL120" s="55">
        <f>('Total Revenues by County'!BL120/'Total Revenues by County'!BL$4)</f>
        <v>0.52551372819892939</v>
      </c>
      <c r="BM120" s="55">
        <f>('Total Revenues by County'!BM120/'Total Revenues by County'!BM$4)</f>
        <v>0</v>
      </c>
      <c r="BN120" s="55">
        <f>('Total Revenues by County'!BN120/'Total Revenues by County'!BN$4)</f>
        <v>8.440658246319796E-2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338</v>
      </c>
      <c r="C121" s="15" t="s">
        <v>117</v>
      </c>
      <c r="D121" s="55">
        <f>('Total Revenues by County'!D121/'Total Revenues by County'!D$4)</f>
        <v>3.7649551968528523</v>
      </c>
      <c r="E121" s="55">
        <f>('Total Revenues by County'!E121/'Total Revenues by County'!E$4)</f>
        <v>0</v>
      </c>
      <c r="F121" s="55">
        <f>('Total Revenues by County'!F121/'Total Revenues by County'!F$4)</f>
        <v>0</v>
      </c>
      <c r="G121" s="55">
        <f>('Total Revenues by County'!G121/'Total Revenues by County'!G$4)</f>
        <v>0</v>
      </c>
      <c r="H121" s="55">
        <f>('Total Revenues by County'!H121/'Total Revenues by County'!H$4)</f>
        <v>0</v>
      </c>
      <c r="I121" s="55">
        <f>('Total Revenues by County'!I121/'Total Revenues by County'!I$4)</f>
        <v>0</v>
      </c>
      <c r="J121" s="55">
        <f>('Total Revenues by County'!J121/'Total Revenues by County'!J$4)</f>
        <v>0</v>
      </c>
      <c r="K121" s="55">
        <f>('Total Revenues by County'!K121/'Total Revenues by County'!K$4)</f>
        <v>0</v>
      </c>
      <c r="L121" s="55">
        <f>('Total Revenues by County'!L121/'Total Revenues by County'!L$4)</f>
        <v>8.8646649229712011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17.217664980455279</v>
      </c>
      <c r="Q121" s="55">
        <f>('Total Revenues by County'!Q121/'Total Revenues by County'!Q$4)</f>
        <v>0</v>
      </c>
      <c r="R121" s="55">
        <f>('Total Revenues by County'!R121/'Total Revenues by County'!R$4)</f>
        <v>2.1087609431912582</v>
      </c>
      <c r="S121" s="55">
        <f>('Total Revenues by County'!S121/'Total Revenues by County'!S$4)</f>
        <v>0</v>
      </c>
      <c r="T121" s="55">
        <f>('Total Revenues by County'!T121/'Total Revenues by County'!T$4)</f>
        <v>0</v>
      </c>
      <c r="U121" s="55">
        <f>('Total Revenues by County'!U121/'Total Revenues by County'!U$4)</f>
        <v>0</v>
      </c>
      <c r="V121" s="55">
        <f>('Total Revenues by County'!V121/'Total Revenues by County'!V$4)</f>
        <v>0</v>
      </c>
      <c r="W121" s="55">
        <f>('Total Revenues by County'!W121/'Total Revenues by County'!W$4)</f>
        <v>1.5141897268146052</v>
      </c>
      <c r="X121" s="55">
        <f>('Total Revenues by County'!X121/'Total Revenues by County'!X$4)</f>
        <v>0</v>
      </c>
      <c r="Y121" s="55">
        <f>('Total Revenues by County'!Y121/'Total Revenues by County'!Y$4)</f>
        <v>0</v>
      </c>
      <c r="Z121" s="55">
        <f>('Total Revenues by County'!Z121/'Total Revenues by County'!Z$4)</f>
        <v>0</v>
      </c>
      <c r="AA121" s="55">
        <f>('Total Revenues by County'!AA121/'Total Revenues by County'!AA$4)</f>
        <v>1.2534849951597289</v>
      </c>
      <c r="AB121" s="55">
        <f>('Total Revenues by County'!AB121/'Total Revenues by County'!AB$4)</f>
        <v>11.341718772720663</v>
      </c>
      <c r="AC121" s="55">
        <f>('Total Revenues by County'!AC121/'Total Revenues by County'!AC$4)</f>
        <v>0</v>
      </c>
      <c r="AD121" s="55">
        <f>('Total Revenues by County'!AD121/'Total Revenues by County'!AD$4)</f>
        <v>0</v>
      </c>
      <c r="AE121" s="55">
        <f>('Total Revenues by County'!AE121/'Total Revenues by County'!AE$4)</f>
        <v>0</v>
      </c>
      <c r="AF121" s="55">
        <f>('Total Revenues by County'!AF121/'Total Revenues by County'!AF$4)</f>
        <v>0</v>
      </c>
      <c r="AG121" s="55">
        <f>('Total Revenues by County'!AG121/'Total Revenues by County'!AG$4)</f>
        <v>0</v>
      </c>
      <c r="AH121" s="55">
        <f>('Total Revenues by County'!AH121/'Total Revenues by County'!AH$4)</f>
        <v>0</v>
      </c>
      <c r="AI121" s="55">
        <f>('Total Revenues by County'!AI121/'Total Revenues by County'!AI$4)</f>
        <v>0</v>
      </c>
      <c r="AJ121" s="55">
        <f>('Total Revenues by County'!AJ121/'Total Revenues by County'!AJ$4)</f>
        <v>0</v>
      </c>
      <c r="AK121" s="55">
        <f>('Total Revenues by County'!AK121/'Total Revenues by County'!AK$4)</f>
        <v>0</v>
      </c>
      <c r="AL121" s="55">
        <f>('Total Revenues by County'!AL121/'Total Revenues by County'!AL$4)</f>
        <v>0</v>
      </c>
      <c r="AM121" s="55">
        <f>('Total Revenues by County'!AM121/'Total Revenues by County'!AM$4)</f>
        <v>0</v>
      </c>
      <c r="AN121" s="55">
        <f>('Total Revenues by County'!AN121/'Total Revenues by County'!AN$4)</f>
        <v>0</v>
      </c>
      <c r="AO121" s="55">
        <f>('Total Revenues by County'!AO121/'Total Revenues by County'!AO$4)</f>
        <v>0.35498942605616485</v>
      </c>
      <c r="AP121" s="55">
        <f>('Total Revenues by County'!AP121/'Total Revenues by County'!AP$4)</f>
        <v>0</v>
      </c>
      <c r="AQ121" s="55">
        <f>('Total Revenues by County'!AQ121/'Total Revenues by County'!AQ$4)</f>
        <v>0</v>
      </c>
      <c r="AR121" s="55">
        <f>('Total Revenues by County'!AR121/'Total Revenues by County'!AR$4)</f>
        <v>0</v>
      </c>
      <c r="AS121" s="55">
        <f>('Total Revenues by County'!AS121/'Total Revenues by County'!AS$4)</f>
        <v>0</v>
      </c>
      <c r="AT121" s="55">
        <f>('Total Revenues by County'!AT121/'Total Revenues by County'!AT$4)</f>
        <v>0</v>
      </c>
      <c r="AU121" s="55">
        <f>('Total Revenues by County'!AU121/'Total Revenues by County'!AU$4)</f>
        <v>0</v>
      </c>
      <c r="AV121" s="55">
        <f>('Total Revenues by County'!AV121/'Total Revenues by County'!AV$4)</f>
        <v>0</v>
      </c>
      <c r="AW121" s="55">
        <f>('Total Revenues by County'!AW121/'Total Revenues by County'!AW$4)</f>
        <v>0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</v>
      </c>
      <c r="BA121" s="55">
        <f>('Total Revenues by County'!BA121/'Total Revenues by County'!BA$4)</f>
        <v>0</v>
      </c>
      <c r="BB121" s="55">
        <f>('Total Revenues by County'!BB121/'Total Revenues by County'!BB$4)</f>
        <v>1.1212720690184756</v>
      </c>
      <c r="BC121" s="55">
        <f>('Total Revenues by County'!BC121/'Total Revenues by County'!BC$4)</f>
        <v>0.27199607080088234</v>
      </c>
      <c r="BD121" s="55">
        <f>('Total Revenues by County'!BD121/'Total Revenues by County'!BD$4)</f>
        <v>0</v>
      </c>
      <c r="BE121" s="55">
        <f>('Total Revenues by County'!BE121/'Total Revenues by County'!BE$4)</f>
        <v>21.140811234828842</v>
      </c>
      <c r="BF121" s="55">
        <f>('Total Revenues by County'!BF121/'Total Revenues by County'!BF$4)</f>
        <v>1.7751883722293891</v>
      </c>
      <c r="BG121" s="55">
        <f>('Total Revenues by County'!BG121/'Total Revenues by County'!BG$4)</f>
        <v>0</v>
      </c>
      <c r="BH121" s="55">
        <f>('Total Revenues by County'!BH121/'Total Revenues by County'!BH$4)</f>
        <v>0</v>
      </c>
      <c r="BI121" s="55">
        <f>('Total Revenues by County'!BI121/'Total Revenues by County'!BI$4)</f>
        <v>5.9268688098659847</v>
      </c>
      <c r="BJ121" s="55">
        <f>('Total Revenues by County'!BJ121/'Total Revenues by County'!BJ$4)</f>
        <v>0</v>
      </c>
      <c r="BK121" s="55">
        <f>('Total Revenues by County'!BK121/'Total Revenues by County'!BK$4)</f>
        <v>0</v>
      </c>
      <c r="BL121" s="55">
        <f>('Total Revenues by County'!BL121/'Total Revenues by County'!BL$4)</f>
        <v>0</v>
      </c>
      <c r="BM121" s="55">
        <f>('Total Revenues by County'!BM121/'Total Revenues by County'!BM$4)</f>
        <v>0</v>
      </c>
      <c r="BN121" s="55">
        <f>('Total Revenues by County'!BN121/'Total Revenues by County'!BN$4)</f>
        <v>0</v>
      </c>
      <c r="BO121" s="55">
        <f>('Total Revenues by County'!BO121/'Total Revenues by County'!BO$4)</f>
        <v>3.1122644773678085</v>
      </c>
      <c r="BP121" s="55">
        <f>('Total Revenues by County'!BP121/'Total Revenues by County'!BP$4)</f>
        <v>0</v>
      </c>
      <c r="BQ121" s="17">
        <f>('Total Revenues by County'!BQ121/'Total Revenues by County'!BQ$4)</f>
        <v>0</v>
      </c>
    </row>
    <row r="122" spans="1:69" x14ac:dyDescent="0.25">
      <c r="A122" s="13"/>
      <c r="B122" s="14">
        <v>339</v>
      </c>
      <c r="C122" s="15" t="s">
        <v>118</v>
      </c>
      <c r="D122" s="55">
        <f>('Total Revenues by County'!D122/'Total Revenues by County'!D$4)</f>
        <v>0</v>
      </c>
      <c r="E122" s="55">
        <f>('Total Revenues by County'!E122/'Total Revenues by County'!E$4)</f>
        <v>0</v>
      </c>
      <c r="F122" s="55">
        <f>('Total Revenues by County'!F122/'Total Revenues by County'!F$4)</f>
        <v>0</v>
      </c>
      <c r="G122" s="55">
        <f>('Total Revenues by County'!G122/'Total Revenues by County'!G$4)</f>
        <v>0.32384390579336425</v>
      </c>
      <c r="H122" s="55">
        <f>('Total Revenues by County'!H122/'Total Revenues by County'!H$4)</f>
        <v>2.5550312512935136</v>
      </c>
      <c r="I122" s="55">
        <f>('Total Revenues by County'!I122/'Total Revenues by County'!I$4)</f>
        <v>0</v>
      </c>
      <c r="J122" s="55">
        <f>('Total Revenues by County'!J122/'Total Revenues by County'!J$4)</f>
        <v>0</v>
      </c>
      <c r="K122" s="55">
        <f>('Total Revenues by County'!K122/'Total Revenues by County'!K$4)</f>
        <v>0</v>
      </c>
      <c r="L122" s="55">
        <f>('Total Revenues by County'!L122/'Total Revenues by County'!L$4)</f>
        <v>0</v>
      </c>
      <c r="M122" s="55">
        <f>('Total Revenues by County'!M122/'Total Revenues by County'!M$4)</f>
        <v>7.1861042719536954</v>
      </c>
      <c r="N122" s="55">
        <f>('Total Revenues by County'!N122/'Total Revenues by County'!N$4)</f>
        <v>0</v>
      </c>
      <c r="O122" s="55">
        <f>('Total Revenues by County'!O122/'Total Revenues by County'!O$4)</f>
        <v>0.1956963664563538</v>
      </c>
      <c r="P122" s="55">
        <f>('Total Revenues by County'!P122/'Total Revenues by County'!P$4)</f>
        <v>18.985427684525177</v>
      </c>
      <c r="Q122" s="55">
        <f>('Total Revenues by County'!Q122/'Total Revenues by County'!Q$4)</f>
        <v>0</v>
      </c>
      <c r="R122" s="55">
        <f>('Total Revenues by County'!R122/'Total Revenues by County'!R$4)</f>
        <v>0</v>
      </c>
      <c r="S122" s="55">
        <f>('Total Revenues by County'!S122/'Total Revenues by County'!S$4)</f>
        <v>0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14.849438599593316</v>
      </c>
      <c r="X122" s="55">
        <f>('Total Revenues by County'!X122/'Total Revenues by County'!X$4)</f>
        <v>0</v>
      </c>
      <c r="Y122" s="55">
        <f>('Total Revenues by County'!Y122/'Total Revenues by County'!Y$4)</f>
        <v>0</v>
      </c>
      <c r="Z122" s="55">
        <f>('Total Revenues by County'!Z122/'Total Revenues by County'!Z$4)</f>
        <v>0</v>
      </c>
      <c r="AA122" s="55">
        <f>('Total Revenues by County'!AA122/'Total Revenues by County'!AA$4)</f>
        <v>2.2581800580832527</v>
      </c>
      <c r="AB122" s="55">
        <f>('Total Revenues by County'!AB122/'Total Revenues by County'!AB$4)</f>
        <v>0.9191871455576559</v>
      </c>
      <c r="AC122" s="55">
        <f>('Total Revenues by County'!AC122/'Total Revenues by County'!AC$4)</f>
        <v>0</v>
      </c>
      <c r="AD122" s="55">
        <f>('Total Revenues by County'!AD122/'Total Revenues by County'!AD$4)</f>
        <v>-1.9634185874748932E-4</v>
      </c>
      <c r="AE122" s="55">
        <f>('Total Revenues by County'!AE122/'Total Revenues by County'!AE$4)</f>
        <v>0</v>
      </c>
      <c r="AF122" s="55">
        <f>('Total Revenues by County'!AF122/'Total Revenues by County'!AF$4)</f>
        <v>0</v>
      </c>
      <c r="AG122" s="55">
        <f>('Total Revenues by County'!AG122/'Total Revenues by County'!AG$4)</f>
        <v>0</v>
      </c>
      <c r="AH122" s="55">
        <f>('Total Revenues by County'!AH122/'Total Revenues by County'!AH$4)</f>
        <v>0</v>
      </c>
      <c r="AI122" s="55">
        <f>('Total Revenues by County'!AI122/'Total Revenues by County'!AI$4)</f>
        <v>6.1431015519980443</v>
      </c>
      <c r="AJ122" s="55">
        <f>('Total Revenues by County'!AJ122/'Total Revenues by County'!AJ$4)</f>
        <v>0</v>
      </c>
      <c r="AK122" s="55">
        <f>('Total Revenues by County'!AK122/'Total Revenues by County'!AK$4)</f>
        <v>0</v>
      </c>
      <c r="AL122" s="55">
        <f>('Total Revenues by County'!AL122/'Total Revenues by County'!AL$4)</f>
        <v>7.4234997434525829E-2</v>
      </c>
      <c r="AM122" s="55">
        <f>('Total Revenues by County'!AM122/'Total Revenues by County'!AM$4)</f>
        <v>0</v>
      </c>
      <c r="AN122" s="55">
        <f>('Total Revenues by County'!AN122/'Total Revenues by County'!AN$4)</f>
        <v>0</v>
      </c>
      <c r="AO122" s="55">
        <f>('Total Revenues by County'!AO122/'Total Revenues by County'!AO$4)</f>
        <v>0.25554517287168643</v>
      </c>
      <c r="AP122" s="55">
        <f>('Total Revenues by County'!AP122/'Total Revenues by County'!AP$4)</f>
        <v>10.490342458009321</v>
      </c>
      <c r="AQ122" s="55">
        <f>('Total Revenues by County'!AQ122/'Total Revenues by County'!AQ$4)</f>
        <v>0</v>
      </c>
      <c r="AR122" s="55">
        <f>('Total Revenues by County'!AR122/'Total Revenues by County'!AR$4)</f>
        <v>0</v>
      </c>
      <c r="AS122" s="55">
        <f>('Total Revenues by County'!AS122/'Total Revenues by County'!AS$4)</f>
        <v>0</v>
      </c>
      <c r="AT122" s="55">
        <f>('Total Revenues by County'!AT122/'Total Revenues by County'!AT$4)</f>
        <v>0</v>
      </c>
      <c r="AU122" s="55">
        <f>('Total Revenues by County'!AU122/'Total Revenues by County'!AU$4)</f>
        <v>0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0</v>
      </c>
      <c r="AY122" s="55">
        <f>('Total Revenues by County'!AY122/'Total Revenues by County'!AY$4)</f>
        <v>0</v>
      </c>
      <c r="AZ122" s="55">
        <f>('Total Revenues by County'!AZ122/'Total Revenues by County'!AZ$4)</f>
        <v>7.4970637218956235E-2</v>
      </c>
      <c r="BA122" s="55">
        <f>('Total Revenues by County'!BA122/'Total Revenues by County'!BA$4)</f>
        <v>0</v>
      </c>
      <c r="BB122" s="55">
        <f>('Total Revenues by County'!BB122/'Total Revenues by County'!BB$4)</f>
        <v>0</v>
      </c>
      <c r="BC122" s="55">
        <f>('Total Revenues by County'!BC122/'Total Revenues by County'!BC$4)</f>
        <v>3.5049756735342084</v>
      </c>
      <c r="BD122" s="55">
        <f>('Total Revenues by County'!BD122/'Total Revenues by County'!BD$4)</f>
        <v>43.874490671241688</v>
      </c>
      <c r="BE122" s="55">
        <f>('Total Revenues by County'!BE122/'Total Revenues by County'!BE$4)</f>
        <v>0</v>
      </c>
      <c r="BF122" s="55">
        <f>('Total Revenues by County'!BF122/'Total Revenues by County'!BF$4)</f>
        <v>0</v>
      </c>
      <c r="BG122" s="55">
        <f>('Total Revenues by County'!BG122/'Total Revenues by County'!BG$4)</f>
        <v>2.4329033686716306</v>
      </c>
      <c r="BH122" s="55">
        <f>('Total Revenues by County'!BH122/'Total Revenues by County'!BH$4)</f>
        <v>0</v>
      </c>
      <c r="BI122" s="55">
        <f>('Total Revenues by County'!BI122/'Total Revenues by County'!BI$4)</f>
        <v>0</v>
      </c>
      <c r="BJ122" s="55">
        <f>('Total Revenues by County'!BJ122/'Total Revenues by County'!BJ$4)</f>
        <v>0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0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0</v>
      </c>
    </row>
    <row r="123" spans="1:69" ht="15.75" x14ac:dyDescent="0.25">
      <c r="A123" s="19" t="s">
        <v>119</v>
      </c>
      <c r="B123" s="20"/>
      <c r="C123" s="21"/>
      <c r="D123" s="54">
        <f>('Total Revenues by County'!D123/'Total Revenues by County'!D$4)</f>
        <v>247.45771410284431</v>
      </c>
      <c r="E123" s="54">
        <f>('Total Revenues by County'!E123/'Total Revenues by County'!E$4)</f>
        <v>296.44731456813003</v>
      </c>
      <c r="F123" s="54">
        <f>('Total Revenues by County'!F123/'Total Revenues by County'!F$4)</f>
        <v>383.29363890494335</v>
      </c>
      <c r="G123" s="54">
        <f>('Total Revenues by County'!G123/'Total Revenues by County'!G$4)</f>
        <v>142.36166408801787</v>
      </c>
      <c r="H123" s="54">
        <f>('Total Revenues by County'!H123/'Total Revenues by County'!H$4)</f>
        <v>370.25609683671763</v>
      </c>
      <c r="I123" s="54">
        <f>('Total Revenues by County'!I123/'Total Revenues by County'!I$4)</f>
        <v>582.37330952329103</v>
      </c>
      <c r="J123" s="54">
        <f>('Total Revenues by County'!J123/'Total Revenues by County'!J$4)</f>
        <v>37.747688514485311</v>
      </c>
      <c r="K123" s="54">
        <f>('Total Revenues by County'!K123/'Total Revenues by County'!K$4)</f>
        <v>820.10795684627237</v>
      </c>
      <c r="L123" s="54">
        <f>('Total Revenues by County'!L123/'Total Revenues by County'!L$4)</f>
        <v>374.08061202308409</v>
      </c>
      <c r="M123" s="54">
        <f>('Total Revenues by County'!M123/'Total Revenues by County'!M$4)</f>
        <v>173.7328355146646</v>
      </c>
      <c r="N123" s="54">
        <f>('Total Revenues by County'!N123/'Total Revenues by County'!N$4)</f>
        <v>761.4556078695141</v>
      </c>
      <c r="O123" s="54">
        <f>('Total Revenues by County'!O123/'Total Revenues by County'!O$4)</f>
        <v>130.80427351714377</v>
      </c>
      <c r="P123" s="54">
        <f>('Total Revenues by County'!P123/'Total Revenues by County'!P$4)</f>
        <v>309.54121637157965</v>
      </c>
      <c r="Q123" s="54">
        <f>('Total Revenues by County'!Q123/'Total Revenues by County'!Q$4)</f>
        <v>113.61623820972812</v>
      </c>
      <c r="R123" s="54">
        <f>('Total Revenues by County'!R123/'Total Revenues by County'!R$4)</f>
        <v>222.32479711163651</v>
      </c>
      <c r="S123" s="54">
        <f>('Total Revenues by County'!S123/'Total Revenues by County'!S$4)</f>
        <v>158.688454283938</v>
      </c>
      <c r="T123" s="54">
        <f>('Total Revenues by County'!T123/'Total Revenues by County'!T$4)</f>
        <v>622.85202191074598</v>
      </c>
      <c r="U123" s="54">
        <f>('Total Revenues by County'!U123/'Total Revenues by County'!U$4)</f>
        <v>103.50575470567078</v>
      </c>
      <c r="V123" s="54">
        <f>('Total Revenues by County'!V123/'Total Revenues by County'!V$4)</f>
        <v>124.35629276145576</v>
      </c>
      <c r="W123" s="54">
        <f>('Total Revenues by County'!W123/'Total Revenues by County'!W$4)</f>
        <v>692.47962160728491</v>
      </c>
      <c r="X123" s="54">
        <f>('Total Revenues by County'!X123/'Total Revenues by County'!X$4)</f>
        <v>97.115073223002739</v>
      </c>
      <c r="Y123" s="54">
        <f>('Total Revenues by County'!Y123/'Total Revenues by County'!Y$4)</f>
        <v>98.893052830954474</v>
      </c>
      <c r="Z123" s="54">
        <f>('Total Revenues by County'!Z123/'Total Revenues by County'!Z$4)</f>
        <v>146.90668125507358</v>
      </c>
      <c r="AA123" s="54">
        <f>('Total Revenues by County'!AA123/'Total Revenues by County'!AA$4)</f>
        <v>189.24474830590512</v>
      </c>
      <c r="AB123" s="54">
        <f>('Total Revenues by County'!AB123/'Total Revenues by County'!AB$4)</f>
        <v>332.84245189278272</v>
      </c>
      <c r="AC123" s="54">
        <f>('Total Revenues by County'!AC123/'Total Revenues by County'!AC$4)</f>
        <v>131.4642223180528</v>
      </c>
      <c r="AD123" s="54">
        <f>('Total Revenues by County'!AD123/'Total Revenues by County'!AD$4)</f>
        <v>460.92776541241818</v>
      </c>
      <c r="AE123" s="54">
        <f>('Total Revenues by County'!AE123/'Total Revenues by County'!AE$4)</f>
        <v>76.820466334290174</v>
      </c>
      <c r="AF123" s="54">
        <f>('Total Revenues by County'!AF123/'Total Revenues by County'!AF$4)</f>
        <v>511.58536792013217</v>
      </c>
      <c r="AG123" s="54">
        <f>('Total Revenues by County'!AG123/'Total Revenues by County'!AG$4)</f>
        <v>117.59650056044228</v>
      </c>
      <c r="AH123" s="54">
        <f>('Total Revenues by County'!AH123/'Total Revenues by County'!AH$4)</f>
        <v>240.75594467534236</v>
      </c>
      <c r="AI123" s="54">
        <f>('Total Revenues by County'!AI123/'Total Revenues by County'!AI$4)</f>
        <v>93.187584015642187</v>
      </c>
      <c r="AJ123" s="54">
        <f>('Total Revenues by County'!AJ123/'Total Revenues by County'!AJ$4)</f>
        <v>185.90469634546034</v>
      </c>
      <c r="AK123" s="54">
        <f>('Total Revenues by County'!AK123/'Total Revenues by County'!AK$4)</f>
        <v>869.37969742686028</v>
      </c>
      <c r="AL123" s="54">
        <f>('Total Revenues by County'!AL123/'Total Revenues by County'!AL$4)</f>
        <v>147.23355276325222</v>
      </c>
      <c r="AM123" s="54">
        <f>('Total Revenues by County'!AM123/'Total Revenues by County'!AM$4)</f>
        <v>175.39757584697841</v>
      </c>
      <c r="AN123" s="54">
        <f>('Total Revenues by County'!AN123/'Total Revenues by County'!AN$4)</f>
        <v>181.27408759124089</v>
      </c>
      <c r="AO123" s="54">
        <f>('Total Revenues by County'!AO123/'Total Revenues by County'!AO$4)</f>
        <v>115.86642403973836</v>
      </c>
      <c r="AP123" s="54">
        <f>('Total Revenues by County'!AP123/'Total Revenues by County'!AP$4)</f>
        <v>787.42895817891736</v>
      </c>
      <c r="AQ123" s="54">
        <f>('Total Revenues by County'!AQ123/'Total Revenues by County'!AQ$4)</f>
        <v>260.22759956421743</v>
      </c>
      <c r="AR123" s="54">
        <f>('Total Revenues by County'!AR123/'Total Revenues by County'!AR$4)</f>
        <v>592.8342509175842</v>
      </c>
      <c r="AS123" s="54">
        <f>('Total Revenues by County'!AS123/'Total Revenues by County'!AS$4)</f>
        <v>1477.0487929673218</v>
      </c>
      <c r="AT123" s="54">
        <f>('Total Revenues by County'!AT123/'Total Revenues by County'!AT$4)</f>
        <v>725.2151170997754</v>
      </c>
      <c r="AU123" s="54">
        <f>('Total Revenues by County'!AU123/'Total Revenues by County'!AU$4)</f>
        <v>144.22691078415164</v>
      </c>
      <c r="AV123" s="54">
        <f>('Total Revenues by County'!AV123/'Total Revenues by County'!AV$4)</f>
        <v>426.61855817200632</v>
      </c>
      <c r="AW123" s="54">
        <f>('Total Revenues by County'!AW123/'Total Revenues by County'!AW$4)</f>
        <v>124.08404906430245</v>
      </c>
      <c r="AX123" s="54">
        <f>('Total Revenues by County'!AX123/'Total Revenues by County'!AX$4)</f>
        <v>483.92063898593358</v>
      </c>
      <c r="AY123" s="54">
        <f>('Total Revenues by County'!AY123/'Total Revenues by County'!AY$4)</f>
        <v>339.37915157558251</v>
      </c>
      <c r="AZ123" s="54">
        <f>('Total Revenues by County'!AZ123/'Total Revenues by County'!AZ$4)</f>
        <v>602.11817354180391</v>
      </c>
      <c r="BA123" s="54">
        <f>('Total Revenues by County'!BA123/'Total Revenues by County'!BA$4)</f>
        <v>369.88226773930955</v>
      </c>
      <c r="BB123" s="54">
        <f>('Total Revenues by County'!BB123/'Total Revenues by County'!BB$4)</f>
        <v>514.48924888815861</v>
      </c>
      <c r="BC123" s="54">
        <f>('Total Revenues by County'!BC123/'Total Revenues by County'!BC$4)</f>
        <v>321.33472806211421</v>
      </c>
      <c r="BD123" s="54">
        <f>('Total Revenues by County'!BD123/'Total Revenues by County'!BD$4)</f>
        <v>256.42219333047393</v>
      </c>
      <c r="BE123" s="54">
        <f>('Total Revenues by County'!BE123/'Total Revenues by County'!BE$4)</f>
        <v>538.7160242302748</v>
      </c>
      <c r="BF123" s="54">
        <f>('Total Revenues by County'!BF123/'Total Revenues by County'!BF$4)</f>
        <v>202.69710918259645</v>
      </c>
      <c r="BG123" s="54">
        <f>('Total Revenues by County'!BG123/'Total Revenues by County'!BG$4)</f>
        <v>383.99498989675311</v>
      </c>
      <c r="BH123" s="54">
        <f>('Total Revenues by County'!BH123/'Total Revenues by County'!BH$4)</f>
        <v>638.47997020445905</v>
      </c>
      <c r="BI123" s="54">
        <f>('Total Revenues by County'!BI123/'Total Revenues by County'!BI$4)</f>
        <v>231.88943951632885</v>
      </c>
      <c r="BJ123" s="54">
        <f>('Total Revenues by County'!BJ123/'Total Revenues by County'!BJ$4)</f>
        <v>154.26629670813838</v>
      </c>
      <c r="BK123" s="54">
        <f>('Total Revenues by County'!BK123/'Total Revenues by County'!BK$4)</f>
        <v>125.22572706935124</v>
      </c>
      <c r="BL123" s="54">
        <f>('Total Revenues by County'!BL123/'Total Revenues by County'!BL$4)</f>
        <v>109.19685719219478</v>
      </c>
      <c r="BM123" s="54">
        <f>('Total Revenues by County'!BM123/'Total Revenues by County'!BM$4)</f>
        <v>68.793528505392914</v>
      </c>
      <c r="BN123" s="54">
        <f>('Total Revenues by County'!BN123/'Total Revenues by County'!BN$4)</f>
        <v>347.35401346861102</v>
      </c>
      <c r="BO123" s="54">
        <f>('Total Revenues by County'!BO123/'Total Revenues by County'!BO$4)</f>
        <v>226.88034349344153</v>
      </c>
      <c r="BP123" s="54">
        <f>('Total Revenues by County'!BP123/'Total Revenues by County'!BP$4)</f>
        <v>117.85701952794517</v>
      </c>
      <c r="BQ123" s="60">
        <f>('Total Revenues by County'!BQ123/'Total Revenues by County'!BQ$4)</f>
        <v>118.8383560535577</v>
      </c>
    </row>
    <row r="124" spans="1:69" x14ac:dyDescent="0.25">
      <c r="A124" s="13"/>
      <c r="B124" s="14">
        <v>341.1</v>
      </c>
      <c r="C124" s="15" t="s">
        <v>120</v>
      </c>
      <c r="D124" s="55">
        <f>('Total Revenues by County'!D124/'Total Revenues by County'!D$4)</f>
        <v>4.2485130662836808</v>
      </c>
      <c r="E124" s="55">
        <f>('Total Revenues by County'!E124/'Total Revenues by County'!E$4)</f>
        <v>2.9875670875323372</v>
      </c>
      <c r="F124" s="55">
        <f>('Total Revenues by County'!F124/'Total Revenues by County'!F$4)</f>
        <v>0</v>
      </c>
      <c r="G124" s="55">
        <f>('Total Revenues by County'!G124/'Total Revenues by County'!G$4)</f>
        <v>2.9325425477050024</v>
      </c>
      <c r="H124" s="55">
        <f>('Total Revenues by County'!H124/'Total Revenues by County'!H$4)</f>
        <v>0</v>
      </c>
      <c r="I124" s="55">
        <f>('Total Revenues by County'!I124/'Total Revenues by County'!I$4)</f>
        <v>4.0024711706311225</v>
      </c>
      <c r="J124" s="55">
        <f>('Total Revenues by County'!J124/'Total Revenues by County'!J$4)</f>
        <v>2.9239093212793645</v>
      </c>
      <c r="K124" s="55">
        <f>('Total Revenues by County'!K124/'Total Revenues by County'!K$4)</f>
        <v>8.0457224018615339</v>
      </c>
      <c r="L124" s="55">
        <f>('Total Revenues by County'!L124/'Total Revenues by County'!L$4)</f>
        <v>7.0590285325610589</v>
      </c>
      <c r="M124" s="55">
        <f>('Total Revenues by County'!M124/'Total Revenues by County'!M$4)</f>
        <v>4.8131884151872493</v>
      </c>
      <c r="N124" s="55">
        <f>('Total Revenues by County'!N124/'Total Revenues by County'!N$4)</f>
        <v>4.3954845180042756</v>
      </c>
      <c r="O124" s="55">
        <f>('Total Revenues by County'!O124/'Total Revenues by County'!O$4)</f>
        <v>5.5800117453959555</v>
      </c>
      <c r="P124" s="55">
        <f>('Total Revenues by County'!P124/'Total Revenues by County'!P$4)</f>
        <v>23.445332260289721</v>
      </c>
      <c r="Q124" s="55">
        <f>('Total Revenues by County'!Q124/'Total Revenues by County'!Q$4)</f>
        <v>3.0117748597497074</v>
      </c>
      <c r="R124" s="55">
        <f>('Total Revenues by County'!R124/'Total Revenues by County'!R$4)</f>
        <v>6.188833152278101</v>
      </c>
      <c r="S124" s="55">
        <f>('Total Revenues by County'!S124/'Total Revenues by County'!S$4)</f>
        <v>7.5354527349553742</v>
      </c>
      <c r="T124" s="55">
        <f>('Total Revenues by County'!T124/'Total Revenues by County'!T$4)</f>
        <v>1.9755920734654422</v>
      </c>
      <c r="U124" s="55">
        <f>('Total Revenues by County'!U124/'Total Revenues by County'!U$4)</f>
        <v>2.0505934540222994</v>
      </c>
      <c r="V124" s="55">
        <f>('Total Revenues by County'!V124/'Total Revenues by County'!V$4)</f>
        <v>5.4175817857758872</v>
      </c>
      <c r="W124" s="55">
        <f>('Total Revenues by County'!W124/'Total Revenues by County'!W$4)</f>
        <v>0</v>
      </c>
      <c r="X124" s="55">
        <f>('Total Revenues by County'!X124/'Total Revenues by County'!X$4)</f>
        <v>0</v>
      </c>
      <c r="Y124" s="55">
        <f>('Total Revenues by County'!Y124/'Total Revenues by County'!Y$4)</f>
        <v>3.7524183183386324</v>
      </c>
      <c r="Z124" s="55">
        <f>('Total Revenues by County'!Z124/'Total Revenues by County'!Z$4)</f>
        <v>3.0796597607030671</v>
      </c>
      <c r="AA124" s="55">
        <f>('Total Revenues by County'!AA124/'Total Revenues by County'!AA$4)</f>
        <v>2.508325266214908</v>
      </c>
      <c r="AB124" s="55">
        <f>('Total Revenues by County'!AB124/'Total Revenues by County'!AB$4)</f>
        <v>7.2921392564587268</v>
      </c>
      <c r="AC124" s="55">
        <f>('Total Revenues by County'!AC124/'Total Revenues by County'!AC$4)</f>
        <v>5.9575581920110716</v>
      </c>
      <c r="AD124" s="55">
        <f>('Total Revenues by County'!AD124/'Total Revenues by County'!AD$4)</f>
        <v>3.2669255037213047</v>
      </c>
      <c r="AE124" s="55">
        <f>('Total Revenues by County'!AE124/'Total Revenues by County'!AE$4)</f>
        <v>2.9704889963237147</v>
      </c>
      <c r="AF124" s="55">
        <f>('Total Revenues by County'!AF124/'Total Revenues by County'!AF$4)</f>
        <v>7.000105906773797</v>
      </c>
      <c r="AG124" s="55">
        <f>('Total Revenues by County'!AG124/'Total Revenues by County'!AG$4)</f>
        <v>2.8429811729391874</v>
      </c>
      <c r="AH124" s="55">
        <f>('Total Revenues by County'!AH124/'Total Revenues by County'!AH$4)</f>
        <v>0</v>
      </c>
      <c r="AI124" s="55">
        <f>('Total Revenues by County'!AI124/'Total Revenues by County'!AI$4)</f>
        <v>3.3862886471954052</v>
      </c>
      <c r="AJ124" s="55">
        <f>('Total Revenues by County'!AJ124/'Total Revenues by County'!AJ$4)</f>
        <v>3.8374070611281779</v>
      </c>
      <c r="AK124" s="55">
        <f>('Total Revenues by County'!AK124/'Total Revenues by County'!AK$4)</f>
        <v>4.5202577041377019</v>
      </c>
      <c r="AL124" s="55">
        <f>('Total Revenues by County'!AL124/'Total Revenues by County'!AL$4)</f>
        <v>3.2880972915142848</v>
      </c>
      <c r="AM124" s="55">
        <f>('Total Revenues by County'!AM124/'Total Revenues by County'!AM$4)</f>
        <v>5.0942125190539409</v>
      </c>
      <c r="AN124" s="55">
        <f>('Total Revenues by County'!AN124/'Total Revenues by County'!AN$4)</f>
        <v>0</v>
      </c>
      <c r="AO124" s="55">
        <f>('Total Revenues by County'!AO124/'Total Revenues by County'!AO$4)</f>
        <v>5.2351350022131511</v>
      </c>
      <c r="AP124" s="55">
        <f>('Total Revenues by County'!AP124/'Total Revenues by County'!AP$4)</f>
        <v>3.4467531814926948</v>
      </c>
      <c r="AQ124" s="55">
        <f>('Total Revenues by County'!AQ124/'Total Revenues by County'!AQ$4)</f>
        <v>6.778401525239075</v>
      </c>
      <c r="AR124" s="55">
        <f>('Total Revenues by County'!AR124/'Total Revenues by County'!AR$4)</f>
        <v>5.3895492714937161</v>
      </c>
      <c r="AS124" s="55">
        <f>('Total Revenues by County'!AS124/'Total Revenues by County'!AS$4)</f>
        <v>3.8875132263147845</v>
      </c>
      <c r="AT124" s="55">
        <f>('Total Revenues by County'!AT124/'Total Revenues by County'!AT$4)</f>
        <v>3.1217709335899904</v>
      </c>
      <c r="AU124" s="55">
        <f>('Total Revenues by County'!AU124/'Total Revenues by County'!AU$4)</f>
        <v>5.144968865377197</v>
      </c>
      <c r="AV124" s="55">
        <f>('Total Revenues by County'!AV124/'Total Revenues by County'!AV$4)</f>
        <v>5.9643492307770707</v>
      </c>
      <c r="AW124" s="55">
        <f>('Total Revenues by County'!AW124/'Total Revenues by County'!AW$4)</f>
        <v>3.5099362768556532</v>
      </c>
      <c r="AX124" s="55">
        <f>('Total Revenues by County'!AX124/'Total Revenues by County'!AX$4)</f>
        <v>5.3482669932418414</v>
      </c>
      <c r="AY124" s="55">
        <f>('Total Revenues by County'!AY124/'Total Revenues by County'!AY$4)</f>
        <v>2.8593193248969895</v>
      </c>
      <c r="AZ124" s="55">
        <f>('Total Revenues by County'!AZ124/'Total Revenues by County'!AZ$4)</f>
        <v>5.1829852782162344</v>
      </c>
      <c r="BA124" s="55">
        <f>('Total Revenues by County'!BA124/'Total Revenues by County'!BA$4)</f>
        <v>3.8051484130918221</v>
      </c>
      <c r="BB124" s="55">
        <f>('Total Revenues by County'!BB124/'Total Revenues by County'!BB$4)</f>
        <v>4.1746780465958482</v>
      </c>
      <c r="BC124" s="55">
        <f>('Total Revenues by County'!BC124/'Total Revenues by County'!BC$4)</f>
        <v>4.3386333027006403</v>
      </c>
      <c r="BD124" s="55">
        <f>('Total Revenues by County'!BD124/'Total Revenues by County'!BD$4)</f>
        <v>6.7638725069697623</v>
      </c>
      <c r="BE124" s="55">
        <f>('Total Revenues by County'!BE124/'Total Revenues by County'!BE$4)</f>
        <v>6.2058102542871465</v>
      </c>
      <c r="BF124" s="55">
        <f>('Total Revenues by County'!BF124/'Total Revenues by County'!BF$4)</f>
        <v>5.1601457136155737</v>
      </c>
      <c r="BG124" s="55">
        <f>('Total Revenues by County'!BG124/'Total Revenues by County'!BG$4)</f>
        <v>5.2633418219060539</v>
      </c>
      <c r="BH124" s="55">
        <f>('Total Revenues by County'!BH124/'Total Revenues by County'!BH$4)</f>
        <v>7.4497970820918527</v>
      </c>
      <c r="BI124" s="55">
        <f>('Total Revenues by County'!BI124/'Total Revenues by County'!BI$4)</f>
        <v>4.0442704461734147</v>
      </c>
      <c r="BJ124" s="55">
        <f>('Total Revenues by County'!BJ124/'Total Revenues by County'!BJ$4)</f>
        <v>3.8638251893502296</v>
      </c>
      <c r="BK124" s="55">
        <f>('Total Revenues by County'!BK124/'Total Revenues by County'!BK$4)</f>
        <v>0</v>
      </c>
      <c r="BL124" s="55">
        <f>('Total Revenues by County'!BL124/'Total Revenues by County'!BL$4)</f>
        <v>3.0436453116905544</v>
      </c>
      <c r="BM124" s="55">
        <f>('Total Revenues by County'!BM124/'Total Revenues by County'!BM$4)</f>
        <v>1.5381355932203389</v>
      </c>
      <c r="BN124" s="55">
        <f>('Total Revenues by County'!BN124/'Total Revenues by County'!BN$4)</f>
        <v>5.2671143057157792</v>
      </c>
      <c r="BO124" s="55">
        <f>('Total Revenues by County'!BO124/'Total Revenues by County'!BO$4)</f>
        <v>3.7888710641376488</v>
      </c>
      <c r="BP124" s="55">
        <f>('Total Revenues by County'!BP124/'Total Revenues by County'!BP$4)</f>
        <v>2.3183348585044117</v>
      </c>
      <c r="BQ124" s="17">
        <f>('Total Revenues by County'!BQ124/'Total Revenues by County'!BQ$4)</f>
        <v>0</v>
      </c>
    </row>
    <row r="125" spans="1:69" x14ac:dyDescent="0.25">
      <c r="A125" s="13"/>
      <c r="B125" s="14">
        <v>341.15</v>
      </c>
      <c r="C125" s="15" t="s">
        <v>121</v>
      </c>
      <c r="D125" s="55">
        <f>('Total Revenues by County'!D125/'Total Revenues by County'!D$4)</f>
        <v>0</v>
      </c>
      <c r="E125" s="55">
        <f>('Total Revenues by County'!E125/'Total Revenues by County'!E$4)</f>
        <v>0</v>
      </c>
      <c r="F125" s="55">
        <f>('Total Revenues by County'!F125/'Total Revenues by County'!F$4)</f>
        <v>0</v>
      </c>
      <c r="G125" s="55">
        <f>('Total Revenues by County'!G125/'Total Revenues by County'!G$4)</f>
        <v>1.0823792332817603</v>
      </c>
      <c r="H125" s="55">
        <f>('Total Revenues by County'!H125/'Total Revenues by County'!H$4)</f>
        <v>3.1818603922923674</v>
      </c>
      <c r="I125" s="55">
        <f>('Total Revenues by County'!I125/'Total Revenues by County'!I$4)</f>
        <v>0.42122226666865337</v>
      </c>
      <c r="J125" s="55">
        <f>('Total Revenues by County'!J125/'Total Revenues by County'!J$4)</f>
        <v>1.1868365180467091</v>
      </c>
      <c r="K125" s="55">
        <f>('Total Revenues by County'!K125/'Total Revenues by County'!K$4)</f>
        <v>0</v>
      </c>
      <c r="L125" s="55">
        <f>('Total Revenues by County'!L125/'Total Revenues by County'!L$4)</f>
        <v>0</v>
      </c>
      <c r="M125" s="55">
        <f>('Total Revenues by County'!M125/'Total Revenues by County'!M$4)</f>
        <v>0</v>
      </c>
      <c r="N125" s="55">
        <f>('Total Revenues by County'!N125/'Total Revenues by County'!N$4)</f>
        <v>0</v>
      </c>
      <c r="O125" s="55">
        <f>('Total Revenues by County'!O125/'Total Revenues by County'!O$4)</f>
        <v>0</v>
      </c>
      <c r="P125" s="55">
        <f>('Total Revenues by County'!P125/'Total Revenues by County'!P$4)</f>
        <v>0</v>
      </c>
      <c r="Q125" s="55">
        <f>('Total Revenues by County'!Q125/'Total Revenues by County'!Q$4)</f>
        <v>0</v>
      </c>
      <c r="R125" s="55">
        <f>('Total Revenues by County'!R125/'Total Revenues by County'!R$4)</f>
        <v>0</v>
      </c>
      <c r="S125" s="55">
        <f>('Total Revenues by County'!S125/'Total Revenues by County'!S$4)</f>
        <v>0</v>
      </c>
      <c r="T125" s="55">
        <f>('Total Revenues by County'!T125/'Total Revenues by County'!T$4)</f>
        <v>0</v>
      </c>
      <c r="U125" s="55">
        <f>('Total Revenues by County'!U125/'Total Revenues by County'!U$4)</f>
        <v>0</v>
      </c>
      <c r="V125" s="55">
        <f>('Total Revenues by County'!V125/'Total Revenues by County'!V$4)</f>
        <v>0</v>
      </c>
      <c r="W125" s="55">
        <f>('Total Revenues by County'!W125/'Total Revenues by County'!W$4)</f>
        <v>1.1136946335425693</v>
      </c>
      <c r="X125" s="55">
        <f>('Total Revenues by County'!X125/'Total Revenues by County'!X$4)</f>
        <v>1.9142755089891654</v>
      </c>
      <c r="Y125" s="55">
        <f>('Total Revenues by County'!Y125/'Total Revenues by County'!Y$4)</f>
        <v>0</v>
      </c>
      <c r="Z125" s="55">
        <f>('Total Revenues by County'!Z125/'Total Revenues by County'!Z$4)</f>
        <v>0</v>
      </c>
      <c r="AA125" s="55">
        <f>('Total Revenues by County'!AA125/'Total Revenues by County'!AA$4)</f>
        <v>1.5402468538238141</v>
      </c>
      <c r="AB125" s="55">
        <f>('Total Revenues by County'!AB125/'Total Revenues by County'!AB$4)</f>
        <v>0</v>
      </c>
      <c r="AC125" s="55">
        <f>('Total Revenues by County'!AC125/'Total Revenues by County'!AC$4)</f>
        <v>0</v>
      </c>
      <c r="AD125" s="55">
        <f>('Total Revenues by County'!AD125/'Total Revenues by County'!AD$4)</f>
        <v>2.2520904141727072</v>
      </c>
      <c r="AE125" s="55">
        <f>('Total Revenues by County'!AE125/'Total Revenues by County'!AE$4)</f>
        <v>0</v>
      </c>
      <c r="AF125" s="55">
        <f>('Total Revenues by County'!AF125/'Total Revenues by County'!AF$4)</f>
        <v>0</v>
      </c>
      <c r="AG125" s="55">
        <f>('Total Revenues by County'!AG125/'Total Revenues by County'!AG$4)</f>
        <v>1.838174668009195</v>
      </c>
      <c r="AH125" s="55">
        <f>('Total Revenues by County'!AH125/'Total Revenues by County'!AH$4)</f>
        <v>0</v>
      </c>
      <c r="AI125" s="55">
        <f>('Total Revenues by County'!AI125/'Total Revenues by County'!AI$4)</f>
        <v>0.69913234754979836</v>
      </c>
      <c r="AJ125" s="55">
        <f>('Total Revenues by County'!AJ125/'Total Revenues by County'!AJ$4)</f>
        <v>1.4438394071090745</v>
      </c>
      <c r="AK125" s="55">
        <f>('Total Revenues by County'!AK125/'Total Revenues by County'!AK$4)</f>
        <v>2.4111642530611714</v>
      </c>
      <c r="AL125" s="55">
        <f>('Total Revenues by County'!AL125/'Total Revenues by County'!AL$4)</f>
        <v>1.2100959596510956</v>
      </c>
      <c r="AM125" s="55">
        <f>('Total Revenues by County'!AM125/'Total Revenues by County'!AM$4)</f>
        <v>0</v>
      </c>
      <c r="AN125" s="55">
        <f>('Total Revenues by County'!AN125/'Total Revenues by County'!AN$4)</f>
        <v>1.1239659367396593</v>
      </c>
      <c r="AO125" s="55">
        <f>('Total Revenues by County'!AO125/'Total Revenues by County'!AO$4)</f>
        <v>0</v>
      </c>
      <c r="AP125" s="55">
        <f>('Total Revenues by County'!AP125/'Total Revenues by County'!AP$4)</f>
        <v>0</v>
      </c>
      <c r="AQ125" s="55">
        <f>('Total Revenues by County'!AQ125/'Total Revenues by County'!AQ$4)</f>
        <v>0</v>
      </c>
      <c r="AR125" s="55">
        <f>('Total Revenues by County'!AR125/'Total Revenues by County'!AR$4)</f>
        <v>0</v>
      </c>
      <c r="AS125" s="55">
        <f>('Total Revenues by County'!AS125/'Total Revenues by County'!AS$4)</f>
        <v>0</v>
      </c>
      <c r="AT125" s="55">
        <f>('Total Revenues by County'!AT125/'Total Revenues by County'!AT$4)</f>
        <v>0</v>
      </c>
      <c r="AU125" s="55">
        <f>('Total Revenues by County'!AU125/'Total Revenues by County'!AU$4)</f>
        <v>1.6889017468452086</v>
      </c>
      <c r="AV125" s="55">
        <f>('Total Revenues by County'!AV125/'Total Revenues by County'!AV$4)</f>
        <v>0</v>
      </c>
      <c r="AW125" s="55">
        <f>('Total Revenues by County'!AW125/'Total Revenues by County'!AW$4)</f>
        <v>1.5446943555902577</v>
      </c>
      <c r="AX125" s="55">
        <f>('Total Revenues by County'!AX125/'Total Revenues by County'!AX$4)</f>
        <v>1.8552019060639455</v>
      </c>
      <c r="AY125" s="55">
        <f>('Total Revenues by County'!AY125/'Total Revenues by County'!AY$4)</f>
        <v>0</v>
      </c>
      <c r="AZ125" s="55">
        <f>('Total Revenues by County'!AZ125/'Total Revenues by County'!AZ$4)</f>
        <v>0</v>
      </c>
      <c r="BA125" s="55">
        <f>('Total Revenues by County'!BA125/'Total Revenues by County'!BA$4)</f>
        <v>2.6883438763398564</v>
      </c>
      <c r="BB125" s="55">
        <f>('Total Revenues by County'!BB125/'Total Revenues by County'!BB$4)</f>
        <v>0</v>
      </c>
      <c r="BC125" s="55">
        <f>('Total Revenues by County'!BC125/'Total Revenues by County'!BC$4)</f>
        <v>0</v>
      </c>
      <c r="BD125" s="55">
        <f>('Total Revenues by County'!BD125/'Total Revenues by County'!BD$4)</f>
        <v>0</v>
      </c>
      <c r="BE125" s="55">
        <f>('Total Revenues by County'!BE125/'Total Revenues by County'!BE$4)</f>
        <v>0</v>
      </c>
      <c r="BF125" s="55">
        <f>('Total Revenues by County'!BF125/'Total Revenues by County'!BF$4)</f>
        <v>0</v>
      </c>
      <c r="BG125" s="55">
        <f>('Total Revenues by County'!BG125/'Total Revenues by County'!BG$4)</f>
        <v>2.0697470036260968</v>
      </c>
      <c r="BH125" s="55">
        <f>('Total Revenues by County'!BH125/'Total Revenues by County'!BH$4)</f>
        <v>0</v>
      </c>
      <c r="BI125" s="55">
        <f>('Total Revenues by County'!BI125/'Total Revenues by County'!BI$4)</f>
        <v>0</v>
      </c>
      <c r="BJ125" s="55">
        <f>('Total Revenues by County'!BJ125/'Total Revenues by County'!BJ$4)</f>
        <v>0</v>
      </c>
      <c r="BK125" s="55">
        <f>('Total Revenues by County'!BK125/'Total Revenues by County'!BK$4)</f>
        <v>0</v>
      </c>
      <c r="BL125" s="55">
        <f>('Total Revenues by County'!BL125/'Total Revenues by County'!BL$4)</f>
        <v>0</v>
      </c>
      <c r="BM125" s="55">
        <f>('Total Revenues by County'!BM125/'Total Revenues by County'!BM$4)</f>
        <v>0</v>
      </c>
      <c r="BN125" s="55">
        <f>('Total Revenues by County'!BN125/'Total Revenues by County'!BN$4)</f>
        <v>2.0193155263702782</v>
      </c>
      <c r="BO125" s="55">
        <f>('Total Revenues by County'!BO125/'Total Revenues by County'!BO$4)</f>
        <v>2.0636658173696958</v>
      </c>
      <c r="BP125" s="55">
        <f>('Total Revenues by County'!BP125/'Total Revenues by County'!BP$4)</f>
        <v>0</v>
      </c>
      <c r="BQ125" s="17">
        <f>('Total Revenues by County'!BQ125/'Total Revenues by County'!BQ$4)</f>
        <v>3.2940819546134863</v>
      </c>
    </row>
    <row r="126" spans="1:69" x14ac:dyDescent="0.25">
      <c r="A126" s="13"/>
      <c r="B126" s="14">
        <v>341.16</v>
      </c>
      <c r="C126" s="15" t="s">
        <v>122</v>
      </c>
      <c r="D126" s="55">
        <f>('Total Revenues by County'!D126/'Total Revenues by County'!D$4)</f>
        <v>0</v>
      </c>
      <c r="E126" s="55">
        <f>('Total Revenues by County'!E126/'Total Revenues by County'!E$4)</f>
        <v>1.3059577589868334</v>
      </c>
      <c r="F126" s="55">
        <f>('Total Revenues by County'!F126/'Total Revenues by County'!F$4)</f>
        <v>0</v>
      </c>
      <c r="G126" s="55">
        <f>('Total Revenues by County'!G126/'Total Revenues by County'!G$4)</f>
        <v>0</v>
      </c>
      <c r="H126" s="55">
        <f>('Total Revenues by County'!H126/'Total Revenues by County'!H$4)</f>
        <v>0</v>
      </c>
      <c r="I126" s="55">
        <f>('Total Revenues by County'!I126/'Total Revenues by County'!I$4)</f>
        <v>1.3444727042240283</v>
      </c>
      <c r="J126" s="55">
        <f>('Total Revenues by County'!J126/'Total Revenues by County'!J$4)</f>
        <v>0</v>
      </c>
      <c r="K126" s="55">
        <f>('Total Revenues by County'!K126/'Total Revenues by County'!K$4)</f>
        <v>0</v>
      </c>
      <c r="L126" s="55">
        <f>('Total Revenues by County'!L126/'Total Revenues by County'!L$4)</f>
        <v>0</v>
      </c>
      <c r="M126" s="55">
        <f>('Total Revenues by County'!M126/'Total Revenues by County'!M$4)</f>
        <v>1.8871107079607792</v>
      </c>
      <c r="N126" s="55">
        <f>('Total Revenues by County'!N126/'Total Revenues by County'!N$4)</f>
        <v>0</v>
      </c>
      <c r="O126" s="55">
        <f>('Total Revenues by County'!O126/'Total Revenues by County'!O$4)</f>
        <v>0</v>
      </c>
      <c r="P126" s="55">
        <f>('Total Revenues by County'!P126/'Total Revenues by County'!P$4)</f>
        <v>0</v>
      </c>
      <c r="Q126" s="55">
        <f>('Total Revenues by County'!Q126/'Total Revenues by County'!Q$4)</f>
        <v>1.3304975032365451</v>
      </c>
      <c r="R126" s="55">
        <f>('Total Revenues by County'!R126/'Total Revenues by County'!R$4)</f>
        <v>0</v>
      </c>
      <c r="S126" s="55">
        <f>('Total Revenues by County'!S126/'Total Revenues by County'!S$4)</f>
        <v>0</v>
      </c>
      <c r="T126" s="55">
        <f>('Total Revenues by County'!T126/'Total Revenues by County'!T$4)</f>
        <v>0</v>
      </c>
      <c r="U126" s="55">
        <f>('Total Revenues by County'!U126/'Total Revenues by County'!U$4)</f>
        <v>0.91811533389281863</v>
      </c>
      <c r="V126" s="55">
        <f>('Total Revenues by County'!V126/'Total Revenues by County'!V$4)</f>
        <v>1.2367044213189213</v>
      </c>
      <c r="W126" s="55">
        <f>('Total Revenues by County'!W126/'Total Revenues by County'!W$4)</f>
        <v>0</v>
      </c>
      <c r="X126" s="55">
        <f>('Total Revenues by County'!X126/'Total Revenues by County'!X$4)</f>
        <v>1.4932730086915109</v>
      </c>
      <c r="Y126" s="55">
        <f>('Total Revenues by County'!Y126/'Total Revenues by County'!Y$4)</f>
        <v>0</v>
      </c>
      <c r="Z126" s="55">
        <f>('Total Revenues by County'!Z126/'Total Revenues by County'!Z$4)</f>
        <v>0</v>
      </c>
      <c r="AA126" s="55">
        <f>('Total Revenues by County'!AA126/'Total Revenues by County'!AA$4)</f>
        <v>0</v>
      </c>
      <c r="AB126" s="55">
        <f>('Total Revenues by County'!AB126/'Total Revenues by County'!AB$4)</f>
        <v>0</v>
      </c>
      <c r="AC126" s="55">
        <f>('Total Revenues by County'!AC126/'Total Revenues by County'!AC$4)</f>
        <v>0</v>
      </c>
      <c r="AD126" s="55">
        <f>('Total Revenues by County'!AD126/'Total Revenues by County'!AD$4)</f>
        <v>0.39530383693766857</v>
      </c>
      <c r="AE126" s="55">
        <f>('Total Revenues by County'!AE126/'Total Revenues by County'!AE$4)</f>
        <v>0</v>
      </c>
      <c r="AF126" s="55">
        <f>('Total Revenues by County'!AF126/'Total Revenues by County'!AF$4)</f>
        <v>0</v>
      </c>
      <c r="AG126" s="55">
        <f>('Total Revenues by County'!AG126/'Total Revenues by County'!AG$4)</f>
        <v>0</v>
      </c>
      <c r="AH126" s="55">
        <f>('Total Revenues by County'!AH126/'Total Revenues by County'!AH$4)</f>
        <v>0</v>
      </c>
      <c r="AI126" s="55">
        <f>('Total Revenues by County'!AI126/'Total Revenues by County'!AI$4)</f>
        <v>0</v>
      </c>
      <c r="AJ126" s="55">
        <f>('Total Revenues by County'!AJ126/'Total Revenues by County'!AJ$4)</f>
        <v>1.5198104064138525</v>
      </c>
      <c r="AK126" s="55">
        <f>('Total Revenues by County'!AK126/'Total Revenues by County'!AK$4)</f>
        <v>1.8743602915834856</v>
      </c>
      <c r="AL126" s="55">
        <f>('Total Revenues by County'!AL126/'Total Revenues by County'!AL$4)</f>
        <v>1.2914342274283759</v>
      </c>
      <c r="AM126" s="55">
        <f>('Total Revenues by County'!AM126/'Total Revenues by County'!AM$4)</f>
        <v>1.1898264247430792</v>
      </c>
      <c r="AN126" s="55">
        <f>('Total Revenues by County'!AN126/'Total Revenues by County'!AN$4)</f>
        <v>0</v>
      </c>
      <c r="AO126" s="55">
        <f>('Total Revenues by County'!AO126/'Total Revenues by County'!AO$4)</f>
        <v>0</v>
      </c>
      <c r="AP126" s="55">
        <f>('Total Revenues by County'!AP126/'Total Revenues by County'!AP$4)</f>
        <v>0</v>
      </c>
      <c r="AQ126" s="55">
        <f>('Total Revenues by County'!AQ126/'Total Revenues by County'!AQ$4)</f>
        <v>1.2977454303353104</v>
      </c>
      <c r="AR126" s="55">
        <f>('Total Revenues by County'!AR126/'Total Revenues by County'!AR$4)</f>
        <v>1.5110110110110111</v>
      </c>
      <c r="AS126" s="55">
        <f>('Total Revenues by County'!AS126/'Total Revenues by County'!AS$4)</f>
        <v>0</v>
      </c>
      <c r="AT126" s="55">
        <f>('Total Revenues by County'!AT126/'Total Revenues by County'!AT$4)</f>
        <v>0</v>
      </c>
      <c r="AU126" s="55">
        <f>('Total Revenues by County'!AU126/'Total Revenues by County'!AU$4)</f>
        <v>1.7982035598170496</v>
      </c>
      <c r="AV126" s="55">
        <f>('Total Revenues by County'!AV126/'Total Revenues by County'!AV$4)</f>
        <v>1.4835530506479411</v>
      </c>
      <c r="AW126" s="55">
        <f>('Total Revenues by County'!AW126/'Total Revenues by County'!AW$4)</f>
        <v>0</v>
      </c>
      <c r="AX126" s="55">
        <f>('Total Revenues by County'!AX126/'Total Revenues by County'!AX$4)</f>
        <v>1.9528443964281141</v>
      </c>
      <c r="AY126" s="55">
        <f>('Total Revenues by County'!AY126/'Total Revenues by County'!AY$4)</f>
        <v>0</v>
      </c>
      <c r="AZ126" s="55">
        <f>('Total Revenues by County'!AZ126/'Total Revenues by County'!AZ$4)</f>
        <v>0</v>
      </c>
      <c r="BA126" s="55">
        <f>('Total Revenues by County'!BA126/'Total Revenues by County'!BA$4)</f>
        <v>0</v>
      </c>
      <c r="BB126" s="55">
        <f>('Total Revenues by County'!BB126/'Total Revenues by County'!BB$4)</f>
        <v>1.1413931499184309</v>
      </c>
      <c r="BC126" s="55">
        <f>('Total Revenues by County'!BC126/'Total Revenues by County'!BC$4)</f>
        <v>0</v>
      </c>
      <c r="BD126" s="55">
        <f>('Total Revenues by County'!BD126/'Total Revenues by County'!BD$4)</f>
        <v>0.56772732146686677</v>
      </c>
      <c r="BE126" s="55">
        <f>('Total Revenues by County'!BE126/'Total Revenues by County'!BE$4)</f>
        <v>0</v>
      </c>
      <c r="BF126" s="55">
        <f>('Total Revenues by County'!BF126/'Total Revenues by County'!BF$4)</f>
        <v>1.3596297056409055</v>
      </c>
      <c r="BG126" s="55">
        <f>('Total Revenues by County'!BG126/'Total Revenues by County'!BG$4)</f>
        <v>0</v>
      </c>
      <c r="BH126" s="55">
        <f>('Total Revenues by County'!BH126/'Total Revenues by County'!BH$4)</f>
        <v>1.628118257474571</v>
      </c>
      <c r="BI126" s="55">
        <f>('Total Revenues by County'!BI126/'Total Revenues by County'!BI$4)</f>
        <v>0</v>
      </c>
      <c r="BJ126" s="55">
        <f>('Total Revenues by County'!BJ126/'Total Revenues by County'!BJ$4)</f>
        <v>0</v>
      </c>
      <c r="BK126" s="55">
        <f>('Total Revenues by County'!BK126/'Total Revenues by County'!BK$4)</f>
        <v>0</v>
      </c>
      <c r="BL126" s="55">
        <f>('Total Revenues by County'!BL126/'Total Revenues by County'!BL$4)</f>
        <v>0</v>
      </c>
      <c r="BM126" s="55">
        <f>('Total Revenues by County'!BM126/'Total Revenues by County'!BM$4)</f>
        <v>0</v>
      </c>
      <c r="BN126" s="55">
        <f>('Total Revenues by County'!BN126/'Total Revenues by County'!BN$4)</f>
        <v>0</v>
      </c>
      <c r="BO126" s="55">
        <f>('Total Revenues by County'!BO126/'Total Revenues by County'!BO$4)</f>
        <v>0</v>
      </c>
      <c r="BP126" s="55">
        <f>('Total Revenues by County'!BP126/'Total Revenues by County'!BP$4)</f>
        <v>0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341.2</v>
      </c>
      <c r="C127" s="15" t="s">
        <v>123</v>
      </c>
      <c r="D127" s="55">
        <f>('Total Revenues by County'!D127/'Total Revenues by County'!D$4)</f>
        <v>110.56606512847732</v>
      </c>
      <c r="E127" s="55">
        <f>('Total Revenues by County'!E127/'Total Revenues by County'!E$4)</f>
        <v>1.0313911734043786</v>
      </c>
      <c r="F127" s="55">
        <f>('Total Revenues by County'!F127/'Total Revenues by County'!F$4)</f>
        <v>64.422978025736896</v>
      </c>
      <c r="G127" s="55">
        <f>('Total Revenues by County'!G127/'Total Revenues by County'!G$4)</f>
        <v>0</v>
      </c>
      <c r="H127" s="55">
        <f>('Total Revenues by County'!H127/'Total Revenues by County'!H$4)</f>
        <v>132.06637368016601</v>
      </c>
      <c r="I127" s="55">
        <f>('Total Revenues by County'!I127/'Total Revenues by County'!I$4)</f>
        <v>68.905658820279641</v>
      </c>
      <c r="J127" s="55">
        <f>('Total Revenues by County'!J127/'Total Revenues by County'!J$4)</f>
        <v>0</v>
      </c>
      <c r="K127" s="55">
        <f>('Total Revenues by County'!K127/'Total Revenues by County'!K$4)</f>
        <v>157.51471397056602</v>
      </c>
      <c r="L127" s="55">
        <f>('Total Revenues by County'!L127/'Total Revenues by County'!L$4)</f>
        <v>59.415485698658571</v>
      </c>
      <c r="M127" s="55">
        <f>('Total Revenues by County'!M127/'Total Revenues by County'!M$4)</f>
        <v>0</v>
      </c>
      <c r="N127" s="55">
        <f>('Total Revenues by County'!N127/'Total Revenues by County'!N$4)</f>
        <v>11.963015566071729</v>
      </c>
      <c r="O127" s="55">
        <f>('Total Revenues by County'!O127/'Total Revenues by County'!O$4)</f>
        <v>0</v>
      </c>
      <c r="P127" s="55">
        <f>('Total Revenues by County'!P127/'Total Revenues by County'!P$4)</f>
        <v>0</v>
      </c>
      <c r="Q127" s="55">
        <f>('Total Revenues by County'!Q127/'Total Revenues by County'!Q$4)</f>
        <v>0.1417915048394057</v>
      </c>
      <c r="R127" s="55">
        <f>('Total Revenues by County'!R127/'Total Revenues by County'!R$4)</f>
        <v>34.31557607514857</v>
      </c>
      <c r="S127" s="55">
        <f>('Total Revenues by County'!S127/'Total Revenues by County'!S$4)</f>
        <v>4.4669708432998601</v>
      </c>
      <c r="T127" s="55">
        <f>('Total Revenues by County'!T127/'Total Revenues by County'!T$4)</f>
        <v>0</v>
      </c>
      <c r="U127" s="55">
        <f>('Total Revenues by County'!U127/'Total Revenues by County'!U$4)</f>
        <v>0</v>
      </c>
      <c r="V127" s="55">
        <f>('Total Revenues by County'!V127/'Total Revenues by County'!V$4)</f>
        <v>0</v>
      </c>
      <c r="W127" s="55">
        <f>('Total Revenues by County'!W127/'Total Revenues by County'!W$4)</f>
        <v>0</v>
      </c>
      <c r="X127" s="55">
        <f>('Total Revenues by County'!X127/'Total Revenues by County'!X$4)</f>
        <v>0</v>
      </c>
      <c r="Y127" s="55">
        <f>('Total Revenues by County'!Y127/'Total Revenues by County'!Y$4)</f>
        <v>0</v>
      </c>
      <c r="Z127" s="55">
        <f>('Total Revenues by County'!Z127/'Total Revenues by County'!Z$4)</f>
        <v>6.3057565383122158</v>
      </c>
      <c r="AA127" s="55">
        <f>('Total Revenues by County'!AA127/'Total Revenues by County'!AA$4)</f>
        <v>0.92550822846079384</v>
      </c>
      <c r="AB127" s="55">
        <f>('Total Revenues by County'!AB127/'Total Revenues by County'!AB$4)</f>
        <v>64.288255537782945</v>
      </c>
      <c r="AC127" s="55">
        <f>('Total Revenues by County'!AC127/'Total Revenues by County'!AC$4)</f>
        <v>0</v>
      </c>
      <c r="AD127" s="55">
        <f>('Total Revenues by County'!AD127/'Total Revenues by County'!AD$4)</f>
        <v>107.39064176216401</v>
      </c>
      <c r="AE127" s="55">
        <f>('Total Revenues by County'!AE127/'Total Revenues by County'!AE$4)</f>
        <v>0</v>
      </c>
      <c r="AF127" s="55">
        <f>('Total Revenues by County'!AF127/'Total Revenues by County'!AF$4)</f>
        <v>170.70269144414476</v>
      </c>
      <c r="AG127" s="55">
        <f>('Total Revenues by County'!AG127/'Total Revenues by County'!AG$4)</f>
        <v>0</v>
      </c>
      <c r="AH127" s="55">
        <f>('Total Revenues by County'!AH127/'Total Revenues by County'!AH$4)</f>
        <v>0</v>
      </c>
      <c r="AI127" s="55">
        <f>('Total Revenues by County'!AI127/'Total Revenues by County'!AI$4)</f>
        <v>0</v>
      </c>
      <c r="AJ127" s="55">
        <f>('Total Revenues by County'!AJ127/'Total Revenues by County'!AJ$4)</f>
        <v>61.872055152007071</v>
      </c>
      <c r="AK127" s="55">
        <f>('Total Revenues by County'!AK127/'Total Revenues by County'!AK$4)</f>
        <v>181.77287343690054</v>
      </c>
      <c r="AL127" s="55">
        <f>('Total Revenues by County'!AL127/'Total Revenues by County'!AL$4)</f>
        <v>28.260379253501601</v>
      </c>
      <c r="AM127" s="55">
        <f>('Total Revenues by County'!AM127/'Total Revenues by County'!AM$4)</f>
        <v>0</v>
      </c>
      <c r="AN127" s="55">
        <f>('Total Revenues by County'!AN127/'Total Revenues by County'!AN$4)</f>
        <v>0</v>
      </c>
      <c r="AO127" s="55">
        <f>('Total Revenues by County'!AO127/'Total Revenues by County'!AO$4)</f>
        <v>0.11110018197019624</v>
      </c>
      <c r="AP127" s="55">
        <f>('Total Revenues by County'!AP127/'Total Revenues by County'!AP$4)</f>
        <v>221.05184608233566</v>
      </c>
      <c r="AQ127" s="55">
        <f>('Total Revenues by County'!AQ127/'Total Revenues by County'!AQ$4)</f>
        <v>88.83017794455877</v>
      </c>
      <c r="AR127" s="55">
        <f>('Total Revenues by County'!AR127/'Total Revenues by County'!AR$4)</f>
        <v>179.25853631409186</v>
      </c>
      <c r="AS127" s="55">
        <f>('Total Revenues by County'!AS127/'Total Revenues by County'!AS$4)</f>
        <v>0.8691286487640878</v>
      </c>
      <c r="AT127" s="55">
        <f>('Total Revenues by County'!AT127/'Total Revenues by County'!AT$4)</f>
        <v>255.37184472248958</v>
      </c>
      <c r="AU127" s="55">
        <f>('Total Revenues by County'!AU127/'Total Revenues by County'!AU$4)</f>
        <v>0</v>
      </c>
      <c r="AV127" s="55">
        <f>('Total Revenues by County'!AV127/'Total Revenues by County'!AV$4)</f>
        <v>82.550416078517301</v>
      </c>
      <c r="AW127" s="55">
        <f>('Total Revenues by County'!AW127/'Total Revenues by County'!AW$4)</f>
        <v>7.0563433493690653</v>
      </c>
      <c r="AX127" s="55">
        <f>('Total Revenues by County'!AX127/'Total Revenues by County'!AX$4)</f>
        <v>132.90121040832116</v>
      </c>
      <c r="AY127" s="55">
        <f>('Total Revenues by County'!AY127/'Total Revenues by County'!AY$4)</f>
        <v>128.12783186943707</v>
      </c>
      <c r="AZ127" s="55">
        <f>('Total Revenues by County'!AZ127/'Total Revenues by County'!AZ$4)</f>
        <v>111.49766729017263</v>
      </c>
      <c r="BA127" s="55">
        <f>('Total Revenues by County'!BA127/'Total Revenues by County'!BA$4)</f>
        <v>57.851891601824526</v>
      </c>
      <c r="BB127" s="55">
        <f>('Total Revenues by County'!BB127/'Total Revenues by County'!BB$4)</f>
        <v>154.73795232157644</v>
      </c>
      <c r="BC127" s="55">
        <f>('Total Revenues by County'!BC127/'Total Revenues by County'!BC$4)</f>
        <v>86.155735586804326</v>
      </c>
      <c r="BD127" s="55">
        <f>('Total Revenues by County'!BD127/'Total Revenues by County'!BD$4)</f>
        <v>115.6025091143041</v>
      </c>
      <c r="BE127" s="55">
        <f>('Total Revenues by County'!BE127/'Total Revenues by County'!BE$4)</f>
        <v>0</v>
      </c>
      <c r="BF127" s="55">
        <f>('Total Revenues by County'!BF127/'Total Revenues by County'!BF$4)</f>
        <v>78.924977278057938</v>
      </c>
      <c r="BG127" s="55">
        <f>('Total Revenues by County'!BG127/'Total Revenues by County'!BG$4)</f>
        <v>15.250166080770615</v>
      </c>
      <c r="BH127" s="55">
        <f>('Total Revenues by County'!BH127/'Total Revenues by County'!BH$4)</f>
        <v>234.70885133052502</v>
      </c>
      <c r="BI127" s="55">
        <f>('Total Revenues by County'!BI127/'Total Revenues by County'!BI$4)</f>
        <v>20.910019610202969</v>
      </c>
      <c r="BJ127" s="55">
        <f>('Total Revenues by County'!BJ127/'Total Revenues by County'!BJ$4)</f>
        <v>87.046765835134167</v>
      </c>
      <c r="BK127" s="55">
        <f>('Total Revenues by County'!BK127/'Total Revenues by County'!BK$4)</f>
        <v>0</v>
      </c>
      <c r="BL127" s="55">
        <f>('Total Revenues by County'!BL127/'Total Revenues by County'!BL$4)</f>
        <v>0</v>
      </c>
      <c r="BM127" s="55">
        <f>('Total Revenues by County'!BM127/'Total Revenues by County'!BM$4)</f>
        <v>0</v>
      </c>
      <c r="BN127" s="55">
        <f>('Total Revenues by County'!BN127/'Total Revenues by County'!BN$4)</f>
        <v>110.10169097129786</v>
      </c>
      <c r="BO127" s="55">
        <f>('Total Revenues by County'!BO127/'Total Revenues by County'!BO$4)</f>
        <v>0</v>
      </c>
      <c r="BP127" s="55">
        <f>('Total Revenues by County'!BP127/'Total Revenues by County'!BP$4)</f>
        <v>9.3675259422967354</v>
      </c>
      <c r="BQ127" s="17">
        <f>('Total Revenues by County'!BQ127/'Total Revenues by County'!BQ$4)</f>
        <v>0</v>
      </c>
    </row>
    <row r="128" spans="1:69" x14ac:dyDescent="0.25">
      <c r="A128" s="13"/>
      <c r="B128" s="14">
        <v>341.3</v>
      </c>
      <c r="C128" s="15" t="s">
        <v>124</v>
      </c>
      <c r="D128" s="55">
        <f>('Total Revenues by County'!D128/'Total Revenues by County'!D$4)</f>
        <v>0</v>
      </c>
      <c r="E128" s="55">
        <f>('Total Revenues by County'!E128/'Total Revenues by County'!E$4)</f>
        <v>2.3746090582647979E-2</v>
      </c>
      <c r="F128" s="55">
        <f>('Total Revenues by County'!F128/'Total Revenues by County'!F$4)</f>
        <v>0.36159634823840248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0.32379670839154989</v>
      </c>
      <c r="J128" s="55">
        <f>('Total Revenues by County'!J128/'Total Revenues by County'!J$4)</f>
        <v>0</v>
      </c>
      <c r="K128" s="55">
        <f>('Total Revenues by County'!K128/'Total Revenues by County'!K$4)</f>
        <v>0</v>
      </c>
      <c r="L128" s="55">
        <f>('Total Revenues by County'!L128/'Total Revenues by County'!L$4)</f>
        <v>1.7186853564641783E-2</v>
      </c>
      <c r="M128" s="55">
        <f>('Total Revenues by County'!M128/'Total Revenues by County'!M$4)</f>
        <v>0</v>
      </c>
      <c r="N128" s="55">
        <f>('Total Revenues by County'!N128/'Total Revenues by County'!N$4)</f>
        <v>4.2452947464507913</v>
      </c>
      <c r="O128" s="55">
        <f>('Total Revenues by County'!O128/'Total Revenues by County'!O$4)</f>
        <v>6.4714270656085775</v>
      </c>
      <c r="P128" s="55">
        <f>('Total Revenues by County'!P128/'Total Revenues by County'!P$4)</f>
        <v>4.4835306967118882</v>
      </c>
      <c r="Q128" s="55">
        <f>('Total Revenues by County'!Q128/'Total Revenues by County'!Q$4)</f>
        <v>0</v>
      </c>
      <c r="R128" s="55">
        <f>('Total Revenues by County'!R128/'Total Revenues by County'!R$4)</f>
        <v>0</v>
      </c>
      <c r="S128" s="55">
        <f>('Total Revenues by County'!S128/'Total Revenues by County'!S$4)</f>
        <v>3.2033382156141663E-3</v>
      </c>
      <c r="T128" s="55">
        <f>('Total Revenues by County'!T128/'Total Revenues by County'!T$4)</f>
        <v>0</v>
      </c>
      <c r="U128" s="55">
        <f>('Total Revenues by County'!U128/'Total Revenues by County'!U$4)</f>
        <v>0</v>
      </c>
      <c r="V128" s="55">
        <f>('Total Revenues by County'!V128/'Total Revenues by County'!V$4)</f>
        <v>0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1.1362016023717927</v>
      </c>
      <c r="AA128" s="55">
        <f>('Total Revenues by County'!AA128/'Total Revenues by County'!AA$4)</f>
        <v>0</v>
      </c>
      <c r="AB128" s="55">
        <f>('Total Revenues by County'!AB128/'Total Revenues by County'!AB$4)</f>
        <v>26.796877272066308</v>
      </c>
      <c r="AC128" s="55">
        <f>('Total Revenues by County'!AC128/'Total Revenues by County'!AC$4)</f>
        <v>0</v>
      </c>
      <c r="AD128" s="55">
        <f>('Total Revenues by County'!AD128/'Total Revenues by County'!AD$4)</f>
        <v>7.4031742212329929E-2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0.67287229488378142</v>
      </c>
      <c r="AK128" s="55">
        <f>('Total Revenues by County'!AK128/'Total Revenues by County'!AK$4)</f>
        <v>0.31977942658715969</v>
      </c>
      <c r="AL128" s="55">
        <f>('Total Revenues by County'!AL128/'Total Revenues by County'!AL$4)</f>
        <v>0</v>
      </c>
      <c r="AM128" s="55">
        <f>('Total Revenues by County'!AM128/'Total Revenues by County'!AM$4)</f>
        <v>1.3705069577617151</v>
      </c>
      <c r="AN128" s="55">
        <f>('Total Revenues by County'!AN128/'Total Revenues by County'!AN$4)</f>
        <v>0</v>
      </c>
      <c r="AO128" s="55">
        <f>('Total Revenues by County'!AO128/'Total Revenues by County'!AO$4)</f>
        <v>0</v>
      </c>
      <c r="AP128" s="55">
        <f>('Total Revenues by County'!AP128/'Total Revenues by County'!AP$4)</f>
        <v>0</v>
      </c>
      <c r="AQ128" s="55">
        <f>('Total Revenues by County'!AQ128/'Total Revenues by County'!AQ$4)</f>
        <v>0</v>
      </c>
      <c r="AR128" s="55">
        <f>('Total Revenues by County'!AR128/'Total Revenues by County'!AR$4)</f>
        <v>0</v>
      </c>
      <c r="AS128" s="55">
        <f>('Total Revenues by County'!AS128/'Total Revenues by County'!AS$4)</f>
        <v>0</v>
      </c>
      <c r="AT128" s="55">
        <f>('Total Revenues by County'!AT128/'Total Revenues by County'!AT$4)</f>
        <v>0</v>
      </c>
      <c r="AU128" s="55">
        <f>('Total Revenues by County'!AU128/'Total Revenues by County'!AU$4)</f>
        <v>1.0235851655921089E-2</v>
      </c>
      <c r="AV128" s="55">
        <f>('Total Revenues by County'!AV128/'Total Revenues by County'!AV$4)</f>
        <v>0.19814815758496104</v>
      </c>
      <c r="AW128" s="55">
        <f>('Total Revenues by County'!AW128/'Total Revenues by County'!AW$4)</f>
        <v>0</v>
      </c>
      <c r="AX128" s="55">
        <f>('Total Revenues by County'!AX128/'Total Revenues by County'!AX$4)</f>
        <v>0</v>
      </c>
      <c r="AY128" s="55">
        <f>('Total Revenues by County'!AY128/'Total Revenues by County'!AY$4)</f>
        <v>0</v>
      </c>
      <c r="AZ128" s="55">
        <f>('Total Revenues by County'!AZ128/'Total Revenues by County'!AZ$4)</f>
        <v>0</v>
      </c>
      <c r="BA128" s="55">
        <f>('Total Revenues by County'!BA128/'Total Revenues by County'!BA$4)</f>
        <v>0</v>
      </c>
      <c r="BB128" s="55">
        <f>('Total Revenues by County'!BB128/'Total Revenues by County'!BB$4)</f>
        <v>0</v>
      </c>
      <c r="BC128" s="55">
        <f>('Total Revenues by County'!BC128/'Total Revenues by County'!BC$4)</f>
        <v>0</v>
      </c>
      <c r="BD128" s="55">
        <f>('Total Revenues by County'!BD128/'Total Revenues by County'!BD$4)</f>
        <v>0</v>
      </c>
      <c r="BE128" s="55">
        <f>('Total Revenues by County'!BE128/'Total Revenues by County'!BE$4)</f>
        <v>1.2589065870612075E-2</v>
      </c>
      <c r="BF128" s="55">
        <f>('Total Revenues by County'!BF128/'Total Revenues by County'!BF$4)</f>
        <v>0</v>
      </c>
      <c r="BG128" s="55">
        <f>('Total Revenues by County'!BG128/'Total Revenues by County'!BG$4)</f>
        <v>1.0380048163423478E-3</v>
      </c>
      <c r="BH128" s="55">
        <f>('Total Revenues by County'!BH128/'Total Revenues by County'!BH$4)</f>
        <v>3.5469536627966709E-2</v>
      </c>
      <c r="BI128" s="55">
        <f>('Total Revenues by County'!BI128/'Total Revenues by County'!BI$4)</f>
        <v>14.497688544668078</v>
      </c>
      <c r="BJ128" s="55">
        <f>('Total Revenues by County'!BJ128/'Total Revenues by County'!BJ$4)</f>
        <v>0</v>
      </c>
      <c r="BK128" s="55">
        <f>('Total Revenues by County'!BK128/'Total Revenues by County'!BK$4)</f>
        <v>11.847377578921202</v>
      </c>
      <c r="BL128" s="55">
        <f>('Total Revenues by County'!BL128/'Total Revenues by County'!BL$4)</f>
        <v>0</v>
      </c>
      <c r="BM128" s="55">
        <f>('Total Revenues by County'!BM128/'Total Revenues by County'!BM$4)</f>
        <v>0</v>
      </c>
      <c r="BN128" s="55">
        <f>('Total Revenues by County'!BN128/'Total Revenues by County'!BN$4)</f>
        <v>1.3284349395095689</v>
      </c>
      <c r="BO128" s="55">
        <f>('Total Revenues by County'!BO128/'Total Revenues by County'!BO$4)</f>
        <v>0</v>
      </c>
      <c r="BP128" s="55">
        <f>('Total Revenues by County'!BP128/'Total Revenues by County'!BP$4)</f>
        <v>5.5949203170053696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341.51</v>
      </c>
      <c r="C129" s="15" t="s">
        <v>125</v>
      </c>
      <c r="D129" s="55">
        <f>('Total Revenues by County'!D129/'Total Revenues by County'!D$4)</f>
        <v>0</v>
      </c>
      <c r="E129" s="55">
        <f>('Total Revenues by County'!E129/'Total Revenues by County'!E$4)</f>
        <v>0</v>
      </c>
      <c r="F129" s="55">
        <f>('Total Revenues by County'!F129/'Total Revenues by County'!F$4)</f>
        <v>0.16966655264740921</v>
      </c>
      <c r="G129" s="55">
        <f>('Total Revenues by County'!G129/'Total Revenues by County'!G$4)</f>
        <v>22.271548908372012</v>
      </c>
      <c r="H129" s="55">
        <f>('Total Revenues by County'!H129/'Total Revenues by County'!H$4)</f>
        <v>0</v>
      </c>
      <c r="I129" s="55">
        <f>('Total Revenues by County'!I129/'Total Revenues by County'!I$4)</f>
        <v>15.611586076626921</v>
      </c>
      <c r="J129" s="55">
        <f>('Total Revenues by County'!J129/'Total Revenues by County'!J$4)</f>
        <v>7.4331895075679748</v>
      </c>
      <c r="K129" s="55">
        <f>('Total Revenues by County'!K129/'Total Revenues by County'!K$4)</f>
        <v>0</v>
      </c>
      <c r="L129" s="55">
        <f>('Total Revenues by County'!L129/'Total Revenues by County'!L$4)</f>
        <v>0</v>
      </c>
      <c r="M129" s="55">
        <f>('Total Revenues by County'!M129/'Total Revenues by County'!M$4)</f>
        <v>0</v>
      </c>
      <c r="N129" s="55">
        <f>('Total Revenues by County'!N129/'Total Revenues by County'!N$4)</f>
        <v>6.9065435153378651E-2</v>
      </c>
      <c r="O129" s="55">
        <f>('Total Revenues by County'!O129/'Total Revenues by County'!O$4)</f>
        <v>26.334005932930779</v>
      </c>
      <c r="P129" s="55">
        <f>('Total Revenues by County'!P129/'Total Revenues by County'!P$4)</f>
        <v>29.031185329960909</v>
      </c>
      <c r="Q129" s="55">
        <f>('Total Revenues by County'!Q129/'Total Revenues by County'!Q$4)</f>
        <v>9.0377288699833542</v>
      </c>
      <c r="R129" s="55">
        <f>('Total Revenues by County'!R129/'Total Revenues by County'!R$4)</f>
        <v>0</v>
      </c>
      <c r="S129" s="55">
        <f>('Total Revenues by County'!S129/'Total Revenues by County'!S$4)</f>
        <v>0</v>
      </c>
      <c r="T129" s="55">
        <f>('Total Revenues by County'!T129/'Total Revenues by County'!T$4)</f>
        <v>17.939020460770099</v>
      </c>
      <c r="U129" s="55">
        <f>('Total Revenues by County'!U129/'Total Revenues by County'!U$4)</f>
        <v>16.137353634656115</v>
      </c>
      <c r="V129" s="55">
        <f>('Total Revenues by County'!V129/'Total Revenues by County'!V$4)</f>
        <v>10.614097625481515</v>
      </c>
      <c r="W129" s="55">
        <f>('Total Revenues by County'!W129/'Total Revenues by County'!W$4)</f>
        <v>10.521616125895147</v>
      </c>
      <c r="X129" s="55">
        <f>('Total Revenues by County'!X129/'Total Revenues by County'!X$4)</f>
        <v>17.543814739849982</v>
      </c>
      <c r="Y129" s="55">
        <f>('Total Revenues by County'!Y129/'Total Revenues by County'!Y$4)</f>
        <v>1.8438070756950551</v>
      </c>
      <c r="Z129" s="55">
        <f>('Total Revenues by County'!Z129/'Total Revenues by County'!Z$4)</f>
        <v>10.157837151025307</v>
      </c>
      <c r="AA129" s="55">
        <f>('Total Revenues by County'!AA129/'Total Revenues by County'!AA$4)</f>
        <v>0</v>
      </c>
      <c r="AB129" s="55">
        <f>('Total Revenues by County'!AB129/'Total Revenues by County'!AB$4)</f>
        <v>0</v>
      </c>
      <c r="AC129" s="55">
        <f>('Total Revenues by County'!AC129/'Total Revenues by County'!AC$4)</f>
        <v>12.691835568080391</v>
      </c>
      <c r="AD129" s="55">
        <f>('Total Revenues by County'!AD129/'Total Revenues by County'!AD$4)</f>
        <v>0</v>
      </c>
      <c r="AE129" s="55">
        <f>('Total Revenues by County'!AE129/'Total Revenues by County'!AE$4)</f>
        <v>0</v>
      </c>
      <c r="AF129" s="55">
        <f>('Total Revenues by County'!AF129/'Total Revenues by County'!AF$4)</f>
        <v>0</v>
      </c>
      <c r="AG129" s="55">
        <f>('Total Revenues by County'!AG129/'Total Revenues by County'!AG$4)</f>
        <v>7.9616999449056749</v>
      </c>
      <c r="AH129" s="55">
        <f>('Total Revenues by County'!AH129/'Total Revenues by County'!AH$4)</f>
        <v>27.284526810656129</v>
      </c>
      <c r="AI129" s="55">
        <f>('Total Revenues by County'!AI129/'Total Revenues by County'!AI$4)</f>
        <v>6.9511181718196262</v>
      </c>
      <c r="AJ129" s="55">
        <f>('Total Revenues by County'!AJ129/'Total Revenues by County'!AJ$4)</f>
        <v>0</v>
      </c>
      <c r="AK129" s="55">
        <f>('Total Revenues by County'!AK129/'Total Revenues by County'!AK$4)</f>
        <v>0.98366995922773293</v>
      </c>
      <c r="AL129" s="55">
        <f>('Total Revenues by County'!AL129/'Total Revenues by County'!AL$4)</f>
        <v>0</v>
      </c>
      <c r="AM129" s="55">
        <f>('Total Revenues by County'!AM129/'Total Revenues by County'!AM$4)</f>
        <v>34.813836849092787</v>
      </c>
      <c r="AN129" s="55">
        <f>('Total Revenues by County'!AN129/'Total Revenues by County'!AN$4)</f>
        <v>0</v>
      </c>
      <c r="AO129" s="55">
        <f>('Total Revenues by County'!AO129/'Total Revenues by County'!AO$4)</f>
        <v>7.2330202134461219</v>
      </c>
      <c r="AP129" s="55">
        <f>('Total Revenues by County'!AP129/'Total Revenues by County'!AP$4)</f>
        <v>0</v>
      </c>
      <c r="AQ129" s="55">
        <f>('Total Revenues by County'!AQ129/'Total Revenues by County'!AQ$4)</f>
        <v>15.828719283379737</v>
      </c>
      <c r="AR129" s="55">
        <f>('Total Revenues by County'!AR129/'Total Revenues by County'!AR$4)</f>
        <v>0</v>
      </c>
      <c r="AS129" s="55">
        <f>('Total Revenues by County'!AS129/'Total Revenues by County'!AS$4)</f>
        <v>15.029342195099064</v>
      </c>
      <c r="AT129" s="55">
        <f>('Total Revenues by County'!AT129/'Total Revenues by County'!AT$4)</f>
        <v>26.198485723452038</v>
      </c>
      <c r="AU129" s="55">
        <f>('Total Revenues by County'!AU129/'Total Revenues by County'!AU$4)</f>
        <v>0</v>
      </c>
      <c r="AV129" s="55">
        <f>('Total Revenues by County'!AV129/'Total Revenues by County'!AV$4)</f>
        <v>31.458088943471413</v>
      </c>
      <c r="AW129" s="55">
        <f>('Total Revenues by County'!AW129/'Total Revenues by County'!AW$4)</f>
        <v>13.832103367503715</v>
      </c>
      <c r="AX129" s="55">
        <f>('Total Revenues by County'!AX129/'Total Revenues by County'!AX$4)</f>
        <v>0</v>
      </c>
      <c r="AY129" s="55">
        <f>('Total Revenues by County'!AY129/'Total Revenues by County'!AY$4)</f>
        <v>0</v>
      </c>
      <c r="AZ129" s="55">
        <f>('Total Revenues by County'!AZ129/'Total Revenues by County'!AZ$4)</f>
        <v>0</v>
      </c>
      <c r="BA129" s="55">
        <f>('Total Revenues by County'!BA129/'Total Revenues by County'!BA$4)</f>
        <v>0</v>
      </c>
      <c r="BB129" s="55">
        <f>('Total Revenues by County'!BB129/'Total Revenues by County'!BB$4)</f>
        <v>0</v>
      </c>
      <c r="BC129" s="55">
        <f>('Total Revenues by County'!BC129/'Total Revenues by County'!BC$4)</f>
        <v>9.6108381549877375</v>
      </c>
      <c r="BD129" s="55">
        <f>('Total Revenues by County'!BD129/'Total Revenues by County'!BD$4)</f>
        <v>0</v>
      </c>
      <c r="BE129" s="55">
        <f>('Total Revenues by County'!BE129/'Total Revenues by County'!BE$4)</f>
        <v>0</v>
      </c>
      <c r="BF129" s="55">
        <f>('Total Revenues by County'!BF129/'Total Revenues by County'!BF$4)</f>
        <v>11.159881845901255</v>
      </c>
      <c r="BG129" s="55">
        <f>('Total Revenues by County'!BG129/'Total Revenues by County'!BG$4)</f>
        <v>-0.193975420045949</v>
      </c>
      <c r="BH129" s="55">
        <f>('Total Revenues by County'!BH129/'Total Revenues by County'!BH$4)</f>
        <v>25.035562005548137</v>
      </c>
      <c r="BI129" s="55">
        <f>('Total Revenues by County'!BI129/'Total Revenues by County'!BI$4)</f>
        <v>8.911279760429867</v>
      </c>
      <c r="BJ129" s="55">
        <f>('Total Revenues by County'!BJ129/'Total Revenues by County'!BJ$4)</f>
        <v>15.044762184503703</v>
      </c>
      <c r="BK129" s="55">
        <f>('Total Revenues by County'!BK129/'Total Revenues by County'!BK$4)</f>
        <v>27.606885408898833</v>
      </c>
      <c r="BL129" s="55">
        <f>('Total Revenues by County'!BL129/'Total Revenues by County'!BL$4)</f>
        <v>3.6300725263339664</v>
      </c>
      <c r="BM129" s="55">
        <f>('Total Revenues by County'!BM129/'Total Revenues by County'!BM$4)</f>
        <v>0.24890857729840782</v>
      </c>
      <c r="BN129" s="55">
        <f>('Total Revenues by County'!BN129/'Total Revenues by County'!BN$4)</f>
        <v>9.1424142928979197</v>
      </c>
      <c r="BO129" s="55">
        <f>('Total Revenues by County'!BO129/'Total Revenues by County'!BO$4)</f>
        <v>10.090465855116229</v>
      </c>
      <c r="BP129" s="55">
        <f>('Total Revenues by County'!BP129/'Total Revenues by County'!BP$4)</f>
        <v>21.132586287273167</v>
      </c>
      <c r="BQ129" s="17">
        <f>('Total Revenues by County'!BQ129/'Total Revenues by County'!BQ$4)</f>
        <v>8.3501071963108284</v>
      </c>
    </row>
    <row r="130" spans="1:69" x14ac:dyDescent="0.25">
      <c r="A130" s="13"/>
      <c r="B130" s="14">
        <v>341.52</v>
      </c>
      <c r="C130" s="15" t="s">
        <v>126</v>
      </c>
      <c r="D130" s="55">
        <f>('Total Revenues by County'!D130/'Total Revenues by County'!D$4)</f>
        <v>0</v>
      </c>
      <c r="E130" s="55">
        <f>('Total Revenues by County'!E130/'Total Revenues by County'!E$4)</f>
        <v>2.688211900073362</v>
      </c>
      <c r="F130" s="55">
        <f>('Total Revenues by County'!F130/'Total Revenues by County'!F$4)</f>
        <v>1.5041577711987355</v>
      </c>
      <c r="G130" s="55">
        <f>('Total Revenues by County'!G130/'Total Revenues by County'!G$4)</f>
        <v>1.6555269039023552</v>
      </c>
      <c r="H130" s="55">
        <f>('Total Revenues by County'!H130/'Total Revenues by County'!H$4)</f>
        <v>0</v>
      </c>
      <c r="I130" s="55">
        <f>('Total Revenues by County'!I130/'Total Revenues by County'!I$4)</f>
        <v>1.6768657854047344</v>
      </c>
      <c r="J130" s="55">
        <f>('Total Revenues by County'!J130/'Total Revenues by County'!J$4)</f>
        <v>0.7122799808232313</v>
      </c>
      <c r="K130" s="55">
        <f>('Total Revenues by County'!K130/'Total Revenues by County'!K$4)</f>
        <v>0.87532561723731528</v>
      </c>
      <c r="L130" s="55">
        <f>('Total Revenues by County'!L130/'Total Revenues by County'!L$4)</f>
        <v>1.2257781766929157</v>
      </c>
      <c r="M130" s="55">
        <f>('Total Revenues by County'!M130/'Total Revenues by County'!M$4)</f>
        <v>1.8076217010064359</v>
      </c>
      <c r="N130" s="55">
        <f>('Total Revenues by County'!N130/'Total Revenues by County'!N$4)</f>
        <v>52.081457637704482</v>
      </c>
      <c r="O130" s="55">
        <f>('Total Revenues by County'!O130/'Total Revenues by County'!O$4)</f>
        <v>1.9040491499646133</v>
      </c>
      <c r="P130" s="55">
        <f>('Total Revenues by County'!P130/'Total Revenues by County'!P$4)</f>
        <v>2.9748217981145089E-2</v>
      </c>
      <c r="Q130" s="55">
        <f>('Total Revenues by County'!Q130/'Total Revenues by County'!Q$4)</f>
        <v>1.0276185192035017</v>
      </c>
      <c r="R130" s="55">
        <f>('Total Revenues by County'!R130/'Total Revenues by County'!R$4)</f>
        <v>0.80396830468400537</v>
      </c>
      <c r="S130" s="55">
        <f>('Total Revenues by County'!S130/'Total Revenues by County'!S$4)</f>
        <v>4.0922645704470977</v>
      </c>
      <c r="T130" s="55">
        <f>('Total Revenues by County'!T130/'Total Revenues by County'!T$4)</f>
        <v>2.6672305461575641</v>
      </c>
      <c r="U130" s="55">
        <f>('Total Revenues by County'!U130/'Total Revenues by County'!U$4)</f>
        <v>7.0794868720776885</v>
      </c>
      <c r="V130" s="55">
        <f>('Total Revenues by County'!V130/'Total Revenues by County'!V$4)</f>
        <v>1.9474501236129478</v>
      </c>
      <c r="W130" s="55">
        <f>('Total Revenues by County'!W130/'Total Revenues by County'!W$4)</f>
        <v>1.2045796127663337</v>
      </c>
      <c r="X130" s="55">
        <f>('Total Revenues by County'!X130/'Total Revenues by County'!X$4)</f>
        <v>1.1251934754137398</v>
      </c>
      <c r="Y130" s="55">
        <f>('Total Revenues by County'!Y130/'Total Revenues by County'!Y$4)</f>
        <v>2.3162416288980587</v>
      </c>
      <c r="Z130" s="55">
        <f>('Total Revenues by County'!Z130/'Total Revenues by County'!Z$4)</f>
        <v>0</v>
      </c>
      <c r="AA130" s="55">
        <f>('Total Revenues by County'!AA130/'Total Revenues by County'!AA$4)</f>
        <v>2.0554453049370767</v>
      </c>
      <c r="AB130" s="55">
        <f>('Total Revenues by County'!AB130/'Total Revenues by County'!AB$4)</f>
        <v>0.92621540400368374</v>
      </c>
      <c r="AC130" s="55">
        <f>('Total Revenues by County'!AC130/'Total Revenues by County'!AC$4)</f>
        <v>3.507937781432712</v>
      </c>
      <c r="AD130" s="55">
        <f>('Total Revenues by County'!AD130/'Total Revenues by County'!AD$4)</f>
        <v>1.7948561774997243</v>
      </c>
      <c r="AE130" s="55">
        <f>('Total Revenues by County'!AE130/'Total Revenues by County'!AE$4)</f>
        <v>3.6121770660220576</v>
      </c>
      <c r="AF130" s="55">
        <f>('Total Revenues by County'!AF130/'Total Revenues by County'!AF$4)</f>
        <v>3.1946142875298302</v>
      </c>
      <c r="AG130" s="55">
        <f>('Total Revenues by County'!AG130/'Total Revenues by County'!AG$4)</f>
        <v>0</v>
      </c>
      <c r="AH130" s="55">
        <f>('Total Revenues by County'!AH130/'Total Revenues by County'!AH$4)</f>
        <v>0.80513728963684672</v>
      </c>
      <c r="AI130" s="55">
        <f>('Total Revenues by County'!AI130/'Total Revenues by County'!AI$4)</f>
        <v>0.4345594525235244</v>
      </c>
      <c r="AJ130" s="55">
        <f>('Total Revenues by County'!AJ130/'Total Revenues by County'!AJ$4)</f>
        <v>0.83718445305195677</v>
      </c>
      <c r="AK130" s="55">
        <f>('Total Revenues by County'!AK130/'Total Revenues by County'!AK$4)</f>
        <v>1.2215992222706316</v>
      </c>
      <c r="AL130" s="55">
        <f>('Total Revenues by County'!AL130/'Total Revenues by County'!AL$4)</f>
        <v>2.0204473750286569</v>
      </c>
      <c r="AM130" s="55">
        <f>('Total Revenues by County'!AM130/'Total Revenues by County'!AM$4)</f>
        <v>2.1246496533412009</v>
      </c>
      <c r="AN130" s="55">
        <f>('Total Revenues by County'!AN130/'Total Revenues by County'!AN$4)</f>
        <v>0</v>
      </c>
      <c r="AO130" s="55">
        <f>('Total Revenues by County'!AO130/'Total Revenues by County'!AO$4)</f>
        <v>0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2.0745120120120122</v>
      </c>
      <c r="AS130" s="55">
        <f>('Total Revenues by County'!AS130/'Total Revenues by County'!AS$4)</f>
        <v>19.475297531411485</v>
      </c>
      <c r="AT130" s="55">
        <f>('Total Revenues by County'!AT130/'Total Revenues by County'!AT$4)</f>
        <v>39.519935835739496</v>
      </c>
      <c r="AU130" s="55">
        <f>('Total Revenues by County'!AU130/'Total Revenues by County'!AU$4)</f>
        <v>2.2029123271064086</v>
      </c>
      <c r="AV130" s="55">
        <f>('Total Revenues by County'!AV130/'Total Revenues by County'!AV$4)</f>
        <v>0.81623750872669276</v>
      </c>
      <c r="AW130" s="55">
        <f>('Total Revenues by County'!AW130/'Total Revenues by County'!AW$4)</f>
        <v>12.043850590635468</v>
      </c>
      <c r="AX130" s="55">
        <f>('Total Revenues by County'!AX130/'Total Revenues by County'!AX$4)</f>
        <v>0</v>
      </c>
      <c r="AY130" s="55">
        <f>('Total Revenues by County'!AY130/'Total Revenues by County'!AY$4)</f>
        <v>1.0973943135328534</v>
      </c>
      <c r="AZ130" s="55">
        <f>('Total Revenues by County'!AZ130/'Total Revenues by County'!AZ$4)</f>
        <v>2.4196974546042083</v>
      </c>
      <c r="BA130" s="55">
        <f>('Total Revenues by County'!BA130/'Total Revenues by County'!BA$4)</f>
        <v>1.6291969275966038</v>
      </c>
      <c r="BB130" s="55">
        <f>('Total Revenues by County'!BB130/'Total Revenues by County'!BB$4)</f>
        <v>0</v>
      </c>
      <c r="BC130" s="55">
        <f>('Total Revenues by County'!BC130/'Total Revenues by County'!BC$4)</f>
        <v>1.3209741538788007</v>
      </c>
      <c r="BD130" s="55">
        <f>('Total Revenues by County'!BD130/'Total Revenues by County'!BD$4)</f>
        <v>0</v>
      </c>
      <c r="BE130" s="55">
        <f>('Total Revenues by County'!BE130/'Total Revenues by County'!BE$4)</f>
        <v>3.3876462641361429</v>
      </c>
      <c r="BF130" s="55">
        <f>('Total Revenues by County'!BF130/'Total Revenues by County'!BF$4)</f>
        <v>11.602508942183652</v>
      </c>
      <c r="BG130" s="55">
        <f>('Total Revenues by County'!BG130/'Total Revenues by County'!BG$4)</f>
        <v>211.52848977219253</v>
      </c>
      <c r="BH130" s="55">
        <f>('Total Revenues by County'!BH130/'Total Revenues by County'!BH$4)</f>
        <v>1.1894148772218227</v>
      </c>
      <c r="BI130" s="55">
        <f>('Total Revenues by County'!BI130/'Total Revenues by County'!BI$4)</f>
        <v>0</v>
      </c>
      <c r="BJ130" s="55">
        <f>('Total Revenues by County'!BJ130/'Total Revenues by County'!BJ$4)</f>
        <v>0.53004426913958413</v>
      </c>
      <c r="BK130" s="55">
        <f>('Total Revenues by County'!BK130/'Total Revenues by County'!BK$4)</f>
        <v>1.0861546109868256</v>
      </c>
      <c r="BL130" s="55">
        <f>('Total Revenues by County'!BL130/'Total Revenues by County'!BL$4)</f>
        <v>13.943835261612847</v>
      </c>
      <c r="BM130" s="55">
        <f>('Total Revenues by County'!BM130/'Total Revenues by County'!BM$4)</f>
        <v>0</v>
      </c>
      <c r="BN130" s="55">
        <f>('Total Revenues by County'!BN130/'Total Revenues by County'!BN$4)</f>
        <v>1.3989154119955434</v>
      </c>
      <c r="BO130" s="55">
        <f>('Total Revenues by County'!BO130/'Total Revenues by County'!BO$4)</f>
        <v>2.2412632506055172</v>
      </c>
      <c r="BP130" s="55">
        <f>('Total Revenues by County'!BP130/'Total Revenues by County'!BP$4)</f>
        <v>0</v>
      </c>
      <c r="BQ130" s="17">
        <f>('Total Revenues by County'!BQ130/'Total Revenues by County'!BQ$4)</f>
        <v>1.1385461753165325</v>
      </c>
    </row>
    <row r="131" spans="1:69" x14ac:dyDescent="0.25">
      <c r="A131" s="13"/>
      <c r="B131" s="14">
        <v>341.53</v>
      </c>
      <c r="C131" s="15" t="s">
        <v>127</v>
      </c>
      <c r="D131" s="55">
        <f>('Total Revenues by County'!D131/'Total Revenues by County'!D$4)</f>
        <v>0</v>
      </c>
      <c r="E131" s="55">
        <f>('Total Revenues by County'!E131/'Total Revenues by County'!E$4)</f>
        <v>0</v>
      </c>
      <c r="F131" s="55">
        <f>('Total Revenues by County'!F131/'Total Revenues by County'!F$4)</f>
        <v>2.5971208171642233</v>
      </c>
      <c r="G131" s="55">
        <f>('Total Revenues by County'!G131/'Total Revenues by County'!G$4)</f>
        <v>0</v>
      </c>
      <c r="H131" s="55">
        <f>('Total Revenues by County'!H131/'Total Revenues by County'!H$4)</f>
        <v>0</v>
      </c>
      <c r="I131" s="55">
        <f>('Total Revenues by County'!I131/'Total Revenues by County'!I$4)</f>
        <v>0</v>
      </c>
      <c r="J131" s="55">
        <f>('Total Revenues by County'!J131/'Total Revenues by County'!J$4)</f>
        <v>0</v>
      </c>
      <c r="K131" s="55">
        <f>('Total Revenues by County'!K131/'Total Revenues by County'!K$4)</f>
        <v>0</v>
      </c>
      <c r="L131" s="55">
        <f>('Total Revenues by County'!L131/'Total Revenues by County'!L$4)</f>
        <v>7.0121801569325917E-3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0</v>
      </c>
      <c r="P131" s="55">
        <f>('Total Revenues by County'!P131/'Total Revenues by County'!P$4)</f>
        <v>0</v>
      </c>
      <c r="Q131" s="55">
        <f>('Total Revenues by County'!Q131/'Total Revenues by County'!Q$4)</f>
        <v>0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31.410584823586273</v>
      </c>
      <c r="U131" s="55">
        <f>('Total Revenues by County'!U131/'Total Revenues by County'!U$4)</f>
        <v>0</v>
      </c>
      <c r="V131" s="55">
        <f>('Total Revenues by County'!V131/'Total Revenues by County'!V$4)</f>
        <v>4.3955614327603056</v>
      </c>
      <c r="W131" s="55">
        <f>('Total Revenues by County'!W131/'Total Revenues by County'!W$4)</f>
        <v>2.7440544602599242</v>
      </c>
      <c r="X131" s="55">
        <f>('Total Revenues by County'!X131/'Total Revenues by County'!X$4)</f>
        <v>0</v>
      </c>
      <c r="Y131" s="55">
        <f>('Total Revenues by County'!Y131/'Total Revenues by County'!Y$4)</f>
        <v>0</v>
      </c>
      <c r="Z131" s="55">
        <f>('Total Revenues by County'!Z131/'Total Revenues by County'!Z$4)</f>
        <v>1.5869127872092612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6.7794570417097069E-3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0</v>
      </c>
      <c r="AI131" s="55">
        <f>('Total Revenues by County'!AI131/'Total Revenues by County'!AI$4)</f>
        <v>1.1416350971526334</v>
      </c>
      <c r="AJ131" s="55">
        <f>('Total Revenues by County'!AJ131/'Total Revenues by County'!AJ$4)</f>
        <v>0</v>
      </c>
      <c r="AK131" s="55">
        <f>('Total Revenues by County'!AK131/'Total Revenues by County'!AK$4)</f>
        <v>0</v>
      </c>
      <c r="AL131" s="55">
        <f>('Total Revenues by County'!AL131/'Total Revenues by County'!AL$4)</f>
        <v>8.3332423590717713E-4</v>
      </c>
      <c r="AM131" s="55">
        <f>('Total Revenues by County'!AM131/'Total Revenues by County'!AM$4)</f>
        <v>0</v>
      </c>
      <c r="AN131" s="55">
        <f>('Total Revenues by County'!AN131/'Total Revenues by County'!AN$4)</f>
        <v>0</v>
      </c>
      <c r="AO131" s="55">
        <f>('Total Revenues by County'!AO131/'Total Revenues by County'!AO$4)</f>
        <v>0.76334038262922344</v>
      </c>
      <c r="AP131" s="55">
        <f>('Total Revenues by County'!AP131/'Total Revenues by County'!AP$4)</f>
        <v>0</v>
      </c>
      <c r="AQ131" s="55">
        <f>('Total Revenues by County'!AQ131/'Total Revenues by County'!AQ$4)</f>
        <v>1.5131340031473186E-4</v>
      </c>
      <c r="AR131" s="55">
        <f>('Total Revenues by County'!AR131/'Total Revenues by County'!AR$4)</f>
        <v>0</v>
      </c>
      <c r="AS131" s="55">
        <f>('Total Revenues by County'!AS131/'Total Revenues by County'!AS$4)</f>
        <v>0.32927335354627024</v>
      </c>
      <c r="AT131" s="55">
        <f>('Total Revenues by County'!AT131/'Total Revenues by County'!AT$4)</f>
        <v>31.089188322104587</v>
      </c>
      <c r="AU131" s="55">
        <f>('Total Revenues by County'!AU131/'Total Revenues by County'!AU$4)</f>
        <v>0</v>
      </c>
      <c r="AV131" s="55">
        <f>('Total Revenues by County'!AV131/'Total Revenues by County'!AV$4)</f>
        <v>5.4928479338758746E-2</v>
      </c>
      <c r="AW131" s="55">
        <f>('Total Revenues by County'!AW131/'Total Revenues by County'!AW$4)</f>
        <v>0</v>
      </c>
      <c r="AX131" s="55">
        <f>('Total Revenues by County'!AX131/'Total Revenues by County'!AX$4)</f>
        <v>0</v>
      </c>
      <c r="AY131" s="55">
        <f>('Total Revenues by County'!AY131/'Total Revenues by County'!AY$4)</f>
        <v>1.7152514040207047E-2</v>
      </c>
      <c r="AZ131" s="55">
        <f>('Total Revenues by County'!AZ131/'Total Revenues by County'!AZ$4)</f>
        <v>0</v>
      </c>
      <c r="BA131" s="55">
        <f>('Total Revenues by County'!BA131/'Total Revenues by County'!BA$4)</f>
        <v>0.21464075709549646</v>
      </c>
      <c r="BB131" s="55">
        <f>('Total Revenues by County'!BB131/'Total Revenues by County'!BB$4)</f>
        <v>0</v>
      </c>
      <c r="BC131" s="55">
        <f>('Total Revenues by County'!BC131/'Total Revenues by County'!BC$4)</f>
        <v>0</v>
      </c>
      <c r="BD131" s="55">
        <f>('Total Revenues by County'!BD131/'Total Revenues by County'!BD$4)</f>
        <v>0</v>
      </c>
      <c r="BE131" s="55">
        <f>('Total Revenues by County'!BE131/'Total Revenues by County'!BE$4)</f>
        <v>3.2126413614276688</v>
      </c>
      <c r="BF131" s="55">
        <f>('Total Revenues by County'!BF131/'Total Revenues by County'!BF$4)</f>
        <v>0</v>
      </c>
      <c r="BG131" s="55">
        <f>('Total Revenues by County'!BG131/'Total Revenues by County'!BG$4)</f>
        <v>3.0933097129570681</v>
      </c>
      <c r="BH131" s="55">
        <f>('Total Revenues by County'!BH131/'Total Revenues by County'!BH$4)</f>
        <v>0</v>
      </c>
      <c r="BI131" s="55">
        <f>('Total Revenues by County'!BI131/'Total Revenues by County'!BI$4)</f>
        <v>0</v>
      </c>
      <c r="BJ131" s="55">
        <f>('Total Revenues by County'!BJ131/'Total Revenues by County'!BJ$4)</f>
        <v>5.275244948912154</v>
      </c>
      <c r="BK131" s="55">
        <f>('Total Revenues by County'!BK131/'Total Revenues by County'!BK$4)</f>
        <v>0</v>
      </c>
      <c r="BL131" s="55">
        <f>('Total Revenues by County'!BL131/'Total Revenues by County'!BL$4)</f>
        <v>0</v>
      </c>
      <c r="BM131" s="55">
        <f>('Total Revenues by County'!BM131/'Total Revenues by County'!BM$4)</f>
        <v>0</v>
      </c>
      <c r="BN131" s="55">
        <f>('Total Revenues by County'!BN131/'Total Revenues by County'!BN$4)</f>
        <v>0</v>
      </c>
      <c r="BO131" s="55">
        <f>('Total Revenues by County'!BO131/'Total Revenues by County'!BO$4)</f>
        <v>0</v>
      </c>
      <c r="BP131" s="55">
        <f>('Total Revenues by County'!BP131/'Total Revenues by County'!BP$4)</f>
        <v>41.113127406460968</v>
      </c>
      <c r="BQ131" s="17">
        <f>('Total Revenues by County'!BQ131/'Total Revenues by County'!BQ$4)</f>
        <v>0</v>
      </c>
    </row>
    <row r="132" spans="1:69" x14ac:dyDescent="0.25">
      <c r="A132" s="13"/>
      <c r="B132" s="14">
        <v>341.54</v>
      </c>
      <c r="C132" s="15" t="s">
        <v>128</v>
      </c>
      <c r="D132" s="55">
        <f>('Total Revenues by County'!D132/'Total Revenues by County'!D$4)</f>
        <v>0</v>
      </c>
      <c r="E132" s="55">
        <f>('Total Revenues by County'!E132/'Total Revenues by County'!E$4)</f>
        <v>0</v>
      </c>
      <c r="F132" s="55">
        <f>('Total Revenues by County'!F132/'Total Revenues by County'!F$4)</f>
        <v>1.3372571684693504</v>
      </c>
      <c r="G132" s="55">
        <f>('Total Revenues by County'!G132/'Total Revenues by County'!G$4)</f>
        <v>0</v>
      </c>
      <c r="H132" s="55">
        <f>('Total Revenues by County'!H132/'Total Revenues by County'!H$4)</f>
        <v>0</v>
      </c>
      <c r="I132" s="55">
        <f>('Total Revenues by County'!I132/'Total Revenues by County'!I$4)</f>
        <v>0</v>
      </c>
      <c r="J132" s="55">
        <f>('Total Revenues by County'!J132/'Total Revenues by County'!J$4)</f>
        <v>0</v>
      </c>
      <c r="K132" s="55">
        <f>('Total Revenues by County'!K132/'Total Revenues by County'!K$4)</f>
        <v>0</v>
      </c>
      <c r="L132" s="55">
        <f>('Total Revenues by County'!L132/'Total Revenues by County'!L$4)</f>
        <v>0</v>
      </c>
      <c r="M132" s="55">
        <f>('Total Revenues by County'!M132/'Total Revenues by County'!M$4)</f>
        <v>0</v>
      </c>
      <c r="N132" s="55">
        <f>('Total Revenues by County'!N132/'Total Revenues by County'!N$4)</f>
        <v>0</v>
      </c>
      <c r="O132" s="55">
        <f>('Total Revenues by County'!O132/'Total Revenues by County'!O$4)</f>
        <v>1.6439940369528228</v>
      </c>
      <c r="P132" s="55">
        <f>('Total Revenues by County'!P132/'Total Revenues by County'!P$4)</f>
        <v>0</v>
      </c>
      <c r="Q132" s="55">
        <f>('Total Revenues by County'!Q132/'Total Revenues by County'!Q$4)</f>
        <v>0</v>
      </c>
      <c r="R132" s="55">
        <f>('Total Revenues by County'!R132/'Total Revenues by County'!R$4)</f>
        <v>0</v>
      </c>
      <c r="S132" s="55">
        <f>('Total Revenues by County'!S132/'Total Revenues by County'!S$4)</f>
        <v>0</v>
      </c>
      <c r="T132" s="55">
        <f>('Total Revenues by County'!T132/'Total Revenues by County'!T$4)</f>
        <v>0</v>
      </c>
      <c r="U132" s="55">
        <f>('Total Revenues by County'!U132/'Total Revenues by County'!U$4)</f>
        <v>1.6005275146864884E-2</v>
      </c>
      <c r="V132" s="55">
        <f>('Total Revenues by County'!V132/'Total Revenues by County'!V$4)</f>
        <v>0</v>
      </c>
      <c r="W132" s="55">
        <f>('Total Revenues by County'!W132/'Total Revenues by County'!W$4)</f>
        <v>0</v>
      </c>
      <c r="X132" s="55">
        <f>('Total Revenues by County'!X132/'Total Revenues by County'!X$4)</f>
        <v>0</v>
      </c>
      <c r="Y132" s="55">
        <f>('Total Revenues by County'!Y132/'Total Revenues by County'!Y$4)</f>
        <v>0</v>
      </c>
      <c r="Z132" s="55">
        <f>('Total Revenues by County'!Z132/'Total Revenues by County'!Z$4)</f>
        <v>0</v>
      </c>
      <c r="AA132" s="55">
        <f>('Total Revenues by County'!AA132/'Total Revenues by County'!AA$4)</f>
        <v>0</v>
      </c>
      <c r="AB132" s="55">
        <f>('Total Revenues by County'!AB132/'Total Revenues by County'!AB$4)</f>
        <v>0</v>
      </c>
      <c r="AC132" s="55">
        <f>('Total Revenues by County'!AC132/'Total Revenues by County'!AC$4)</f>
        <v>0</v>
      </c>
      <c r="AD132" s="55">
        <f>('Total Revenues by County'!AD132/'Total Revenues by County'!AD$4)</f>
        <v>0</v>
      </c>
      <c r="AE132" s="55">
        <f>('Total Revenues by County'!AE132/'Total Revenues by County'!AE$4)</f>
        <v>0</v>
      </c>
      <c r="AF132" s="55">
        <f>('Total Revenues by County'!AF132/'Total Revenues by County'!AF$4)</f>
        <v>0</v>
      </c>
      <c r="AG132" s="55">
        <f>('Total Revenues by County'!AG132/'Total Revenues by County'!AG$4)</f>
        <v>0</v>
      </c>
      <c r="AH132" s="55">
        <f>('Total Revenues by County'!AH132/'Total Revenues by County'!AH$4)</f>
        <v>0</v>
      </c>
      <c r="AI132" s="55">
        <f>('Total Revenues by County'!AI132/'Total Revenues by County'!AI$4)</f>
        <v>0</v>
      </c>
      <c r="AJ132" s="55">
        <f>('Total Revenues by County'!AJ132/'Total Revenues by County'!AJ$4)</f>
        <v>0</v>
      </c>
      <c r="AK132" s="55">
        <f>('Total Revenues by County'!AK132/'Total Revenues by County'!AK$4)</f>
        <v>0</v>
      </c>
      <c r="AL132" s="55">
        <f>('Total Revenues by County'!AL132/'Total Revenues by County'!AL$4)</f>
        <v>0</v>
      </c>
      <c r="AM132" s="55">
        <f>('Total Revenues by County'!AM132/'Total Revenues by County'!AM$4)</f>
        <v>0</v>
      </c>
      <c r="AN132" s="55">
        <f>('Total Revenues by County'!AN132/'Total Revenues by County'!AN$4)</f>
        <v>0</v>
      </c>
      <c r="AO132" s="55">
        <f>('Total Revenues by County'!AO132/'Total Revenues by County'!AO$4)</f>
        <v>0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0</v>
      </c>
      <c r="AS132" s="55">
        <f>('Total Revenues by County'!AS132/'Total Revenues by County'!AS$4)</f>
        <v>0.68943035435198341</v>
      </c>
      <c r="AT132" s="55">
        <f>('Total Revenues by County'!AT132/'Total Revenues by County'!AT$4)</f>
        <v>0</v>
      </c>
      <c r="AU132" s="55">
        <f>('Total Revenues by County'!AU132/'Total Revenues by County'!AU$4)</f>
        <v>0</v>
      </c>
      <c r="AV132" s="55">
        <f>('Total Revenues by County'!AV132/'Total Revenues by County'!AV$4)</f>
        <v>0</v>
      </c>
      <c r="AW132" s="55">
        <f>('Total Revenues by County'!AW132/'Total Revenues by County'!AW$4)</f>
        <v>0</v>
      </c>
      <c r="AX132" s="55">
        <f>('Total Revenues by County'!AX132/'Total Revenues by County'!AX$4)</f>
        <v>0</v>
      </c>
      <c r="AY132" s="55">
        <f>('Total Revenues by County'!AY132/'Total Revenues by County'!AY$4)</f>
        <v>0</v>
      </c>
      <c r="AZ132" s="55">
        <f>('Total Revenues by County'!AZ132/'Total Revenues by County'!AZ$4)</f>
        <v>0</v>
      </c>
      <c r="BA132" s="55">
        <f>('Total Revenues by County'!BA132/'Total Revenues by County'!BA$4)</f>
        <v>0</v>
      </c>
      <c r="BB132" s="55">
        <f>('Total Revenues by County'!BB132/'Total Revenues by County'!BB$4)</f>
        <v>0</v>
      </c>
      <c r="BC132" s="55">
        <f>('Total Revenues by County'!BC132/'Total Revenues by County'!BC$4)</f>
        <v>0</v>
      </c>
      <c r="BD132" s="55">
        <f>('Total Revenues by County'!BD132/'Total Revenues by County'!BD$4)</f>
        <v>0</v>
      </c>
      <c r="BE132" s="55">
        <f>('Total Revenues by County'!BE132/'Total Revenues by County'!BE$4)</f>
        <v>0</v>
      </c>
      <c r="BF132" s="55">
        <f>('Total Revenues by County'!BF132/'Total Revenues by County'!BF$4)</f>
        <v>0</v>
      </c>
      <c r="BG132" s="55">
        <f>('Total Revenues by County'!BG132/'Total Revenues by County'!BG$4)</f>
        <v>9.997086666482133</v>
      </c>
      <c r="BH132" s="55">
        <f>('Total Revenues by County'!BH132/'Total Revenues by County'!BH$4)</f>
        <v>0</v>
      </c>
      <c r="BI132" s="55">
        <f>('Total Revenues by County'!BI132/'Total Revenues by County'!BI$4)</f>
        <v>0</v>
      </c>
      <c r="BJ132" s="55">
        <f>('Total Revenues by County'!BJ132/'Total Revenues by County'!BJ$4)</f>
        <v>0</v>
      </c>
      <c r="BK132" s="55">
        <f>('Total Revenues by County'!BK132/'Total Revenues by County'!BK$4)</f>
        <v>0</v>
      </c>
      <c r="BL132" s="55">
        <f>('Total Revenues by County'!BL132/'Total Revenues by County'!BL$4)</f>
        <v>0</v>
      </c>
      <c r="BM132" s="55">
        <f>('Total Revenues by County'!BM132/'Total Revenues by County'!BM$4)</f>
        <v>1.690100154083205</v>
      </c>
      <c r="BN132" s="55">
        <f>('Total Revenues by County'!BN132/'Total Revenues by County'!BN$4)</f>
        <v>0</v>
      </c>
      <c r="BO132" s="55">
        <f>('Total Revenues by County'!BO132/'Total Revenues by County'!BO$4)</f>
        <v>0</v>
      </c>
      <c r="BP132" s="55">
        <f>('Total Revenues by County'!BP132/'Total Revenues by County'!BP$4)</f>
        <v>0</v>
      </c>
      <c r="BQ132" s="17">
        <f>('Total Revenues by County'!BQ132/'Total Revenues by County'!BQ$4)</f>
        <v>0</v>
      </c>
    </row>
    <row r="133" spans="1:69" x14ac:dyDescent="0.25">
      <c r="A133" s="13"/>
      <c r="B133" s="14">
        <v>341.55</v>
      </c>
      <c r="C133" s="15" t="s">
        <v>129</v>
      </c>
      <c r="D133" s="55">
        <f>('Total Revenues by County'!D133/'Total Revenues by County'!D$4)</f>
        <v>4.8393643260794905E-4</v>
      </c>
      <c r="E133" s="55">
        <f>('Total Revenues by County'!E133/'Total Revenues by County'!E$4)</f>
        <v>0</v>
      </c>
      <c r="F133" s="55">
        <f>('Total Revenues by County'!F133/'Total Revenues by County'!F$4)</f>
        <v>5.8857527040256661E-3</v>
      </c>
      <c r="G133" s="55">
        <f>('Total Revenues by County'!G133/'Total Revenues by County'!G$4)</f>
        <v>0</v>
      </c>
      <c r="H133" s="55">
        <f>('Total Revenues by County'!H133/'Total Revenues by County'!H$4)</f>
        <v>0.20557646173808664</v>
      </c>
      <c r="I133" s="55">
        <f>('Total Revenues by County'!I133/'Total Revenues by County'!I$4)</f>
        <v>0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0.14616012875639578</v>
      </c>
      <c r="O133" s="55">
        <f>('Total Revenues by County'!O133/'Total Revenues by County'!O$4)</f>
        <v>2.2798114713367165E-2</v>
      </c>
      <c r="P133" s="55">
        <f>('Total Revenues by County'!P133/'Total Revenues by County'!P$4)</f>
        <v>0</v>
      </c>
      <c r="Q133" s="55">
        <f>('Total Revenues by County'!Q133/'Total Revenues by County'!Q$4)</f>
        <v>0.10757659823685346</v>
      </c>
      <c r="R133" s="55">
        <f>('Total Revenues by County'!R133/'Total Revenues by County'!R$4)</f>
        <v>4.1162374592625728E-2</v>
      </c>
      <c r="S133" s="55">
        <f>('Total Revenues by County'!S133/'Total Revenues by County'!S$4)</f>
        <v>0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9.084114298855861E-3</v>
      </c>
      <c r="W133" s="55">
        <f>('Total Revenues by County'!W133/'Total Revenues by County'!W$4)</f>
        <v>1.4499160109627795E-2</v>
      </c>
      <c r="X133" s="55">
        <f>('Total Revenues by County'!X133/'Total Revenues by County'!X$4)</f>
        <v>1.4942255030360757E-2</v>
      </c>
      <c r="Y133" s="55">
        <f>('Total Revenues by County'!Y133/'Total Revenues by County'!Y$4)</f>
        <v>1.1499695596293039E-3</v>
      </c>
      <c r="Z133" s="55">
        <f>('Total Revenues by County'!Z133/'Total Revenues by County'!Z$4)</f>
        <v>0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1.9746672951370434E-2</v>
      </c>
      <c r="AD133" s="55">
        <f>('Total Revenues by County'!AD133/'Total Revenues by County'!AD$4)</f>
        <v>5.7774636308037816E-3</v>
      </c>
      <c r="AE133" s="55">
        <f>('Total Revenues by County'!AE133/'Total Revenues by County'!AE$4)</f>
        <v>0</v>
      </c>
      <c r="AF133" s="55">
        <f>('Total Revenues by County'!AF133/'Total Revenues by County'!AF$4)</f>
        <v>4.0526992106415128E-3</v>
      </c>
      <c r="AG133" s="55">
        <f>('Total Revenues by County'!AG133/'Total Revenues by County'!AG$4)</f>
        <v>0</v>
      </c>
      <c r="AH133" s="55">
        <f>('Total Revenues by County'!AH133/'Total Revenues by County'!AH$4)</f>
        <v>3.9517612591128976E-3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4.4615394619621412E-2</v>
      </c>
      <c r="AL133" s="55">
        <f>('Total Revenues by County'!AL133/'Total Revenues by County'!AL$4)</f>
        <v>2.7565201253261427E-2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-1.1016574042197413E-2</v>
      </c>
      <c r="AP133" s="55">
        <f>('Total Revenues by County'!AP133/'Total Revenues by County'!AP$4)</f>
        <v>0</v>
      </c>
      <c r="AQ133" s="55">
        <f>('Total Revenues by County'!AQ133/'Total Revenues by County'!AQ$4)</f>
        <v>1.0059314852923374E-2</v>
      </c>
      <c r="AR133" s="55">
        <f>('Total Revenues by County'!AR133/'Total Revenues by County'!AR$4)</f>
        <v>5.7209987765543318E-3</v>
      </c>
      <c r="AS133" s="55">
        <f>('Total Revenues by County'!AS133/'Total Revenues by County'!AS$4)</f>
        <v>0</v>
      </c>
      <c r="AT133" s="55">
        <f>('Total Revenues by County'!AT133/'Total Revenues by County'!AT$4)</f>
        <v>0</v>
      </c>
      <c r="AU133" s="55">
        <f>('Total Revenues by County'!AU133/'Total Revenues by County'!AU$4)</f>
        <v>0</v>
      </c>
      <c r="AV133" s="55">
        <f>('Total Revenues by County'!AV133/'Total Revenues by County'!AV$4)</f>
        <v>0.23416583009320363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0</v>
      </c>
      <c r="AZ133" s="55">
        <f>('Total Revenues by County'!AZ133/'Total Revenues by County'!AZ$4)</f>
        <v>3.7172659366882514E-2</v>
      </c>
      <c r="BA133" s="55">
        <f>('Total Revenues by County'!BA133/'Total Revenues by County'!BA$4)</f>
        <v>0</v>
      </c>
      <c r="BB133" s="55">
        <f>('Total Revenues by County'!BB133/'Total Revenues by County'!BB$4)</f>
        <v>0</v>
      </c>
      <c r="BC133" s="55">
        <f>('Total Revenues by County'!BC133/'Total Revenues by County'!BC$4)</f>
        <v>2.48655327436112E-3</v>
      </c>
      <c r="BD133" s="55">
        <f>('Total Revenues by County'!BD133/'Total Revenues by County'!BD$4)</f>
        <v>0</v>
      </c>
      <c r="BE133" s="55">
        <f>('Total Revenues by County'!BE133/'Total Revenues by County'!BE$4)</f>
        <v>2.519447410280435E-2</v>
      </c>
      <c r="BF133" s="55">
        <f>('Total Revenues by County'!BF133/'Total Revenues by County'!BF$4)</f>
        <v>0</v>
      </c>
      <c r="BG133" s="55">
        <f>('Total Revenues by County'!BG133/'Total Revenues by County'!BG$4)</f>
        <v>0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6.9865514130457588E-3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1.8374892773685925E-2</v>
      </c>
      <c r="BO133" s="55">
        <f>('Total Revenues by County'!BO133/'Total Revenues by County'!BO$4)</f>
        <v>0</v>
      </c>
      <c r="BP133" s="55">
        <f>('Total Revenues by County'!BP133/'Total Revenues by County'!BP$4)</f>
        <v>1.5643075435537061E-2</v>
      </c>
      <c r="BQ133" s="17">
        <f>('Total Revenues by County'!BQ133/'Total Revenues by County'!BQ$4)</f>
        <v>1.2175882852635411E-2</v>
      </c>
    </row>
    <row r="134" spans="1:69" x14ac:dyDescent="0.25">
      <c r="A134" s="13"/>
      <c r="B134" s="14">
        <v>341.56</v>
      </c>
      <c r="C134" s="15" t="s">
        <v>130</v>
      </c>
      <c r="D134" s="55">
        <f>('Total Revenues by County'!D134/'Total Revenues by County'!D$4)</f>
        <v>1.7490828624059447</v>
      </c>
      <c r="E134" s="55">
        <f>('Total Revenues by County'!E134/'Total Revenues by County'!E$4)</f>
        <v>0</v>
      </c>
      <c r="F134" s="55">
        <f>('Total Revenues by County'!F134/'Total Revenues by County'!F$4)</f>
        <v>0</v>
      </c>
      <c r="G134" s="55">
        <f>('Total Revenues by County'!G134/'Total Revenues by County'!G$4)</f>
        <v>0.45387656867801274</v>
      </c>
      <c r="H134" s="55">
        <f>('Total Revenues by County'!H134/'Total Revenues by County'!H$4)</f>
        <v>0</v>
      </c>
      <c r="I134" s="55">
        <f>('Total Revenues by County'!I134/'Total Revenues by County'!I$4)</f>
        <v>0</v>
      </c>
      <c r="J134" s="55">
        <f>('Total Revenues by County'!J134/'Total Revenues by County'!J$4)</f>
        <v>0.15108554208615849</v>
      </c>
      <c r="K134" s="55">
        <f>('Total Revenues by County'!K134/'Total Revenues by County'!K$4)</f>
        <v>0</v>
      </c>
      <c r="L134" s="55">
        <f>('Total Revenues by County'!L134/'Total Revenues by County'!L$4)</f>
        <v>3.898772167254521E-2</v>
      </c>
      <c r="M134" s="55">
        <f>('Total Revenues by County'!M134/'Total Revenues by County'!M$4)</f>
        <v>0.34686406634702605</v>
      </c>
      <c r="N134" s="55">
        <f>('Total Revenues by County'!N134/'Total Revenues by County'!N$4)</f>
        <v>0</v>
      </c>
      <c r="O134" s="55">
        <f>('Total Revenues by County'!O134/'Total Revenues by County'!O$4)</f>
        <v>2.6155340390609707</v>
      </c>
      <c r="P134" s="55">
        <f>('Total Revenues by County'!P134/'Total Revenues by County'!P$4)</f>
        <v>29.975856518739942</v>
      </c>
      <c r="Q134" s="55">
        <f>('Total Revenues by County'!Q134/'Total Revenues by County'!Q$4)</f>
        <v>7.4656309721965353E-2</v>
      </c>
      <c r="R134" s="55">
        <f>('Total Revenues by County'!R134/'Total Revenues by County'!R$4)</f>
        <v>0</v>
      </c>
      <c r="S134" s="55">
        <f>('Total Revenues by County'!S134/'Total Revenues by County'!S$4)</f>
        <v>0</v>
      </c>
      <c r="T134" s="55">
        <f>('Total Revenues by County'!T134/'Total Revenues by County'!T$4)</f>
        <v>1.5305300467214436E-3</v>
      </c>
      <c r="U134" s="55">
        <f>('Total Revenues by County'!U134/'Total Revenues by County'!U$4)</f>
        <v>0.17965471765975302</v>
      </c>
      <c r="V134" s="55">
        <f>('Total Revenues by County'!V134/'Total Revenues by County'!V$4)</f>
        <v>1.1974932444086701</v>
      </c>
      <c r="W134" s="55">
        <f>('Total Revenues by County'!W134/'Total Revenues by County'!W$4)</f>
        <v>1.8825921669171604</v>
      </c>
      <c r="X134" s="55">
        <f>('Total Revenues by County'!X134/'Total Revenues by County'!X$4)</f>
        <v>2.3097987855697107E-2</v>
      </c>
      <c r="Y134" s="55">
        <f>('Total Revenues by County'!Y134/'Total Revenues by County'!Y$4)</f>
        <v>0.13157004667523506</v>
      </c>
      <c r="Z134" s="55">
        <f>('Total Revenues by County'!Z134/'Total Revenues by County'!Z$4)</f>
        <v>-0.42487558677160908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0.94818128027438753</v>
      </c>
      <c r="AD134" s="55">
        <f>('Total Revenues by County'!AD134/'Total Revenues by County'!AD$4)</f>
        <v>0</v>
      </c>
      <c r="AE134" s="55">
        <f>('Total Revenues by County'!AE134/'Total Revenues by County'!AE$4)</f>
        <v>0.3079014956942136</v>
      </c>
      <c r="AF134" s="55">
        <f>('Total Revenues by County'!AF134/'Total Revenues by County'!AF$4)</f>
        <v>0</v>
      </c>
      <c r="AG134" s="55">
        <f>('Total Revenues by County'!AG134/'Total Revenues by County'!AG$4)</f>
        <v>0</v>
      </c>
      <c r="AH134" s="55">
        <f>('Total Revenues by County'!AH134/'Total Revenues by County'!AH$4)</f>
        <v>0.72283164134359879</v>
      </c>
      <c r="AI134" s="55">
        <f>('Total Revenues by County'!AI134/'Total Revenues by County'!AI$4)</f>
        <v>0.70059880239520955</v>
      </c>
      <c r="AJ134" s="55">
        <f>('Total Revenues by County'!AJ134/'Total Revenues by County'!AJ$4)</f>
        <v>0</v>
      </c>
      <c r="AK134" s="55">
        <f>('Total Revenues by County'!AK134/'Total Revenues by County'!AK$4)</f>
        <v>2.6892919151260557</v>
      </c>
      <c r="AL134" s="55">
        <f>('Total Revenues by County'!AL134/'Total Revenues by County'!AL$4)</f>
        <v>0</v>
      </c>
      <c r="AM134" s="55">
        <f>('Total Revenues by County'!AM134/'Total Revenues by County'!AM$4)</f>
        <v>1.1631263214830112</v>
      </c>
      <c r="AN134" s="55">
        <f>('Total Revenues by County'!AN134/'Total Revenues by County'!AN$4)</f>
        <v>0.22238442822384427</v>
      </c>
      <c r="AO134" s="55">
        <f>('Total Revenues by County'!AO134/'Total Revenues by County'!AO$4)</f>
        <v>1.148871292972016</v>
      </c>
      <c r="AP134" s="55">
        <f>('Total Revenues by County'!AP134/'Total Revenues by County'!AP$4)</f>
        <v>5.7756812100350496E-2</v>
      </c>
      <c r="AQ134" s="55">
        <f>('Total Revenues by County'!AQ134/'Total Revenues by County'!AQ$4)</f>
        <v>2.4633246580317154</v>
      </c>
      <c r="AR134" s="55">
        <f>('Total Revenues by County'!AR134/'Total Revenues by County'!AR$4)</f>
        <v>0</v>
      </c>
      <c r="AS134" s="55">
        <f>('Total Revenues by County'!AS134/'Total Revenues by County'!AS$4)</f>
        <v>0</v>
      </c>
      <c r="AT134" s="55">
        <f>('Total Revenues by County'!AT134/'Total Revenues by County'!AT$4)</f>
        <v>9.856451716393968</v>
      </c>
      <c r="AU134" s="55">
        <f>('Total Revenues by County'!AU134/'Total Revenues by County'!AU$4)</f>
        <v>0</v>
      </c>
      <c r="AV134" s="55">
        <f>('Total Revenues by County'!AV134/'Total Revenues by County'!AV$4)</f>
        <v>1.143194198851389</v>
      </c>
      <c r="AW134" s="55">
        <f>('Total Revenues by County'!AW134/'Total Revenues by County'!AW$4)</f>
        <v>2.3259451426844318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19.672682481246714</v>
      </c>
      <c r="BH134" s="55">
        <f>('Total Revenues by County'!BH134/'Total Revenues by County'!BH$4)</f>
        <v>1.9670117127298881</v>
      </c>
      <c r="BI134" s="55">
        <f>('Total Revenues by County'!BI134/'Total Revenues by County'!BI$4)</f>
        <v>0.29198907869803353</v>
      </c>
      <c r="BJ134" s="55">
        <f>('Total Revenues by County'!BJ134/'Total Revenues by County'!BJ$4)</f>
        <v>5.6647714159830471E-4</v>
      </c>
      <c r="BK134" s="55">
        <f>('Total Revenues by County'!BK134/'Total Revenues by County'!BK$4)</f>
        <v>0.59090231170768082</v>
      </c>
      <c r="BL134" s="55">
        <f>('Total Revenues by County'!BL134/'Total Revenues by County'!BL$4)</f>
        <v>1.0763253324123641</v>
      </c>
      <c r="BM134" s="55">
        <f>('Total Revenues by County'!BM134/'Total Revenues by County'!BM$4)</f>
        <v>0</v>
      </c>
      <c r="BN134" s="55">
        <f>('Total Revenues by County'!BN134/'Total Revenues by County'!BN$4)</f>
        <v>1.841624515632857</v>
      </c>
      <c r="BO134" s="55">
        <f>('Total Revenues by County'!BO134/'Total Revenues by County'!BO$4)</f>
        <v>0</v>
      </c>
      <c r="BP134" s="55">
        <f>('Total Revenues by County'!BP134/'Total Revenues by County'!BP$4)</f>
        <v>0</v>
      </c>
      <c r="BQ134" s="17">
        <f>('Total Revenues by County'!BQ134/'Total Revenues by County'!BQ$4)</f>
        <v>0.12123295983172201</v>
      </c>
    </row>
    <row r="135" spans="1:69" x14ac:dyDescent="0.25">
      <c r="A135" s="13"/>
      <c r="B135" s="14">
        <v>341.8</v>
      </c>
      <c r="C135" s="15" t="s">
        <v>131</v>
      </c>
      <c r="D135" s="55">
        <f>('Total Revenues by County'!D135/'Total Revenues by County'!D$4)</f>
        <v>26.569975647069842</v>
      </c>
      <c r="E135" s="55">
        <f>('Total Revenues by County'!E135/'Total Revenues by County'!E$4)</f>
        <v>25.745743078883354</v>
      </c>
      <c r="F135" s="55">
        <f>('Total Revenues by County'!F135/'Total Revenues by County'!F$4)</f>
        <v>0</v>
      </c>
      <c r="G135" s="55">
        <f>('Total Revenues by County'!G135/'Total Revenues by County'!G$4)</f>
        <v>0</v>
      </c>
      <c r="H135" s="55">
        <f>('Total Revenues by County'!H135/'Total Revenues by County'!H$4)</f>
        <v>0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32.133002931310628</v>
      </c>
      <c r="L135" s="55">
        <f>('Total Revenues by County'!L135/'Total Revenues by County'!L$4)</f>
        <v>9.8573301825270487</v>
      </c>
      <c r="M135" s="55">
        <f>('Total Revenues by County'!M135/'Total Revenues by County'!M$4)</f>
        <v>27.430634745799317</v>
      </c>
      <c r="N135" s="55">
        <f>('Total Revenues by County'!N135/'Total Revenues by County'!N$4)</f>
        <v>5.7712171803310196E-3</v>
      </c>
      <c r="O135" s="55">
        <f>('Total Revenues by County'!O135/'Total Revenues by County'!O$4)</f>
        <v>0.38470689213811382</v>
      </c>
      <c r="P135" s="55">
        <f>('Total Revenues by County'!P135/'Total Revenues by County'!P$4)</f>
        <v>0</v>
      </c>
      <c r="Q135" s="55">
        <f>('Total Revenues by County'!Q135/'Total Revenues by County'!Q$4)</f>
        <v>0.93755008939029649</v>
      </c>
      <c r="R135" s="55">
        <f>('Total Revenues by County'!R135/'Total Revenues by County'!R$4)</f>
        <v>8.1054508275289159</v>
      </c>
      <c r="S135" s="55">
        <f>('Total Revenues by County'!S135/'Total Revenues by County'!S$4)</f>
        <v>17.520015595199208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0</v>
      </c>
      <c r="W135" s="55">
        <f>('Total Revenues by County'!W135/'Total Revenues by County'!W$4)</f>
        <v>0</v>
      </c>
      <c r="X135" s="55">
        <f>('Total Revenues by County'!X135/'Total Revenues by County'!X$4)</f>
        <v>0.79801166805572088</v>
      </c>
      <c r="Y135" s="55">
        <f>('Total Revenues by County'!Y135/'Total Revenues by County'!Y$4)</f>
        <v>18.580937563417439</v>
      </c>
      <c r="Z135" s="55">
        <f>('Total Revenues by County'!Z135/'Total Revenues by County'!Z$4)</f>
        <v>0</v>
      </c>
      <c r="AA135" s="55">
        <f>('Total Revenues by County'!AA135/'Total Revenues by County'!AA$4)</f>
        <v>72.468272023233297</v>
      </c>
      <c r="AB135" s="55">
        <f>('Total Revenues by County'!AB135/'Total Revenues by County'!AB$4)</f>
        <v>10.962962289758131</v>
      </c>
      <c r="AC135" s="55">
        <f>('Total Revenues by County'!AC135/'Total Revenues by County'!AC$4)</f>
        <v>0</v>
      </c>
      <c r="AD135" s="55">
        <f>('Total Revenues by County'!AD135/'Total Revenues by County'!AD$4)</f>
        <v>26.680218432406601</v>
      </c>
      <c r="AE135" s="55">
        <f>('Total Revenues by County'!AE135/'Total Revenues by County'!AE$4)</f>
        <v>15.017525305937452</v>
      </c>
      <c r="AF135" s="55">
        <f>('Total Revenues by County'!AF135/'Total Revenues by County'!AF$4)</f>
        <v>14.073499301015293</v>
      </c>
      <c r="AG135" s="55">
        <f>('Total Revenues by County'!AG135/'Total Revenues by County'!AG$4)</f>
        <v>2.351786765963106</v>
      </c>
      <c r="AH135" s="55">
        <f>('Total Revenues by County'!AH135/'Total Revenues by County'!AH$4)</f>
        <v>0</v>
      </c>
      <c r="AI135" s="55">
        <f>('Total Revenues by County'!AI135/'Total Revenues by County'!AI$4)</f>
        <v>0</v>
      </c>
      <c r="AJ135" s="55">
        <f>('Total Revenues by County'!AJ135/'Total Revenues by County'!AJ$4)</f>
        <v>13.989314812341393</v>
      </c>
      <c r="AK135" s="55">
        <f>('Total Revenues by County'!AK135/'Total Revenues by County'!AK$4)</f>
        <v>52.351163342675626</v>
      </c>
      <c r="AL135" s="55">
        <f>('Total Revenues by County'!AL135/'Total Revenues by County'!AL$4)</f>
        <v>9.5550230528778801</v>
      </c>
      <c r="AM135" s="55">
        <f>('Total Revenues by County'!AM135/'Total Revenues by County'!AM$4)</f>
        <v>0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0.38869172497832943</v>
      </c>
      <c r="AQ135" s="55">
        <f>('Total Revenues by County'!AQ135/'Total Revenues by County'!AQ$4)</f>
        <v>0</v>
      </c>
      <c r="AR135" s="55">
        <f>('Total Revenues by County'!AR135/'Total Revenues by County'!AR$4)</f>
        <v>19.629017906795685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0.91420069432964124</v>
      </c>
      <c r="AV135" s="55">
        <f>('Total Revenues by County'!AV135/'Total Revenues by County'!AV$4)</f>
        <v>0</v>
      </c>
      <c r="AW135" s="55">
        <f>('Total Revenues by County'!AW135/'Total Revenues by County'!AW$4)</f>
        <v>0</v>
      </c>
      <c r="AX135" s="55">
        <f>('Total Revenues by County'!AX135/'Total Revenues by County'!AX$4)</f>
        <v>12.189875929088938</v>
      </c>
      <c r="AY135" s="55">
        <f>('Total Revenues by County'!AY135/'Total Revenues by County'!AY$4)</f>
        <v>0</v>
      </c>
      <c r="AZ135" s="55">
        <f>('Total Revenues by County'!AZ135/'Total Revenues by County'!AZ$4)</f>
        <v>33.135246678432495</v>
      </c>
      <c r="BA135" s="55">
        <f>('Total Revenues by County'!BA135/'Total Revenues by County'!BA$4)</f>
        <v>0</v>
      </c>
      <c r="BB135" s="55">
        <f>('Total Revenues by County'!BB135/'Total Revenues by County'!BB$4)</f>
        <v>15.836829686622353</v>
      </c>
      <c r="BC135" s="55">
        <f>('Total Revenues by County'!BC135/'Total Revenues by County'!BC$4)</f>
        <v>1.5835288520612039</v>
      </c>
      <c r="BD135" s="55">
        <f>('Total Revenues by County'!BD135/'Total Revenues by County'!BD$4)</f>
        <v>2.2939497104868112</v>
      </c>
      <c r="BE135" s="55">
        <f>('Total Revenues by County'!BE135/'Total Revenues by County'!BE$4)</f>
        <v>0</v>
      </c>
      <c r="BF135" s="55">
        <f>('Total Revenues by County'!BF135/'Total Revenues by County'!BF$4)</f>
        <v>3.6406414917321453E-2</v>
      </c>
      <c r="BG135" s="55">
        <f>('Total Revenues by County'!BG135/'Total Revenues by County'!BG$4)</f>
        <v>0.14413734879729842</v>
      </c>
      <c r="BH135" s="55">
        <f>('Total Revenues by County'!BH135/'Total Revenues by County'!BH$4)</f>
        <v>0</v>
      </c>
      <c r="BI135" s="55">
        <f>('Total Revenues by County'!BI135/'Total Revenues by County'!BI$4)</f>
        <v>5.1467933424422845E-2</v>
      </c>
      <c r="BJ135" s="55">
        <f>('Total Revenues by County'!BJ135/'Total Revenues by County'!BJ$4)</f>
        <v>0.6455321738035793</v>
      </c>
      <c r="BK135" s="55">
        <f>('Total Revenues by County'!BK135/'Total Revenues by County'!BK$4)</f>
        <v>0</v>
      </c>
      <c r="BL135" s="55">
        <f>('Total Revenues by County'!BL135/'Total Revenues by County'!BL$4)</f>
        <v>34.735840096701779</v>
      </c>
      <c r="BM135" s="55">
        <f>('Total Revenues by County'!BM135/'Total Revenues by County'!BM$4)</f>
        <v>14.930919363122753</v>
      </c>
      <c r="BN135" s="55">
        <f>('Total Revenues by County'!BN135/'Total Revenues by County'!BN$4)</f>
        <v>8.3700397353605265</v>
      </c>
      <c r="BO135" s="55">
        <f>('Total Revenues by County'!BO135/'Total Revenues by County'!BO$4)</f>
        <v>0</v>
      </c>
      <c r="BP135" s="55">
        <f>('Total Revenues by County'!BP135/'Total Revenues by County'!BP$4)</f>
        <v>0</v>
      </c>
      <c r="BQ135" s="17">
        <f>('Total Revenues by County'!BQ135/'Total Revenues by County'!BQ$4)</f>
        <v>4.6637676469398484</v>
      </c>
    </row>
    <row r="136" spans="1:69" x14ac:dyDescent="0.25">
      <c r="A136" s="13"/>
      <c r="B136" s="14">
        <v>341.9</v>
      </c>
      <c r="C136" s="15" t="s">
        <v>132</v>
      </c>
      <c r="D136" s="55">
        <f>('Total Revenues by County'!D136/'Total Revenues by County'!D$4)</f>
        <v>1.237612788410503</v>
      </c>
      <c r="E136" s="55">
        <f>('Total Revenues by County'!E136/'Total Revenues by County'!E$4)</f>
        <v>0.96625352330205805</v>
      </c>
      <c r="F136" s="55">
        <f>('Total Revenues by County'!F136/'Total Revenues by County'!F$4)</f>
        <v>9.6218492350880508E-2</v>
      </c>
      <c r="G136" s="55">
        <f>('Total Revenues by County'!G136/'Total Revenues by County'!G$4)</f>
        <v>3.5731820526044351</v>
      </c>
      <c r="H136" s="55">
        <f>('Total Revenues by County'!H136/'Total Revenues by County'!H$4)</f>
        <v>13.733303098854149</v>
      </c>
      <c r="I136" s="55">
        <f>('Total Revenues by County'!I136/'Total Revenues by County'!I$4)</f>
        <v>10.15862027070551</v>
      </c>
      <c r="J136" s="55">
        <f>('Total Revenues by County'!J136/'Total Revenues by County'!J$4)</f>
        <v>2.1721799876720773</v>
      </c>
      <c r="K136" s="55">
        <f>('Total Revenues by County'!K136/'Total Revenues by County'!K$4)</f>
        <v>6.2252697107974981</v>
      </c>
      <c r="L136" s="55">
        <f>('Total Revenues by County'!L136/'Total Revenues by County'!L$4)</f>
        <v>7.3384989727156071</v>
      </c>
      <c r="M136" s="55">
        <f>('Total Revenues by County'!M136/'Total Revenues by County'!M$4)</f>
        <v>4.2185704721178352</v>
      </c>
      <c r="N136" s="55">
        <f>('Total Revenues by County'!N136/'Total Revenues by County'!N$4)</f>
        <v>147.32722080761008</v>
      </c>
      <c r="O136" s="55">
        <f>('Total Revenues by County'!O136/'Total Revenues by County'!O$4)</f>
        <v>0.55465373669231577</v>
      </c>
      <c r="P136" s="55">
        <f>('Total Revenues by County'!P136/'Total Revenues by County'!P$4)</f>
        <v>1.6844676937226948</v>
      </c>
      <c r="Q136" s="55">
        <f>('Total Revenues by County'!Q136/'Total Revenues by County'!Q$4)</f>
        <v>1.0141175020035755</v>
      </c>
      <c r="R136" s="55">
        <f>('Total Revenues by County'!R136/'Total Revenues by County'!R$4)</f>
        <v>21.501846763371461</v>
      </c>
      <c r="S136" s="55">
        <f>('Total Revenues by County'!S136/'Total Revenues by County'!S$4)</f>
        <v>8.753774986564947</v>
      </c>
      <c r="T136" s="55">
        <f>('Total Revenues by County'!T136/'Total Revenues by County'!T$4)</f>
        <v>0</v>
      </c>
      <c r="U136" s="55">
        <f>('Total Revenues by County'!U136/'Total Revenues by County'!U$4)</f>
        <v>3.3239219917675737</v>
      </c>
      <c r="V136" s="55">
        <f>('Total Revenues by County'!V136/'Total Revenues by County'!V$4)</f>
        <v>14.191456333007531</v>
      </c>
      <c r="W136" s="55">
        <f>('Total Revenues by County'!W136/'Total Revenues by County'!W$4)</f>
        <v>1.8609318362655822</v>
      </c>
      <c r="X136" s="55">
        <f>('Total Revenues by County'!X136/'Total Revenues by County'!X$4)</f>
        <v>5.3392665793546854</v>
      </c>
      <c r="Y136" s="55">
        <f>('Total Revenues by County'!Y136/'Total Revenues by County'!Y$4)</f>
        <v>0.7152810660894271</v>
      </c>
      <c r="Z136" s="55">
        <f>('Total Revenues by County'!Z136/'Total Revenues by County'!Z$4)</f>
        <v>6.1813786044541699</v>
      </c>
      <c r="AA136" s="55">
        <f>('Total Revenues by County'!AA136/'Total Revenues by County'!AA$4)</f>
        <v>4.6306631171345591</v>
      </c>
      <c r="AB136" s="55">
        <f>('Total Revenues by County'!AB136/'Total Revenues by County'!AB$4)</f>
        <v>7.2235955600794917</v>
      </c>
      <c r="AC136" s="55">
        <f>('Total Revenues by County'!AC136/'Total Revenues by County'!AC$4)</f>
        <v>0.49085876465455858</v>
      </c>
      <c r="AD136" s="55">
        <f>('Total Revenues by County'!AD136/'Total Revenues by County'!AD$4)</f>
        <v>45.877846956951842</v>
      </c>
      <c r="AE136" s="55">
        <f>('Total Revenues by County'!AE136/'Total Revenues by County'!AE$4)</f>
        <v>1.0112806566953718</v>
      </c>
      <c r="AF136" s="55">
        <f>('Total Revenues by County'!AF136/'Total Revenues by County'!AF$4)</f>
        <v>4.7645763023002949</v>
      </c>
      <c r="AG136" s="55">
        <f>('Total Revenues by County'!AG136/'Total Revenues by County'!AG$4)</f>
        <v>0.13716587191519272</v>
      </c>
      <c r="AH136" s="55">
        <f>('Total Revenues by County'!AH136/'Total Revenues by County'!AH$4)</f>
        <v>9.3320160795802956</v>
      </c>
      <c r="AI136" s="55">
        <f>('Total Revenues by County'!AI136/'Total Revenues by County'!AI$4)</f>
        <v>0.99951118171819631</v>
      </c>
      <c r="AJ136" s="55">
        <f>('Total Revenues by County'!AJ136/'Total Revenues by County'!AJ$4)</f>
        <v>6.4186401728808571</v>
      </c>
      <c r="AK136" s="55">
        <f>('Total Revenues by County'!AK136/'Total Revenues by County'!AK$4)</f>
        <v>12.214036519465994</v>
      </c>
      <c r="AL136" s="55">
        <f>('Total Revenues by County'!AL136/'Total Revenues by County'!AL$4)</f>
        <v>1.3011393616518014</v>
      </c>
      <c r="AM136" s="55">
        <f>('Total Revenues by County'!AM136/'Total Revenues by County'!AM$4)</f>
        <v>2.0915572601661996</v>
      </c>
      <c r="AN136" s="55">
        <f>('Total Revenues by County'!AN136/'Total Revenues by County'!AN$4)</f>
        <v>0</v>
      </c>
      <c r="AO136" s="55">
        <f>('Total Revenues by County'!AO136/'Total Revenues by County'!AO$4)</f>
        <v>0</v>
      </c>
      <c r="AP136" s="55">
        <f>('Total Revenues by County'!AP136/'Total Revenues by County'!AP$4)</f>
        <v>35.777851408901896</v>
      </c>
      <c r="AQ136" s="55">
        <f>('Total Revenues by County'!AQ136/'Total Revenues by County'!AQ$4)</f>
        <v>4.1458207238833067</v>
      </c>
      <c r="AR136" s="55">
        <f>('Total Revenues by County'!AR136/'Total Revenues by County'!AR$4)</f>
        <v>4.5200061172283394</v>
      </c>
      <c r="AS136" s="55">
        <f>('Total Revenues by County'!AS136/'Total Revenues by County'!AS$4)</f>
        <v>215.5131522959588</v>
      </c>
      <c r="AT136" s="55">
        <f>('Total Revenues by County'!AT136/'Total Revenues by County'!AT$4)</f>
        <v>11.548026948989413</v>
      </c>
      <c r="AU136" s="55">
        <f>('Total Revenues by County'!AU136/'Total Revenues by County'!AU$4)</f>
        <v>1.8249021876894254</v>
      </c>
      <c r="AV136" s="55">
        <f>('Total Revenues by County'!AV136/'Total Revenues by County'!AV$4)</f>
        <v>30.577439524656409</v>
      </c>
      <c r="AW136" s="55">
        <f>('Total Revenues by County'!AW136/'Total Revenues by County'!AW$4)</f>
        <v>2.2241644208246227</v>
      </c>
      <c r="AX136" s="55">
        <f>('Total Revenues by County'!AX136/'Total Revenues by County'!AX$4)</f>
        <v>28.746689007486822</v>
      </c>
      <c r="AY136" s="55">
        <f>('Total Revenues by County'!AY136/'Total Revenues by County'!AY$4)</f>
        <v>97.930271859465961</v>
      </c>
      <c r="AZ136" s="55">
        <f>('Total Revenues by County'!AZ136/'Total Revenues by County'!AZ$4)</f>
        <v>2.1671627785580232</v>
      </c>
      <c r="BA136" s="55">
        <f>('Total Revenues by County'!BA136/'Total Revenues by County'!BA$4)</f>
        <v>15.19421718745026</v>
      </c>
      <c r="BB136" s="55">
        <f>('Total Revenues by County'!BB136/'Total Revenues by County'!BB$4)</f>
        <v>1.9319201858421051</v>
      </c>
      <c r="BC136" s="55">
        <f>('Total Revenues by County'!BC136/'Total Revenues by County'!BC$4)</f>
        <v>1.6812711027598517</v>
      </c>
      <c r="BD136" s="55">
        <f>('Total Revenues by County'!BD136/'Total Revenues by County'!BD$4)</f>
        <v>3.6757586317821147</v>
      </c>
      <c r="BE136" s="55">
        <f>('Total Revenues by County'!BE136/'Total Revenues by County'!BE$4)</f>
        <v>108.83283398339616</v>
      </c>
      <c r="BF136" s="55">
        <f>('Total Revenues by County'!BF136/'Total Revenues by County'!BF$4)</f>
        <v>1.8802113873578046</v>
      </c>
      <c r="BG136" s="55">
        <f>('Total Revenues by County'!BG136/'Total Revenues by County'!BG$4)</f>
        <v>1.5032939352838597</v>
      </c>
      <c r="BH136" s="55">
        <f>('Total Revenues by County'!BH136/'Total Revenues by County'!BH$4)</f>
        <v>0.15044436453303195</v>
      </c>
      <c r="BI136" s="55">
        <f>('Total Revenues by County'!BI136/'Total Revenues by County'!BI$4)</f>
        <v>3.5935803133384776</v>
      </c>
      <c r="BJ136" s="55">
        <f>('Total Revenues by County'!BJ136/'Total Revenues by County'!BJ$4)</f>
        <v>3.7084950590604873</v>
      </c>
      <c r="BK136" s="55">
        <f>('Total Revenues by County'!BK136/'Total Revenues by County'!BK$4)</f>
        <v>0.33942331593338304</v>
      </c>
      <c r="BL136" s="55">
        <f>('Total Revenues by County'!BL136/'Total Revenues by County'!BL$4)</f>
        <v>1.8179934380935936</v>
      </c>
      <c r="BM136" s="55">
        <f>('Total Revenues by County'!BM136/'Total Revenues by County'!BM$4)</f>
        <v>0</v>
      </c>
      <c r="BN136" s="55">
        <f>('Total Revenues by County'!BN136/'Total Revenues by County'!BN$4)</f>
        <v>5.6126502400883442</v>
      </c>
      <c r="BO136" s="55">
        <f>('Total Revenues by County'!BO136/'Total Revenues by County'!BO$4)</f>
        <v>4.0983297159573464</v>
      </c>
      <c r="BP136" s="55">
        <f>('Total Revenues by County'!BP136/'Total Revenues by County'!BP$4)</f>
        <v>0</v>
      </c>
      <c r="BQ136" s="17">
        <f>('Total Revenues by County'!BQ136/'Total Revenues by County'!BQ$4)</f>
        <v>0.31685611423486104</v>
      </c>
    </row>
    <row r="137" spans="1:69" x14ac:dyDescent="0.25">
      <c r="A137" s="13"/>
      <c r="B137" s="14">
        <v>342.1</v>
      </c>
      <c r="C137" s="15" t="s">
        <v>133</v>
      </c>
      <c r="D137" s="55">
        <f>('Total Revenues by County'!D137/'Total Revenues by County'!D$4)</f>
        <v>3.5024470011552031</v>
      </c>
      <c r="E137" s="55">
        <f>('Total Revenues by County'!E137/'Total Revenues by County'!E$4)</f>
        <v>0</v>
      </c>
      <c r="F137" s="55">
        <f>('Total Revenues by County'!F137/'Total Revenues by County'!F$4)</f>
        <v>10.586287021856313</v>
      </c>
      <c r="G137" s="55">
        <f>('Total Revenues by County'!G137/'Total Revenues by County'!G$4)</f>
        <v>0</v>
      </c>
      <c r="H137" s="55">
        <f>('Total Revenues by County'!H137/'Total Revenues by County'!H$4)</f>
        <v>9.5584542262582861</v>
      </c>
      <c r="I137" s="55">
        <f>('Total Revenues by County'!I137/'Total Revenues by County'!I$4)</f>
        <v>103.81209016792728</v>
      </c>
      <c r="J137" s="55">
        <f>('Total Revenues by County'!J137/'Total Revenues by County'!J$4)</f>
        <v>0</v>
      </c>
      <c r="K137" s="55">
        <f>('Total Revenues by County'!K137/'Total Revenues by County'!K$4)</f>
        <v>0</v>
      </c>
      <c r="L137" s="55">
        <f>('Total Revenues by County'!L137/'Total Revenues by County'!L$4)</f>
        <v>21.006205779438886</v>
      </c>
      <c r="M137" s="55">
        <f>('Total Revenues by County'!M137/'Total Revenues by County'!M$4)</f>
        <v>0</v>
      </c>
      <c r="N137" s="55">
        <f>('Total Revenues by County'!N137/'Total Revenues by County'!N$4)</f>
        <v>0</v>
      </c>
      <c r="O137" s="55">
        <f>('Total Revenues by County'!O137/'Total Revenues by County'!O$4)</f>
        <v>2.2608983722085862</v>
      </c>
      <c r="P137" s="55">
        <f>('Total Revenues by County'!P137/'Total Revenues by County'!P$4)</f>
        <v>3.5399804552770751</v>
      </c>
      <c r="Q137" s="55">
        <f>('Total Revenues by County'!Q137/'Total Revenues by County'!Q$4)</f>
        <v>0</v>
      </c>
      <c r="R137" s="55">
        <f>('Total Revenues by County'!R137/'Total Revenues by County'!R$4)</f>
        <v>0</v>
      </c>
      <c r="S137" s="55">
        <f>('Total Revenues by County'!S137/'Total Revenues by County'!S$4)</f>
        <v>28.925058745429446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0.59420456505490715</v>
      </c>
      <c r="W137" s="55">
        <f>('Total Revenues by County'!W137/'Total Revenues by County'!W$4)</f>
        <v>581.47431703651318</v>
      </c>
      <c r="X137" s="55">
        <f>('Total Revenues by County'!X137/'Total Revenues by County'!X$4)</f>
        <v>11.7278247410406</v>
      </c>
      <c r="Y137" s="55">
        <f>('Total Revenues by County'!Y137/'Total Revenues by County'!Y$4)</f>
        <v>0</v>
      </c>
      <c r="Z137" s="55">
        <f>('Total Revenues by County'!Z137/'Total Revenues by County'!Z$4)</f>
        <v>0</v>
      </c>
      <c r="AA137" s="55">
        <f>('Total Revenues by County'!AA137/'Total Revenues by County'!AA$4)</f>
        <v>6.0048402710551789</v>
      </c>
      <c r="AB137" s="55">
        <f>('Total Revenues by County'!AB137/'Total Revenues by County'!AB$4)</f>
        <v>2.5279009742620331</v>
      </c>
      <c r="AC137" s="55">
        <f>('Total Revenues by County'!AC137/'Total Revenues by County'!AC$4)</f>
        <v>0</v>
      </c>
      <c r="AD137" s="55">
        <f>('Total Revenues by County'!AD137/'Total Revenues by County'!AD$4)</f>
        <v>2.1009690097352141</v>
      </c>
      <c r="AE137" s="55">
        <f>('Total Revenues by County'!AE137/'Total Revenues by County'!AE$4)</f>
        <v>1.0894898524449816</v>
      </c>
      <c r="AF137" s="55">
        <f>('Total Revenues by County'!AF137/'Total Revenues by County'!AF$4)</f>
        <v>0.1880339466512278</v>
      </c>
      <c r="AG137" s="55">
        <f>('Total Revenues by County'!AG137/'Total Revenues by County'!AG$4)</f>
        <v>0</v>
      </c>
      <c r="AH137" s="55">
        <f>('Total Revenues by County'!AH137/'Total Revenues by County'!AH$4)</f>
        <v>0</v>
      </c>
      <c r="AI137" s="55">
        <f>('Total Revenues by County'!AI137/'Total Revenues by County'!AI$4)</f>
        <v>0</v>
      </c>
      <c r="AJ137" s="55">
        <f>('Total Revenues by County'!AJ137/'Total Revenues by County'!AJ$4)</f>
        <v>8.2206285767124552</v>
      </c>
      <c r="AK137" s="55">
        <f>('Total Revenues by County'!AK137/'Total Revenues by County'!AK$4)</f>
        <v>7.5364511870777271</v>
      </c>
      <c r="AL137" s="55">
        <f>('Total Revenues by County'!AL137/'Total Revenues by County'!AL$4)</f>
        <v>5.8388736658624545</v>
      </c>
      <c r="AM137" s="55">
        <f>('Total Revenues by County'!AM137/'Total Revenues by County'!AM$4)</f>
        <v>2.072577076264936</v>
      </c>
      <c r="AN137" s="55">
        <f>('Total Revenues by County'!AN137/'Total Revenues by County'!AN$4)</f>
        <v>0</v>
      </c>
      <c r="AO137" s="55">
        <f>('Total Revenues by County'!AO137/'Total Revenues by County'!AO$4)</f>
        <v>5.5984852210691978</v>
      </c>
      <c r="AP137" s="55">
        <f>('Total Revenues by County'!AP137/'Total Revenues by County'!AP$4)</f>
        <v>4.0916571399856787</v>
      </c>
      <c r="AQ137" s="55">
        <f>('Total Revenues by County'!AQ137/'Total Revenues by County'!AQ$4)</f>
        <v>1.5265161602711537</v>
      </c>
      <c r="AR137" s="55">
        <f>('Total Revenues by County'!AR137/'Total Revenues by County'!AR$4)</f>
        <v>4.2163621955288626</v>
      </c>
      <c r="AS137" s="55">
        <f>('Total Revenues by County'!AS137/'Total Revenues by County'!AS$4)</f>
        <v>0</v>
      </c>
      <c r="AT137" s="55">
        <f>('Total Revenues by County'!AT137/'Total Revenues by County'!AT$4)</f>
        <v>39.117702919473857</v>
      </c>
      <c r="AU137" s="55">
        <f>('Total Revenues by County'!AU137/'Total Revenues by County'!AU$4)</f>
        <v>2.9739213093073236</v>
      </c>
      <c r="AV137" s="55">
        <f>('Total Revenues by County'!AV137/'Total Revenues by County'!AV$4)</f>
        <v>13.334636179721459</v>
      </c>
      <c r="AW137" s="55">
        <f>('Total Revenues by County'!AW137/'Total Revenues by County'!AW$4)</f>
        <v>0</v>
      </c>
      <c r="AX137" s="55">
        <f>('Total Revenues by County'!AX137/'Total Revenues by County'!AX$4)</f>
        <v>6.0209309917556606</v>
      </c>
      <c r="AY137" s="55">
        <f>('Total Revenues by County'!AY137/'Total Revenues by County'!AY$4)</f>
        <v>0</v>
      </c>
      <c r="AZ137" s="55">
        <f>('Total Revenues by County'!AZ137/'Total Revenues by County'!AZ$4)</f>
        <v>40.69526404752731</v>
      </c>
      <c r="BA137" s="55">
        <f>('Total Revenues by County'!BA137/'Total Revenues by County'!BA$4)</f>
        <v>4.5731037368174521</v>
      </c>
      <c r="BB137" s="55">
        <f>('Total Revenues by County'!BB137/'Total Revenues by County'!BB$4)</f>
        <v>26.408072919183816</v>
      </c>
      <c r="BC137" s="55">
        <f>('Total Revenues by County'!BC137/'Total Revenues by County'!BC$4)</f>
        <v>4.8775821734837246</v>
      </c>
      <c r="BD137" s="55">
        <f>('Total Revenues by County'!BD137/'Total Revenues by County'!BD$4)</f>
        <v>0</v>
      </c>
      <c r="BE137" s="55">
        <f>('Total Revenues by County'!BE137/'Total Revenues by County'!BE$4)</f>
        <v>0</v>
      </c>
      <c r="BF137" s="55">
        <f>('Total Revenues by County'!BF137/'Total Revenues by County'!BF$4)</f>
        <v>0</v>
      </c>
      <c r="BG137" s="55">
        <f>('Total Revenues by County'!BG137/'Total Revenues by County'!BG$4)</f>
        <v>0</v>
      </c>
      <c r="BH137" s="55">
        <f>('Total Revenues by County'!BH137/'Total Revenues by County'!BH$4)</f>
        <v>2.1291251412719614</v>
      </c>
      <c r="BI137" s="55">
        <f>('Total Revenues by County'!BI137/'Total Revenues by County'!BI$4)</f>
        <v>3.5815357313944953</v>
      </c>
      <c r="BJ137" s="55">
        <f>('Total Revenues by County'!BJ137/'Total Revenues by County'!BJ$4)</f>
        <v>0.2217443299834253</v>
      </c>
      <c r="BK137" s="55">
        <f>('Total Revenues by County'!BK137/'Total Revenues by County'!BK$4)</f>
        <v>0.2494407158836689</v>
      </c>
      <c r="BL137" s="55">
        <f>('Total Revenues by County'!BL137/'Total Revenues by County'!BL$4)</f>
        <v>8.5220169228112592</v>
      </c>
      <c r="BM137" s="55">
        <f>('Total Revenues by County'!BM137/'Total Revenues by County'!BM$4)</f>
        <v>3.3470724191063175</v>
      </c>
      <c r="BN137" s="55">
        <f>('Total Revenues by County'!BN137/'Total Revenues by County'!BN$4)</f>
        <v>31.66333007956932</v>
      </c>
      <c r="BO137" s="55">
        <f>('Total Revenues by County'!BO137/'Total Revenues by County'!BO$4)</f>
        <v>26.375955459092197</v>
      </c>
      <c r="BP137" s="55">
        <f>('Total Revenues by County'!BP137/'Total Revenues by County'!BP$4)</f>
        <v>0</v>
      </c>
      <c r="BQ137" s="17">
        <f>('Total Revenues by County'!BQ137/'Total Revenues by County'!BQ$4)</f>
        <v>2.5325027304720682</v>
      </c>
    </row>
    <row r="138" spans="1:69" x14ac:dyDescent="0.25">
      <c r="A138" s="13"/>
      <c r="B138" s="14">
        <v>342.2</v>
      </c>
      <c r="C138" s="15" t="s">
        <v>134</v>
      </c>
      <c r="D138" s="55">
        <f>('Total Revenues by County'!D138/'Total Revenues by County'!D$4)</f>
        <v>2.6893440319710264</v>
      </c>
      <c r="E138" s="55">
        <f>('Total Revenues by County'!E138/'Total Revenues by County'!E$4)</f>
        <v>0</v>
      </c>
      <c r="F138" s="55">
        <f>('Total Revenues by County'!F138/'Total Revenues by County'!F$4)</f>
        <v>0</v>
      </c>
      <c r="G138" s="55">
        <f>('Total Revenues by County'!G138/'Total Revenues by County'!G$4)</f>
        <v>0</v>
      </c>
      <c r="H138" s="55">
        <f>('Total Revenues by County'!H138/'Total Revenues by County'!H$4)</f>
        <v>7.8100338878120859E-2</v>
      </c>
      <c r="I138" s="55">
        <f>('Total Revenues by County'!I138/'Total Revenues by County'!I$4)</f>
        <v>31.14523170663216</v>
      </c>
      <c r="J138" s="55">
        <f>('Total Revenues by County'!J138/'Total Revenues by County'!J$4)</f>
        <v>0</v>
      </c>
      <c r="K138" s="55">
        <f>('Total Revenues by County'!K138/'Total Revenues by County'!K$4)</f>
        <v>0</v>
      </c>
      <c r="L138" s="55">
        <f>('Total Revenues by County'!L138/'Total Revenues by County'!L$4)</f>
        <v>8.0079097392170197E-3</v>
      </c>
      <c r="M138" s="55">
        <f>('Total Revenues by County'!M138/'Total Revenues by County'!M$4)</f>
        <v>0</v>
      </c>
      <c r="N138" s="55">
        <f>('Total Revenues by County'!N138/'Total Revenues by County'!N$4)</f>
        <v>0</v>
      </c>
      <c r="O138" s="55">
        <f>('Total Revenues by County'!O138/'Total Revenues by County'!O$4)</f>
        <v>0</v>
      </c>
      <c r="P138" s="55">
        <f>('Total Revenues by County'!P138/'Total Revenues by County'!P$4)</f>
        <v>0</v>
      </c>
      <c r="Q138" s="55">
        <f>('Total Revenues by County'!Q138/'Total Revenues by County'!Q$4)</f>
        <v>6.1648480364959006E-2</v>
      </c>
      <c r="R138" s="55">
        <f>('Total Revenues by County'!R138/'Total Revenues by County'!R$4)</f>
        <v>0.72179691993098605</v>
      </c>
      <c r="S138" s="55">
        <f>('Total Revenues by County'!S138/'Total Revenues by County'!S$4)</f>
        <v>8.2507033645588562E-2</v>
      </c>
      <c r="T138" s="55">
        <f>('Total Revenues by County'!T138/'Total Revenues by County'!T$4)</f>
        <v>0</v>
      </c>
      <c r="U138" s="55">
        <f>('Total Revenues by County'!U138/'Total Revenues by County'!U$4)</f>
        <v>0</v>
      </c>
      <c r="V138" s="55">
        <f>('Total Revenues by County'!V138/'Total Revenues by County'!V$4)</f>
        <v>8.6241591444834124E-3</v>
      </c>
      <c r="W138" s="55">
        <f>('Total Revenues by County'!W138/'Total Revenues by County'!W$4)</f>
        <v>0</v>
      </c>
      <c r="X138" s="55">
        <f>('Total Revenues by County'!X138/'Total Revenues by County'!X$4)</f>
        <v>0</v>
      </c>
      <c r="Y138" s="55">
        <f>('Total Revenues by County'!Y138/'Total Revenues by County'!Y$4)</f>
        <v>0.37252249205168098</v>
      </c>
      <c r="Z138" s="55">
        <f>('Total Revenues by County'!Z138/'Total Revenues by County'!Z$4)</f>
        <v>0.44104048282920977</v>
      </c>
      <c r="AA138" s="55">
        <f>('Total Revenues by County'!AA138/'Total Revenues by County'!AA$4)</f>
        <v>0</v>
      </c>
      <c r="AB138" s="55">
        <f>('Total Revenues by County'!AB138/'Total Revenues by County'!AB$4)</f>
        <v>2.6137123745819397</v>
      </c>
      <c r="AC138" s="55">
        <f>('Total Revenues by County'!AC138/'Total Revenues by County'!AC$4)</f>
        <v>0</v>
      </c>
      <c r="AD138" s="55">
        <f>('Total Revenues by County'!AD138/'Total Revenues by County'!AD$4)</f>
        <v>1.2314586445560669</v>
      </c>
      <c r="AE138" s="55">
        <f>('Total Revenues by County'!AE138/'Total Revenues by County'!AE$4)</f>
        <v>0.45042050662234978</v>
      </c>
      <c r="AF138" s="55">
        <f>('Total Revenues by County'!AF138/'Total Revenues by County'!AF$4)</f>
        <v>2.8084428880071171</v>
      </c>
      <c r="AG138" s="55">
        <f>('Total Revenues by County'!AG138/'Total Revenues by County'!AG$4)</f>
        <v>0.17525694853430096</v>
      </c>
      <c r="AH138" s="55">
        <f>('Total Revenues by County'!AH138/'Total Revenues by County'!AH$4)</f>
        <v>0.19963207740001362</v>
      </c>
      <c r="AI138" s="55">
        <f>('Total Revenues by County'!AI138/'Total Revenues by County'!AI$4)</f>
        <v>0</v>
      </c>
      <c r="AJ138" s="55">
        <f>('Total Revenues by County'!AJ138/'Total Revenues by County'!AJ$4)</f>
        <v>5.4741038312562287E-2</v>
      </c>
      <c r="AK138" s="55">
        <f>('Total Revenues by County'!AK138/'Total Revenues by County'!AK$4)</f>
        <v>0</v>
      </c>
      <c r="AL138" s="55">
        <f>('Total Revenues by County'!AL138/'Total Revenues by County'!AL$4)</f>
        <v>0</v>
      </c>
      <c r="AM138" s="55">
        <f>('Total Revenues by County'!AM138/'Total Revenues by County'!AM$4)</f>
        <v>0</v>
      </c>
      <c r="AN138" s="55">
        <f>('Total Revenues by County'!AN138/'Total Revenues by County'!AN$4)</f>
        <v>0</v>
      </c>
      <c r="AO138" s="55">
        <f>('Total Revenues by County'!AO138/'Total Revenues by County'!AO$4)</f>
        <v>0</v>
      </c>
      <c r="AP138" s="55">
        <f>('Total Revenues by County'!AP138/'Total Revenues by County'!AP$4)</f>
        <v>0</v>
      </c>
      <c r="AQ138" s="55">
        <f>('Total Revenues by County'!AQ138/'Total Revenues by County'!AQ$4)</f>
        <v>3.2804745188233868E-3</v>
      </c>
      <c r="AR138" s="55">
        <f>('Total Revenues by County'!AR138/'Total Revenues by County'!AR$4)</f>
        <v>7.1204398843287731</v>
      </c>
      <c r="AS138" s="55">
        <f>('Total Revenues by County'!AS138/'Total Revenues by County'!AS$4)</f>
        <v>13.865899729163903</v>
      </c>
      <c r="AT138" s="55">
        <f>('Total Revenues by County'!AT138/'Total Revenues by County'!AT$4)</f>
        <v>0</v>
      </c>
      <c r="AU138" s="55">
        <f>('Total Revenues by County'!AU138/'Total Revenues by County'!AU$4)</f>
        <v>7.1292775665399238E-2</v>
      </c>
      <c r="AV138" s="55">
        <f>('Total Revenues by County'!AV138/'Total Revenues by County'!AV$4)</f>
        <v>0</v>
      </c>
      <c r="AW138" s="55">
        <f>('Total Revenues by County'!AW138/'Total Revenues by County'!AW$4)</f>
        <v>0</v>
      </c>
      <c r="AX138" s="55">
        <f>('Total Revenues by County'!AX138/'Total Revenues by County'!AX$4)</f>
        <v>2.9665825579277145</v>
      </c>
      <c r="AY138" s="55">
        <f>('Total Revenues by County'!AY138/'Total Revenues by County'!AY$4)</f>
        <v>0</v>
      </c>
      <c r="AZ138" s="55">
        <f>('Total Revenues by County'!AZ138/'Total Revenues by County'!AZ$4)</f>
        <v>10.724222896133435</v>
      </c>
      <c r="BA138" s="55">
        <f>('Total Revenues by County'!BA138/'Total Revenues by County'!BA$4)</f>
        <v>0</v>
      </c>
      <c r="BB138" s="55">
        <f>('Total Revenues by County'!BB138/'Total Revenues by County'!BB$4)</f>
        <v>0</v>
      </c>
      <c r="BC138" s="55">
        <f>('Total Revenues by County'!BC138/'Total Revenues by County'!BC$4)</f>
        <v>0</v>
      </c>
      <c r="BD138" s="55">
        <f>('Total Revenues by County'!BD138/'Total Revenues by County'!BD$4)</f>
        <v>0</v>
      </c>
      <c r="BE138" s="55">
        <f>('Total Revenues by County'!BE138/'Total Revenues by County'!BE$4)</f>
        <v>0</v>
      </c>
      <c r="BF138" s="55">
        <f>('Total Revenues by County'!BF138/'Total Revenues by County'!BF$4)</f>
        <v>0</v>
      </c>
      <c r="BG138" s="55">
        <f>('Total Revenues by County'!BG138/'Total Revenues by County'!BG$4)</f>
        <v>0</v>
      </c>
      <c r="BH138" s="55">
        <f>('Total Revenues by County'!BH138/'Total Revenues by County'!BH$4)</f>
        <v>0.47323538477345117</v>
      </c>
      <c r="BI138" s="55">
        <f>('Total Revenues by County'!BI138/'Total Revenues by County'!BI$4)</f>
        <v>0</v>
      </c>
      <c r="BJ138" s="55">
        <f>('Total Revenues by County'!BJ138/'Total Revenues by County'!BJ$4)</f>
        <v>0.55454965067242934</v>
      </c>
      <c r="BK138" s="55">
        <f>('Total Revenues by County'!BK138/'Total Revenues by County'!BK$4)</f>
        <v>0</v>
      </c>
      <c r="BL138" s="55">
        <f>('Total Revenues by County'!BL138/'Total Revenues by County'!BL$4)</f>
        <v>0</v>
      </c>
      <c r="BM138" s="55">
        <f>('Total Revenues by County'!BM138/'Total Revenues by County'!BM$4)</f>
        <v>3.2100667693888031E-4</v>
      </c>
      <c r="BN138" s="55">
        <f>('Total Revenues by County'!BN138/'Total Revenues by County'!BN$4)</f>
        <v>2.1530550872107352</v>
      </c>
      <c r="BO138" s="55">
        <f>('Total Revenues by County'!BO138/'Total Revenues by County'!BO$4)</f>
        <v>0</v>
      </c>
      <c r="BP138" s="55">
        <f>('Total Revenues by County'!BP138/'Total Revenues by County'!BP$4)</f>
        <v>0</v>
      </c>
      <c r="BQ138" s="17">
        <f>('Total Revenues by County'!BQ138/'Total Revenues by County'!BQ$4)</f>
        <v>0</v>
      </c>
    </row>
    <row r="139" spans="1:69" x14ac:dyDescent="0.25">
      <c r="A139" s="13"/>
      <c r="B139" s="14">
        <v>342.3</v>
      </c>
      <c r="C139" s="15" t="s">
        <v>135</v>
      </c>
      <c r="D139" s="55">
        <f>('Total Revenues by County'!D139/'Total Revenues by County'!D$4)</f>
        <v>3.018288113896781</v>
      </c>
      <c r="E139" s="55">
        <f>('Total Revenues by County'!E139/'Total Revenues by County'!E$4)</f>
        <v>81.342213985095952</v>
      </c>
      <c r="F139" s="55">
        <f>('Total Revenues by County'!F139/'Total Revenues by County'!F$4)</f>
        <v>1.1184640426510657</v>
      </c>
      <c r="G139" s="55">
        <f>('Total Revenues by County'!G139/'Total Revenues by County'!G$4)</f>
        <v>0.50902527075812276</v>
      </c>
      <c r="H139" s="55">
        <f>('Total Revenues by County'!H139/'Total Revenues by County'!H$4)</f>
        <v>0</v>
      </c>
      <c r="I139" s="55">
        <f>('Total Revenues by County'!I139/'Total Revenues by County'!I$4)</f>
        <v>0</v>
      </c>
      <c r="J139" s="55">
        <f>('Total Revenues by County'!J139/'Total Revenues by County'!J$4)</f>
        <v>0</v>
      </c>
      <c r="K139" s="55">
        <f>('Total Revenues by County'!K139/'Total Revenues by County'!K$4)</f>
        <v>0</v>
      </c>
      <c r="L139" s="55">
        <f>('Total Revenues by County'!L139/'Total Revenues by County'!L$4)</f>
        <v>35.046224291594498</v>
      </c>
      <c r="M139" s="55">
        <f>('Total Revenues by County'!M139/'Total Revenues by County'!M$4)</f>
        <v>0</v>
      </c>
      <c r="N139" s="55">
        <f>('Total Revenues by County'!N139/'Total Revenues by County'!N$4)</f>
        <v>0.50857875519469598</v>
      </c>
      <c r="O139" s="55">
        <f>('Total Revenues by County'!O139/'Total Revenues by County'!O$4)</f>
        <v>1.7725157734644401</v>
      </c>
      <c r="P139" s="55">
        <f>('Total Revenues by County'!P139/'Total Revenues by County'!P$4)</f>
        <v>0.81915382846631413</v>
      </c>
      <c r="Q139" s="55">
        <f>('Total Revenues by County'!Q139/'Total Revenues by County'!Q$4)</f>
        <v>17.268972319832315</v>
      </c>
      <c r="R139" s="55">
        <f>('Total Revenues by County'!R139/'Total Revenues by County'!R$4)</f>
        <v>0.67922550961722794</v>
      </c>
      <c r="S139" s="55">
        <f>('Total Revenues by County'!S139/'Total Revenues by County'!S$4)</f>
        <v>0</v>
      </c>
      <c r="T139" s="55">
        <f>('Total Revenues by County'!T139/'Total Revenues by County'!T$4)</f>
        <v>30.893346222007413</v>
      </c>
      <c r="U139" s="55">
        <f>('Total Revenues by County'!U139/'Total Revenues by County'!U$4)</f>
        <v>0</v>
      </c>
      <c r="V139" s="55">
        <f>('Total Revenues by County'!V139/'Total Revenues by County'!V$4)</f>
        <v>0.93135169320991207</v>
      </c>
      <c r="W139" s="55">
        <f>('Total Revenues by County'!W139/'Total Revenues by County'!W$4)</f>
        <v>0</v>
      </c>
      <c r="X139" s="55">
        <f>('Total Revenues by County'!X139/'Total Revenues by County'!X$4)</f>
        <v>0</v>
      </c>
      <c r="Y139" s="55">
        <f>('Total Revenues by County'!Y139/'Total Revenues by County'!Y$4)</f>
        <v>0.37272542785632146</v>
      </c>
      <c r="Z139" s="55">
        <f>('Total Revenues by County'!Z139/'Total Revenues by County'!Z$4)</f>
        <v>8.0195178766809025</v>
      </c>
      <c r="AA139" s="55">
        <f>('Total Revenues by County'!AA139/'Total Revenues by County'!AA$4)</f>
        <v>0</v>
      </c>
      <c r="AB139" s="55">
        <f>('Total Revenues by County'!AB139/'Total Revenues by County'!AB$4)</f>
        <v>7.3636639038340359</v>
      </c>
      <c r="AC139" s="55">
        <f>('Total Revenues by County'!AC139/'Total Revenues by County'!AC$4)</f>
        <v>0</v>
      </c>
      <c r="AD139" s="55">
        <f>('Total Revenues by County'!AD139/'Total Revenues by County'!AD$4)</f>
        <v>7.8379670011997735E-2</v>
      </c>
      <c r="AE139" s="55">
        <f>('Total Revenues by County'!AE139/'Total Revenues by County'!AE$4)</f>
        <v>0</v>
      </c>
      <c r="AF139" s="55">
        <f>('Total Revenues by County'!AF139/'Total Revenues by County'!AF$4)</f>
        <v>0</v>
      </c>
      <c r="AG139" s="55">
        <f>('Total Revenues by County'!AG139/'Total Revenues by County'!AG$4)</f>
        <v>5.4570929194292992</v>
      </c>
      <c r="AH139" s="55">
        <f>('Total Revenues by County'!AH139/'Total Revenues by County'!AH$4)</f>
        <v>0</v>
      </c>
      <c r="AI139" s="55">
        <f>('Total Revenues by County'!AI139/'Total Revenues by County'!AI$4)</f>
        <v>14.987168520102651</v>
      </c>
      <c r="AJ139" s="55">
        <f>('Total Revenues by County'!AJ139/'Total Revenues by County'!AJ$4)</f>
        <v>0.37749877565558076</v>
      </c>
      <c r="AK139" s="55">
        <f>('Total Revenues by County'!AK139/'Total Revenues by County'!AK$4)</f>
        <v>1.8634437934465247</v>
      </c>
      <c r="AL139" s="55">
        <f>('Total Revenues by County'!AL139/'Total Revenues by County'!AL$4)</f>
        <v>1.1873014486741411</v>
      </c>
      <c r="AM139" s="55">
        <f>('Total Revenues by County'!AM139/'Total Revenues by County'!AM$4)</f>
        <v>9.8786940059989181</v>
      </c>
      <c r="AN139" s="55">
        <f>('Total Revenues by County'!AN139/'Total Revenues by County'!AN$4)</f>
        <v>0</v>
      </c>
      <c r="AO139" s="55">
        <f>('Total Revenues by County'!AO139/'Total Revenues by County'!AO$4)</f>
        <v>0.27295529434908766</v>
      </c>
      <c r="AP139" s="55">
        <f>('Total Revenues by County'!AP139/'Total Revenues by County'!AP$4)</f>
        <v>0</v>
      </c>
      <c r="AQ139" s="55">
        <f>('Total Revenues by County'!AQ139/'Total Revenues by County'!AQ$4)</f>
        <v>2.0478543759835373</v>
      </c>
      <c r="AR139" s="55">
        <f>('Total Revenues by County'!AR139/'Total Revenues by County'!AR$4)</f>
        <v>0</v>
      </c>
      <c r="AS139" s="55">
        <f>('Total Revenues by County'!AS139/'Total Revenues by County'!AS$4)</f>
        <v>0.1944608031892002</v>
      </c>
      <c r="AT139" s="55">
        <f>('Total Revenues by County'!AT139/'Total Revenues by County'!AT$4)</f>
        <v>21.036406801411612</v>
      </c>
      <c r="AU139" s="55">
        <f>('Total Revenues by County'!AU139/'Total Revenues by County'!AU$4)</f>
        <v>0.82397917011076216</v>
      </c>
      <c r="AV139" s="55">
        <f>('Total Revenues by County'!AV139/'Total Revenues by County'!AV$4)</f>
        <v>6.9303953892487141E-2</v>
      </c>
      <c r="AW139" s="55">
        <f>('Total Revenues by County'!AW139/'Total Revenues by County'!AW$4)</f>
        <v>0</v>
      </c>
      <c r="AX139" s="55">
        <f>('Total Revenues by County'!AX139/'Total Revenues by County'!AX$4)</f>
        <v>2.0119552846921493</v>
      </c>
      <c r="AY139" s="55">
        <f>('Total Revenues by County'!AY139/'Total Revenues by County'!AY$4)</f>
        <v>0.78526914673665993</v>
      </c>
      <c r="AZ139" s="55">
        <f>('Total Revenues by County'!AZ139/'Total Revenues by County'!AZ$4)</f>
        <v>4.193482860835954</v>
      </c>
      <c r="BA139" s="55">
        <f>('Total Revenues by County'!BA139/'Total Revenues by County'!BA$4)</f>
        <v>0</v>
      </c>
      <c r="BB139" s="55">
        <f>('Total Revenues by County'!BB139/'Total Revenues by County'!BB$4)</f>
        <v>0</v>
      </c>
      <c r="BC139" s="55">
        <f>('Total Revenues by County'!BC139/'Total Revenues by County'!BC$4)</f>
        <v>1.1212917755496343</v>
      </c>
      <c r="BD139" s="55">
        <f>('Total Revenues by County'!BD139/'Total Revenues by County'!BD$4)</f>
        <v>2.9955500750589747</v>
      </c>
      <c r="BE139" s="55">
        <f>('Total Revenues by County'!BE139/'Total Revenues by County'!BE$4)</f>
        <v>0.54777417035277709</v>
      </c>
      <c r="BF139" s="55">
        <f>('Total Revenues by County'!BF139/'Total Revenues by County'!BF$4)</f>
        <v>0</v>
      </c>
      <c r="BG139" s="55">
        <f>('Total Revenues by County'!BG139/'Total Revenues by County'!BG$4)</f>
        <v>9.8306114540371468</v>
      </c>
      <c r="BH139" s="55">
        <f>('Total Revenues by County'!BH139/'Total Revenues by County'!BH$4)</f>
        <v>0</v>
      </c>
      <c r="BI139" s="55">
        <f>('Total Revenues by County'!BI139/'Total Revenues by County'!BI$4)</f>
        <v>5.3877864540930105</v>
      </c>
      <c r="BJ139" s="55">
        <f>('Total Revenues by County'!BJ139/'Total Revenues by County'!BJ$4)</f>
        <v>0.41773493065900175</v>
      </c>
      <c r="BK139" s="55">
        <f>('Total Revenues by County'!BK139/'Total Revenues by County'!BK$4)</f>
        <v>0</v>
      </c>
      <c r="BL139" s="55">
        <f>('Total Revenues by County'!BL139/'Total Revenues by County'!BL$4)</f>
        <v>0</v>
      </c>
      <c r="BM139" s="55">
        <f>('Total Revenues by County'!BM139/'Total Revenues by County'!BM$4)</f>
        <v>0</v>
      </c>
      <c r="BN139" s="55">
        <f>('Total Revenues by County'!BN139/'Total Revenues by County'!BN$4)</f>
        <v>0.18701255164117886</v>
      </c>
      <c r="BO139" s="55">
        <f>('Total Revenues by County'!BO139/'Total Revenues by County'!BO$4)</f>
        <v>66.953760498254226</v>
      </c>
      <c r="BP139" s="55">
        <f>('Total Revenues by County'!BP139/'Total Revenues by County'!BP$4)</f>
        <v>3.7139354593642628E-2</v>
      </c>
      <c r="BQ139" s="17">
        <f>('Total Revenues by County'!BQ139/'Total Revenues by County'!BQ$4)</f>
        <v>18.563569434893409</v>
      </c>
    </row>
    <row r="140" spans="1:69" x14ac:dyDescent="0.25">
      <c r="A140" s="13"/>
      <c r="B140" s="14">
        <v>342.4</v>
      </c>
      <c r="C140" s="15" t="s">
        <v>136</v>
      </c>
      <c r="D140" s="55">
        <f>('Total Revenues by County'!D140/'Total Revenues by County'!D$4)</f>
        <v>2.3977254987667425</v>
      </c>
      <c r="E140" s="55">
        <f>('Total Revenues by County'!E140/'Total Revenues by County'!E$4)</f>
        <v>15.794277771342523</v>
      </c>
      <c r="F140" s="55">
        <f>('Total Revenues by County'!F140/'Total Revenues by County'!F$4)</f>
        <v>8.0133520482183513</v>
      </c>
      <c r="G140" s="55">
        <f>('Total Revenues by County'!G140/'Total Revenues by County'!G$4)</f>
        <v>2.0063606670104863</v>
      </c>
      <c r="H140" s="55">
        <f>('Total Revenues by County'!H140/'Total Revenues by County'!H$4)</f>
        <v>0.15459897022803637</v>
      </c>
      <c r="I140" s="55">
        <f>('Total Revenues by County'!I140/'Total Revenues by County'!I$4)</f>
        <v>0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0</v>
      </c>
      <c r="O140" s="55">
        <f>('Total Revenues by County'!O140/'Total Revenues by County'!O$4)</f>
        <v>4.4749657425951304</v>
      </c>
      <c r="P140" s="55">
        <f>('Total Revenues by County'!P140/'Total Revenues by County'!P$4)</f>
        <v>0</v>
      </c>
      <c r="Q140" s="55">
        <f>('Total Revenues by County'!Q140/'Total Revenues by County'!Q$4)</f>
        <v>2.5770914246963814</v>
      </c>
      <c r="R140" s="55">
        <f>('Total Revenues by County'!R140/'Total Revenues by County'!R$4)</f>
        <v>0</v>
      </c>
      <c r="S140" s="55">
        <f>('Total Revenues by County'!S140/'Total Revenues by County'!S$4)</f>
        <v>0</v>
      </c>
      <c r="T140" s="55">
        <f>('Total Revenues by County'!T140/'Total Revenues by County'!T$4)</f>
        <v>3.3966489447398098</v>
      </c>
      <c r="U140" s="55">
        <f>('Total Revenues by County'!U140/'Total Revenues by County'!U$4)</f>
        <v>0</v>
      </c>
      <c r="V140" s="55">
        <f>('Total Revenues by County'!V140/'Total Revenues by County'!V$4)</f>
        <v>6.7213246708445924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</v>
      </c>
      <c r="AA140" s="55">
        <f>('Total Revenues by County'!AA140/'Total Revenues by County'!AA$4)</f>
        <v>0</v>
      </c>
      <c r="AB140" s="55">
        <f>('Total Revenues by County'!AB140/'Total Revenues by County'!AB$4)</f>
        <v>4.9682516601231158E-3</v>
      </c>
      <c r="AC140" s="55">
        <f>('Total Revenues by County'!AC140/'Total Revenues by County'!AC$4)</f>
        <v>4.7506543780650468</v>
      </c>
      <c r="AD140" s="55">
        <f>('Total Revenues by County'!AD140/'Total Revenues by County'!AD$4)</f>
        <v>0</v>
      </c>
      <c r="AE140" s="55">
        <f>('Total Revenues by County'!AE140/'Total Revenues by County'!AE$4)</f>
        <v>0</v>
      </c>
      <c r="AF140" s="55">
        <f>('Total Revenues by County'!AF140/'Total Revenues by County'!AF$4)</f>
        <v>0</v>
      </c>
      <c r="AG140" s="55">
        <f>('Total Revenues by County'!AG140/'Total Revenues by County'!AG$4)</f>
        <v>3.7986967342363736</v>
      </c>
      <c r="AH140" s="55">
        <f>('Total Revenues by County'!AH140/'Total Revenues by County'!AH$4)</f>
        <v>2.591197111126252</v>
      </c>
      <c r="AI140" s="55">
        <f>('Total Revenues by County'!AI140/'Total Revenues by County'!AI$4)</f>
        <v>0</v>
      </c>
      <c r="AJ140" s="55">
        <f>('Total Revenues by County'!AJ140/'Total Revenues by County'!AJ$4)</f>
        <v>5.2246971673978484</v>
      </c>
      <c r="AK140" s="55">
        <f>('Total Revenues by County'!AK140/'Total Revenues by County'!AK$4)</f>
        <v>0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0.16677322579058673</v>
      </c>
      <c r="AP140" s="55">
        <f>('Total Revenues by County'!AP140/'Total Revenues by County'!AP$4)</f>
        <v>0</v>
      </c>
      <c r="AQ140" s="55">
        <f>('Total Revenues by County'!AQ140/'Total Revenues by County'!AQ$4)</f>
        <v>5.1966438687810195</v>
      </c>
      <c r="AR140" s="55">
        <f>('Total Revenues by County'!AR140/'Total Revenues by County'!AR$4)</f>
        <v>0</v>
      </c>
      <c r="AS140" s="55">
        <f>('Total Revenues by County'!AS140/'Total Revenues by County'!AS$4)</f>
        <v>5.8131226884284715</v>
      </c>
      <c r="AT140" s="55">
        <f>('Total Revenues by County'!AT140/'Total Revenues by County'!AT$4)</f>
        <v>7.200025665704203</v>
      </c>
      <c r="AU140" s="55">
        <f>('Total Revenues by County'!AU140/'Total Revenues by County'!AU$4)</f>
        <v>5.4370143825425687</v>
      </c>
      <c r="AV140" s="55">
        <f>('Total Revenues by County'!AV140/'Total Revenues by County'!AV$4)</f>
        <v>2.4635568215983734</v>
      </c>
      <c r="AW140" s="55">
        <f>('Total Revenues by County'!AW140/'Total Revenues by County'!AW$4)</f>
        <v>4.6874039745107421</v>
      </c>
      <c r="AX140" s="55">
        <f>('Total Revenues by County'!AX140/'Total Revenues by County'!AX$4)</f>
        <v>0</v>
      </c>
      <c r="AY140" s="55">
        <f>('Total Revenues by County'!AY140/'Total Revenues by County'!AY$4)</f>
        <v>4.9524355910084017</v>
      </c>
      <c r="AZ140" s="55">
        <f>('Total Revenues by County'!AZ140/'Total Revenues by County'!AZ$4)</f>
        <v>1.741710063510608</v>
      </c>
      <c r="BA140" s="55">
        <f>('Total Revenues by County'!BA140/'Total Revenues by County'!BA$4)</f>
        <v>2.2159891401727205</v>
      </c>
      <c r="BB140" s="55">
        <f>('Total Revenues by County'!BB140/'Total Revenues by County'!BB$4)</f>
        <v>1.313696618992539E-2</v>
      </c>
      <c r="BC140" s="55">
        <f>('Total Revenues by County'!BC140/'Total Revenues by County'!BC$4)</f>
        <v>5.0665961601319776</v>
      </c>
      <c r="BD140" s="55">
        <f>('Total Revenues by County'!BD140/'Total Revenues by County'!BD$4)</f>
        <v>0.17880120094359855</v>
      </c>
      <c r="BE140" s="55">
        <f>('Total Revenues by County'!BE140/'Total Revenues by County'!BE$4)</f>
        <v>6.2460124637744316</v>
      </c>
      <c r="BF140" s="55">
        <f>('Total Revenues by County'!BF140/'Total Revenues by County'!BF$4)</f>
        <v>2.5955421015597513</v>
      </c>
      <c r="BG140" s="55">
        <f>('Total Revenues by County'!BG140/'Total Revenues by County'!BG$4)</f>
        <v>5.9832742823926699</v>
      </c>
      <c r="BH140" s="55">
        <f>('Total Revenues by County'!BH140/'Total Revenues by County'!BH$4)</f>
        <v>7.4874139525326205E-2</v>
      </c>
      <c r="BI140" s="55">
        <f>('Total Revenues by County'!BI140/'Total Revenues by County'!BI$4)</f>
        <v>2.737404987268707E-3</v>
      </c>
      <c r="BJ140" s="55">
        <f>('Total Revenues by County'!BJ140/'Total Revenues by County'!BJ$4)</f>
        <v>6.9760610956087529E-2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</v>
      </c>
      <c r="BN140" s="55">
        <f>('Total Revenues by County'!BN140/'Total Revenues by County'!BN$4)</f>
        <v>0.16968872324272094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47.796893329557868</v>
      </c>
    </row>
    <row r="141" spans="1:69" x14ac:dyDescent="0.25">
      <c r="A141" s="13"/>
      <c r="B141" s="14">
        <v>342.5</v>
      </c>
      <c r="C141" s="15" t="s">
        <v>137</v>
      </c>
      <c r="D141" s="55">
        <f>('Total Revenues by County'!D141/'Total Revenues by County'!D$4)</f>
        <v>0.60480736207811669</v>
      </c>
      <c r="E141" s="55">
        <f>('Total Revenues by County'!E141/'Total Revenues by County'!E$4)</f>
        <v>14.366307579443221</v>
      </c>
      <c r="F141" s="55">
        <f>('Total Revenues by County'!F141/'Total Revenues by County'!F$4)</f>
        <v>0.26273575447329001</v>
      </c>
      <c r="G141" s="55">
        <f>('Total Revenues by County'!G141/'Total Revenues by County'!G$4)</f>
        <v>6.8763967680935192E-4</v>
      </c>
      <c r="H141" s="55">
        <f>('Total Revenues by County'!H141/'Total Revenues by County'!H$4)</f>
        <v>1.7196633894650837</v>
      </c>
      <c r="I141" s="55">
        <f>('Total Revenues by County'!I141/'Total Revenues by County'!I$4)</f>
        <v>0.15244234412770313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0</v>
      </c>
      <c r="M141" s="55">
        <f>('Total Revenues by County'!M141/'Total Revenues by County'!M$4)</f>
        <v>0.31937605287028636</v>
      </c>
      <c r="N141" s="55">
        <f>('Total Revenues by County'!N141/'Total Revenues by County'!N$4)</f>
        <v>0.92111568858247861</v>
      </c>
      <c r="O141" s="55">
        <f>('Total Revenues by County'!O141/'Total Revenues by County'!O$4)</f>
        <v>0</v>
      </c>
      <c r="P141" s="55">
        <f>('Total Revenues by County'!P141/'Total Revenues by County'!P$4)</f>
        <v>0</v>
      </c>
      <c r="Q141" s="55">
        <f>('Total Revenues by County'!Q141/'Total Revenues by County'!Q$4)</f>
        <v>0.34523149004377041</v>
      </c>
      <c r="R141" s="55">
        <f>('Total Revenues by County'!R141/'Total Revenues by County'!R$4)</f>
        <v>0</v>
      </c>
      <c r="S141" s="55">
        <f>('Total Revenues by County'!S141/'Total Revenues by County'!S$4)</f>
        <v>0.28408552070051951</v>
      </c>
      <c r="T141" s="55">
        <f>('Total Revenues by County'!T141/'Total Revenues by County'!T$4)</f>
        <v>0</v>
      </c>
      <c r="U141" s="55">
        <f>('Total Revenues by County'!U141/'Total Revenues by County'!U$4)</f>
        <v>0</v>
      </c>
      <c r="V141" s="55">
        <f>('Total Revenues by County'!V141/'Total Revenues by County'!V$4)</f>
        <v>1.4742712585522912</v>
      </c>
      <c r="W141" s="55">
        <f>('Total Revenues by County'!W141/'Total Revenues by County'!W$4)</f>
        <v>0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0.54258285391592842</v>
      </c>
      <c r="AA141" s="55">
        <f>('Total Revenues by County'!AA141/'Total Revenues by County'!AA$4)</f>
        <v>0</v>
      </c>
      <c r="AB141" s="55">
        <f>('Total Revenues by County'!AB141/'Total Revenues by County'!AB$4)</f>
        <v>5.8316368571567058E-2</v>
      </c>
      <c r="AC141" s="55">
        <f>('Total Revenues by County'!AC141/'Total Revenues by County'!AC$4)</f>
        <v>0.10159156779958481</v>
      </c>
      <c r="AD141" s="55">
        <f>('Total Revenues by County'!AD141/'Total Revenues by County'!AD$4)</f>
        <v>0.11961229584624176</v>
      </c>
      <c r="AE141" s="55">
        <f>('Total Revenues by County'!AE141/'Total Revenues by County'!AE$4)</f>
        <v>0</v>
      </c>
      <c r="AF141" s="55">
        <f>('Total Revenues by County'!AF141/'Total Revenues by County'!AF$4)</f>
        <v>9.7646045441066413E-3</v>
      </c>
      <c r="AG141" s="55">
        <f>('Total Revenues by County'!AG141/'Total Revenues by County'!AG$4)</f>
        <v>0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0.21395375916545945</v>
      </c>
      <c r="AK141" s="55">
        <f>('Total Revenues by County'!AK141/'Total Revenues by County'!AK$4)</f>
        <v>1.8232096292779991E-2</v>
      </c>
      <c r="AL141" s="55">
        <f>('Total Revenues by County'!AL141/'Total Revenues by County'!AL$4)</f>
        <v>0</v>
      </c>
      <c r="AM141" s="55">
        <f>('Total Revenues by County'!AM141/'Total Revenues by County'!AM$4)</f>
        <v>0.17539460097359494</v>
      </c>
      <c r="AN141" s="55">
        <f>('Total Revenues by County'!AN141/'Total Revenues by County'!AN$4)</f>
        <v>0</v>
      </c>
      <c r="AO141" s="55">
        <f>('Total Revenues by County'!AO141/'Total Revenues by County'!AO$4)</f>
        <v>0</v>
      </c>
      <c r="AP141" s="55">
        <f>('Total Revenues by County'!AP141/'Total Revenues by County'!AP$4)</f>
        <v>0</v>
      </c>
      <c r="AQ141" s="55">
        <f>('Total Revenues by County'!AQ141/'Total Revenues by County'!AQ$4)</f>
        <v>1.5300811039825687E-2</v>
      </c>
      <c r="AR141" s="55">
        <f>('Total Revenues by County'!AR141/'Total Revenues by County'!AR$4)</f>
        <v>1.4131770659548437</v>
      </c>
      <c r="AS141" s="55">
        <f>('Total Revenues by County'!AS141/'Total Revenues by County'!AS$4)</f>
        <v>2.8940147487566455E-3</v>
      </c>
      <c r="AT141" s="55">
        <f>('Total Revenues by County'!AT141/'Total Revenues by County'!AT$4)</f>
        <v>0</v>
      </c>
      <c r="AU141" s="55">
        <f>('Total Revenues by County'!AU141/'Total Revenues by County'!AU$4)</f>
        <v>0.85946712955309412</v>
      </c>
      <c r="AV141" s="55">
        <f>('Total Revenues by County'!AV141/'Total Revenues by County'!AV$4)</f>
        <v>0.21192741430005554</v>
      </c>
      <c r="AW141" s="55">
        <f>('Total Revenues by County'!AW141/'Total Revenues by County'!AW$4)</f>
        <v>0</v>
      </c>
      <c r="AX141" s="55">
        <f>('Total Revenues by County'!AX141/'Total Revenues by County'!AX$4)</f>
        <v>0.16703400361805854</v>
      </c>
      <c r="AY141" s="55">
        <f>('Total Revenues by County'!AY141/'Total Revenues by County'!AY$4)</f>
        <v>0.73093391204891711</v>
      </c>
      <c r="AZ141" s="55">
        <f>('Total Revenues by County'!AZ141/'Total Revenues by County'!AZ$4)</f>
        <v>0</v>
      </c>
      <c r="BA141" s="55">
        <f>('Total Revenues by County'!BA141/'Total Revenues by County'!BA$4)</f>
        <v>0.42453602433911036</v>
      </c>
      <c r="BB141" s="55">
        <f>('Total Revenues by County'!BB141/'Total Revenues by County'!BB$4)</f>
        <v>0</v>
      </c>
      <c r="BC141" s="55">
        <f>('Total Revenues by County'!BC141/'Total Revenues by County'!BC$4)</f>
        <v>1.6086442380588114E-3</v>
      </c>
      <c r="BD141" s="55">
        <f>('Total Revenues by County'!BD141/'Total Revenues by County'!BD$4)</f>
        <v>0</v>
      </c>
      <c r="BE141" s="55">
        <f>('Total Revenues by County'!BE141/'Total Revenues by County'!BE$4)</f>
        <v>0</v>
      </c>
      <c r="BF141" s="55">
        <f>('Total Revenues by County'!BF141/'Total Revenues by County'!BF$4)</f>
        <v>0</v>
      </c>
      <c r="BG141" s="55">
        <f>('Total Revenues by County'!BG141/'Total Revenues by County'!BG$4)</f>
        <v>0</v>
      </c>
      <c r="BH141" s="55">
        <f>('Total Revenues by County'!BH141/'Total Revenues by County'!BH$4)</f>
        <v>3.7830653447035858</v>
      </c>
      <c r="BI141" s="55">
        <f>('Total Revenues by County'!BI141/'Total Revenues by County'!BI$4)</f>
        <v>1.1806970471423617</v>
      </c>
      <c r="BJ141" s="55">
        <f>('Total Revenues by County'!BJ141/'Total Revenues by County'!BJ$4)</f>
        <v>7.2120932379413805E-2</v>
      </c>
      <c r="BK141" s="55">
        <f>('Total Revenues by County'!BK141/'Total Revenues by County'!BK$4)</f>
        <v>2.3440218742232163E-2</v>
      </c>
      <c r="BL141" s="55">
        <f>('Total Revenues by County'!BL141/'Total Revenues by County'!BL$4)</f>
        <v>0</v>
      </c>
      <c r="BM141" s="55">
        <f>('Total Revenues by County'!BM141/'Total Revenues by County'!BM$4)</f>
        <v>0</v>
      </c>
      <c r="BN141" s="55">
        <f>('Total Revenues by County'!BN141/'Total Revenues by County'!BN$4)</f>
        <v>0.20018930990623243</v>
      </c>
      <c r="BO141" s="55">
        <f>('Total Revenues by County'!BO141/'Total Revenues by County'!BO$4)</f>
        <v>0.20461765908590482</v>
      </c>
      <c r="BP141" s="55">
        <f>('Total Revenues by County'!BP141/'Total Revenues by County'!BP$4)</f>
        <v>0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342.6</v>
      </c>
      <c r="C142" s="15" t="s">
        <v>138</v>
      </c>
      <c r="D142" s="55">
        <f>('Total Revenues by County'!D142/'Total Revenues by County'!D$4)</f>
        <v>21.532950607262169</v>
      </c>
      <c r="E142" s="55">
        <f>('Total Revenues by County'!E142/'Total Revenues by County'!E$4)</f>
        <v>0</v>
      </c>
      <c r="F142" s="55">
        <f>('Total Revenues by County'!F142/'Total Revenues by County'!F$4)</f>
        <v>0</v>
      </c>
      <c r="G142" s="55">
        <f>('Total Revenues by County'!G142/'Total Revenues by County'!G$4)</f>
        <v>64.025752105896515</v>
      </c>
      <c r="H142" s="55">
        <f>('Total Revenues by County'!H142/'Total Revenues by County'!H$4)</f>
        <v>20.976793237554823</v>
      </c>
      <c r="I142" s="55">
        <f>('Total Revenues by County'!I142/'Total Revenues by County'!I$4)</f>
        <v>0.66937089451562881</v>
      </c>
      <c r="J142" s="55">
        <f>('Total Revenues by County'!J142/'Total Revenues by County'!J$4)</f>
        <v>0</v>
      </c>
      <c r="K142" s="55">
        <f>('Total Revenues by County'!K142/'Total Revenues by County'!K$4)</f>
        <v>42.011241727357891</v>
      </c>
      <c r="L142" s="55">
        <f>('Total Revenues by County'!L142/'Total Revenues by County'!L$4)</f>
        <v>38.050207209923634</v>
      </c>
      <c r="M142" s="55">
        <f>('Total Revenues by County'!M142/'Total Revenues by County'!M$4)</f>
        <v>16.95116301671634</v>
      </c>
      <c r="N142" s="55">
        <f>('Total Revenues by County'!N142/'Total Revenues by County'!N$4)</f>
        <v>45.773105887722501</v>
      </c>
      <c r="O142" s="55">
        <f>('Total Revenues by County'!O142/'Total Revenues by County'!O$4)</f>
        <v>15.303016157448539</v>
      </c>
      <c r="P142" s="55">
        <f>('Total Revenues by County'!P142/'Total Revenues by County'!P$4)</f>
        <v>20.305616233616924</v>
      </c>
      <c r="Q142" s="55">
        <f>('Total Revenues by County'!Q142/'Total Revenues by County'!Q$4)</f>
        <v>58.560323038037112</v>
      </c>
      <c r="R142" s="55">
        <f>('Total Revenues by County'!R142/'Total Revenues by County'!R$4)</f>
        <v>44.454057767269475</v>
      </c>
      <c r="S142" s="55">
        <f>('Total Revenues by County'!S142/'Total Revenues by County'!S$4)</f>
        <v>28.926776324801637</v>
      </c>
      <c r="T142" s="55">
        <f>('Total Revenues by County'!T142/'Total Revenues by County'!T$4)</f>
        <v>0</v>
      </c>
      <c r="U142" s="55">
        <f>('Total Revenues by County'!U142/'Total Revenues by County'!U$4)</f>
        <v>46.889042081285218</v>
      </c>
      <c r="V142" s="55">
        <f>('Total Revenues by County'!V142/'Total Revenues by County'!V$4)</f>
        <v>44.575691370091413</v>
      </c>
      <c r="W142" s="55">
        <f>('Total Revenues by County'!W142/'Total Revenues by County'!W$4)</f>
        <v>15.751746087879056</v>
      </c>
      <c r="X142" s="55">
        <f>('Total Revenues by County'!X142/'Total Revenues by County'!X$4)</f>
        <v>37.662876532920585</v>
      </c>
      <c r="Y142" s="55">
        <f>('Total Revenues by County'!Y142/'Total Revenues by County'!Y$4)</f>
        <v>22.945816140160996</v>
      </c>
      <c r="Z142" s="55">
        <f>('Total Revenues by County'!Z142/'Total Revenues by County'!Z$4)</f>
        <v>22.208978929163873</v>
      </c>
      <c r="AA142" s="55">
        <f>('Total Revenues by County'!AA142/'Total Revenues by County'!AA$4)</f>
        <v>21.784220716360117</v>
      </c>
      <c r="AB142" s="55">
        <f>('Total Revenues by County'!AB142/'Total Revenues by County'!AB$4)</f>
        <v>18.729496873636759</v>
      </c>
      <c r="AC142" s="55">
        <f>('Total Revenues by County'!AC142/'Total Revenues by County'!AC$4)</f>
        <v>34.813524816222561</v>
      </c>
      <c r="AD142" s="55">
        <f>('Total Revenues by County'!AD142/'Total Revenues by County'!AD$4)</f>
        <v>7.5157023357161714</v>
      </c>
      <c r="AE142" s="55">
        <f>('Total Revenues by County'!AE142/'Total Revenues by County'!AE$4)</f>
        <v>28.647479478269627</v>
      </c>
      <c r="AF142" s="55">
        <f>('Total Revenues by County'!AF142/'Total Revenues by County'!AF$4)</f>
        <v>29.494535210472062</v>
      </c>
      <c r="AG142" s="55">
        <f>('Total Revenues by County'!AG142/'Total Revenues by County'!AG$4)</f>
        <v>46.086840055474283</v>
      </c>
      <c r="AH142" s="55">
        <f>('Total Revenues by County'!AH142/'Total Revenues by County'!AH$4)</f>
        <v>87.211555494992169</v>
      </c>
      <c r="AI142" s="55">
        <f>('Total Revenues by County'!AI142/'Total Revenues by County'!AI$4)</f>
        <v>0</v>
      </c>
      <c r="AJ142" s="55">
        <f>('Total Revenues by County'!AJ142/'Total Revenues by County'!AJ$4)</f>
        <v>0</v>
      </c>
      <c r="AK142" s="55">
        <f>('Total Revenues by County'!AK142/'Total Revenues by County'!AK$4)</f>
        <v>43.527184762747027</v>
      </c>
      <c r="AL142" s="55">
        <f>('Total Revenues by County'!AL142/'Total Revenues by County'!AL$4)</f>
        <v>30.279851384446314</v>
      </c>
      <c r="AM142" s="55">
        <f>('Total Revenues by County'!AM142/'Total Revenues by County'!AM$4)</f>
        <v>41.311132418744158</v>
      </c>
      <c r="AN142" s="55">
        <f>('Total Revenues by County'!AN142/'Total Revenues by County'!AN$4)</f>
        <v>19.893795620437956</v>
      </c>
      <c r="AO142" s="55">
        <f>('Total Revenues by County'!AO142/'Total Revenues by County'!AO$4)</f>
        <v>38.576501254118917</v>
      </c>
      <c r="AP142" s="55">
        <f>('Total Revenues by County'!AP142/'Total Revenues by County'!AP$4)</f>
        <v>20.714912501099231</v>
      </c>
      <c r="AQ142" s="55">
        <f>('Total Revenues by County'!AQ142/'Total Revenues by County'!AQ$4)</f>
        <v>39.317739983052903</v>
      </c>
      <c r="AR142" s="55">
        <f>('Total Revenues by County'!AR142/'Total Revenues by County'!AR$4)</f>
        <v>23.638006061617173</v>
      </c>
      <c r="AS142" s="55">
        <f>('Total Revenues by County'!AS142/'Total Revenues by County'!AS$4)</f>
        <v>11.851298201221189</v>
      </c>
      <c r="AT142" s="55">
        <f>('Total Revenues by County'!AT142/'Total Revenues by County'!AT$4)</f>
        <v>0.54166185434712866</v>
      </c>
      <c r="AU142" s="55">
        <f>('Total Revenues by County'!AU142/'Total Revenues by County'!AU$4)</f>
        <v>21.359425800407781</v>
      </c>
      <c r="AV142" s="55">
        <f>('Total Revenues by County'!AV142/'Total Revenues by County'!AV$4)</f>
        <v>25.652970642641296</v>
      </c>
      <c r="AW142" s="55">
        <f>('Total Revenues by County'!AW142/'Total Revenues by County'!AW$4)</f>
        <v>18.912223257688336</v>
      </c>
      <c r="AX142" s="55">
        <f>('Total Revenues by County'!AX142/'Total Revenues by County'!AX$4)</f>
        <v>9.7656134737510385</v>
      </c>
      <c r="AY142" s="55">
        <f>('Total Revenues by County'!AY142/'Total Revenues by County'!AY$4)</f>
        <v>18.731839377098698</v>
      </c>
      <c r="AZ142" s="55">
        <f>('Total Revenues by County'!AZ142/'Total Revenues by County'!AZ$4)</f>
        <v>9.1096645496464035</v>
      </c>
      <c r="BA142" s="55">
        <f>('Total Revenues by County'!BA142/'Total Revenues by County'!BA$4)</f>
        <v>17.268337327700291</v>
      </c>
      <c r="BB142" s="55">
        <f>('Total Revenues by County'!BB142/'Total Revenues by County'!BB$4)</f>
        <v>45.382412231383299</v>
      </c>
      <c r="BC142" s="55">
        <f>('Total Revenues by County'!BC142/'Total Revenues by County'!BC$4)</f>
        <v>25.852992163848974</v>
      </c>
      <c r="BD142" s="55">
        <f>('Total Revenues by County'!BD142/'Total Revenues by County'!BD$4)</f>
        <v>41.019635963971695</v>
      </c>
      <c r="BE142" s="55">
        <f>('Total Revenues by County'!BE142/'Total Revenues by County'!BE$4)</f>
        <v>18.940960495064608</v>
      </c>
      <c r="BF142" s="55">
        <f>('Total Revenues by County'!BF142/'Total Revenues by County'!BF$4)</f>
        <v>0</v>
      </c>
      <c r="BG142" s="55">
        <f>('Total Revenues by County'!BG142/'Total Revenues by County'!BG$4)</f>
        <v>0</v>
      </c>
      <c r="BH142" s="55">
        <f>('Total Revenues by County'!BH142/'Total Revenues by County'!BH$4)</f>
        <v>21.267445802938457</v>
      </c>
      <c r="BI142" s="55">
        <f>('Total Revenues by County'!BI142/'Total Revenues by County'!BI$4)</f>
        <v>6.9380473335079609</v>
      </c>
      <c r="BJ142" s="55">
        <f>('Total Revenues by County'!BJ142/'Total Revenues by County'!BJ$4)</f>
        <v>0</v>
      </c>
      <c r="BK142" s="55">
        <f>('Total Revenues by County'!BK142/'Total Revenues by County'!BK$4)</f>
        <v>12.445314441958738</v>
      </c>
      <c r="BL142" s="55">
        <f>('Total Revenues by County'!BL142/'Total Revenues by County'!BL$4)</f>
        <v>0</v>
      </c>
      <c r="BM142" s="55">
        <f>('Total Revenues by County'!BM142/'Total Revenues by County'!BM$4)</f>
        <v>33.378723677452491</v>
      </c>
      <c r="BN142" s="55">
        <f>('Total Revenues by County'!BN142/'Total Revenues by County'!BN$4)</f>
        <v>34.527304996006741</v>
      </c>
      <c r="BO142" s="55">
        <f>('Total Revenues by County'!BO142/'Total Revenues by County'!BO$4)</f>
        <v>22.696392060646094</v>
      </c>
      <c r="BP142" s="55">
        <f>('Total Revenues by County'!BP142/'Total Revenues by County'!BP$4)</f>
        <v>18.246352538978194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342.9</v>
      </c>
      <c r="C143" s="15" t="s">
        <v>139</v>
      </c>
      <c r="D143" s="55">
        <f>('Total Revenues by County'!D143/'Total Revenues by County'!D$4)</f>
        <v>2.4256689250366854</v>
      </c>
      <c r="E143" s="55">
        <f>('Total Revenues by County'!E143/'Total Revenues by County'!E$4)</f>
        <v>21.295609869106915</v>
      </c>
      <c r="F143" s="55">
        <f>('Total Revenues by County'!F143/'Total Revenues by County'!F$4)</f>
        <v>2.5293520953987332</v>
      </c>
      <c r="G143" s="55">
        <f>('Total Revenues by County'!G143/'Total Revenues by County'!G$4)</f>
        <v>2.7505587072374076</v>
      </c>
      <c r="H143" s="55">
        <f>('Total Revenues by County'!H143/'Total Revenues by County'!H$4)</f>
        <v>4.5189748351950935E-2</v>
      </c>
      <c r="I143" s="55">
        <f>('Total Revenues by County'!I143/'Total Revenues by County'!I$4)</f>
        <v>2.6287707989239633</v>
      </c>
      <c r="J143" s="55">
        <f>('Total Revenues by County'!J143/'Total Revenues by County'!J$4)</f>
        <v>7.1336209848640504</v>
      </c>
      <c r="K143" s="55">
        <f>('Total Revenues by County'!K143/'Total Revenues by County'!K$4)</f>
        <v>8.2258197092865135</v>
      </c>
      <c r="L143" s="55">
        <f>('Total Revenues by County'!L143/'Total Revenues by County'!L$4)</f>
        <v>1.4180170956952225</v>
      </c>
      <c r="M143" s="55">
        <f>('Total Revenues by County'!M143/'Total Revenues by County'!M$4)</f>
        <v>1.0431838797460153</v>
      </c>
      <c r="N143" s="55">
        <f>('Total Revenues by County'!N143/'Total Revenues by County'!N$4)</f>
        <v>0</v>
      </c>
      <c r="O143" s="55">
        <f>('Total Revenues by County'!O143/'Total Revenues by County'!O$4)</f>
        <v>0</v>
      </c>
      <c r="P143" s="55">
        <f>('Total Revenues by County'!P143/'Total Revenues by County'!P$4)</f>
        <v>2.124626350885261</v>
      </c>
      <c r="Q143" s="55">
        <f>('Total Revenues by County'!Q143/'Total Revenues by County'!Q$4)</f>
        <v>0.54774674804266077</v>
      </c>
      <c r="R143" s="55">
        <f>('Total Revenues by County'!R143/'Total Revenues by County'!R$4)</f>
        <v>1.6393890983449422</v>
      </c>
      <c r="S143" s="55">
        <f>('Total Revenues by County'!S143/'Total Revenues by County'!S$4)</f>
        <v>1.4735355791825164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0</v>
      </c>
      <c r="W143" s="55">
        <f>('Total Revenues by County'!W143/'Total Revenues by County'!W$4)</f>
        <v>0</v>
      </c>
      <c r="X143" s="55">
        <f>('Total Revenues by County'!X143/'Total Revenues by County'!X$4)</f>
        <v>1.1796642457435409</v>
      </c>
      <c r="Y143" s="55">
        <f>('Total Revenues by County'!Y143/'Total Revenues by County'!Y$4)</f>
        <v>8.4909693566934994</v>
      </c>
      <c r="Z143" s="55">
        <f>('Total Revenues by County'!Z143/'Total Revenues by County'!Z$4)</f>
        <v>9.144566406663607</v>
      </c>
      <c r="AA143" s="55">
        <f>('Total Revenues by County'!AA143/'Total Revenues by County'!AA$4)</f>
        <v>0</v>
      </c>
      <c r="AB143" s="55">
        <f>('Total Revenues by County'!AB143/'Total Revenues by County'!AB$4)</f>
        <v>5.6607532354224226</v>
      </c>
      <c r="AC143" s="55">
        <f>('Total Revenues by County'!AC143/'Total Revenues by County'!AC$4)</f>
        <v>1.3413597023457322</v>
      </c>
      <c r="AD143" s="55">
        <f>('Total Revenues by County'!AD143/'Total Revenues by County'!AD$4)</f>
        <v>6.8311927893243501E-2</v>
      </c>
      <c r="AE143" s="55">
        <f>('Total Revenues by County'!AE143/'Total Revenues by County'!AE$4)</f>
        <v>1.1621594399959712</v>
      </c>
      <c r="AF143" s="55">
        <f>('Total Revenues by County'!AF143/'Total Revenues by County'!AF$4)</f>
        <v>4.2362709518900827E-3</v>
      </c>
      <c r="AG143" s="55">
        <f>('Total Revenues by County'!AG143/'Total Revenues by County'!AG$4)</f>
        <v>4.5107813895168798</v>
      </c>
      <c r="AH143" s="55">
        <f>('Total Revenues by County'!AH143/'Total Revenues by County'!AH$4)</f>
        <v>0</v>
      </c>
      <c r="AI143" s="55">
        <f>('Total Revenues by County'!AI143/'Total Revenues by County'!AI$4)</f>
        <v>27.915678846388854</v>
      </c>
      <c r="AJ143" s="55">
        <f>('Total Revenues by County'!AJ143/'Total Revenues by County'!AJ$4)</f>
        <v>2.9340977352196798</v>
      </c>
      <c r="AK143" s="55">
        <f>('Total Revenues by County'!AK143/'Total Revenues by County'!AK$4)</f>
        <v>2.3347292578406957</v>
      </c>
      <c r="AL143" s="55">
        <f>('Total Revenues by County'!AL143/'Total Revenues by County'!AL$4)</f>
        <v>1.4555881849907025E-3</v>
      </c>
      <c r="AM143" s="55">
        <f>('Total Revenues by County'!AM143/'Total Revenues by County'!AM$4)</f>
        <v>2.0063677041844912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0.71296150587095997</v>
      </c>
      <c r="AR143" s="55">
        <f>('Total Revenues by County'!AR143/'Total Revenues by County'!AR$4)</f>
        <v>8.1522147147147148</v>
      </c>
      <c r="AS143" s="55">
        <f>('Total Revenues by County'!AS143/'Total Revenues by County'!AS$4)</f>
        <v>1.2073501907501545</v>
      </c>
      <c r="AT143" s="55">
        <f>('Total Revenues by County'!AT143/'Total Revenues by County'!AT$4)</f>
        <v>1.6050818094321464</v>
      </c>
      <c r="AU143" s="55">
        <f>('Total Revenues by County'!AU143/'Total Revenues by County'!AU$4)</f>
        <v>0</v>
      </c>
      <c r="AV143" s="55">
        <f>('Total Revenues by County'!AV143/'Total Revenues by County'!AV$4)</f>
        <v>3.9884527382705608</v>
      </c>
      <c r="AW143" s="55">
        <f>('Total Revenues by County'!AW143/'Total Revenues by County'!AW$4)</f>
        <v>0.60164219328514223</v>
      </c>
      <c r="AX143" s="55">
        <f>('Total Revenues by County'!AX143/'Total Revenues by County'!AX$4)</f>
        <v>1.1518691799488132</v>
      </c>
      <c r="AY143" s="55">
        <f>('Total Revenues by County'!AY143/'Total Revenues by County'!AY$4)</f>
        <v>4.3931001363696351</v>
      </c>
      <c r="AZ143" s="55">
        <f>('Total Revenues by County'!AZ143/'Total Revenues by County'!AZ$4)</f>
        <v>0.40311136728022967</v>
      </c>
      <c r="BA143" s="55">
        <f>('Total Revenues by County'!BA143/'Total Revenues by County'!BA$4)</f>
        <v>10.652983496518761</v>
      </c>
      <c r="BB143" s="55">
        <f>('Total Revenues by County'!BB143/'Total Revenues by County'!BB$4)</f>
        <v>0.77527324825236033</v>
      </c>
      <c r="BC143" s="55">
        <f>('Total Revenues by County'!BC143/'Total Revenues by County'!BC$4)</f>
        <v>2.9436289987216413</v>
      </c>
      <c r="BD143" s="55">
        <f>('Total Revenues by County'!BD143/'Total Revenues by County'!BD$4)</f>
        <v>4.5175450353849449</v>
      </c>
      <c r="BE143" s="55">
        <f>('Total Revenues by County'!BE143/'Total Revenues by County'!BE$4)</f>
        <v>1.0572963197001721</v>
      </c>
      <c r="BF143" s="55">
        <f>('Total Revenues by County'!BF143/'Total Revenues by County'!BF$4)</f>
        <v>5.4972440483171104E-4</v>
      </c>
      <c r="BG143" s="55">
        <f>('Total Revenues by County'!BG143/'Total Revenues by County'!BG$4)</f>
        <v>0</v>
      </c>
      <c r="BH143" s="55">
        <f>('Total Revenues by County'!BH143/'Total Revenues by County'!BH$4)</f>
        <v>0.44985102229528406</v>
      </c>
      <c r="BI143" s="55">
        <f>('Total Revenues by County'!BI143/'Total Revenues by County'!BI$4)</f>
        <v>7.7696402908256816</v>
      </c>
      <c r="BJ143" s="55">
        <f>('Total Revenues by County'!BJ143/'Total Revenues by County'!BJ$4)</f>
        <v>0.66885214946604288</v>
      </c>
      <c r="BK143" s="55">
        <f>('Total Revenues by County'!BK143/'Total Revenues by County'!BK$4)</f>
        <v>4.7166790952025854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2.3562851874858266</v>
      </c>
      <c r="BO143" s="55">
        <f>('Total Revenues by County'!BO143/'Total Revenues by County'!BO$4)</f>
        <v>1.5447768236293291</v>
      </c>
      <c r="BP143" s="55">
        <f>('Total Revenues by County'!BP143/'Total Revenues by County'!BP$4)</f>
        <v>0.10057496071965054</v>
      </c>
      <c r="BQ143" s="17">
        <f>('Total Revenues by County'!BQ143/'Total Revenues by County'!BQ$4)</f>
        <v>8.2575138546175317</v>
      </c>
    </row>
    <row r="144" spans="1:69" x14ac:dyDescent="0.25">
      <c r="A144" s="13"/>
      <c r="B144" s="14">
        <v>343.1</v>
      </c>
      <c r="C144" s="15" t="s">
        <v>140</v>
      </c>
      <c r="D144" s="55">
        <f>('Total Revenues by County'!D144/'Total Revenues by County'!D$4)</f>
        <v>1.4049767398295295E-4</v>
      </c>
      <c r="E144" s="55">
        <f>('Total Revenues by County'!E144/'Total Revenues by County'!E$4)</f>
        <v>0</v>
      </c>
      <c r="F144" s="55">
        <f>('Total Revenues by County'!F144/'Total Revenues by County'!F$4)</f>
        <v>0</v>
      </c>
      <c r="G144" s="55">
        <f>('Total Revenues by County'!G144/'Total Revenues by County'!G$4)</f>
        <v>0</v>
      </c>
      <c r="H144" s="55">
        <f>('Total Revenues by County'!H144/'Total Revenues by County'!H$4)</f>
        <v>0</v>
      </c>
      <c r="I144" s="55">
        <f>('Total Revenues by County'!I144/'Total Revenues by County'!I$4)</f>
        <v>0</v>
      </c>
      <c r="J144" s="55">
        <f>('Total Revenues by County'!J144/'Total Revenues by County'!J$4)</f>
        <v>0</v>
      </c>
      <c r="K144" s="55">
        <f>('Total Revenues by County'!K144/'Total Revenues by County'!K$4)</f>
        <v>0</v>
      </c>
      <c r="L144" s="55">
        <f>('Total Revenues by County'!L144/'Total Revenues by County'!L$4)</f>
        <v>0</v>
      </c>
      <c r="M144" s="55">
        <f>('Total Revenues by County'!M144/'Total Revenues by County'!M$4)</f>
        <v>0</v>
      </c>
      <c r="N144" s="55">
        <f>('Total Revenues by County'!N144/'Total Revenues by County'!N$4)</f>
        <v>0</v>
      </c>
      <c r="O144" s="55">
        <f>('Total Revenues by County'!O144/'Total Revenues by County'!O$4)</f>
        <v>0</v>
      </c>
      <c r="P144" s="55">
        <f>('Total Revenues by County'!P144/'Total Revenues by County'!P$4)</f>
        <v>0</v>
      </c>
      <c r="Q144" s="55">
        <f>('Total Revenues by County'!Q144/'Total Revenues by County'!Q$4)</f>
        <v>0</v>
      </c>
      <c r="R144" s="55">
        <f>('Total Revenues by County'!R144/'Total Revenues by County'!R$4)</f>
        <v>0</v>
      </c>
      <c r="S144" s="55">
        <f>('Total Revenues by County'!S144/'Total Revenues by County'!S$4)</f>
        <v>0</v>
      </c>
      <c r="T144" s="55">
        <f>('Total Revenues by County'!T144/'Total Revenues by County'!T$4)</f>
        <v>0</v>
      </c>
      <c r="U144" s="55">
        <f>('Total Revenues by County'!U144/'Total Revenues by County'!U$4)</f>
        <v>0</v>
      </c>
      <c r="V144" s="55">
        <f>('Total Revenues by County'!V144/'Total Revenues by County'!V$4)</f>
        <v>0</v>
      </c>
      <c r="W144" s="55">
        <f>('Total Revenues by County'!W144/'Total Revenues by County'!W$4)</f>
        <v>0</v>
      </c>
      <c r="X144" s="55">
        <f>('Total Revenues by County'!X144/'Total Revenues by County'!X$4)</f>
        <v>0</v>
      </c>
      <c r="Y144" s="55">
        <f>('Total Revenues by County'!Y144/'Total Revenues by County'!Y$4)</f>
        <v>0</v>
      </c>
      <c r="Z144" s="55">
        <f>('Total Revenues by County'!Z144/'Total Revenues by County'!Z$4)</f>
        <v>0</v>
      </c>
      <c r="AA144" s="55">
        <f>('Total Revenues by County'!AA144/'Total Revenues by County'!AA$4)</f>
        <v>0</v>
      </c>
      <c r="AB144" s="55">
        <f>('Total Revenues by County'!AB144/'Total Revenues by County'!AB$4)</f>
        <v>0</v>
      </c>
      <c r="AC144" s="55">
        <f>('Total Revenues by County'!AC144/'Total Revenues by County'!AC$4)</f>
        <v>0</v>
      </c>
      <c r="AD144" s="55">
        <f>('Total Revenues by County'!AD144/'Total Revenues by County'!AD$4)</f>
        <v>0</v>
      </c>
      <c r="AE144" s="55">
        <f>('Total Revenues by County'!AE144/'Total Revenues by County'!AE$4)</f>
        <v>0</v>
      </c>
      <c r="AF144" s="55">
        <f>('Total Revenues by County'!AF144/'Total Revenues by County'!AF$4)</f>
        <v>0</v>
      </c>
      <c r="AG144" s="55">
        <f>('Total Revenues by County'!AG144/'Total Revenues by County'!AG$4)</f>
        <v>0</v>
      </c>
      <c r="AH144" s="55">
        <f>('Total Revenues by County'!AH144/'Total Revenues by County'!AH$4)</f>
        <v>0</v>
      </c>
      <c r="AI144" s="55">
        <f>('Total Revenues by County'!AI144/'Total Revenues by County'!AI$4)</f>
        <v>0</v>
      </c>
      <c r="AJ144" s="55">
        <f>('Total Revenues by County'!AJ144/'Total Revenues by County'!AJ$4)</f>
        <v>0</v>
      </c>
      <c r="AK144" s="55">
        <f>('Total Revenues by County'!AK144/'Total Revenues by County'!AK$4)</f>
        <v>26.765601732333643</v>
      </c>
      <c r="AL144" s="55">
        <f>('Total Revenues by County'!AL144/'Total Revenues by County'!AL$4)</f>
        <v>0</v>
      </c>
      <c r="AM144" s="55">
        <f>('Total Revenues by County'!AM144/'Total Revenues by County'!AM$4)</f>
        <v>0</v>
      </c>
      <c r="AN144" s="55">
        <f>('Total Revenues by County'!AN144/'Total Revenues by County'!AN$4)</f>
        <v>0</v>
      </c>
      <c r="AO144" s="55">
        <f>('Total Revenues by County'!AO144/'Total Revenues by County'!AO$4)</f>
        <v>0</v>
      </c>
      <c r="AP144" s="55">
        <f>('Total Revenues by County'!AP144/'Total Revenues by County'!AP$4)</f>
        <v>0</v>
      </c>
      <c r="AQ144" s="55">
        <f>('Total Revenues by County'!AQ144/'Total Revenues by County'!AQ$4)</f>
        <v>0</v>
      </c>
      <c r="AR144" s="55">
        <f>('Total Revenues by County'!AR144/'Total Revenues by County'!AR$4)</f>
        <v>0</v>
      </c>
      <c r="AS144" s="55">
        <f>('Total Revenues by County'!AS144/'Total Revenues by County'!AS$4)</f>
        <v>0</v>
      </c>
      <c r="AT144" s="55">
        <f>('Total Revenues by County'!AT144/'Total Revenues by County'!AT$4)</f>
        <v>0</v>
      </c>
      <c r="AU144" s="55">
        <f>('Total Revenues by County'!AU144/'Total Revenues by County'!AU$4)</f>
        <v>0</v>
      </c>
      <c r="AV144" s="55">
        <f>('Total Revenues by County'!AV144/'Total Revenues by County'!AV$4)</f>
        <v>0</v>
      </c>
      <c r="AW144" s="55">
        <f>('Total Revenues by County'!AW144/'Total Revenues by County'!AW$4)</f>
        <v>0</v>
      </c>
      <c r="AX144" s="55">
        <f>('Total Revenues by County'!AX144/'Total Revenues by County'!AX$4)</f>
        <v>0</v>
      </c>
      <c r="AY144" s="55">
        <f>('Total Revenues by County'!AY144/'Total Revenues by County'!AY$4)</f>
        <v>0</v>
      </c>
      <c r="AZ144" s="55">
        <f>('Total Revenues by County'!AZ144/'Total Revenues by County'!AZ$4)</f>
        <v>0</v>
      </c>
      <c r="BA144" s="55">
        <f>('Total Revenues by County'!BA144/'Total Revenues by County'!BA$4)</f>
        <v>0</v>
      </c>
      <c r="BB144" s="55">
        <f>('Total Revenues by County'!BB144/'Total Revenues by County'!BB$4)</f>
        <v>0</v>
      </c>
      <c r="BC144" s="55">
        <f>('Total Revenues by County'!BC144/'Total Revenues by County'!BC$4)</f>
        <v>0</v>
      </c>
      <c r="BD144" s="55">
        <f>('Total Revenues by County'!BD144/'Total Revenues by County'!BD$4)</f>
        <v>0</v>
      </c>
      <c r="BE144" s="55">
        <f>('Total Revenues by County'!BE144/'Total Revenues by County'!BE$4)</f>
        <v>0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0</v>
      </c>
      <c r="BI144" s="55">
        <f>('Total Revenues by County'!BI144/'Total Revenues by County'!BI$4)</f>
        <v>0</v>
      </c>
      <c r="BJ144" s="55">
        <f>('Total Revenues by County'!BJ144/'Total Revenues by County'!BJ$4)</f>
        <v>0</v>
      </c>
      <c r="BK144" s="55">
        <f>('Total Revenues by County'!BK144/'Total Revenues by County'!BK$4)</f>
        <v>0</v>
      </c>
      <c r="BL144" s="55">
        <f>('Total Revenues by County'!BL144/'Total Revenues by County'!BL$4)</f>
        <v>0</v>
      </c>
      <c r="BM144" s="55">
        <f>('Total Revenues by County'!BM144/'Total Revenues by County'!BM$4)</f>
        <v>0</v>
      </c>
      <c r="BN144" s="55">
        <f>('Total Revenues by County'!BN144/'Total Revenues by County'!BN$4)</f>
        <v>0.60473866359038064</v>
      </c>
      <c r="BO144" s="55">
        <f>('Total Revenues by County'!BO144/'Total Revenues by County'!BO$4)</f>
        <v>0</v>
      </c>
      <c r="BP144" s="55">
        <f>('Total Revenues by County'!BP144/'Total Revenues by County'!BP$4)</f>
        <v>0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343.2</v>
      </c>
      <c r="C145" s="15" t="s">
        <v>141</v>
      </c>
      <c r="D145" s="55">
        <f>('Total Revenues by County'!D145/'Total Revenues by County'!D$4)</f>
        <v>0</v>
      </c>
      <c r="E145" s="55">
        <f>('Total Revenues by County'!E145/'Total Revenues by County'!E$4)</f>
        <v>0</v>
      </c>
      <c r="F145" s="55">
        <f>('Total Revenues by County'!F145/'Total Revenues by County'!F$4)</f>
        <v>0</v>
      </c>
      <c r="G145" s="55">
        <f>('Total Revenues by County'!G145/'Total Revenues by County'!G$4)</f>
        <v>0</v>
      </c>
      <c r="H145" s="55">
        <f>('Total Revenues by County'!H145/'Total Revenues by County'!H$4)</f>
        <v>0</v>
      </c>
      <c r="I145" s="55">
        <f>('Total Revenues by County'!I145/'Total Revenues by County'!I$4)</f>
        <v>0</v>
      </c>
      <c r="J145" s="55">
        <f>('Total Revenues by County'!J145/'Total Revenues by County'!J$4)</f>
        <v>0</v>
      </c>
      <c r="K145" s="55">
        <f>('Total Revenues by County'!K145/'Total Revenues by County'!K$4)</f>
        <v>0</v>
      </c>
      <c r="L145" s="55">
        <f>('Total Revenues by County'!L145/'Total Revenues by County'!L$4)</f>
        <v>0</v>
      </c>
      <c r="M145" s="55">
        <f>('Total Revenues by County'!M145/'Total Revenues by County'!M$4)</f>
        <v>0</v>
      </c>
      <c r="N145" s="55">
        <f>('Total Revenues by County'!N145/'Total Revenues by County'!N$4)</f>
        <v>0</v>
      </c>
      <c r="O145" s="55">
        <f>('Total Revenues by County'!O145/'Total Revenues by County'!O$4)</f>
        <v>0</v>
      </c>
      <c r="P145" s="55">
        <f>('Total Revenues by County'!P145/'Total Revenues by County'!P$4)</f>
        <v>0</v>
      </c>
      <c r="Q145" s="55">
        <f>('Total Revenues by County'!Q145/'Total Revenues by County'!Q$4)</f>
        <v>0</v>
      </c>
      <c r="R145" s="55">
        <f>('Total Revenues by County'!R145/'Total Revenues by County'!R$4)</f>
        <v>0</v>
      </c>
      <c r="S145" s="55">
        <f>('Total Revenues by County'!S145/'Total Revenues by County'!S$4)</f>
        <v>0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0</v>
      </c>
      <c r="Y145" s="55">
        <f>('Total Revenues by County'!Y145/'Total Revenues by County'!Y$4)</f>
        <v>0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0</v>
      </c>
      <c r="AC145" s="55">
        <f>('Total Revenues by County'!AC145/'Total Revenues by County'!AC$4)</f>
        <v>0</v>
      </c>
      <c r="AD145" s="55">
        <f>('Total Revenues by County'!AD145/'Total Revenues by County'!AD$4)</f>
        <v>0</v>
      </c>
      <c r="AE145" s="55">
        <f>('Total Revenues by County'!AE145/'Total Revenues by County'!AE$4)</f>
        <v>0</v>
      </c>
      <c r="AF145" s="55">
        <f>('Total Revenues by County'!AF145/'Total Revenues by County'!AF$4)</f>
        <v>0</v>
      </c>
      <c r="AG145" s="55">
        <f>('Total Revenues by County'!AG145/'Total Revenues by County'!AG$4)</f>
        <v>0</v>
      </c>
      <c r="AH145" s="55">
        <f>('Total Revenues by County'!AH145/'Total Revenues by County'!AH$4)</f>
        <v>0</v>
      </c>
      <c r="AI145" s="55">
        <f>('Total Revenues by County'!AI145/'Total Revenues by County'!AI$4)</f>
        <v>0</v>
      </c>
      <c r="AJ145" s="55">
        <f>('Total Revenues by County'!AJ145/'Total Revenues by County'!AJ$4)</f>
        <v>0</v>
      </c>
      <c r="AK145" s="55">
        <f>('Total Revenues by County'!AK145/'Total Revenues by County'!AK$4)</f>
        <v>0</v>
      </c>
      <c r="AL145" s="55">
        <f>('Total Revenues by County'!AL145/'Total Revenues by County'!AL$4)</f>
        <v>0</v>
      </c>
      <c r="AM145" s="55">
        <f>('Total Revenues by County'!AM145/'Total Revenues by County'!AM$4)</f>
        <v>0</v>
      </c>
      <c r="AN145" s="55">
        <f>('Total Revenues by County'!AN145/'Total Revenues by County'!AN$4)</f>
        <v>0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0</v>
      </c>
      <c r="AR145" s="55">
        <f>('Total Revenues by County'!AR145/'Total Revenues by County'!AR$4)</f>
        <v>0</v>
      </c>
      <c r="AS145" s="55">
        <f>('Total Revenues by County'!AS145/'Total Revenues by County'!AS$4)</f>
        <v>0</v>
      </c>
      <c r="AT145" s="55">
        <f>('Total Revenues by County'!AT145/'Total Revenues by County'!AT$4)</f>
        <v>0</v>
      </c>
      <c r="AU145" s="55">
        <f>('Total Revenues by County'!AU145/'Total Revenues by County'!AU$4)</f>
        <v>0</v>
      </c>
      <c r="AV145" s="55">
        <f>('Total Revenues by County'!AV145/'Total Revenues by County'!AV$4)</f>
        <v>0</v>
      </c>
      <c r="AW145" s="55">
        <f>('Total Revenues by County'!AW145/'Total Revenues by County'!AW$4)</f>
        <v>0</v>
      </c>
      <c r="AX145" s="55">
        <f>('Total Revenues by County'!AX145/'Total Revenues by County'!AX$4)</f>
        <v>0</v>
      </c>
      <c r="AY145" s="55">
        <f>('Total Revenues by County'!AY145/'Total Revenues by County'!AY$4)</f>
        <v>0</v>
      </c>
      <c r="AZ145" s="55">
        <f>('Total Revenues by County'!AZ145/'Total Revenues by County'!AZ$4)</f>
        <v>0</v>
      </c>
      <c r="BA145" s="55">
        <f>('Total Revenues by County'!BA145/'Total Revenues by County'!BA$4)</f>
        <v>0</v>
      </c>
      <c r="BB145" s="55">
        <f>('Total Revenues by County'!BB145/'Total Revenues by County'!BB$4)</f>
        <v>0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0</v>
      </c>
      <c r="BF145" s="55">
        <f>('Total Revenues by County'!BF145/'Total Revenues by County'!BF$4)</f>
        <v>0.76830215785153044</v>
      </c>
      <c r="BG145" s="55">
        <f>('Total Revenues by County'!BG145/'Total Revenues by County'!BG$4)</f>
        <v>0</v>
      </c>
      <c r="BH145" s="55">
        <f>('Total Revenues by County'!BH145/'Total Revenues by County'!BH$4)</f>
        <v>0</v>
      </c>
      <c r="BI145" s="55">
        <f>('Total Revenues by County'!BI145/'Total Revenues by County'!BI$4)</f>
        <v>0</v>
      </c>
      <c r="BJ145" s="55">
        <f>('Total Revenues by County'!BJ145/'Total Revenues by County'!BJ$4)</f>
        <v>0</v>
      </c>
      <c r="BK145" s="55">
        <f>('Total Revenues by County'!BK145/'Total Revenues by County'!BK$4)</f>
        <v>0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0</v>
      </c>
      <c r="BO145" s="55">
        <f>('Total Revenues by County'!BO145/'Total Revenues by County'!BO$4)</f>
        <v>0</v>
      </c>
      <c r="BP145" s="55">
        <f>('Total Revenues by County'!BP145/'Total Revenues by County'!BP$4)</f>
        <v>0</v>
      </c>
      <c r="BQ145" s="17">
        <f>('Total Revenues by County'!BQ145/'Total Revenues by County'!BQ$4)</f>
        <v>0</v>
      </c>
    </row>
    <row r="146" spans="1:69" x14ac:dyDescent="0.25">
      <c r="A146" s="13"/>
      <c r="B146" s="14">
        <v>343.3</v>
      </c>
      <c r="C146" s="15" t="s">
        <v>142</v>
      </c>
      <c r="D146" s="55">
        <f>('Total Revenues by County'!D146/'Total Revenues by County'!D$4)</f>
        <v>7.0506416060445221E-2</v>
      </c>
      <c r="E146" s="55">
        <f>('Total Revenues by County'!E146/'Total Revenues by County'!E$4)</f>
        <v>0</v>
      </c>
      <c r="F146" s="55">
        <f>('Total Revenues by County'!F146/'Total Revenues by County'!F$4)</f>
        <v>87.012420235666013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208.301477743193</v>
      </c>
      <c r="L146" s="55">
        <f>('Total Revenues by County'!L146/'Total Revenues by County'!L$4)</f>
        <v>51.712227138539646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48.224994251552083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3.591911571005574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3.2027622335992378E-2</v>
      </c>
      <c r="Y146" s="55">
        <f>('Total Revenues by County'!Y146/'Total Revenues by County'!Y$4)</f>
        <v>0</v>
      </c>
      <c r="Z146" s="55">
        <f>('Total Revenues by County'!Z146/'Total Revenues by County'!Z$4)</f>
        <v>3.9487876327956801</v>
      </c>
      <c r="AA146" s="55">
        <f>('Total Revenues by County'!AA146/'Total Revenues by County'!AA$4)</f>
        <v>20.865464666021296</v>
      </c>
      <c r="AB146" s="55">
        <f>('Total Revenues by County'!AB146/'Total Revenues by County'!AB$4)</f>
        <v>76.399350491978097</v>
      </c>
      <c r="AC146" s="55">
        <f>('Total Revenues by County'!AC146/'Total Revenues by County'!AC$4)</f>
        <v>4.7525397891949899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11.598419362805631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69.848297253887026</v>
      </c>
      <c r="AL146" s="55">
        <f>('Total Revenues by County'!AL146/'Total Revenues by County'!AL$4)</f>
        <v>0</v>
      </c>
      <c r="AM146" s="55">
        <f>('Total Revenues by County'!AM146/'Total Revenues by County'!AM$4)</f>
        <v>1.5211191424497221</v>
      </c>
      <c r="AN146" s="55">
        <f>('Total Revenues by County'!AN146/'Total Revenues by County'!AN$4)</f>
        <v>22.644768856447687</v>
      </c>
      <c r="AO146" s="55">
        <f>('Total Revenues by County'!AO146/'Total Revenues by County'!AO$4)</f>
        <v>0</v>
      </c>
      <c r="AP146" s="55">
        <f>('Total Revenues by County'!AP146/'Total Revenues by County'!AP$4)</f>
        <v>121.53712893054107</v>
      </c>
      <c r="AQ146" s="55">
        <f>('Total Revenues by County'!AQ146/'Total Revenues by County'!AQ$4)</f>
        <v>32.030813460840093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13.752727723590676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83.91593638724288</v>
      </c>
      <c r="BB146" s="55">
        <f>('Total Revenues by County'!BB146/'Total Revenues by County'!BB$4)</f>
        <v>83.426164171265995</v>
      </c>
      <c r="BC146" s="55">
        <f>('Total Revenues by County'!BC146/'Total Revenues by County'!BC$4)</f>
        <v>0</v>
      </c>
      <c r="BD146" s="55">
        <f>('Total Revenues by County'!BD146/'Total Revenues by County'!BD$4)</f>
        <v>0.97749571091571952</v>
      </c>
      <c r="BE146" s="55">
        <f>('Total Revenues by County'!BE146/'Total Revenues by County'!BE$4)</f>
        <v>0</v>
      </c>
      <c r="BF146" s="55">
        <f>('Total Revenues by County'!BF146/'Total Revenues by County'!BF$4)</f>
        <v>10.447658907001291</v>
      </c>
      <c r="BG146" s="55">
        <f>('Total Revenues by County'!BG146/'Total Revenues by County'!BG$4)</f>
        <v>0</v>
      </c>
      <c r="BH146" s="55">
        <f>('Total Revenues by County'!BH146/'Total Revenues by County'!BH$4)</f>
        <v>90.123184013151132</v>
      </c>
      <c r="BI146" s="55">
        <f>('Total Revenues by County'!BI146/'Total Revenues by County'!BI$4)</f>
        <v>41.77736166075529</v>
      </c>
      <c r="BJ146" s="55">
        <f>('Total Revenues by County'!BJ146/'Total Revenues by County'!BJ$4)</f>
        <v>0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11.61278827856164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343.4</v>
      </c>
      <c r="C147" s="15" t="s">
        <v>143</v>
      </c>
      <c r="D147" s="55">
        <f>('Total Revenues by County'!D147/'Total Revenues by County'!D$4)</f>
        <v>33.549751787442631</v>
      </c>
      <c r="E147" s="55">
        <f>('Total Revenues by County'!E147/'Total Revenues by County'!E$4)</f>
        <v>0</v>
      </c>
      <c r="F147" s="55">
        <f>('Total Revenues by County'!F147/'Total Revenues by County'!F$4)</f>
        <v>69.262718061829887</v>
      </c>
      <c r="G147" s="55">
        <f>('Total Revenues by County'!G147/'Total Revenues by County'!G$4)</f>
        <v>7.9047275227780647</v>
      </c>
      <c r="H147" s="55">
        <f>('Total Revenues by County'!H147/'Total Revenues by County'!H$4)</f>
        <v>65.490541827062373</v>
      </c>
      <c r="I147" s="55">
        <f>('Total Revenues by County'!I147/'Total Revenues by County'!I$4)</f>
        <v>61.157461479653534</v>
      </c>
      <c r="J147" s="55">
        <f>('Total Revenues by County'!J147/'Total Revenues by County'!J$4)</f>
        <v>0</v>
      </c>
      <c r="K147" s="55">
        <f>('Total Revenues by County'!K147/'Total Revenues by County'!K$4)</f>
        <v>103.71255628418604</v>
      </c>
      <c r="L147" s="55">
        <f>('Total Revenues by County'!L147/'Total Revenues by County'!L$4)</f>
        <v>41.02174477066665</v>
      </c>
      <c r="M147" s="55">
        <f>('Total Revenues by County'!M147/'Total Revenues by County'!M$4)</f>
        <v>97.825380113170056</v>
      </c>
      <c r="N147" s="55">
        <f>('Total Revenues by County'!N147/'Total Revenues by County'!N$4)</f>
        <v>98.523343102164361</v>
      </c>
      <c r="O147" s="55">
        <f>('Total Revenues by County'!O147/'Total Revenues by County'!O$4)</f>
        <v>34.390745230315169</v>
      </c>
      <c r="P147" s="55">
        <f>('Total Revenues by County'!P147/'Total Revenues by County'!P$4)</f>
        <v>73.149632099333175</v>
      </c>
      <c r="Q147" s="55">
        <f>('Total Revenues by County'!Q147/'Total Revenues by County'!Q$4)</f>
        <v>6.1419764502805005</v>
      </c>
      <c r="R147" s="55">
        <f>('Total Revenues by County'!R147/'Total Revenues by County'!R$4)</f>
        <v>31.406514793277527</v>
      </c>
      <c r="S147" s="55">
        <f>('Total Revenues by County'!S147/'Total Revenues by County'!S$4)</f>
        <v>14.972223685735662</v>
      </c>
      <c r="T147" s="55">
        <f>('Total Revenues by County'!T147/'Total Revenues by County'!T$4)</f>
        <v>35.358949573062674</v>
      </c>
      <c r="U147" s="55">
        <f>('Total Revenues by County'!U147/'Total Revenues by County'!U$4)</f>
        <v>0.86999960036766177</v>
      </c>
      <c r="V147" s="55">
        <f>('Total Revenues by County'!V147/'Total Revenues by County'!V$4)</f>
        <v>3.9979876961996204</v>
      </c>
      <c r="W147" s="55">
        <f>('Total Revenues by County'!W147/'Total Revenues by County'!W$4)</f>
        <v>59.856599770135269</v>
      </c>
      <c r="X147" s="55">
        <f>('Total Revenues by County'!X147/'Total Revenues by County'!X$4)</f>
        <v>3.0494701750208359</v>
      </c>
      <c r="Y147" s="55">
        <f>('Total Revenues by County'!Y147/'Total Revenues by County'!Y$4)</f>
        <v>6.624568761415139</v>
      </c>
      <c r="Z147" s="55">
        <f>('Total Revenues by County'!Z147/'Total Revenues by County'!Z$4)</f>
        <v>31.543076977376206</v>
      </c>
      <c r="AA147" s="55">
        <f>('Total Revenues by County'!AA147/'Total Revenues by County'!AA$4)</f>
        <v>13.815222652468538</v>
      </c>
      <c r="AB147" s="55">
        <f>('Total Revenues by County'!AB147/'Total Revenues by County'!AB$4)</f>
        <v>14.076214192234985</v>
      </c>
      <c r="AC147" s="55">
        <f>('Total Revenues by County'!AC147/'Total Revenues by County'!AC$4)</f>
        <v>37.266404581147896</v>
      </c>
      <c r="AD147" s="55">
        <f>('Total Revenues by County'!AD147/'Total Revenues by County'!AD$4)</f>
        <v>79.238561206859103</v>
      </c>
      <c r="AE147" s="55">
        <f>('Total Revenues by County'!AE147/'Total Revenues by County'!AE$4)</f>
        <v>0</v>
      </c>
      <c r="AF147" s="55">
        <f>('Total Revenues by County'!AF147/'Total Revenues by County'!AF$4)</f>
        <v>12.542221500487171</v>
      </c>
      <c r="AG147" s="55">
        <f>('Total Revenues by County'!AG147/'Total Revenues by County'!AG$4)</f>
        <v>1.8998043201550241</v>
      </c>
      <c r="AH147" s="55">
        <f>('Total Revenues by County'!AH147/'Total Revenues by County'!AH$4)</f>
        <v>106.03468011173946</v>
      </c>
      <c r="AI147" s="55">
        <f>('Total Revenues by County'!AI147/'Total Revenues by County'!AI$4)</f>
        <v>34.579616277648782</v>
      </c>
      <c r="AJ147" s="55">
        <f>('Total Revenues by County'!AJ147/'Total Revenues by County'!AJ$4)</f>
        <v>53.275451808776239</v>
      </c>
      <c r="AK147" s="55">
        <f>('Total Revenues by County'!AK147/'Total Revenues by County'!AK$4)</f>
        <v>111.24266326789396</v>
      </c>
      <c r="AL147" s="55">
        <f>('Total Revenues by County'!AL147/'Total Revenues by County'!AL$4)</f>
        <v>28.014272042153834</v>
      </c>
      <c r="AM147" s="55">
        <f>('Total Revenues by County'!AM147/'Total Revenues by County'!AM$4)</f>
        <v>38.356960220288144</v>
      </c>
      <c r="AN147" s="55">
        <f>('Total Revenues by County'!AN147/'Total Revenues by County'!AN$4)</f>
        <v>47.736861313868616</v>
      </c>
      <c r="AO147" s="55">
        <f>('Total Revenues by County'!AO147/'Total Revenues by County'!AO$4)</f>
        <v>24.106378793094969</v>
      </c>
      <c r="AP147" s="55">
        <f>('Total Revenues by County'!AP147/'Total Revenues by County'!AP$4)</f>
        <v>115.95748483059258</v>
      </c>
      <c r="AQ147" s="55">
        <f>('Total Revenues by County'!AQ147/'Total Revenues by County'!AQ$4)</f>
        <v>6.6878132187386514</v>
      </c>
      <c r="AR147" s="55">
        <f>('Total Revenues by County'!AR147/'Total Revenues by County'!AR$4)</f>
        <v>121.12958096985875</v>
      </c>
      <c r="AS147" s="55">
        <f>('Total Revenues by County'!AS147/'Total Revenues by County'!AS$4)</f>
        <v>107.23750416608692</v>
      </c>
      <c r="AT147" s="55">
        <f>('Total Revenues by County'!AT147/'Total Revenues by County'!AT$4)</f>
        <v>171.9461533525826</v>
      </c>
      <c r="AU147" s="55">
        <f>('Total Revenues by County'!AU147/'Total Revenues by County'!AU$4)</f>
        <v>26.239833030252935</v>
      </c>
      <c r="AV147" s="55">
        <f>('Total Revenues by County'!AV147/'Total Revenues by County'!AV$4)</f>
        <v>41.249845849661376</v>
      </c>
      <c r="AW147" s="55">
        <f>('Total Revenues by County'!AW147/'Total Revenues by County'!AW$4)</f>
        <v>5.7963629952396545</v>
      </c>
      <c r="AX147" s="55">
        <f>('Total Revenues by County'!AX147/'Total Revenues by County'!AX$4)</f>
        <v>66.081446898768306</v>
      </c>
      <c r="AY147" s="55">
        <f>('Total Revenues by County'!AY147/'Total Revenues by County'!AY$4)</f>
        <v>11.11566124609587</v>
      </c>
      <c r="AZ147" s="55">
        <f>('Total Revenues by County'!AZ147/'Total Revenues by County'!AZ$4)</f>
        <v>172.12139024223518</v>
      </c>
      <c r="BA147" s="55">
        <f>('Total Revenues by County'!BA147/'Total Revenues by County'!BA$4)</f>
        <v>46.399341952676984</v>
      </c>
      <c r="BB147" s="55">
        <f>('Total Revenues by County'!BB147/'Total Revenues by County'!BB$4)</f>
        <v>73.097747534402373</v>
      </c>
      <c r="BC147" s="55">
        <f>('Total Revenues by County'!BC147/'Total Revenues by County'!BC$4)</f>
        <v>60.556886965361095</v>
      </c>
      <c r="BD147" s="55">
        <f>('Total Revenues by County'!BD147/'Total Revenues by County'!BD$4)</f>
        <v>14.472094145399957</v>
      </c>
      <c r="BE147" s="55">
        <f>('Total Revenues by County'!BE147/'Total Revenues by County'!BE$4)</f>
        <v>95.485351796570285</v>
      </c>
      <c r="BF147" s="55">
        <f>('Total Revenues by County'!BF147/'Total Revenues by County'!BF$4)</f>
        <v>27.966514454087019</v>
      </c>
      <c r="BG147" s="55">
        <f>('Total Revenues by County'!BG147/'Total Revenues by County'!BG$4)</f>
        <v>29.80246768345005</v>
      </c>
      <c r="BH147" s="55">
        <f>('Total Revenues by County'!BH147/'Total Revenues by County'!BH$4)</f>
        <v>42.371707079009553</v>
      </c>
      <c r="BI147" s="55">
        <f>('Total Revenues by County'!BI147/'Total Revenues by County'!BI$4)</f>
        <v>28.45043291115941</v>
      </c>
      <c r="BJ147" s="55">
        <f>('Total Revenues by County'!BJ147/'Total Revenues by County'!BJ$4)</f>
        <v>12.539873696578059</v>
      </c>
      <c r="BK147" s="55">
        <f>('Total Revenues by County'!BK147/'Total Revenues by County'!BK$4)</f>
        <v>27.455331841909022</v>
      </c>
      <c r="BL147" s="55">
        <f>('Total Revenues by County'!BL147/'Total Revenues by County'!BL$4)</f>
        <v>7.3100932481436711</v>
      </c>
      <c r="BM147" s="55">
        <f>('Total Revenues by County'!BM147/'Total Revenues by County'!BM$4)</f>
        <v>4.5706856702619412</v>
      </c>
      <c r="BN147" s="55">
        <f>('Total Revenues by County'!BN147/'Total Revenues by County'!BN$4)</f>
        <v>41.41810275978348</v>
      </c>
      <c r="BO147" s="55">
        <f>('Total Revenues by County'!BO147/'Total Revenues by County'!BO$4)</f>
        <v>25.03523009656821</v>
      </c>
      <c r="BP147" s="55">
        <f>('Total Revenues by County'!BP147/'Total Revenues by County'!BP$4)</f>
        <v>8.4173904035084686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343.5</v>
      </c>
      <c r="C148" s="15" t="s">
        <v>144</v>
      </c>
      <c r="D148" s="55">
        <f>('Total Revenues by County'!D148/'Total Revenues by County'!D$4)</f>
        <v>0</v>
      </c>
      <c r="E148" s="55">
        <f>('Total Revenues by County'!E148/'Total Revenues by County'!E$4)</f>
        <v>0</v>
      </c>
      <c r="F148" s="55">
        <f>('Total Revenues by County'!F148/'Total Revenues by County'!F$4)</f>
        <v>58.976757764121679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0.66134761324574964</v>
      </c>
      <c r="J148" s="55">
        <f>('Total Revenues by County'!J148/'Total Revenues by County'!J$4)</f>
        <v>0</v>
      </c>
      <c r="K148" s="55">
        <f>('Total Revenues by County'!K148/'Total Revenues by County'!K$4)</f>
        <v>129.61098183796199</v>
      </c>
      <c r="L148" s="55">
        <f>('Total Revenues by County'!L148/'Total Revenues by County'!L$4)</f>
        <v>46.762862091452853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</v>
      </c>
      <c r="P148" s="55">
        <f>('Total Revenues by County'!P148/'Total Revenues by County'!P$4)</f>
        <v>44.241492297079787</v>
      </c>
      <c r="Q148" s="55">
        <f>('Total Revenues by County'!Q148/'Total Revenues by County'!Q$4)</f>
        <v>0</v>
      </c>
      <c r="R148" s="55">
        <f>('Total Revenues by County'!R148/'Total Revenues by County'!R$4)</f>
        <v>0</v>
      </c>
      <c r="S148" s="55">
        <f>('Total Revenues by County'!S148/'Total Revenues by County'!S$4)</f>
        <v>1.3117037755134298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0</v>
      </c>
      <c r="Y148" s="55">
        <f>('Total Revenues by County'!Y148/'Total Revenues by County'!Y$4)</f>
        <v>0</v>
      </c>
      <c r="Z148" s="55">
        <f>('Total Revenues by County'!Z148/'Total Revenues by County'!Z$4)</f>
        <v>11.212296615254298</v>
      </c>
      <c r="AA148" s="55">
        <f>('Total Revenues by County'!AA148/'Total Revenues by County'!AA$4)</f>
        <v>8.8395208131655369</v>
      </c>
      <c r="AB148" s="55">
        <f>('Total Revenues by County'!AB148/'Total Revenues by County'!AB$4)</f>
        <v>55.08816223159323</v>
      </c>
      <c r="AC148" s="55">
        <f>('Total Revenues by County'!AC148/'Total Revenues by County'!AC$4)</f>
        <v>1.806233891267939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69.12221925985655</v>
      </c>
      <c r="AL148" s="55">
        <f>('Total Revenues by County'!AL148/'Total Revenues by County'!AL$4)</f>
        <v>0</v>
      </c>
      <c r="AM148" s="55">
        <f>('Total Revenues by County'!AM148/'Total Revenues by County'!AM$4)</f>
        <v>0</v>
      </c>
      <c r="AN148" s="55">
        <f>('Total Revenues by County'!AN148/'Total Revenues by County'!AN$4)</f>
        <v>0</v>
      </c>
      <c r="AO148" s="55">
        <f>('Total Revenues by County'!AO148/'Total Revenues by County'!AO$4)</f>
        <v>0</v>
      </c>
      <c r="AP148" s="55">
        <f>('Total Revenues by County'!AP148/'Total Revenues by County'!AP$4)</f>
        <v>160.7211404379342</v>
      </c>
      <c r="AQ148" s="55">
        <f>('Total Revenues by County'!AQ148/'Total Revenues by County'!AQ$4)</f>
        <v>30.689704636242585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25.694522510607815</v>
      </c>
      <c r="AV148" s="55">
        <f>('Total Revenues by County'!AV148/'Total Revenues by County'!AV$4)</f>
        <v>0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98.478882911234095</v>
      </c>
      <c r="BB148" s="55">
        <f>('Total Revenues by County'!BB148/'Total Revenues by County'!BB$4)</f>
        <v>57.678998145230494</v>
      </c>
      <c r="BC148" s="55">
        <f>('Total Revenues by County'!BC148/'Total Revenues by County'!BC$4)</f>
        <v>0</v>
      </c>
      <c r="BD148" s="55">
        <f>('Total Revenues by County'!BD148/'Total Revenues by County'!BD$4)</f>
        <v>0.74382103795839594</v>
      </c>
      <c r="BE148" s="55">
        <f>('Total Revenues by County'!BE148/'Total Revenues by County'!BE$4)</f>
        <v>0</v>
      </c>
      <c r="BF148" s="55">
        <f>('Total Revenues by County'!BF148/'Total Revenues by County'!BF$4)</f>
        <v>13.838989386654157</v>
      </c>
      <c r="BG148" s="55">
        <f>('Total Revenues by County'!BG148/'Total Revenues by County'!BG$4)</f>
        <v>0</v>
      </c>
      <c r="BH148" s="55">
        <f>('Total Revenues by County'!BH148/'Total Revenues by County'!BH$4)</f>
        <v>112.63820250693517</v>
      </c>
      <c r="BI148" s="55">
        <f>('Total Revenues by County'!BI148/'Total Revenues by County'!BI$4)</f>
        <v>51.315299498063759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18.994721014385579</v>
      </c>
      <c r="BO148" s="55">
        <f>('Total Revenues by County'!BO148/'Total Revenues by County'!BO$4)</f>
        <v>31.759271491931678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343.6</v>
      </c>
      <c r="C149" s="15" t="s">
        <v>145</v>
      </c>
      <c r="D149" s="55">
        <f>('Total Revenues by County'!D149/'Total Revenues by County'!D$4)</f>
        <v>8.798666833182428E-2</v>
      </c>
      <c r="E149" s="55">
        <f>('Total Revenues by County'!E149/'Total Revenues by County'!E$4)</f>
        <v>0</v>
      </c>
      <c r="F149" s="55">
        <f>('Total Revenues by County'!F149/'Total Revenues by County'!F$4)</f>
        <v>0.33709793467876059</v>
      </c>
      <c r="G149" s="55">
        <f>('Total Revenues by County'!G149/'Total Revenues by County'!G$4)</f>
        <v>0</v>
      </c>
      <c r="H149" s="55">
        <f>('Total Revenues by County'!H149/'Total Revenues by County'!H$4)</f>
        <v>52.836233503762216</v>
      </c>
      <c r="I149" s="55">
        <f>('Total Revenues by County'!I149/'Total Revenues by County'!I$4)</f>
        <v>61.94259686106313</v>
      </c>
      <c r="J149" s="55">
        <f>('Total Revenues by County'!J149/'Total Revenues by County'!J$4)</f>
        <v>0</v>
      </c>
      <c r="K149" s="55">
        <f>('Total Revenues by County'!K149/'Total Revenues by County'!K$4)</f>
        <v>0.33288205252183373</v>
      </c>
      <c r="L149" s="55">
        <f>('Total Revenues by County'!L149/'Total Revenues by County'!L$4)</f>
        <v>2.5284589331669109</v>
      </c>
      <c r="M149" s="55">
        <f>('Total Revenues by County'!M149/'Total Revenues by County'!M$4)</f>
        <v>0</v>
      </c>
      <c r="N149" s="55">
        <f>('Total Revenues by County'!N149/'Total Revenues by County'!N$4)</f>
        <v>311.00261836700378</v>
      </c>
      <c r="O149" s="55">
        <f>('Total Revenues by County'!O149/'Total Revenues by County'!O$4)</f>
        <v>0</v>
      </c>
      <c r="P149" s="55">
        <f>('Total Revenues by County'!P149/'Total Revenues by County'!P$4)</f>
        <v>0.96401471602667277</v>
      </c>
      <c r="Q149" s="55">
        <f>('Total Revenues by County'!Q149/'Total Revenues by County'!Q$4)</f>
        <v>0</v>
      </c>
      <c r="R149" s="55">
        <f>('Total Revenues by County'!R149/'Total Revenues by County'!R$4)</f>
        <v>0</v>
      </c>
      <c r="S149" s="55">
        <f>('Total Revenues by County'!S149/'Total Revenues by County'!S$4)</f>
        <v>5.3792899969441837E-2</v>
      </c>
      <c r="T149" s="55">
        <f>('Total Revenues by County'!T149/'Total Revenues by County'!T$4)</f>
        <v>0</v>
      </c>
      <c r="U149" s="55">
        <f>('Total Revenues by County'!U149/'Total Revenues by County'!U$4)</f>
        <v>0</v>
      </c>
      <c r="V149" s="55">
        <f>('Total Revenues by County'!V149/'Total Revenues by County'!V$4)</f>
        <v>0</v>
      </c>
      <c r="W149" s="55">
        <f>('Total Revenues by County'!W149/'Total Revenues by County'!W$4)</f>
        <v>0</v>
      </c>
      <c r="X149" s="55">
        <f>('Total Revenues by County'!X149/'Total Revenues by County'!X$4)</f>
        <v>0</v>
      </c>
      <c r="Y149" s="55">
        <f>('Total Revenues by County'!Y149/'Total Revenues by County'!Y$4)</f>
        <v>0</v>
      </c>
      <c r="Z149" s="55">
        <f>('Total Revenues by County'!Z149/'Total Revenues by County'!Z$4)</f>
        <v>0</v>
      </c>
      <c r="AA149" s="55">
        <f>('Total Revenues by County'!AA149/'Total Revenues by County'!AA$4)</f>
        <v>0</v>
      </c>
      <c r="AB149" s="55">
        <f>('Total Revenues by County'!AB149/'Total Revenues by County'!AB$4)</f>
        <v>2.2093088071348941</v>
      </c>
      <c r="AC149" s="55">
        <f>('Total Revenues by County'!AC149/'Total Revenues by County'!AC$4)</f>
        <v>0.18570296751677315</v>
      </c>
      <c r="AD149" s="55">
        <f>('Total Revenues by County'!AD149/'Total Revenues by County'!AD$4)</f>
        <v>146.79018658325063</v>
      </c>
      <c r="AE149" s="55">
        <f>('Total Revenues by County'!AE149/'Total Revenues by County'!AE$4)</f>
        <v>0</v>
      </c>
      <c r="AF149" s="55">
        <f>('Total Revenues by County'!AF149/'Total Revenues by County'!AF$4)</f>
        <v>186.5190702797351</v>
      </c>
      <c r="AG149" s="55">
        <f>('Total Revenues by County'!AG149/'Total Revenues by County'!AG$4)</f>
        <v>2.1657769249767273E-2</v>
      </c>
      <c r="AH149" s="55">
        <f>('Total Revenues by County'!AH149/'Total Revenues by County'!AH$4)</f>
        <v>0</v>
      </c>
      <c r="AI149" s="55">
        <f>('Total Revenues by County'!AI149/'Total Revenues by County'!AI$4)</f>
        <v>0</v>
      </c>
      <c r="AJ149" s="55">
        <f>('Total Revenues by County'!AJ149/'Total Revenues by County'!AJ$4)</f>
        <v>0</v>
      </c>
      <c r="AK149" s="55">
        <f>('Total Revenues by County'!AK149/'Total Revenues by County'!AK$4)</f>
        <v>0</v>
      </c>
      <c r="AL149" s="55">
        <f>('Total Revenues by County'!AL149/'Total Revenues by County'!AL$4)</f>
        <v>0</v>
      </c>
      <c r="AM149" s="55">
        <f>('Total Revenues by County'!AM149/'Total Revenues by County'!AM$4)</f>
        <v>0</v>
      </c>
      <c r="AN149" s="55">
        <f>('Total Revenues by County'!AN149/'Total Revenues by County'!AN$4)</f>
        <v>0</v>
      </c>
      <c r="AO149" s="55">
        <f>('Total Revenues by County'!AO149/'Total Revenues by County'!AO$4)</f>
        <v>0</v>
      </c>
      <c r="AP149" s="55">
        <f>('Total Revenues by County'!AP149/'Total Revenues by County'!AP$4)</f>
        <v>0</v>
      </c>
      <c r="AQ149" s="55">
        <f>('Total Revenues by County'!AQ149/'Total Revenues by County'!AQ$4)</f>
        <v>2.8825202759956422E-2</v>
      </c>
      <c r="AR149" s="55">
        <f>('Total Revenues by County'!AR149/'Total Revenues by County'!AR$4)</f>
        <v>178.21534034034033</v>
      </c>
      <c r="AS149" s="55">
        <f>('Total Revenues by County'!AS149/'Total Revenues by County'!AS$4)</f>
        <v>206.67228306416905</v>
      </c>
      <c r="AT149" s="55">
        <f>('Total Revenues by County'!AT149/'Total Revenues by County'!AT$4)</f>
        <v>0</v>
      </c>
      <c r="AU149" s="55">
        <f>('Total Revenues by County'!AU149/'Total Revenues by County'!AU$4)</f>
        <v>0</v>
      </c>
      <c r="AV149" s="55">
        <f>('Total Revenues by County'!AV149/'Total Revenues by County'!AV$4)</f>
        <v>113.90239863022774</v>
      </c>
      <c r="AW149" s="55">
        <f>('Total Revenues by County'!AW149/'Total Revenues by County'!AW$4)</f>
        <v>0</v>
      </c>
      <c r="AX149" s="55">
        <f>('Total Revenues by County'!AX149/'Total Revenues by County'!AX$4)</f>
        <v>126.54113332166993</v>
      </c>
      <c r="AY149" s="55">
        <f>('Total Revenues by County'!AY149/'Total Revenues by County'!AY$4)</f>
        <v>3.2671781749930351</v>
      </c>
      <c r="AZ149" s="55">
        <f>('Total Revenues by County'!AZ149/'Total Revenues by County'!AZ$4)</f>
        <v>97.60656436818752</v>
      </c>
      <c r="BA149" s="55">
        <f>('Total Revenues by County'!BA149/'Total Revenues by County'!BA$4)</f>
        <v>0</v>
      </c>
      <c r="BB149" s="55">
        <f>('Total Revenues by County'!BB149/'Total Revenues by County'!BB$4)</f>
        <v>0</v>
      </c>
      <c r="BC149" s="55">
        <f>('Total Revenues by County'!BC149/'Total Revenues by County'!BC$4)</f>
        <v>77.25013048842888</v>
      </c>
      <c r="BD149" s="55">
        <f>('Total Revenues by County'!BD149/'Total Revenues by County'!BD$4)</f>
        <v>0</v>
      </c>
      <c r="BE149" s="55">
        <f>('Total Revenues by County'!BE149/'Total Revenues by County'!BE$4)</f>
        <v>159.84711720741726</v>
      </c>
      <c r="BF149" s="55">
        <f>('Total Revenues by County'!BF149/'Total Revenues by County'!BF$4)</f>
        <v>6.4134513897032954E-3</v>
      </c>
      <c r="BG149" s="55">
        <f>('Total Revenues by County'!BG149/'Total Revenues by County'!BG$4)</f>
        <v>13.098741938162593</v>
      </c>
      <c r="BH149" s="55">
        <f>('Total Revenues by County'!BH149/'Total Revenues by County'!BH$4)</f>
        <v>4.3978141374704611</v>
      </c>
      <c r="BI149" s="55">
        <f>('Total Revenues by County'!BI149/'Total Revenues by County'!BI$4)</f>
        <v>0</v>
      </c>
      <c r="BJ149" s="55">
        <f>('Total Revenues by County'!BJ149/'Total Revenues by County'!BJ$4)</f>
        <v>0</v>
      </c>
      <c r="BK149" s="55">
        <f>('Total Revenues by County'!BK149/'Total Revenues by County'!BK$4)</f>
        <v>0</v>
      </c>
      <c r="BL149" s="55">
        <f>('Total Revenues by County'!BL149/'Total Revenues by County'!BL$4)</f>
        <v>0</v>
      </c>
      <c r="BM149" s="55">
        <f>('Total Revenues by County'!BM149/'Total Revenues by County'!BM$4)</f>
        <v>0</v>
      </c>
      <c r="BN149" s="55">
        <f>('Total Revenues by County'!BN149/'Total Revenues by County'!BN$4)</f>
        <v>0</v>
      </c>
      <c r="BO149" s="55">
        <f>('Total Revenues by County'!BO149/'Total Revenues by County'!BO$4)</f>
        <v>0</v>
      </c>
      <c r="BP149" s="55">
        <f>('Total Revenues by County'!BP149/'Total Revenues by County'!BP$4)</f>
        <v>0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343.7</v>
      </c>
      <c r="C150" s="15" t="s">
        <v>146</v>
      </c>
      <c r="D150" s="55">
        <f>('Total Revenues by County'!D150/'Total Revenues by County'!D$4)</f>
        <v>0.85687189734303293</v>
      </c>
      <c r="E150" s="55">
        <f>('Total Revenues by County'!E150/'Total Revenues by County'!E$4)</f>
        <v>0</v>
      </c>
      <c r="F150" s="55">
        <f>('Total Revenues by County'!F150/'Total Revenues by County'!F$4)</f>
        <v>0</v>
      </c>
      <c r="G150" s="55">
        <f>('Total Revenues by County'!G150/'Total Revenues by County'!G$4)</f>
        <v>0</v>
      </c>
      <c r="H150" s="55">
        <f>('Total Revenues by County'!H150/'Total Revenues by County'!H$4)</f>
        <v>0.56506801857980737</v>
      </c>
      <c r="I150" s="55">
        <f>('Total Revenues by County'!I150/'Total Revenues by County'!I$4)</f>
        <v>0.39944478893612434</v>
      </c>
      <c r="J150" s="55">
        <f>('Total Revenues by County'!J150/'Total Revenues by County'!J$4)</f>
        <v>0</v>
      </c>
      <c r="K150" s="55">
        <f>('Total Revenues by County'!K150/'Total Revenues by County'!K$4)</f>
        <v>0</v>
      </c>
      <c r="L150" s="55">
        <f>('Total Revenues by County'!L150/'Total Revenues by County'!L$4)</f>
        <v>15.718965843670455</v>
      </c>
      <c r="M150" s="55">
        <f>('Total Revenues by County'!M150/'Total Revenues by County'!M$4)</f>
        <v>0</v>
      </c>
      <c r="N150" s="55">
        <f>('Total Revenues by County'!N150/'Total Revenues by County'!N$4)</f>
        <v>1.6330472747363616</v>
      </c>
      <c r="O150" s="55">
        <f>('Total Revenues by County'!O150/'Total Revenues by County'!O$4)</f>
        <v>0</v>
      </c>
      <c r="P150" s="55">
        <f>('Total Revenues by County'!P150/'Total Revenues by County'!P$4)</f>
        <v>0</v>
      </c>
      <c r="Q150" s="55">
        <f>('Total Revenues by County'!Q150/'Total Revenues by County'!Q$4)</f>
        <v>0</v>
      </c>
      <c r="R150" s="55">
        <f>('Total Revenues by County'!R150/'Total Revenues by County'!R$4)</f>
        <v>4.3213623873729949E-2</v>
      </c>
      <c r="S150" s="55">
        <f>('Total Revenues by County'!S150/'Total Revenues by County'!S$4)</f>
        <v>0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0</v>
      </c>
      <c r="AA150" s="55">
        <f>('Total Revenues by County'!AA150/'Total Revenues by County'!AA$4)</f>
        <v>0</v>
      </c>
      <c r="AB150" s="55">
        <f>('Total Revenues by County'!AB150/'Total Revenues by County'!AB$4)</f>
        <v>0</v>
      </c>
      <c r="AC150" s="55">
        <f>('Total Revenues by County'!AC150/'Total Revenues by County'!AC$4)</f>
        <v>0.13388424779116062</v>
      </c>
      <c r="AD150" s="55">
        <f>('Total Revenues by County'!AD150/'Total Revenues by County'!AD$4)</f>
        <v>1.4439924404206896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0.24016329158575719</v>
      </c>
      <c r="AK150" s="55">
        <f>('Total Revenues by County'!AK150/'Total Revenues by County'!AK$4)</f>
        <v>0.18455791027500146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0.64780907275034239</v>
      </c>
      <c r="AQ150" s="55">
        <f>('Total Revenues by County'!AQ150/'Total Revenues by County'!AQ$4)</f>
        <v>0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5.2486365094642287E-2</v>
      </c>
      <c r="AU150" s="55">
        <f>('Total Revenues by County'!AU150/'Total Revenues by County'!AU$4)</f>
        <v>0</v>
      </c>
      <c r="AV150" s="55">
        <f>('Total Revenues by County'!AV150/'Total Revenues by County'!AV$4)</f>
        <v>5.2100266514469751E-2</v>
      </c>
      <c r="AW150" s="55">
        <f>('Total Revenues by County'!AW150/'Total Revenues by County'!AW$4)</f>
        <v>0</v>
      </c>
      <c r="AX150" s="55">
        <f>('Total Revenues by County'!AX150/'Total Revenues by County'!AX$4)</f>
        <v>1.1181956240609912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0.41210270449718728</v>
      </c>
      <c r="BB150" s="55">
        <f>('Total Revenues by County'!BB150/'Total Revenues by County'!BB$4)</f>
        <v>0.29566873193693999</v>
      </c>
      <c r="BC150" s="55">
        <f>('Total Revenues by County'!BC150/'Total Revenues by County'!BC$4)</f>
        <v>0.54813525617659486</v>
      </c>
      <c r="BD150" s="55">
        <f>('Total Revenues by County'!BD150/'Total Revenues by County'!BD$4)</f>
        <v>0</v>
      </c>
      <c r="BE150" s="55">
        <f>('Total Revenues by County'!BE150/'Total Revenues by County'!BE$4)</f>
        <v>2.0841086875994161</v>
      </c>
      <c r="BF150" s="55">
        <f>('Total Revenues by County'!BF150/'Total Revenues by County'!BF$4)</f>
        <v>0</v>
      </c>
      <c r="BG150" s="55">
        <f>('Total Revenues by County'!BG150/'Total Revenues by County'!BG$4)</f>
        <v>0</v>
      </c>
      <c r="BH150" s="55">
        <f>('Total Revenues by County'!BH150/'Total Revenues by County'!BH$4)</f>
        <v>3.7754751875064216</v>
      </c>
      <c r="BI150" s="55">
        <f>('Total Revenues by County'!BI150/'Total Revenues by County'!BI$4)</f>
        <v>0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0.66347600595537415</v>
      </c>
      <c r="BO150" s="55">
        <f>('Total Revenues by County'!BO150/'Total Revenues by County'!BO$4)</f>
        <v>0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343.8</v>
      </c>
      <c r="C151" s="15" t="s">
        <v>147</v>
      </c>
      <c r="D151" s="55">
        <f>('Total Revenues by County'!D151/'Total Revenues by County'!D$4)</f>
        <v>0</v>
      </c>
      <c r="E151" s="55">
        <f>('Total Revenues by County'!E151/'Total Revenues by County'!E$4)</f>
        <v>0</v>
      </c>
      <c r="F151" s="55">
        <f>('Total Revenues by County'!F151/'Total Revenues by County'!F$4)</f>
        <v>0</v>
      </c>
      <c r="G151" s="55">
        <f>('Total Revenues by County'!G151/'Total Revenues by County'!G$4)</f>
        <v>0</v>
      </c>
      <c r="H151" s="55">
        <f>('Total Revenues by County'!H151/'Total Revenues by County'!H$4)</f>
        <v>0</v>
      </c>
      <c r="I151" s="55">
        <f>('Total Revenues by County'!I151/'Total Revenues by County'!I$4)</f>
        <v>0</v>
      </c>
      <c r="J151" s="55">
        <f>('Total Revenues by County'!J151/'Total Revenues by County'!J$4)</f>
        <v>0</v>
      </c>
      <c r="K151" s="55">
        <f>('Total Revenues by County'!K151/'Total Revenues by County'!K$4)</f>
        <v>0</v>
      </c>
      <c r="L151" s="55">
        <f>('Total Revenues by County'!L151/'Total Revenues by County'!L$4)</f>
        <v>0</v>
      </c>
      <c r="M151" s="55">
        <f>('Total Revenues by County'!M151/'Total Revenues by County'!M$4)</f>
        <v>0</v>
      </c>
      <c r="N151" s="55">
        <f>('Total Revenues by County'!N151/'Total Revenues by County'!N$4)</f>
        <v>0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0.62240297055963223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0</v>
      </c>
      <c r="AC151" s="55">
        <f>('Total Revenues by County'!AC151/'Total Revenues by County'!AC$4)</f>
        <v>0</v>
      </c>
      <c r="AD151" s="55">
        <f>('Total Revenues by County'!AD151/'Total Revenues by County'!AD$4)</f>
        <v>0</v>
      </c>
      <c r="AE151" s="55">
        <f>('Total Revenues by County'!AE151/'Total Revenues by County'!AE$4)</f>
        <v>0</v>
      </c>
      <c r="AF151" s="55">
        <f>('Total Revenues by County'!AF151/'Total Revenues by County'!AF$4)</f>
        <v>0</v>
      </c>
      <c r="AG151" s="55">
        <f>('Total Revenues by County'!AG151/'Total Revenues by County'!AG$4)</f>
        <v>0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0.18843355160910646</v>
      </c>
      <c r="AL151" s="55">
        <f>('Total Revenues by County'!AL151/'Total Revenues by County'!AL$4)</f>
        <v>0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0</v>
      </c>
      <c r="AR151" s="55">
        <f>('Total Revenues by County'!AR151/'Total Revenues by County'!AR$4)</f>
        <v>0</v>
      </c>
      <c r="AS151" s="55">
        <f>('Total Revenues by County'!AS151/'Total Revenues by County'!AS$4)</f>
        <v>0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0</v>
      </c>
      <c r="AW151" s="55">
        <f>('Total Revenues by County'!AW151/'Total Revenues by County'!AW$4)</f>
        <v>1.8479459990428935</v>
      </c>
      <c r="AX151" s="55">
        <f>('Total Revenues by County'!AX151/'Total Revenues by County'!AX$4)</f>
        <v>0</v>
      </c>
      <c r="AY151" s="55">
        <f>('Total Revenues by County'!AY151/'Total Revenues by County'!AY$4)</f>
        <v>0</v>
      </c>
      <c r="AZ151" s="55">
        <f>('Total Revenues by County'!AZ151/'Total Revenues by County'!AZ$4)</f>
        <v>0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0</v>
      </c>
      <c r="BD151" s="55">
        <f>('Total Revenues by County'!BD151/'Total Revenues by County'!BD$4)</f>
        <v>0</v>
      </c>
      <c r="BE151" s="55">
        <f>('Total Revenues by County'!BE151/'Total Revenues by County'!BE$4)</f>
        <v>0</v>
      </c>
      <c r="BF151" s="55">
        <f>('Total Revenues by County'!BF151/'Total Revenues by County'!BF$4)</f>
        <v>0</v>
      </c>
      <c r="BG151" s="55">
        <f>('Total Revenues by County'!BG151/'Total Revenues by County'!BG$4)</f>
        <v>0</v>
      </c>
      <c r="BH151" s="55">
        <f>('Total Revenues by County'!BH151/'Total Revenues by County'!BH$4)</f>
        <v>0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0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343.9</v>
      </c>
      <c r="C152" s="15" t="s">
        <v>148</v>
      </c>
      <c r="D152" s="55">
        <f>('Total Revenues by County'!D152/'Total Revenues by County'!D$4)</f>
        <v>0.28521418089856065</v>
      </c>
      <c r="E152" s="55">
        <f>('Total Revenues by County'!E152/'Total Revenues by County'!E$4)</f>
        <v>0</v>
      </c>
      <c r="F152" s="55">
        <f>('Total Revenues by County'!F152/'Total Revenues by County'!F$4)</f>
        <v>0</v>
      </c>
      <c r="G152" s="55">
        <f>('Total Revenues by County'!G152/'Total Revenues by County'!G$4)</f>
        <v>0.10558707237407598</v>
      </c>
      <c r="H152" s="55">
        <f>('Total Revenues by County'!H152/'Total Revenues by County'!H$4)</f>
        <v>2.9507411946578556E-2</v>
      </c>
      <c r="I152" s="55">
        <f>('Total Revenues by County'!I152/'Total Revenues by County'!I$4)</f>
        <v>0.97196321669392671</v>
      </c>
      <c r="J152" s="55">
        <f>('Total Revenues by County'!J152/'Total Revenues by County'!J$4)</f>
        <v>0</v>
      </c>
      <c r="K152" s="55">
        <f>('Total Revenues by County'!K152/'Total Revenues by County'!K$4)</f>
        <v>0.4345532017769182</v>
      </c>
      <c r="L152" s="55">
        <f>('Total Revenues by County'!L152/'Total Revenues by County'!L$4)</f>
        <v>0</v>
      </c>
      <c r="M152" s="55">
        <f>('Total Revenues by County'!M152/'Total Revenues by County'!M$4)</f>
        <v>0</v>
      </c>
      <c r="N152" s="55">
        <f>('Total Revenues by County'!N152/'Total Revenues by County'!N$4)</f>
        <v>4.0061465564870646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0.15239504346217866</v>
      </c>
      <c r="R152" s="55">
        <f>('Total Revenues by County'!R152/'Total Revenues by County'!R$4)</f>
        <v>0</v>
      </c>
      <c r="S152" s="55">
        <f>('Total Revenues by County'!S152/'Total Revenues by County'!S$4)</f>
        <v>0</v>
      </c>
      <c r="T152" s="55">
        <f>('Total Revenues by County'!T152/'Total Revenues by County'!T$4)</f>
        <v>5.6387949089737391E-3</v>
      </c>
      <c r="U152" s="55">
        <f>('Total Revenues by County'!U152/'Total Revenues by County'!U$4)</f>
        <v>0</v>
      </c>
      <c r="V152" s="55">
        <f>('Total Revenues by County'!V152/'Total Revenues by County'!V$4)</f>
        <v>0</v>
      </c>
      <c r="W152" s="55">
        <f>('Total Revenues by County'!W152/'Total Revenues by County'!W$4)</f>
        <v>0</v>
      </c>
      <c r="X152" s="55">
        <f>('Total Revenues by County'!X152/'Total Revenues by County'!X$4)</f>
        <v>0.89296344802952732</v>
      </c>
      <c r="Y152" s="55">
        <f>('Total Revenues by County'!Y152/'Total Revenues by County'!Y$4)</f>
        <v>0</v>
      </c>
      <c r="Z152" s="55">
        <f>('Total Revenues by County'!Z152/'Total Revenues by County'!Z$4)</f>
        <v>0</v>
      </c>
      <c r="AA152" s="55">
        <f>('Total Revenues by County'!AA152/'Total Revenues by County'!AA$4)</f>
        <v>1.0495643756050339</v>
      </c>
      <c r="AB152" s="55">
        <f>('Total Revenues by County'!AB152/'Total Revenues by County'!AB$4)</f>
        <v>0.15530633512675102</v>
      </c>
      <c r="AC152" s="55">
        <f>('Total Revenues by County'!AC152/'Total Revenues by County'!AC$4)</f>
        <v>3.0888650426724698E-3</v>
      </c>
      <c r="AD152" s="55">
        <f>('Total Revenues by County'!AD152/'Total Revenues by County'!AD$4)</f>
        <v>1.6593752819803291</v>
      </c>
      <c r="AE152" s="55">
        <f>('Total Revenues by County'!AE152/'Total Revenues by County'!AE$4)</f>
        <v>0.29913884272548724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3.1772841861415819</v>
      </c>
      <c r="AI152" s="55">
        <f>('Total Revenues by County'!AI152/'Total Revenues by County'!AI$4)</f>
        <v>0</v>
      </c>
      <c r="AJ152" s="55">
        <f>('Total Revenues by County'!AJ152/'Total Revenues by County'!AJ$4)</f>
        <v>0.11738295096115318</v>
      </c>
      <c r="AK152" s="55">
        <f>('Total Revenues by County'!AK152/'Total Revenues by County'!AK$4)</f>
        <v>3.8191356539494477</v>
      </c>
      <c r="AL152" s="55">
        <f>('Total Revenues by County'!AL152/'Total Revenues by County'!AL$4)</f>
        <v>0.64604826002627336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</v>
      </c>
      <c r="AQ152" s="55">
        <f>('Total Revenues by County'!AQ152/'Total Revenues by County'!AQ$4)</f>
        <v>0</v>
      </c>
      <c r="AR152" s="55">
        <f>('Total Revenues by County'!AR152/'Total Revenues by County'!AR$4)</f>
        <v>0.50036147258369479</v>
      </c>
      <c r="AS152" s="55">
        <f>('Total Revenues by County'!AS152/'Total Revenues by County'!AS$4)</f>
        <v>10.079767621334248</v>
      </c>
      <c r="AT152" s="55">
        <f>('Total Revenues by County'!AT152/'Total Revenues by County'!AT$4)</f>
        <v>0</v>
      </c>
      <c r="AU152" s="55">
        <f>('Total Revenues by County'!AU152/'Total Revenues by County'!AU$4)</f>
        <v>0</v>
      </c>
      <c r="AV152" s="55">
        <f>('Total Revenues by County'!AV152/'Total Revenues by County'!AV$4)</f>
        <v>1.9377895096235673</v>
      </c>
      <c r="AW152" s="55">
        <f>('Total Revenues by County'!AW152/'Total Revenues by County'!AW$4)</f>
        <v>0</v>
      </c>
      <c r="AX152" s="55">
        <f>('Total Revenues by County'!AX152/'Total Revenues by County'!AX$4)</f>
        <v>0.20962104173392659</v>
      </c>
      <c r="AY152" s="55">
        <f>('Total Revenues by County'!AY152/'Total Revenues by County'!AY$4)</f>
        <v>0</v>
      </c>
      <c r="AZ152" s="55">
        <f>('Total Revenues by County'!AZ152/'Total Revenues by County'!AZ$4)</f>
        <v>6.0473191314831158</v>
      </c>
      <c r="BA152" s="55">
        <f>('Total Revenues by County'!BA152/'Total Revenues by County'!BA$4)</f>
        <v>0.20307831536247176</v>
      </c>
      <c r="BB152" s="55">
        <f>('Total Revenues by County'!BB152/'Total Revenues by County'!BB$4)</f>
        <v>0.27799418545332305</v>
      </c>
      <c r="BC152" s="55">
        <f>('Total Revenues by County'!BC152/'Total Revenues by County'!BC$4)</f>
        <v>6.6211112309037673E-3</v>
      </c>
      <c r="BD152" s="55">
        <f>('Total Revenues by County'!BD152/'Total Revenues by County'!BD$4)</f>
        <v>0</v>
      </c>
      <c r="BE152" s="55">
        <f>('Total Revenues by County'!BE152/'Total Revenues by County'!BE$4)</f>
        <v>12.850162334125031</v>
      </c>
      <c r="BF152" s="55">
        <f>('Total Revenues by County'!BF152/'Total Revenues by County'!BF$4)</f>
        <v>0</v>
      </c>
      <c r="BG152" s="55">
        <f>('Total Revenues by County'!BG152/'Total Revenues by County'!BG$4)</f>
        <v>0</v>
      </c>
      <c r="BH152" s="55">
        <f>('Total Revenues by County'!BH152/'Total Revenues by County'!BH$4)</f>
        <v>7.0353436761532925E-2</v>
      </c>
      <c r="BI152" s="55">
        <f>('Total Revenues by County'!BI152/'Total Revenues by County'!BI$4)</f>
        <v>0.25772431971946319</v>
      </c>
      <c r="BJ152" s="55">
        <f>('Total Revenues by County'!BJ152/'Total Revenues by County'!BJ$4)</f>
        <v>0.21779997062711118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0.27402806124964257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344.1</v>
      </c>
      <c r="C153" s="15" t="s">
        <v>149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0.38463656536316471</v>
      </c>
      <c r="I153" s="55">
        <f>('Total Revenues by County'!I153/'Total Revenues by County'!I$4)</f>
        <v>104.70210129736458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5.7415731124964065E-2</v>
      </c>
      <c r="M153" s="55">
        <f>('Total Revenues by County'!M153/'Total Revenues by County'!M$4)</f>
        <v>0</v>
      </c>
      <c r="N153" s="55">
        <f>('Total Revenues by County'!N153/'Total Revenues by County'!N$4)</f>
        <v>7.0340718009080208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7.3978176437950807E-2</v>
      </c>
      <c r="R153" s="55">
        <f>('Total Revenues by County'!R153/'Total Revenues by County'!R$4)</f>
        <v>0</v>
      </c>
      <c r="S153" s="55">
        <f>('Total Revenues by County'!S153/'Total Revenues by County'!S$4)</f>
        <v>17.036711941918419</v>
      </c>
      <c r="T153" s="55">
        <f>('Total Revenues by County'!T153/'Total Revenues by County'!T$4)</f>
        <v>0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15.769603097773475</v>
      </c>
      <c r="AB153" s="55">
        <f>('Total Revenues by County'!AB153/'Total Revenues by County'!AB$4)</f>
        <v>4.7077213901410495E-3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164.09253581391718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1.6188112819271274</v>
      </c>
      <c r="AR153" s="55">
        <f>('Total Revenues by County'!AR153/'Total Revenues by County'!AR$4)</f>
        <v>0</v>
      </c>
      <c r="AS153" s="55">
        <f>('Total Revenues by County'!AS153/'Total Revenues by County'!AS$4)</f>
        <v>210.97387742158858</v>
      </c>
      <c r="AT153" s="55">
        <f>('Total Revenues by County'!AT153/'Total Revenues by County'!AT$4)</f>
        <v>67.015502085338468</v>
      </c>
      <c r="AU153" s="55">
        <f>('Total Revenues by County'!AU153/'Total Revenues by County'!AU$4)</f>
        <v>0</v>
      </c>
      <c r="AV153" s="55">
        <f>('Total Revenues by County'!AV153/'Total Revenues by County'!AV$4)</f>
        <v>41.784770456132129</v>
      </c>
      <c r="AW153" s="55">
        <f>('Total Revenues by County'!AW153/'Total Revenues by County'!AW$4)</f>
        <v>1.5977130191673172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47.40580450912887</v>
      </c>
      <c r="BA153" s="55">
        <f>('Total Revenues by County'!BA153/'Total Revenues by County'!BA$4)</f>
        <v>0</v>
      </c>
      <c r="BB153" s="55">
        <f>('Total Revenues by County'!BB153/'Total Revenues by County'!BB$4)</f>
        <v>9.1698945240803216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2.6311239298698252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2.5955257270693513</v>
      </c>
      <c r="BL153" s="55">
        <f>('Total Revenues by County'!BL153/'Total Revenues by County'!BL$4)</f>
        <v>7.3247711966845106</v>
      </c>
      <c r="BM153" s="55">
        <f>('Total Revenues by County'!BM153/'Total Revenues by County'!BM$4)</f>
        <v>0</v>
      </c>
      <c r="BN153" s="55">
        <f>('Total Revenues by County'!BN153/'Total Revenues by County'!BN$4)</f>
        <v>10.773932420307432</v>
      </c>
      <c r="BO153" s="55">
        <f>('Total Revenues by County'!BO153/'Total Revenues by County'!BO$4)</f>
        <v>3.7746532037369065E-2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344.2</v>
      </c>
      <c r="C154" s="15" t="s">
        <v>150</v>
      </c>
      <c r="D154" s="55">
        <f>('Total Revenues by County'!D154/'Total Revenues by County'!D$4)</f>
        <v>0</v>
      </c>
      <c r="E154" s="55">
        <f>('Total Revenues by County'!E154/'Total Revenues by County'!E$4)</f>
        <v>0</v>
      </c>
      <c r="F154" s="55">
        <f>('Total Revenues by County'!F154/'Total Revenues by County'!F$4)</f>
        <v>0</v>
      </c>
      <c r="G154" s="55">
        <f>('Total Revenues by County'!G154/'Total Revenues by County'!G$4)</f>
        <v>0</v>
      </c>
      <c r="H154" s="55">
        <f>('Total Revenues by County'!H154/'Total Revenues by County'!H$4)</f>
        <v>0</v>
      </c>
      <c r="I154" s="55">
        <f>('Total Revenues by County'!I154/'Total Revenues by County'!I$4)</f>
        <v>62.850373827598027</v>
      </c>
      <c r="J154" s="55">
        <f>('Total Revenues by County'!J154/'Total Revenues by County'!J$4)</f>
        <v>0</v>
      </c>
      <c r="K154" s="55">
        <f>('Total Revenues by County'!K154/'Total Revenues by County'!K$4)</f>
        <v>0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0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0</v>
      </c>
      <c r="U154" s="55">
        <f>('Total Revenues by County'!U154/'Total Revenues by County'!U$4)</f>
        <v>0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0</v>
      </c>
      <c r="AB154" s="55">
        <f>('Total Revenues by County'!AB154/'Total Revenues by County'!AB$4)</f>
        <v>0</v>
      </c>
      <c r="AC154" s="55">
        <f>('Total Revenues by County'!AC154/'Total Revenues by County'!AC$4)</f>
        <v>0</v>
      </c>
      <c r="AD154" s="55">
        <f>('Total Revenues by County'!AD154/'Total Revenues by County'!AD$4)</f>
        <v>0</v>
      </c>
      <c r="AE154" s="55">
        <f>('Total Revenues by County'!AE154/'Total Revenues by County'!AE$4)</f>
        <v>0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0</v>
      </c>
      <c r="AI154" s="55">
        <f>('Total Revenues by County'!AI154/'Total Revenues by County'!AI$4)</f>
        <v>0</v>
      </c>
      <c r="AJ154" s="55">
        <f>('Total Revenues by County'!AJ154/'Total Revenues by County'!AJ$4)</f>
        <v>0</v>
      </c>
      <c r="AK154" s="55">
        <f>('Total Revenues by County'!AK154/'Total Revenues by County'!AK$4)</f>
        <v>0</v>
      </c>
      <c r="AL154" s="55">
        <f>('Total Revenues by County'!AL154/'Total Revenues by County'!AL$4)</f>
        <v>0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21.758633685506464</v>
      </c>
      <c r="AQ154" s="55">
        <f>('Total Revenues by County'!AQ154/'Total Revenues by County'!AQ$4)</f>
        <v>0</v>
      </c>
      <c r="AR154" s="55">
        <f>('Total Revenues by County'!AR154/'Total Revenues by County'!AR$4)</f>
        <v>0</v>
      </c>
      <c r="AS154" s="55">
        <f>('Total Revenues by County'!AS154/'Total Revenues by County'!AS$4)</f>
        <v>40.470905343269386</v>
      </c>
      <c r="AT154" s="55">
        <f>('Total Revenues by County'!AT154/'Total Revenues by County'!AT$4)</f>
        <v>0</v>
      </c>
      <c r="AU154" s="55">
        <f>('Total Revenues by County'!AU154/'Total Revenues by County'!AU$4)</f>
        <v>0</v>
      </c>
      <c r="AV154" s="55">
        <f>('Total Revenues by County'!AV154/'Total Revenues by County'!AV$4)</f>
        <v>0</v>
      </c>
      <c r="AW154" s="55">
        <f>('Total Revenues by County'!AW154/'Total Revenues by County'!AW$4)</f>
        <v>0</v>
      </c>
      <c r="AX154" s="55">
        <f>('Total Revenues by County'!AX154/'Total Revenues by County'!AX$4)</f>
        <v>0</v>
      </c>
      <c r="AY154" s="55">
        <f>('Total Revenues by County'!AY154/'Total Revenues by County'!AY$4)</f>
        <v>0</v>
      </c>
      <c r="AZ154" s="55">
        <f>('Total Revenues by County'!AZ154/'Total Revenues by County'!AZ$4)</f>
        <v>0</v>
      </c>
      <c r="BA154" s="55">
        <f>('Total Revenues by County'!BA154/'Total Revenues by County'!BA$4)</f>
        <v>0</v>
      </c>
      <c r="BB154" s="55">
        <f>('Total Revenues by County'!BB154/'Total Revenues by County'!BB$4)</f>
        <v>0</v>
      </c>
      <c r="BC154" s="55">
        <f>('Total Revenues by County'!BC154/'Total Revenues by County'!BC$4)</f>
        <v>0</v>
      </c>
      <c r="BD154" s="55">
        <f>('Total Revenues by County'!BD154/'Total Revenues by County'!BD$4)</f>
        <v>2.8616234184001714E-2</v>
      </c>
      <c r="BE154" s="55">
        <f>('Total Revenues by County'!BE154/'Total Revenues by County'!BE$4)</f>
        <v>0</v>
      </c>
      <c r="BF154" s="55">
        <f>('Total Revenues by County'!BF154/'Total Revenues by County'!BF$4)</f>
        <v>0</v>
      </c>
      <c r="BG154" s="55">
        <f>('Total Revenues by County'!BG154/'Total Revenues by County'!BG$4)</f>
        <v>0</v>
      </c>
      <c r="BH154" s="55">
        <f>('Total Revenues by County'!BH154/'Total Revenues by County'!BH$4)</f>
        <v>0</v>
      </c>
      <c r="BI154" s="55">
        <f>('Total Revenues by County'!BI154/'Total Revenues by County'!BI$4)</f>
        <v>4.6060567445175202</v>
      </c>
      <c r="BJ154" s="55">
        <f>('Total Revenues by County'!BJ154/'Total Revenues by County'!BJ$4)</f>
        <v>0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</v>
      </c>
      <c r="BO154" s="55">
        <f>('Total Revenues by County'!BO154/'Total Revenues by County'!BO$4)</f>
        <v>0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344.3</v>
      </c>
      <c r="C155" s="15" t="s">
        <v>151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1.2388037944271375</v>
      </c>
      <c r="I155" s="55">
        <f>('Total Revenues by County'!I155/'Total Revenues by County'!I$4)</f>
        <v>13.491720546821004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0.35703216487037986</v>
      </c>
      <c r="M155" s="55">
        <f>('Total Revenues by County'!M155/'Total Revenues by County'!M$4)</f>
        <v>0</v>
      </c>
      <c r="N155" s="55">
        <f>('Total Revenues by County'!N155/'Total Revenues by County'!N$4)</f>
        <v>3.2463396910807369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</v>
      </c>
      <c r="R155" s="55">
        <f>('Total Revenues by County'!R155/'Total Revenues by County'!R$4)</f>
        <v>2.4617803054508274</v>
      </c>
      <c r="S155" s="55">
        <f>('Total Revenues by County'!S155/'Total Revenues by County'!S$4)</f>
        <v>0</v>
      </c>
      <c r="T155" s="55">
        <f>('Total Revenues by County'!T155/'Total Revenues by County'!T$4)</f>
        <v>0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0</v>
      </c>
      <c r="AB155" s="55">
        <f>('Total Revenues by County'!AB155/'Total Revenues by County'!AB$4)</f>
        <v>0.8167018079588968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5.3591373446654655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6.2591240875912408</v>
      </c>
      <c r="AO155" s="55">
        <f>('Total Revenues by County'!AO155/'Total Revenues by County'!AO$4)</f>
        <v>0</v>
      </c>
      <c r="AP155" s="55">
        <f>('Total Revenues by County'!AP155/'Total Revenues by County'!AP$4)</f>
        <v>3.0068686323036142</v>
      </c>
      <c r="AQ155" s="55">
        <f>('Total Revenues by County'!AQ155/'Total Revenues by County'!AQ$4)</f>
        <v>0</v>
      </c>
      <c r="AR155" s="55">
        <f>('Total Revenues by County'!AR155/'Total Revenues by County'!AR$4)</f>
        <v>0</v>
      </c>
      <c r="AS155" s="55">
        <f>('Total Revenues by County'!AS155/'Total Revenues by County'!AS$4)</f>
        <v>41.901127027630459</v>
      </c>
      <c r="AT155" s="55">
        <f>('Total Revenues by County'!AT155/'Total Revenues by County'!AT$4)</f>
        <v>0</v>
      </c>
      <c r="AU155" s="55">
        <f>('Total Revenues by County'!AU155/'Total Revenues by County'!AU$4)</f>
        <v>0</v>
      </c>
      <c r="AV155" s="55">
        <f>('Total Revenues by County'!AV155/'Total Revenues by County'!AV$4)</f>
        <v>0</v>
      </c>
      <c r="AW155" s="55">
        <f>('Total Revenues by County'!AW155/'Total Revenues by County'!AW$4)</f>
        <v>0</v>
      </c>
      <c r="AX155" s="55">
        <f>('Total Revenues by County'!AX155/'Total Revenues by County'!AX$4)</f>
        <v>0.61989553442115575</v>
      </c>
      <c r="AY155" s="55">
        <f>('Total Revenues by County'!AY155/'Total Revenues by County'!AY$4)</f>
        <v>0</v>
      </c>
      <c r="AZ155" s="55">
        <f>('Total Revenues by County'!AZ155/'Total Revenues by County'!AZ$4)</f>
        <v>6.6290579674119741</v>
      </c>
      <c r="BA155" s="55">
        <f>('Total Revenues by County'!BA155/'Total Revenues by County'!BA$4)</f>
        <v>0</v>
      </c>
      <c r="BB155" s="55">
        <f>('Total Revenues by County'!BB155/'Total Revenues by County'!BB$4)</f>
        <v>0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0</v>
      </c>
      <c r="BG155" s="55">
        <f>('Total Revenues by County'!BG155/'Total Revenues by County'!BG$4)</f>
        <v>0</v>
      </c>
      <c r="BH155" s="55">
        <f>('Total Revenues by County'!BH155/'Total Revenues by County'!BH$4)</f>
        <v>4.8108291379841779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0</v>
      </c>
      <c r="BM155" s="55">
        <f>('Total Revenues by County'!BM155/'Total Revenues by County'!BM$4)</f>
        <v>0</v>
      </c>
      <c r="BN155" s="55">
        <f>('Total Revenues by County'!BN155/'Total Revenues by County'!BN$4)</f>
        <v>6.0918231924354913</v>
      </c>
      <c r="BO155" s="55">
        <f>('Total Revenues by County'!BO155/'Total Revenues by County'!BO$4)</f>
        <v>0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344.4</v>
      </c>
      <c r="C156" s="15" t="s">
        <v>152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0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0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1.2349091091820454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0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0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344.5</v>
      </c>
      <c r="C157" s="15" t="s">
        <v>153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0</v>
      </c>
      <c r="I157" s="55">
        <f>('Total Revenues by County'!I157/'Total Revenues by County'!I$4)</f>
        <v>0.92382352907465204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</v>
      </c>
      <c r="M157" s="55">
        <f>('Total Revenues by County'!M157/'Total Revenues by County'!M$4)</f>
        <v>0</v>
      </c>
      <c r="N157" s="55">
        <f>('Total Revenues by County'!N157/'Total Revenues by County'!N$4)</f>
        <v>0</v>
      </c>
      <c r="O157" s="55">
        <f>('Total Revenues by County'!O157/'Total Revenues by County'!O$4)</f>
        <v>0</v>
      </c>
      <c r="P157" s="55">
        <f>('Total Revenues by County'!P157/'Total Revenues by County'!P$4)</f>
        <v>0</v>
      </c>
      <c r="Q157" s="55">
        <f>('Total Revenues by County'!Q157/'Total Revenues by County'!Q$4)</f>
        <v>0</v>
      </c>
      <c r="R157" s="55">
        <f>('Total Revenues by County'!R157/'Total Revenues by County'!R$4)</f>
        <v>0</v>
      </c>
      <c r="S157" s="55">
        <f>('Total Revenues by County'!S157/'Total Revenues by County'!S$4)</f>
        <v>0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</v>
      </c>
      <c r="AC157" s="55">
        <f>('Total Revenues by County'!AC157/'Total Revenues by County'!AC$4)</f>
        <v>0</v>
      </c>
      <c r="AD157" s="55">
        <f>('Total Revenues by County'!AD157/'Total Revenues by County'!AD$4)</f>
        <v>0.69036972425248055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0.72222673802355297</v>
      </c>
      <c r="AL157" s="55">
        <f>('Total Revenues by County'!AL157/'Total Revenues by County'!AL$4)</f>
        <v>1.0896096476384902</v>
      </c>
      <c r="AM157" s="55">
        <f>('Total Revenues by County'!AM157/'Total Revenues by County'!AM$4)</f>
        <v>0</v>
      </c>
      <c r="AN157" s="55">
        <f>('Total Revenues by County'!AN157/'Total Revenues by County'!AN$4)</f>
        <v>0</v>
      </c>
      <c r="AO157" s="55">
        <f>('Total Revenues by County'!AO157/'Total Revenues by County'!AO$4)</f>
        <v>0</v>
      </c>
      <c r="AP157" s="55">
        <f>('Total Revenues by County'!AP157/'Total Revenues by County'!AP$4)</f>
        <v>0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1.1706085399119217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</v>
      </c>
      <c r="AY157" s="55">
        <f>('Total Revenues by County'!AY157/'Total Revenues by County'!AY$4)</f>
        <v>0</v>
      </c>
      <c r="AZ157" s="55">
        <f>('Total Revenues by County'!AZ157/'Total Revenues by County'!AZ$4)</f>
        <v>0.27448218968667271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0.43027803804501774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0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3.9888287435540963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344.6</v>
      </c>
      <c r="C158" s="15" t="s">
        <v>154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9.466480286280273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59.696664412378645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0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3.6851667890876025</v>
      </c>
      <c r="AT158" s="55">
        <f>('Total Revenues by County'!AT158/'Total Revenues by County'!AT$4)</f>
        <v>14.500147577799165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38.296508644075253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0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344.9</v>
      </c>
      <c r="C159" s="15" t="s">
        <v>155</v>
      </c>
      <c r="D159" s="55">
        <f>('Total Revenues by County'!D159/'Total Revenues by County'!D$4)</f>
        <v>1.2498751131786818</v>
      </c>
      <c r="E159" s="55">
        <f>('Total Revenues by County'!E159/'Total Revenues by County'!E$4)</f>
        <v>0</v>
      </c>
      <c r="F159" s="55">
        <f>('Total Revenues by County'!F159/'Total Revenues by County'!F$4)</f>
        <v>1.4031268798433612</v>
      </c>
      <c r="G159" s="55">
        <f>('Total Revenues by County'!G159/'Total Revenues by County'!G$4)</f>
        <v>9.5570225201994159</v>
      </c>
      <c r="H159" s="55">
        <f>('Total Revenues by County'!H159/'Total Revenues by County'!H$4)</f>
        <v>10.800666598279154</v>
      </c>
      <c r="I159" s="55">
        <f>('Total Revenues by County'!I159/'Total Revenues by County'!I$4)</f>
        <v>2.2660038672215719</v>
      </c>
      <c r="J159" s="55">
        <f>('Total Revenues by County'!J159/'Total Revenues by County'!J$4)</f>
        <v>0</v>
      </c>
      <c r="K159" s="55">
        <f>('Total Revenues by County'!K159/'Total Revenues by County'!K$4)</f>
        <v>1.9535885890423379</v>
      </c>
      <c r="L159" s="55">
        <f>('Total Revenues by County'!L159/'Total Revenues by County'!L$4)</f>
        <v>3.9695461015784419</v>
      </c>
      <c r="M159" s="55">
        <f>('Total Revenues by County'!M159/'Total Revenues by County'!M$4)</f>
        <v>0</v>
      </c>
      <c r="N159" s="55">
        <f>('Total Revenues by County'!N159/'Total Revenues by County'!N$4)</f>
        <v>0.90081433615988848</v>
      </c>
      <c r="O159" s="55">
        <f>('Total Revenues by County'!O159/'Total Revenues by County'!O$4)</f>
        <v>9.6146606634642889E-2</v>
      </c>
      <c r="P159" s="55">
        <f>('Total Revenues by County'!P159/'Total Revenues by County'!P$4)</f>
        <v>9.5426822257990338</v>
      </c>
      <c r="Q159" s="55">
        <f>('Total Revenues by County'!Q159/'Total Revenues by County'!Q$4)</f>
        <v>0</v>
      </c>
      <c r="R159" s="55">
        <f>('Total Revenues by County'!R159/'Total Revenues by County'!R$4)</f>
        <v>0.41701386670074764</v>
      </c>
      <c r="S159" s="55">
        <f>('Total Revenues by County'!S159/'Total Revenues by County'!S$4)</f>
        <v>1.5690140251419902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0.47593859598689126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3.2379429014589696</v>
      </c>
      <c r="AC159" s="55">
        <f>('Total Revenues by County'!AC159/'Total Revenues by County'!AC$4)</f>
        <v>0.91506624010911319</v>
      </c>
      <c r="AD159" s="55">
        <f>('Total Revenues by County'!AD159/'Total Revenues by County'!AD$4)</f>
        <v>2.8267471083439442</v>
      </c>
      <c r="AE159" s="55">
        <f>('Total Revenues by County'!AE159/'Total Revenues by County'!AE$4)</f>
        <v>0</v>
      </c>
      <c r="AF159" s="55">
        <f>('Total Revenues by County'!AF159/'Total Revenues by County'!AF$4)</f>
        <v>0.84964768346583452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5.9443582551636514</v>
      </c>
      <c r="AK159" s="55">
        <f>('Total Revenues by County'!AK159/'Total Revenues by County'!AK$4)</f>
        <v>1.9551895227628902</v>
      </c>
      <c r="AL159" s="55">
        <f>('Total Revenues by County'!AL159/'Total Revenues by County'!AL$4)</f>
        <v>0.40421683897191807</v>
      </c>
      <c r="AM159" s="55">
        <f>('Total Revenues by County'!AM159/'Total Revenues by County'!AM$4)</f>
        <v>16.451738211142253</v>
      </c>
      <c r="AN159" s="55">
        <f>('Total Revenues by County'!AN159/'Total Revenues by County'!AN$4)</f>
        <v>0</v>
      </c>
      <c r="AO159" s="55">
        <f>('Total Revenues by County'!AO159/'Total Revenues by County'!AO$4)</f>
        <v>1.0225741405596813</v>
      </c>
      <c r="AP159" s="55">
        <f>('Total Revenues by County'!AP159/'Total Revenues by County'!AP$4)</f>
        <v>0.22787088101908268</v>
      </c>
      <c r="AQ159" s="55">
        <f>('Total Revenues by County'!AQ159/'Total Revenues by County'!AQ$4)</f>
        <v>0.41823629100593146</v>
      </c>
      <c r="AR159" s="55">
        <f>('Total Revenues by County'!AR159/'Total Revenues by County'!AR$4)</f>
        <v>4.5962976865754648</v>
      </c>
      <c r="AS159" s="55">
        <f>('Total Revenues by County'!AS159/'Total Revenues by County'!AS$4)</f>
        <v>9.7437088042764269E-2</v>
      </c>
      <c r="AT159" s="55">
        <f>('Total Revenues by County'!AT159/'Total Revenues by County'!AT$4)</f>
        <v>2.1413025344882901</v>
      </c>
      <c r="AU159" s="55">
        <f>('Total Revenues by County'!AU159/'Total Revenues by County'!AU$4)</f>
        <v>1.3216096324461344</v>
      </c>
      <c r="AV159" s="55">
        <f>('Total Revenues by County'!AV159/'Total Revenues by County'!AV$4)</f>
        <v>1.2462277755978739</v>
      </c>
      <c r="AW159" s="55">
        <f>('Total Revenues by County'!AW159/'Total Revenues by County'!AW$4)</f>
        <v>0</v>
      </c>
      <c r="AX159" s="55">
        <f>('Total Revenues by County'!AX159/'Total Revenues by County'!AX$4)</f>
        <v>0.66784473009752165</v>
      </c>
      <c r="AY159" s="55">
        <f>('Total Revenues by County'!AY159/'Total Revenues by County'!AY$4)</f>
        <v>0.6936522134404739</v>
      </c>
      <c r="AZ159" s="55">
        <f>('Total Revenues by County'!AZ159/'Total Revenues by County'!AZ$4)</f>
        <v>0.2933637007668502</v>
      </c>
      <c r="BA159" s="55">
        <f>('Total Revenues by County'!BA159/'Total Revenues by County'!BA$4)</f>
        <v>0</v>
      </c>
      <c r="BB159" s="55">
        <f>('Total Revenues by County'!BB159/'Total Revenues by County'!BB$4)</f>
        <v>3.7589422551290767E-5</v>
      </c>
      <c r="BC159" s="55">
        <f>('Total Revenues by County'!BC159/'Total Revenues by County'!BC$4)</f>
        <v>3.0829547029741096</v>
      </c>
      <c r="BD159" s="55">
        <f>('Total Revenues by County'!BD159/'Total Revenues by County'!BD$4)</f>
        <v>0</v>
      </c>
      <c r="BE159" s="55">
        <f>('Total Revenues by County'!BE159/'Total Revenues by County'!BE$4)</f>
        <v>17.859025341555355</v>
      </c>
      <c r="BF159" s="55">
        <f>('Total Revenues by County'!BF159/'Total Revenues by County'!BF$4)</f>
        <v>0.1344772487392987</v>
      </c>
      <c r="BG159" s="55">
        <f>('Total Revenues by County'!BG159/'Total Revenues by County'!BG$4)</f>
        <v>10.107315857945581</v>
      </c>
      <c r="BH159" s="55">
        <f>('Total Revenues by County'!BH159/'Total Revenues by County'!BH$4)</f>
        <v>44.121126579677387</v>
      </c>
      <c r="BI159" s="55">
        <f>('Total Revenues by County'!BI159/'Total Revenues by County'!BI$4)</f>
        <v>2.6750723878430902</v>
      </c>
      <c r="BJ159" s="55">
        <f>('Total Revenues by County'!BJ159/'Total Revenues by County'!BJ$4)</f>
        <v>3.9918385330340098</v>
      </c>
      <c r="BK159" s="55">
        <f>('Total Revenues by County'!BK159/'Total Revenues by County'!BK$4)</f>
        <v>14.08928660203828</v>
      </c>
      <c r="BL159" s="55">
        <f>('Total Revenues by County'!BL159/'Total Revenues by County'!BL$4)</f>
        <v>0</v>
      </c>
      <c r="BM159" s="55">
        <f>('Total Revenues by County'!BM159/'Total Revenues by County'!BM$4)</f>
        <v>0</v>
      </c>
      <c r="BN159" s="55">
        <f>('Total Revenues by County'!BN159/'Total Revenues by County'!BN$4)</f>
        <v>4.1389120596326201</v>
      </c>
      <c r="BO159" s="55">
        <f>('Total Revenues by County'!BO159/'Total Revenues by County'!BO$4)</f>
        <v>0.19439463999245069</v>
      </c>
      <c r="BP159" s="55">
        <f>('Total Revenues by County'!BP159/'Total Revenues by County'!BP$4)</f>
        <v>0</v>
      </c>
      <c r="BQ159" s="17">
        <f>('Total Revenues by County'!BQ159/'Total Revenues by County'!BQ$4)</f>
        <v>0.15691112819060718</v>
      </c>
    </row>
    <row r="160" spans="1:69" x14ac:dyDescent="0.25">
      <c r="A160" s="13"/>
      <c r="B160" s="14">
        <v>345.1</v>
      </c>
      <c r="C160" s="15" t="s">
        <v>156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1.0355763753336826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0.5930691344975858</v>
      </c>
      <c r="O160" s="55">
        <f>('Total Revenues by County'!O160/'Total Revenues by County'!O$4)</f>
        <v>0</v>
      </c>
      <c r="P160" s="55">
        <f>('Total Revenues by County'!P160/'Total Revenues by County'!P$4)</f>
        <v>1.0388020234536675</v>
      </c>
      <c r="Q160" s="55">
        <f>('Total Revenues by County'!Q160/'Total Revenues by County'!Q$4)</f>
        <v>0</v>
      </c>
      <c r="R160" s="55">
        <f>('Total Revenues by County'!R160/'Total Revenues by County'!R$4)</f>
        <v>9.5174931305514736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0.6809302760817183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5.6492674647713303E-3</v>
      </c>
      <c r="AL160" s="55">
        <f>('Total Revenues by County'!AL160/'Total Revenues by County'!AL$4)</f>
        <v>2.5733852978315377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0.15291732235806804</v>
      </c>
      <c r="AR160" s="55">
        <f>('Total Revenues by County'!AR160/'Total Revenues by County'!AR$4)</f>
        <v>0</v>
      </c>
      <c r="AS160" s="55">
        <f>('Total Revenues by County'!AS160/'Total Revenues by County'!AS$4)</f>
        <v>16.159778331817904</v>
      </c>
      <c r="AT160" s="55">
        <f>('Total Revenues by County'!AT160/'Total Revenues by County'!AT$4)</f>
        <v>0</v>
      </c>
      <c r="AU160" s="55">
        <f>('Total Revenues by County'!AU160/'Total Revenues by County'!AU$4)</f>
        <v>3.3063316250619935E-3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4.147869656104076</v>
      </c>
      <c r="AY160" s="55">
        <f>('Total Revenues by County'!AY160/'Total Revenues by County'!AY$4)</f>
        <v>0</v>
      </c>
      <c r="AZ160" s="55">
        <f>('Total Revenues by County'!AZ160/'Total Revenues by County'!AZ$4)</f>
        <v>0</v>
      </c>
      <c r="BA160" s="55">
        <f>('Total Revenues by County'!BA160/'Total Revenues by County'!BA$4)</f>
        <v>3.3698207764685552E-2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3.2102335868215195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0.29234562827494093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0.75951331578272741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345.9</v>
      </c>
      <c r="C161" s="15" t="s">
        <v>157</v>
      </c>
      <c r="D161" s="55">
        <f>('Total Revenues by County'!D161/'Total Revenues by County'!D$4)</f>
        <v>0</v>
      </c>
      <c r="E161" s="55">
        <f>('Total Revenues by County'!E161/'Total Revenues by County'!E$4)</f>
        <v>0</v>
      </c>
      <c r="F161" s="55">
        <f>('Total Revenues by County'!F161/'Total Revenues by County'!F$4)</f>
        <v>41.248280864816408</v>
      </c>
      <c r="G161" s="55">
        <f>('Total Revenues by County'!G161/'Total Revenues by County'!G$4)</f>
        <v>0</v>
      </c>
      <c r="H161" s="55">
        <f>('Total Revenues by County'!H161/'Total Revenues by County'!H$4)</f>
        <v>0</v>
      </c>
      <c r="I161" s="55">
        <f>('Total Revenues by County'!I161/'Total Revenues by County'!I$4)</f>
        <v>0.49056634050117998</v>
      </c>
      <c r="J161" s="55">
        <f>('Total Revenues by County'!J161/'Total Revenues by County'!J$4)</f>
        <v>0</v>
      </c>
      <c r="K161" s="55">
        <f>('Total Revenues by County'!K161/'Total Revenues by County'!K$4)</f>
        <v>0</v>
      </c>
      <c r="L161" s="55">
        <f>('Total Revenues by County'!L161/'Total Revenues by County'!L$4)</f>
        <v>5.3292569192687697E-3</v>
      </c>
      <c r="M161" s="55">
        <f>('Total Revenues by County'!M161/'Total Revenues by County'!M$4)</f>
        <v>0</v>
      </c>
      <c r="N161" s="55">
        <f>('Total Revenues by County'!N161/'Total Revenues by County'!N$4)</f>
        <v>0</v>
      </c>
      <c r="O161" s="55">
        <f>('Total Revenues by County'!O161/'Total Revenues by County'!O$4)</f>
        <v>0</v>
      </c>
      <c r="P161" s="55">
        <f>('Total Revenues by County'!P161/'Total Revenues by County'!P$4)</f>
        <v>0</v>
      </c>
      <c r="Q161" s="55">
        <f>('Total Revenues by County'!Q161/'Total Revenues by County'!Q$4)</f>
        <v>0</v>
      </c>
      <c r="R161" s="55">
        <f>('Total Revenues by County'!R161/'Total Revenues by County'!R$4)</f>
        <v>0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0</v>
      </c>
      <c r="Z161" s="55">
        <f>('Total Revenues by County'!Z161/'Total Revenues by County'!Z$4)</f>
        <v>0</v>
      </c>
      <c r="AA161" s="55">
        <f>('Total Revenues by County'!AA161/'Total Revenues by County'!AA$4)</f>
        <v>0</v>
      </c>
      <c r="AB161" s="55">
        <f>('Total Revenues by County'!AB161/'Total Revenues by County'!AB$4)</f>
        <v>1.1590567592457952E-2</v>
      </c>
      <c r="AC161" s="55">
        <f>('Total Revenues by County'!AC161/'Total Revenues by County'!AC$4)</f>
        <v>1.7697993240600522</v>
      </c>
      <c r="AD161" s="55">
        <f>('Total Revenues by County'!AD161/'Total Revenues by County'!AD$4)</f>
        <v>1.7002369470261309E-2</v>
      </c>
      <c r="AE161" s="55">
        <f>('Total Revenues by County'!AE161/'Total Revenues by County'!AE$4)</f>
        <v>0</v>
      </c>
      <c r="AF161" s="55">
        <f>('Total Revenues by County'!AF161/'Total Revenues by County'!AF$4)</f>
        <v>0</v>
      </c>
      <c r="AG161" s="55">
        <f>('Total Revenues by County'!AG161/'Total Revenues by County'!AG$4)</f>
        <v>0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0</v>
      </c>
      <c r="AK161" s="55">
        <f>('Total Revenues by County'!AK161/'Total Revenues by County'!AK$4)</f>
        <v>0</v>
      </c>
      <c r="AL161" s="55">
        <f>('Total Revenues by County'!AL161/'Total Revenues by County'!AL$4)</f>
        <v>0</v>
      </c>
      <c r="AM161" s="55">
        <f>('Total Revenues by County'!AM161/'Total Revenues by County'!AM$4)</f>
        <v>0</v>
      </c>
      <c r="AN161" s="55">
        <f>('Total Revenues by County'!AN161/'Total Revenues by County'!AN$4)</f>
        <v>0</v>
      </c>
      <c r="AO161" s="55">
        <f>('Total Revenues by County'!AO161/'Total Revenues by County'!AO$4)</f>
        <v>0</v>
      </c>
      <c r="AP161" s="55">
        <f>('Total Revenues by County'!AP161/'Total Revenues by County'!AP$4)</f>
        <v>0</v>
      </c>
      <c r="AQ161" s="55">
        <f>('Total Revenues by County'!AQ161/'Total Revenues by County'!AQ$4)</f>
        <v>0</v>
      </c>
      <c r="AR161" s="55">
        <f>('Total Revenues by County'!AR161/'Total Revenues by County'!AR$4)</f>
        <v>0</v>
      </c>
      <c r="AS161" s="55">
        <f>('Total Revenues by County'!AS161/'Total Revenues by County'!AS$4)</f>
        <v>0.51017091472707676</v>
      </c>
      <c r="AT161" s="55">
        <f>('Total Revenues by County'!AT161/'Total Revenues by County'!AT$4)</f>
        <v>0</v>
      </c>
      <c r="AU161" s="55">
        <f>('Total Revenues by County'!AU161/'Total Revenues by County'!AU$4)</f>
        <v>0</v>
      </c>
      <c r="AV161" s="55">
        <f>('Total Revenues by County'!AV161/'Total Revenues by County'!AV$4)</f>
        <v>0</v>
      </c>
      <c r="AW161" s="55">
        <f>('Total Revenues by County'!AW161/'Total Revenues by County'!AW$4)</f>
        <v>1.4699141122837065</v>
      </c>
      <c r="AX161" s="55">
        <f>('Total Revenues by County'!AX161/'Total Revenues by County'!AX$4)</f>
        <v>1.980127732256453</v>
      </c>
      <c r="AY161" s="55">
        <f>('Total Revenues by County'!AY161/'Total Revenues by County'!AY$4)</f>
        <v>0.75797322462864936</v>
      </c>
      <c r="AZ161" s="55">
        <f>('Total Revenues by County'!AZ161/'Total Revenues by County'!AZ$4)</f>
        <v>0</v>
      </c>
      <c r="BA161" s="55">
        <f>('Total Revenues by County'!BA161/'Total Revenues by County'!BA$4)</f>
        <v>0</v>
      </c>
      <c r="BB161" s="55">
        <f>('Total Revenues by County'!BB161/'Total Revenues by County'!BB$4)</f>
        <v>1.5203106389879639</v>
      </c>
      <c r="BC161" s="55">
        <f>('Total Revenues by County'!BC161/'Total Revenues by County'!BC$4)</f>
        <v>0</v>
      </c>
      <c r="BD161" s="55">
        <f>('Total Revenues by County'!BD161/'Total Revenues by County'!BD$4)</f>
        <v>0</v>
      </c>
      <c r="BE161" s="55">
        <f>('Total Revenues by County'!BE161/'Total Revenues by County'!BE$4)</f>
        <v>0.16887106966203996</v>
      </c>
      <c r="BF161" s="55">
        <f>('Total Revenues by County'!BF161/'Total Revenues by County'!BF$4)</f>
        <v>0</v>
      </c>
      <c r="BG161" s="55">
        <f>('Total Revenues by County'!BG161/'Total Revenues by County'!BG$4)</f>
        <v>0</v>
      </c>
      <c r="BH161" s="55">
        <f>('Total Revenues by County'!BH161/'Total Revenues by County'!BH$4)</f>
        <v>0</v>
      </c>
      <c r="BI161" s="55">
        <f>('Total Revenues by County'!BI161/'Total Revenues by County'!BI$4)</f>
        <v>0</v>
      </c>
      <c r="BJ161" s="55">
        <f>('Total Revenues by County'!BJ161/'Total Revenues by County'!BJ$4)</f>
        <v>0</v>
      </c>
      <c r="BK161" s="55">
        <f>('Total Revenues by County'!BK161/'Total Revenues by County'!BK$4)</f>
        <v>0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0</v>
      </c>
      <c r="BO161" s="55">
        <f>('Total Revenues by County'!BO161/'Total Revenues by County'!BO$4)</f>
        <v>0</v>
      </c>
      <c r="BP161" s="55">
        <f>('Total Revenues by County'!BP161/'Total Revenues by County'!BP$4)</f>
        <v>2.3708237650430788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346.1</v>
      </c>
      <c r="C162" s="15" t="s">
        <v>158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</v>
      </c>
      <c r="I162" s="55">
        <f>('Total Revenues by County'!I162/'Total Revenues by County'!I$4)</f>
        <v>0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0</v>
      </c>
      <c r="N162" s="55">
        <f>('Total Revenues by County'!N162/'Total Revenues by County'!N$4)</f>
        <v>0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0</v>
      </c>
      <c r="S162" s="55">
        <f>('Total Revenues by County'!S162/'Total Revenues by County'!S$4)</f>
        <v>0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0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0</v>
      </c>
      <c r="AD162" s="55">
        <f>('Total Revenues by County'!AD162/'Total Revenues by County'!AD$4)</f>
        <v>0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0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0</v>
      </c>
      <c r="AR162" s="55">
        <f>('Total Revenues by County'!AR162/'Total Revenues by County'!AR$4)</f>
        <v>0</v>
      </c>
      <c r="AS162" s="55">
        <f>('Total Revenues by County'!AS162/'Total Revenues by County'!AS$4)</f>
        <v>0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0</v>
      </c>
      <c r="AY162" s="55">
        <f>('Total Revenues by County'!AY162/'Total Revenues by County'!AY$4)</f>
        <v>0</v>
      </c>
      <c r="AZ162" s="55">
        <f>('Total Revenues by County'!AZ162/'Total Revenues by County'!AZ$4)</f>
        <v>0</v>
      </c>
      <c r="BA162" s="55">
        <f>('Total Revenues by County'!BA162/'Total Revenues by County'!BA$4)</f>
        <v>0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0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5.1302984588990443E-2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346.2</v>
      </c>
      <c r="C163" s="15" t="s">
        <v>159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0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0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493.60359271789912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0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0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0</v>
      </c>
      <c r="AK163" s="55">
        <f>('Total Revenues by County'!AK163/'Total Revenues by County'!AK$4)</f>
        <v>0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506.47846739774076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0</v>
      </c>
      <c r="AX163" s="55">
        <f>('Total Revenues by County'!AX163/'Total Revenues by County'!AX$4)</f>
        <v>0</v>
      </c>
      <c r="AY163" s="55">
        <f>('Total Revenues by County'!AY163/'Total Revenues by County'!AY$4)</f>
        <v>0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0</v>
      </c>
      <c r="BC163" s="55">
        <f>('Total Revenues by County'!BC163/'Total Revenues by County'!BC$4)</f>
        <v>8.7064498077327865</v>
      </c>
      <c r="BD163" s="55">
        <f>('Total Revenues by County'!BD163/'Total Revenues by County'!BD$4)</f>
        <v>0</v>
      </c>
      <c r="BE163" s="55">
        <f>('Total Revenues by County'!BE163/'Total Revenues by County'!BE$4)</f>
        <v>0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0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0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346.3</v>
      </c>
      <c r="C164" s="15" t="s">
        <v>160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2.8654575963853973E-3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0</v>
      </c>
      <c r="U164" s="55">
        <f>('Total Revenues by County'!U164/'Total Revenues by County'!U$4)</f>
        <v>-6.2942093274187746E-2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0.24204004890528197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0.12274343287144635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2.0389004420668745E-2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4.0703974705540575E-4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346.4</v>
      </c>
      <c r="C165" s="15" t="s">
        <v>161</v>
      </c>
      <c r="D165" s="55">
        <f>('Total Revenues by County'!D165/'Total Revenues by County'!D$4)</f>
        <v>1.6614123138405821</v>
      </c>
      <c r="E165" s="55">
        <f>('Total Revenues by County'!E165/'Total Revenues by County'!E$4)</f>
        <v>1.7272867678288737</v>
      </c>
      <c r="F165" s="55">
        <f>('Total Revenues by County'!F165/'Total Revenues by County'!F$4)</f>
        <v>3.1150552600228827</v>
      </c>
      <c r="G165" s="55">
        <f>('Total Revenues by County'!G165/'Total Revenues by County'!G$4)</f>
        <v>0</v>
      </c>
      <c r="H165" s="55">
        <f>('Total Revenues by County'!H165/'Total Revenues by County'!H$4)</f>
        <v>0.38189566585141554</v>
      </c>
      <c r="I165" s="55">
        <f>('Total Revenues by County'!I165/'Total Revenues by County'!I$4)</f>
        <v>1.2745555388722247</v>
      </c>
      <c r="J165" s="55">
        <f>('Total Revenues by County'!J165/'Total Revenues by County'!J$4)</f>
        <v>0</v>
      </c>
      <c r="K165" s="55">
        <f>('Total Revenues by County'!K165/'Total Revenues by County'!K$4)</f>
        <v>1.6927019431265298</v>
      </c>
      <c r="L165" s="55">
        <f>('Total Revenues by County'!L165/'Total Revenues by County'!L$4)</f>
        <v>0.77070170886830425</v>
      </c>
      <c r="M165" s="55">
        <f>('Total Revenues by County'!M165/'Total Revenues by County'!M$4)</f>
        <v>0.43839898924452508</v>
      </c>
      <c r="N165" s="55">
        <f>('Total Revenues by County'!N165/'Total Revenues by County'!N$4)</f>
        <v>0.5784729395373418</v>
      </c>
      <c r="O165" s="55">
        <f>('Total Revenues by County'!O165/'Total Revenues by County'!O$4)</f>
        <v>2.1548284118116521E-2</v>
      </c>
      <c r="P165" s="55">
        <f>('Total Revenues by County'!P165/'Total Revenues by County'!P$4)</f>
        <v>0.64141181880892162</v>
      </c>
      <c r="Q165" s="55">
        <f>('Total Revenues by County'!Q165/'Total Revenues by County'!Q$4)</f>
        <v>0.24659392145983602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0.11035927178991461</v>
      </c>
      <c r="U165" s="55">
        <f>('Total Revenues by County'!U165/'Total Revenues by County'!U$4)</f>
        <v>0</v>
      </c>
      <c r="V165" s="55">
        <f>('Total Revenues by County'!V165/'Total Revenues by County'!V$4)</f>
        <v>2.0488702351520729</v>
      </c>
      <c r="W165" s="55">
        <f>('Total Revenues by County'!W165/'Total Revenues by County'!W$4)</f>
        <v>7.9568561577225708E-2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0.38082800974129105</v>
      </c>
      <c r="AA165" s="55">
        <f>('Total Revenues by County'!AA165/'Total Revenues by County'!AA$4)</f>
        <v>0</v>
      </c>
      <c r="AB165" s="55">
        <f>('Total Revenues by County'!AB165/'Total Revenues by County'!AB$4)</f>
        <v>1.2228139692695459</v>
      </c>
      <c r="AC165" s="55">
        <f>('Total Revenues by County'!AC165/'Total Revenues by County'!AC$4)</f>
        <v>0.27644339253657996</v>
      </c>
      <c r="AD165" s="55">
        <f>('Total Revenues by County'!AD165/'Total Revenues by County'!AD$4)</f>
        <v>0.23447144771625175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0.28470467541843192</v>
      </c>
      <c r="AH165" s="55">
        <f>('Total Revenues by County'!AH165/'Total Revenues by County'!AH$4)</f>
        <v>0.15057573073516387</v>
      </c>
      <c r="AI165" s="55">
        <f>('Total Revenues by County'!AI165/'Total Revenues by County'!AI$4)</f>
        <v>0</v>
      </c>
      <c r="AJ165" s="55">
        <f>('Total Revenues by County'!AJ165/'Total Revenues by County'!AJ$4)</f>
        <v>0.55496878349823453</v>
      </c>
      <c r="AK165" s="55">
        <f>('Total Revenues by County'!AK165/'Total Revenues by County'!AK$4)</f>
        <v>1.6085797335171446</v>
      </c>
      <c r="AL165" s="55">
        <f>('Total Revenues by County'!AL165/'Total Revenues by County'!AL$4)</f>
        <v>0</v>
      </c>
      <c r="AM165" s="55">
        <f>('Total Revenues by County'!AM165/'Total Revenues by County'!AM$4)</f>
        <v>0.41370408614839949</v>
      </c>
      <c r="AN165" s="55">
        <f>('Total Revenues by County'!AN165/'Total Revenues by County'!AN$4)</f>
        <v>0</v>
      </c>
      <c r="AO165" s="55">
        <f>('Total Revenues by County'!AO165/'Total Revenues by County'!AO$4)</f>
        <v>0.70397875375006147</v>
      </c>
      <c r="AP165" s="55">
        <f>('Total Revenues by County'!AP165/'Total Revenues by County'!AP$4)</f>
        <v>0.37705242396452304</v>
      </c>
      <c r="AQ165" s="55">
        <f>('Total Revenues by County'!AQ165/'Total Revenues by County'!AQ$4)</f>
        <v>1.4705453334947343</v>
      </c>
      <c r="AR165" s="55">
        <f>('Total Revenues by County'!AR165/'Total Revenues by County'!AR$4)</f>
        <v>1.2864044600155711</v>
      </c>
      <c r="AS165" s="55">
        <f>('Total Revenues by County'!AS165/'Total Revenues by County'!AS$4)</f>
        <v>0</v>
      </c>
      <c r="AT165" s="55">
        <f>('Total Revenues by County'!AT165/'Total Revenues by County'!AT$4)</f>
        <v>0.6322489573307668</v>
      </c>
      <c r="AU165" s="55">
        <f>('Total Revenues by County'!AU165/'Total Revenues by County'!AU$4)</f>
        <v>0.86437152146360285</v>
      </c>
      <c r="AV165" s="55">
        <f>('Total Revenues by County'!AV165/'Total Revenues by County'!AV$4)</f>
        <v>0</v>
      </c>
      <c r="AW165" s="55">
        <f>('Total Revenues by County'!AW165/'Total Revenues by County'!AW$4)</f>
        <v>2.6605798050525151</v>
      </c>
      <c r="AX165" s="55">
        <f>('Total Revenues by County'!AX165/'Total Revenues by County'!AX$4)</f>
        <v>0.28541540037623481</v>
      </c>
      <c r="AY165" s="55">
        <f>('Total Revenues by County'!AY165/'Total Revenues by County'!AY$4)</f>
        <v>0.51686657770869682</v>
      </c>
      <c r="AZ165" s="55">
        <f>('Total Revenues by County'!AZ165/'Total Revenues by County'!AZ$4)</f>
        <v>2.3662742825538472</v>
      </c>
      <c r="BA165" s="55">
        <f>('Total Revenues by County'!BA165/'Total Revenues by County'!BA$4)</f>
        <v>0.57982746153811171</v>
      </c>
      <c r="BB165" s="55">
        <f>('Total Revenues by County'!BB165/'Total Revenues by County'!BB$4)</f>
        <v>1.4904517496802214</v>
      </c>
      <c r="BC165" s="55">
        <f>('Total Revenues by County'!BC165/'Total Revenues by County'!BC$4)</f>
        <v>0</v>
      </c>
      <c r="BD165" s="55">
        <f>('Total Revenues by County'!BD165/'Total Revenues by County'!BD$4)</f>
        <v>9.0245013939523916E-2</v>
      </c>
      <c r="BE165" s="55">
        <f>('Total Revenues by County'!BE165/'Total Revenues by County'!BE$4)</f>
        <v>0.48382106203560454</v>
      </c>
      <c r="BF165" s="55">
        <f>('Total Revenues by County'!BF165/'Total Revenues by County'!BF$4)</f>
        <v>0</v>
      </c>
      <c r="BG165" s="55">
        <f>('Total Revenues by County'!BG165/'Total Revenues by County'!BG$4)</f>
        <v>0.33780828743045366</v>
      </c>
      <c r="BH165" s="55">
        <f>('Total Revenues by County'!BH165/'Total Revenues by County'!BH$4)</f>
        <v>1.5352049727730401</v>
      </c>
      <c r="BI165" s="55">
        <f>('Total Revenues by County'!BI165/'Total Revenues by County'!BI$4)</f>
        <v>0.56447178702989198</v>
      </c>
      <c r="BJ165" s="55">
        <f>('Total Revenues by County'!BJ165/'Total Revenues by County'!BJ$4)</f>
        <v>0.35060738937960262</v>
      </c>
      <c r="BK165" s="55">
        <f>('Total Revenues by County'!BK165/'Total Revenues by County'!BK$4)</f>
        <v>0</v>
      </c>
      <c r="BL165" s="55">
        <f>('Total Revenues by County'!BL165/'Total Revenues by County'!BL$4)</f>
        <v>0.44392160248661716</v>
      </c>
      <c r="BM165" s="55">
        <f>('Total Revenues by County'!BM165/'Total Revenues by County'!BM$4)</f>
        <v>0</v>
      </c>
      <c r="BN165" s="55">
        <f>('Total Revenues by County'!BN165/'Total Revenues by County'!BN$4)</f>
        <v>0.19055422447027737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1.4764774887747259E-2</v>
      </c>
    </row>
    <row r="166" spans="1:69" x14ac:dyDescent="0.25">
      <c r="A166" s="13"/>
      <c r="B166" s="14">
        <v>346.9</v>
      </c>
      <c r="C166" s="15" t="s">
        <v>162</v>
      </c>
      <c r="D166" s="55">
        <f>('Total Revenues by County'!D166/'Total Revenues by County'!D$4)</f>
        <v>0</v>
      </c>
      <c r="E166" s="55">
        <f>('Total Revenues by County'!E166/'Total Revenues by County'!E$4)</f>
        <v>0</v>
      </c>
      <c r="F166" s="55">
        <f>('Total Revenues by County'!F166/'Total Revenues by County'!F$4)</f>
        <v>1.9449876741250989</v>
      </c>
      <c r="G166" s="55">
        <f>('Total Revenues by County'!G166/'Total Revenues by County'!G$4)</f>
        <v>0</v>
      </c>
      <c r="H166" s="55">
        <f>('Total Revenues by County'!H166/'Total Revenues by County'!H$4)</f>
        <v>0</v>
      </c>
      <c r="I166" s="55">
        <f>('Total Revenues by County'!I166/'Total Revenues by County'!I$4)</f>
        <v>0.14671142893493233</v>
      </c>
      <c r="J166" s="55">
        <f>('Total Revenues by County'!J166/'Total Revenues by County'!J$4)</f>
        <v>0</v>
      </c>
      <c r="K166" s="55">
        <f>('Total Revenues by County'!K166/'Total Revenues by County'!K$4)</f>
        <v>0.16745943005651084</v>
      </c>
      <c r="L166" s="55">
        <f>('Total Revenues by County'!L166/'Total Revenues by County'!L$4)</f>
        <v>1.5443835943033049</v>
      </c>
      <c r="M166" s="55">
        <f>('Total Revenues by County'!M166/'Total Revenues by County'!M$4)</f>
        <v>6.7723856420888948E-2</v>
      </c>
      <c r="N166" s="55">
        <f>('Total Revenues by County'!N166/'Total Revenues by County'!N$4)</f>
        <v>0</v>
      </c>
      <c r="O166" s="55">
        <f>('Total Revenues by County'!O166/'Total Revenues by County'!O$4)</f>
        <v>0</v>
      </c>
      <c r="P166" s="55">
        <f>('Total Revenues by County'!P166/'Total Revenues by County'!P$4)</f>
        <v>0</v>
      </c>
      <c r="Q166" s="55">
        <f>('Total Revenues by County'!Q166/'Total Revenues by County'!Q$4)</f>
        <v>0</v>
      </c>
      <c r="R166" s="55">
        <f>('Total Revenues by County'!R166/'Total Revenues by County'!R$4)</f>
        <v>0</v>
      </c>
      <c r="S166" s="55">
        <f>('Total Revenues by County'!S166/'Total Revenues by County'!S$4)</f>
        <v>2.6146194455274445</v>
      </c>
      <c r="T166" s="55">
        <f>('Total Revenues by County'!T166/'Total Revenues by County'!T$4)</f>
        <v>0</v>
      </c>
      <c r="U166" s="55">
        <f>('Total Revenues by County'!U166/'Total Revenues by County'!U$4)</f>
        <v>4.1961395516125167E-3</v>
      </c>
      <c r="V166" s="55">
        <f>('Total Revenues by County'!V166/'Total Revenues by County'!V$4)</f>
        <v>0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0</v>
      </c>
      <c r="Z166" s="55">
        <f>('Total Revenues by County'!Z166/'Total Revenues by County'!Z$4)</f>
        <v>7.5142060494829355E-2</v>
      </c>
      <c r="AA166" s="55">
        <f>('Total Revenues by County'!AA166/'Total Revenues by County'!AA$4)</f>
        <v>0</v>
      </c>
      <c r="AB166" s="55">
        <f>('Total Revenues by County'!AB166/'Total Revenues by County'!AB$4)</f>
        <v>0</v>
      </c>
      <c r="AC166" s="55">
        <f>('Total Revenues by County'!AC166/'Total Revenues by County'!AC$4)</f>
        <v>0</v>
      </c>
      <c r="AD166" s="55">
        <f>('Total Revenues by County'!AD166/'Total Revenues by County'!AD$4)</f>
        <v>1.3084146272178274</v>
      </c>
      <c r="AE166" s="55">
        <f>('Total Revenues by County'!AE166/'Total Revenues by County'!AE$4)</f>
        <v>0</v>
      </c>
      <c r="AF166" s="55">
        <f>('Total Revenues by County'!AF166/'Total Revenues by County'!AF$4)</f>
        <v>0</v>
      </c>
      <c r="AG166" s="55">
        <f>('Total Revenues by County'!AG166/'Total Revenues by County'!AG$4)</f>
        <v>0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3.6815951067320107E-2</v>
      </c>
      <c r="AK166" s="55">
        <f>('Total Revenues by County'!AK166/'Total Revenues by County'!AK$4)</f>
        <v>4.8770654372126596E-6</v>
      </c>
      <c r="AL166" s="55">
        <f>('Total Revenues by County'!AL166/'Total Revenues by County'!AL$4)</f>
        <v>0</v>
      </c>
      <c r="AM166" s="55">
        <f>('Total Revenues by County'!AM166/'Total Revenues by County'!AM$4)</f>
        <v>0</v>
      </c>
      <c r="AN166" s="55">
        <f>('Total Revenues by County'!AN166/'Total Revenues by County'!AN$4)</f>
        <v>0</v>
      </c>
      <c r="AO166" s="55">
        <f>('Total Revenues by County'!AO166/'Total Revenues by County'!AO$4)</f>
        <v>0</v>
      </c>
      <c r="AP166" s="55">
        <f>('Total Revenues by County'!AP166/'Total Revenues by County'!AP$4)</f>
        <v>0</v>
      </c>
      <c r="AQ166" s="55">
        <f>('Total Revenues by County'!AQ166/'Total Revenues by County'!AQ$4)</f>
        <v>0</v>
      </c>
      <c r="AR166" s="55">
        <f>('Total Revenues by County'!AR166/'Total Revenues by County'!AR$4)</f>
        <v>0</v>
      </c>
      <c r="AS166" s="55">
        <f>('Total Revenues by County'!AS166/'Total Revenues by County'!AS$4)</f>
        <v>0.37411500988535579</v>
      </c>
      <c r="AT166" s="55">
        <f>('Total Revenues by County'!AT166/'Total Revenues by County'!AT$4)</f>
        <v>5.1979210779595766</v>
      </c>
      <c r="AU166" s="55">
        <f>('Total Revenues by County'!AU166/'Total Revenues by County'!AU$4)</f>
        <v>0.86434396870006058</v>
      </c>
      <c r="AV166" s="55">
        <f>('Total Revenues by County'!AV166/'Total Revenues by County'!AV$4)</f>
        <v>0</v>
      </c>
      <c r="AW166" s="55">
        <f>('Total Revenues by County'!AW166/'Total Revenues by County'!AW$4)</f>
        <v>4.5311437422864774E-2</v>
      </c>
      <c r="AX166" s="55">
        <f>('Total Revenues by County'!AX166/'Total Revenues by County'!AX$4)</f>
        <v>0</v>
      </c>
      <c r="AY166" s="55">
        <f>('Total Revenues by County'!AY166/'Total Revenues by County'!AY$4)</f>
        <v>2.48581315893661E-2</v>
      </c>
      <c r="AZ166" s="55">
        <f>('Total Revenues by County'!AZ166/'Total Revenues by County'!AZ$4)</f>
        <v>0.43575376900036045</v>
      </c>
      <c r="BA166" s="55">
        <f>('Total Revenues by County'!BA166/'Total Revenues by County'!BA$4)</f>
        <v>0.19036304020591832</v>
      </c>
      <c r="BB166" s="55">
        <f>('Total Revenues by County'!BB166/'Total Revenues by County'!BB$4)</f>
        <v>5.3699175073272523E-3</v>
      </c>
      <c r="BC166" s="55">
        <f>('Total Revenues by County'!BC166/'Total Revenues by County'!BC$4)</f>
        <v>3.9459752234560868</v>
      </c>
      <c r="BD166" s="55">
        <f>('Total Revenues by County'!BD166/'Total Revenues by County'!BD$4)</f>
        <v>0</v>
      </c>
      <c r="BE166" s="55">
        <f>('Total Revenues by County'!BE166/'Total Revenues by County'!BE$4)</f>
        <v>2.5311866733488766</v>
      </c>
      <c r="BF166" s="55">
        <f>('Total Revenues by County'!BF166/'Total Revenues by County'!BF$4)</f>
        <v>1.1324322739533247E-2</v>
      </c>
      <c r="BG166" s="55">
        <f>('Total Revenues by County'!BG166/'Total Revenues by County'!BG$4)</f>
        <v>0</v>
      </c>
      <c r="BH166" s="55">
        <f>('Total Revenues by County'!BH166/'Total Revenues by County'!BH$4)</f>
        <v>10.172544436453304</v>
      </c>
      <c r="BI166" s="55">
        <f>('Total Revenues by County'!BI166/'Total Revenues by County'!BI$4)</f>
        <v>0</v>
      </c>
      <c r="BJ166" s="55">
        <f>('Total Revenues by County'!BJ166/'Total Revenues by County'!BJ$4)</f>
        <v>0</v>
      </c>
      <c r="BK166" s="55">
        <f>('Total Revenues by County'!BK166/'Total Revenues by County'!BK$4)</f>
        <v>0</v>
      </c>
      <c r="BL166" s="55">
        <f>('Total Revenues by County'!BL166/'Total Revenues by County'!BL$4)</f>
        <v>0</v>
      </c>
      <c r="BM166" s="55">
        <f>('Total Revenues by County'!BM166/'Total Revenues by County'!BM$4)</f>
        <v>0</v>
      </c>
      <c r="BN166" s="55">
        <f>('Total Revenues by County'!BN166/'Total Revenues by County'!BN$4)</f>
        <v>1.7641139408998137</v>
      </c>
      <c r="BO166" s="55">
        <f>('Total Revenues by County'!BO166/'Total Revenues by County'!BO$4)</f>
        <v>0</v>
      </c>
      <c r="BP166" s="55">
        <f>('Total Revenues by County'!BP166/'Total Revenues by County'!BP$4)</f>
        <v>0.18129392061052885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347.1</v>
      </c>
      <c r="C167" s="15" t="s">
        <v>163</v>
      </c>
      <c r="D167" s="55">
        <f>('Total Revenues by County'!D167/'Total Revenues by County'!D$4)</f>
        <v>1.803713041306316</v>
      </c>
      <c r="E167" s="55">
        <f>('Total Revenues by County'!E167/'Total Revenues by County'!E$4)</f>
        <v>0</v>
      </c>
      <c r="F167" s="55">
        <f>('Total Revenues by County'!F167/'Total Revenues by County'!F$4)</f>
        <v>2.3867965699861999</v>
      </c>
      <c r="G167" s="55">
        <f>('Total Revenues by County'!G167/'Total Revenues by County'!G$4)</f>
        <v>0</v>
      </c>
      <c r="H167" s="55">
        <f>('Total Revenues by County'!H167/'Total Revenues by County'!H$4)</f>
        <v>0</v>
      </c>
      <c r="I167" s="55">
        <f>('Total Revenues by County'!I167/'Total Revenues by County'!I$4)</f>
        <v>0.28081484444576893</v>
      </c>
      <c r="J167" s="55">
        <f>('Total Revenues by County'!J167/'Total Revenues by County'!J$4)</f>
        <v>0</v>
      </c>
      <c r="K167" s="55">
        <f>('Total Revenues by County'!K167/'Total Revenues by County'!K$4)</f>
        <v>0.23231090024477954</v>
      </c>
      <c r="L167" s="55">
        <f>('Total Revenues by County'!L167/'Total Revenues by County'!L$4)</f>
        <v>0</v>
      </c>
      <c r="M167" s="55">
        <f>('Total Revenues by County'!M167/'Total Revenues by County'!M$4)</f>
        <v>0</v>
      </c>
      <c r="N167" s="55">
        <f>('Total Revenues by County'!N167/'Total Revenues by County'!N$4)</f>
        <v>0.29560522712532128</v>
      </c>
      <c r="O167" s="55">
        <f>('Total Revenues by County'!O167/'Total Revenues by County'!O$4)</f>
        <v>0.19626857805417941</v>
      </c>
      <c r="P167" s="55">
        <f>('Total Revenues by County'!P167/'Total Revenues by County'!P$4)</f>
        <v>0.21479075649574614</v>
      </c>
      <c r="Q167" s="55">
        <f>('Total Revenues by County'!Q167/'Total Revenues by County'!Q$4)</f>
        <v>0</v>
      </c>
      <c r="R167" s="55">
        <f>('Total Revenues by County'!R167/'Total Revenues by County'!R$4)</f>
        <v>0.28428973097322513</v>
      </c>
      <c r="S167" s="55">
        <f>('Total Revenues by County'!S167/'Total Revenues by County'!S$4)</f>
        <v>0.13623670983445907</v>
      </c>
      <c r="T167" s="55">
        <f>('Total Revenues by County'!T167/'Total Revenues by County'!T$4)</f>
        <v>0</v>
      </c>
      <c r="U167" s="55">
        <f>('Total Revenues by County'!U167/'Total Revenues by County'!U$4)</f>
        <v>0.25708348319546015</v>
      </c>
      <c r="V167" s="55">
        <f>('Total Revenues by County'!V167/'Total Revenues by County'!V$4)</f>
        <v>0</v>
      </c>
      <c r="W167" s="55">
        <f>('Total Revenues by County'!W167/'Total Revenues by County'!W$4)</f>
        <v>0</v>
      </c>
      <c r="X167" s="55">
        <f>('Total Revenues by County'!X167/'Total Revenues by County'!X$4)</f>
        <v>0</v>
      </c>
      <c r="Y167" s="55">
        <f>('Total Revenues by County'!Y167/'Total Revenues by County'!Y$4)</f>
        <v>0.43969424338767504</v>
      </c>
      <c r="Z167" s="55">
        <f>('Total Revenues by County'!Z167/'Total Revenues by County'!Z$4)</f>
        <v>0</v>
      </c>
      <c r="AA167" s="55">
        <f>('Total Revenues by County'!AA167/'Total Revenues by County'!AA$4)</f>
        <v>0</v>
      </c>
      <c r="AB167" s="55">
        <f>('Total Revenues by County'!AB167/'Total Revenues by County'!AB$4)</f>
        <v>0.4674397750957297</v>
      </c>
      <c r="AC167" s="55">
        <f>('Total Revenues by County'!AC167/'Total Revenues by County'!AC$4)</f>
        <v>0</v>
      </c>
      <c r="AD167" s="55">
        <f>('Total Revenues by County'!AD167/'Total Revenues by County'!AD$4)</f>
        <v>5.4985746416552204E-2</v>
      </c>
      <c r="AE167" s="55">
        <f>('Total Revenues by County'!AE167/'Total Revenues by County'!AE$4)</f>
        <v>2.14050460794682</v>
      </c>
      <c r="AF167" s="55">
        <f>('Total Revenues by County'!AF167/'Total Revenues by County'!AF$4)</f>
        <v>0</v>
      </c>
      <c r="AG167" s="55">
        <f>('Total Revenues by County'!AG167/'Total Revenues by County'!AG$4)</f>
        <v>0</v>
      </c>
      <c r="AH167" s="55">
        <f>('Total Revenues by County'!AH167/'Total Revenues by County'!AH$4)</f>
        <v>0</v>
      </c>
      <c r="AI167" s="55">
        <f>('Total Revenues by County'!AI167/'Total Revenues by County'!AI$4)</f>
        <v>0</v>
      </c>
      <c r="AJ167" s="55">
        <f>('Total Revenues by County'!AJ167/'Total Revenues by County'!AJ$4)</f>
        <v>1.3760603850092297E-2</v>
      </c>
      <c r="AK167" s="55">
        <f>('Total Revenues by County'!AK167/'Total Revenues by County'!AK$4)</f>
        <v>0</v>
      </c>
      <c r="AL167" s="55">
        <f>('Total Revenues by County'!AL167/'Total Revenues by County'!AL$4)</f>
        <v>0.61814099554953916</v>
      </c>
      <c r="AM167" s="55">
        <f>('Total Revenues by County'!AM167/'Total Revenues by County'!AM$4)</f>
        <v>0</v>
      </c>
      <c r="AN167" s="55">
        <f>('Total Revenues by County'!AN167/'Total Revenues by County'!AN$4)</f>
        <v>0</v>
      </c>
      <c r="AO167" s="55">
        <f>('Total Revenues by County'!AO167/'Total Revenues by County'!AO$4)</f>
        <v>3.7694388432597257</v>
      </c>
      <c r="AP167" s="55">
        <f>('Total Revenues by County'!AP167/'Total Revenues by County'!AP$4)</f>
        <v>1.5703320310046355E-5</v>
      </c>
      <c r="AQ167" s="55">
        <f>('Total Revenues by County'!AQ167/'Total Revenues by County'!AQ$4)</f>
        <v>2.4446192954848081E-2</v>
      </c>
      <c r="AR167" s="55">
        <f>('Total Revenues by County'!AR167/'Total Revenues by County'!AR$4)</f>
        <v>8.9540929818707593E-2</v>
      </c>
      <c r="AS167" s="55">
        <f>('Total Revenues by County'!AS167/'Total Revenues by County'!AS$4)</f>
        <v>0.12203075300200943</v>
      </c>
      <c r="AT167" s="55">
        <f>('Total Revenues by County'!AT167/'Total Revenues by County'!AT$4)</f>
        <v>8.6339428938081483E-2</v>
      </c>
      <c r="AU167" s="55">
        <f>('Total Revenues by County'!AU167/'Total Revenues by County'!AU$4)</f>
        <v>1.2674271229404309E-2</v>
      </c>
      <c r="AV167" s="55">
        <f>('Total Revenues by County'!AV167/'Total Revenues by County'!AV$4)</f>
        <v>0</v>
      </c>
      <c r="AW167" s="55">
        <f>('Total Revenues by County'!AW167/'Total Revenues by County'!AW$4)</f>
        <v>0</v>
      </c>
      <c r="AX167" s="55">
        <f>('Total Revenues by County'!AX167/'Total Revenues by County'!AX$4)</f>
        <v>0</v>
      </c>
      <c r="AY167" s="55">
        <f>('Total Revenues by County'!AY167/'Total Revenues by County'!AY$4)</f>
        <v>0</v>
      </c>
      <c r="AZ167" s="55">
        <f>('Total Revenues by County'!AZ167/'Total Revenues by County'!AZ$4)</f>
        <v>0</v>
      </c>
      <c r="BA167" s="55">
        <f>('Total Revenues by County'!BA167/'Total Revenues by County'!BA$4)</f>
        <v>4.3796300928178704E-2</v>
      </c>
      <c r="BB167" s="55">
        <f>('Total Revenues by County'!BB167/'Total Revenues by County'!BB$4)</f>
        <v>0</v>
      </c>
      <c r="BC167" s="55">
        <f>('Total Revenues by County'!BC167/'Total Revenues by County'!BC$4)</f>
        <v>0</v>
      </c>
      <c r="BD167" s="55">
        <f>('Total Revenues by County'!BD167/'Total Revenues by County'!BD$4)</f>
        <v>9.5418721852884414E-2</v>
      </c>
      <c r="BE167" s="55">
        <f>('Total Revenues by County'!BE167/'Total Revenues by County'!BE$4)</f>
        <v>0</v>
      </c>
      <c r="BF167" s="55">
        <f>('Total Revenues by County'!BF167/'Total Revenues by County'!BF$4)</f>
        <v>7.804254133927524E-2</v>
      </c>
      <c r="BG167" s="55">
        <f>('Total Revenues by County'!BG167/'Total Revenues by County'!BG$4)</f>
        <v>0</v>
      </c>
      <c r="BH167" s="55">
        <f>('Total Revenues by County'!BH167/'Total Revenues by County'!BH$4)</f>
        <v>8.3494297749922938E-2</v>
      </c>
      <c r="BI167" s="55">
        <f>('Total Revenues by County'!BI167/'Total Revenues by County'!BI$4)</f>
        <v>0</v>
      </c>
      <c r="BJ167" s="55">
        <f>('Total Revenues by County'!BJ167/'Total Revenues by County'!BJ$4)</f>
        <v>0.19668296162641882</v>
      </c>
      <c r="BK167" s="55">
        <f>('Total Revenues by County'!BK167/'Total Revenues by County'!BK$4)</f>
        <v>2.9828486204325131</v>
      </c>
      <c r="BL167" s="55">
        <f>('Total Revenues by County'!BL167/'Total Revenues by County'!BL$4)</f>
        <v>0</v>
      </c>
      <c r="BM167" s="55">
        <f>('Total Revenues by County'!BM167/'Total Revenues by County'!BM$4)</f>
        <v>0</v>
      </c>
      <c r="BN167" s="55">
        <f>('Total Revenues by County'!BN167/'Total Revenues by County'!BN$4)</f>
        <v>0.1796018576034549</v>
      </c>
      <c r="BO167" s="55">
        <f>('Total Revenues by County'!BO167/'Total Revenues by County'!BO$4)</f>
        <v>0.92422383693498156</v>
      </c>
      <c r="BP167" s="55">
        <f>('Total Revenues by County'!BP167/'Total Revenues by County'!BP$4)</f>
        <v>0.38026831500250358</v>
      </c>
      <c r="BQ167" s="17">
        <f>('Total Revenues by County'!BQ167/'Total Revenues by County'!BQ$4)</f>
        <v>0</v>
      </c>
    </row>
    <row r="168" spans="1:69" x14ac:dyDescent="0.25">
      <c r="A168" s="13"/>
      <c r="B168" s="14">
        <v>347.2</v>
      </c>
      <c r="C168" s="15" t="s">
        <v>164</v>
      </c>
      <c r="D168" s="55">
        <f>('Total Revenues by County'!D168/'Total Revenues by County'!D$4)</f>
        <v>0</v>
      </c>
      <c r="E168" s="55">
        <f>('Total Revenues by County'!E168/'Total Revenues by County'!E$4)</f>
        <v>0</v>
      </c>
      <c r="F168" s="55">
        <f>('Total Revenues by County'!F168/'Total Revenues by County'!F$4)</f>
        <v>0.3109659003786226</v>
      </c>
      <c r="G168" s="55">
        <f>('Total Revenues by County'!G168/'Total Revenues by County'!G$4)</f>
        <v>0</v>
      </c>
      <c r="H168" s="55">
        <f>('Total Revenues by County'!H168/'Total Revenues by County'!H$4)</f>
        <v>12.565318172901629</v>
      </c>
      <c r="I168" s="55">
        <f>('Total Revenues by County'!I168/'Total Revenues by County'!I$4)</f>
        <v>6.148125818804508</v>
      </c>
      <c r="J168" s="55">
        <f>('Total Revenues by County'!J168/'Total Revenues by County'!J$4)</f>
        <v>6.8488459694541465E-5</v>
      </c>
      <c r="K168" s="55">
        <f>('Total Revenues by County'!K168/'Total Revenues by County'!K$4)</f>
        <v>2.4450757003414827</v>
      </c>
      <c r="L168" s="55">
        <f>('Total Revenues by County'!L168/'Total Revenues by County'!L$4)</f>
        <v>3.5154162780750164</v>
      </c>
      <c r="M168" s="55">
        <f>('Total Revenues by County'!M168/'Total Revenues by County'!M$4)</f>
        <v>0</v>
      </c>
      <c r="N168" s="55">
        <f>('Total Revenues by County'!N168/'Total Revenues by County'!N$4)</f>
        <v>13.724774195873069</v>
      </c>
      <c r="O168" s="55">
        <f>('Total Revenues by County'!O168/'Total Revenues by County'!O$4)</f>
        <v>1.5058199942778841E-5</v>
      </c>
      <c r="P168" s="55">
        <f>('Total Revenues by County'!P168/'Total Revenues by County'!P$4)</f>
        <v>1.4139744768912395</v>
      </c>
      <c r="Q168" s="55">
        <f>('Total Revenues by County'!Q168/'Total Revenues by County'!Q$4)</f>
        <v>1.70673817890389</v>
      </c>
      <c r="R168" s="55">
        <f>('Total Revenues by County'!R168/'Total Revenues by County'!R$4)</f>
        <v>0.20335165186273885</v>
      </c>
      <c r="S168" s="55">
        <f>('Total Revenues by County'!S168/'Total Revenues by County'!S$4)</f>
        <v>1.2931054467286962</v>
      </c>
      <c r="T168" s="55">
        <f>('Total Revenues by County'!T168/'Total Revenues by County'!T$4)</f>
        <v>0.30368938295472853</v>
      </c>
      <c r="U168" s="55">
        <f>('Total Revenues by County'!U168/'Total Revenues by County'!U$4)</f>
        <v>0.60032769851736401</v>
      </c>
      <c r="V168" s="55">
        <f>('Total Revenues by County'!V168/'Total Revenues by County'!V$4)</f>
        <v>13.307077559937905</v>
      </c>
      <c r="W168" s="55">
        <f>('Total Revenues by County'!W168/'Total Revenues by County'!W$4)</f>
        <v>0</v>
      </c>
      <c r="X168" s="55">
        <f>('Total Revenues by County'!X168/'Total Revenues by County'!X$4)</f>
        <v>0.77312775330396477</v>
      </c>
      <c r="Y168" s="55">
        <f>('Total Revenues by County'!Y168/'Total Revenues by County'!Y$4)</f>
        <v>3.5090306433065006</v>
      </c>
      <c r="Z168" s="55">
        <f>('Total Revenues by County'!Z168/'Total Revenues by County'!Z$4)</f>
        <v>4.3637807503617694</v>
      </c>
      <c r="AA168" s="55">
        <f>('Total Revenues by County'!AA168/'Total Revenues by County'!AA$4)</f>
        <v>4.0948693126815101E-2</v>
      </c>
      <c r="AB168" s="55">
        <f>('Total Revenues by County'!AB168/'Total Revenues by County'!AB$4)</f>
        <v>2.5818004459308805</v>
      </c>
      <c r="AC168" s="55">
        <f>('Total Revenues by County'!AC168/'Total Revenues by County'!AC$4)</f>
        <v>0</v>
      </c>
      <c r="AD168" s="55">
        <f>('Total Revenues by County'!AD168/'Total Revenues by County'!AD$4)</f>
        <v>2.1242484702044964</v>
      </c>
      <c r="AE168" s="55">
        <f>('Total Revenues by County'!AE168/'Total Revenues by County'!AE$4)</f>
        <v>0</v>
      </c>
      <c r="AF168" s="55">
        <f>('Total Revenues by County'!AF168/'Total Revenues by County'!AF$4)</f>
        <v>30.051075306776621</v>
      </c>
      <c r="AG168" s="55">
        <f>('Total Revenues by County'!AG168/'Total Revenues by County'!AG$4)</f>
        <v>1.5447498907612516</v>
      </c>
      <c r="AH168" s="55">
        <f>('Total Revenues by County'!AH168/'Total Revenues by County'!AH$4)</f>
        <v>0</v>
      </c>
      <c r="AI168" s="55">
        <f>('Total Revenues by County'!AI168/'Total Revenues by County'!AI$4)</f>
        <v>0.46963216424294268</v>
      </c>
      <c r="AJ168" s="55">
        <f>('Total Revenues by County'!AJ168/'Total Revenues by County'!AJ$4)</f>
        <v>4.2668831102115459E-2</v>
      </c>
      <c r="AK168" s="55">
        <f>('Total Revenues by County'!AK168/'Total Revenues by County'!AK$4)</f>
        <v>4.3315542882410698</v>
      </c>
      <c r="AL168" s="55">
        <f>('Total Revenues by County'!AL168/'Total Revenues by County'!AL$4)</f>
        <v>0.14573712805173161</v>
      </c>
      <c r="AM168" s="55">
        <f>('Total Revenues by County'!AM168/'Total Revenues by County'!AM$4)</f>
        <v>1.1380734621625608</v>
      </c>
      <c r="AN168" s="55">
        <f>('Total Revenues by County'!AN168/'Total Revenues by County'!AN$4)</f>
        <v>0</v>
      </c>
      <c r="AO168" s="55">
        <f>('Total Revenues by County'!AO168/'Total Revenues by County'!AO$4)</f>
        <v>1.2212659223921705</v>
      </c>
      <c r="AP168" s="55">
        <f>('Total Revenues by County'!AP168/'Total Revenues by County'!AP$4)</f>
        <v>14.50801811535031</v>
      </c>
      <c r="AQ168" s="55">
        <f>('Total Revenues by County'!AQ168/'Total Revenues by County'!AQ$4)</f>
        <v>2.3089426219586007</v>
      </c>
      <c r="AR168" s="55">
        <f>('Total Revenues by County'!AR168/'Total Revenues by County'!AR$4)</f>
        <v>4.8049438327216105</v>
      </c>
      <c r="AS168" s="55">
        <f>('Total Revenues by County'!AS168/'Total Revenues by County'!AS$4)</f>
        <v>13.47201603013173</v>
      </c>
      <c r="AT168" s="55">
        <f>('Total Revenues by County'!AT168/'Total Revenues by County'!AT$4)</f>
        <v>8.8642540904716078</v>
      </c>
      <c r="AU168" s="55">
        <f>('Total Revenues by County'!AU168/'Total Revenues by County'!AU$4)</f>
        <v>0</v>
      </c>
      <c r="AV168" s="55">
        <f>('Total Revenues by County'!AV168/'Total Revenues by County'!AV$4)</f>
        <v>5.6054668589511664E-2</v>
      </c>
      <c r="AW168" s="55">
        <f>('Total Revenues by County'!AW168/'Total Revenues by County'!AW$4)</f>
        <v>11.54509734780747</v>
      </c>
      <c r="AX168" s="55">
        <f>('Total Revenues by County'!AX168/'Total Revenues by County'!AX$4)</f>
        <v>1.8707193371341586</v>
      </c>
      <c r="AY168" s="55">
        <f>('Total Revenues by County'!AY168/'Total Revenues by County'!AY$4)</f>
        <v>6.8844670586682699E-3</v>
      </c>
      <c r="AZ168" s="55">
        <f>('Total Revenues by County'!AZ168/'Total Revenues by County'!AZ$4)</f>
        <v>10.040908257621894</v>
      </c>
      <c r="BA168" s="55">
        <f>('Total Revenues by County'!BA168/'Total Revenues by County'!BA$4)</f>
        <v>1.9153679289472607</v>
      </c>
      <c r="BB168" s="55">
        <f>('Total Revenues by County'!BB168/'Total Revenues by County'!BB$4)</f>
        <v>4.6914907213195391</v>
      </c>
      <c r="BC168" s="55">
        <f>('Total Revenues by County'!BC168/'Total Revenues by County'!BC$4)</f>
        <v>0.38688920719508918</v>
      </c>
      <c r="BD168" s="55">
        <f>('Total Revenues by County'!BD168/'Total Revenues by County'!BD$4)</f>
        <v>0.97732146686682397</v>
      </c>
      <c r="BE168" s="55">
        <f>('Total Revenues by County'!BE168/'Total Revenues by County'!BE$4)</f>
        <v>16.919012703462403</v>
      </c>
      <c r="BF168" s="55">
        <f>('Total Revenues by County'!BF168/'Total Revenues by County'!BF$4)</f>
        <v>7.2709921426058406</v>
      </c>
      <c r="BG168" s="55">
        <f>('Total Revenues by County'!BG168/'Total Revenues by County'!BG$4)</f>
        <v>0</v>
      </c>
      <c r="BH168" s="55">
        <f>('Total Revenues by County'!BH168/'Total Revenues by County'!BH$4)</f>
        <v>2.6203893968971541</v>
      </c>
      <c r="BI168" s="55">
        <f>('Total Revenues by County'!BI168/'Total Revenues by County'!BI$4)</f>
        <v>2.9743675060588686</v>
      </c>
      <c r="BJ168" s="55">
        <f>('Total Revenues by County'!BJ168/'Total Revenues by County'!BJ$4)</f>
        <v>0</v>
      </c>
      <c r="BK168" s="55">
        <f>('Total Revenues by County'!BK168/'Total Revenues by County'!BK$4)</f>
        <v>5.2318170519512801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2.1854231372201025</v>
      </c>
      <c r="BO168" s="55">
        <f>('Total Revenues by County'!BO168/'Total Revenues by County'!BO$4)</f>
        <v>2.2435594979711238</v>
      </c>
      <c r="BP168" s="55">
        <f>('Total Revenues by County'!BP168/'Total Revenues by County'!BP$4)</f>
        <v>0.74428924150076836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347.3</v>
      </c>
      <c r="C169" s="15" t="s">
        <v>165</v>
      </c>
      <c r="D169" s="55">
        <f>('Total Revenues by County'!D169/'Total Revenues by County'!D$4)</f>
        <v>0</v>
      </c>
      <c r="E169" s="55">
        <f>('Total Revenues by County'!E169/'Total Revenues by County'!E$4)</f>
        <v>0</v>
      </c>
      <c r="F169" s="55">
        <f>('Total Revenues by County'!F169/'Total Revenues by County'!F$4)</f>
        <v>0</v>
      </c>
      <c r="G169" s="55">
        <f>('Total Revenues by County'!G169/'Total Revenues by County'!G$4)</f>
        <v>0</v>
      </c>
      <c r="H169" s="55">
        <f>('Total Revenues by County'!H169/'Total Revenues by County'!H$4)</f>
        <v>0</v>
      </c>
      <c r="I169" s="55">
        <f>('Total Revenues by County'!I169/'Total Revenues by County'!I$4)</f>
        <v>0</v>
      </c>
      <c r="J169" s="55">
        <f>('Total Revenues by County'!J169/'Total Revenues by County'!J$4)</f>
        <v>0</v>
      </c>
      <c r="K169" s="55">
        <f>('Total Revenues by County'!K169/'Total Revenues by County'!K$4)</f>
        <v>0</v>
      </c>
      <c r="L169" s="55">
        <f>('Total Revenues by County'!L169/'Total Revenues by County'!L$4)</f>
        <v>1.682923237663822E-2</v>
      </c>
      <c r="M169" s="55">
        <f>('Total Revenues by County'!M169/'Total Revenues by County'!M$4)</f>
        <v>0</v>
      </c>
      <c r="N169" s="55">
        <f>('Total Revenues by County'!N169/'Total Revenues by County'!N$4)</f>
        <v>0</v>
      </c>
      <c r="O169" s="55">
        <f>('Total Revenues by County'!O169/'Total Revenues by County'!O$4)</f>
        <v>0</v>
      </c>
      <c r="P169" s="55">
        <f>('Total Revenues by County'!P169/'Total Revenues by County'!P$4)</f>
        <v>0.80176477351115194</v>
      </c>
      <c r="Q169" s="55">
        <f>('Total Revenues by County'!Q169/'Total Revenues by County'!Q$4)</f>
        <v>0</v>
      </c>
      <c r="R169" s="55">
        <f>('Total Revenues by County'!R169/'Total Revenues by County'!R$4)</f>
        <v>0</v>
      </c>
      <c r="S169" s="55">
        <f>('Total Revenues by County'!S169/'Total Revenues by County'!S$4)</f>
        <v>0</v>
      </c>
      <c r="T169" s="55">
        <f>('Total Revenues by County'!T169/'Total Revenues by County'!T$4)</f>
        <v>0</v>
      </c>
      <c r="U169" s="55">
        <f>('Total Revenues by County'!U169/'Total Revenues by County'!U$4)</f>
        <v>0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0</v>
      </c>
      <c r="Z169" s="55">
        <f>('Total Revenues by County'!Z169/'Total Revenues by County'!Z$4)</f>
        <v>0</v>
      </c>
      <c r="AA169" s="55">
        <f>('Total Revenues by County'!AA169/'Total Revenues by County'!AA$4)</f>
        <v>0.12069215876089061</v>
      </c>
      <c r="AB169" s="55">
        <f>('Total Revenues by County'!AB169/'Total Revenues by County'!AB$4)</f>
        <v>1.1996510106150937E-2</v>
      </c>
      <c r="AC169" s="55">
        <f>('Total Revenues by County'!AC169/'Total Revenues by County'!AC$4)</f>
        <v>0</v>
      </c>
      <c r="AD169" s="55">
        <f>('Total Revenues by County'!AD169/'Total Revenues by County'!AD$4)</f>
        <v>0</v>
      </c>
      <c r="AE169" s="55">
        <f>('Total Revenues by County'!AE169/'Total Revenues by County'!AE$4)</f>
        <v>0</v>
      </c>
      <c r="AF169" s="55">
        <f>('Total Revenues by County'!AF169/'Total Revenues by County'!AF$4)</f>
        <v>0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0</v>
      </c>
      <c r="AK169" s="55">
        <f>('Total Revenues by County'!AK169/'Total Revenues by County'!AK$4)</f>
        <v>0</v>
      </c>
      <c r="AL169" s="55">
        <f>('Total Revenues by County'!AL169/'Total Revenues by County'!AL$4)</f>
        <v>0</v>
      </c>
      <c r="AM169" s="55">
        <f>('Total Revenues by County'!AM169/'Total Revenues by County'!AM$4)</f>
        <v>0</v>
      </c>
      <c r="AN169" s="55">
        <f>('Total Revenues by County'!AN169/'Total Revenues by County'!AN$4)</f>
        <v>0</v>
      </c>
      <c r="AO169" s="55">
        <f>('Total Revenues by County'!AO169/'Total Revenues by County'!AO$4)</f>
        <v>0</v>
      </c>
      <c r="AP169" s="55">
        <f>('Total Revenues by County'!AP169/'Total Revenues by County'!AP$4)</f>
        <v>0</v>
      </c>
      <c r="AQ169" s="55">
        <f>('Total Revenues by County'!AQ169/'Total Revenues by County'!AQ$4)</f>
        <v>0</v>
      </c>
      <c r="AR169" s="55">
        <f>('Total Revenues by County'!AR169/'Total Revenues by County'!AR$4)</f>
        <v>0</v>
      </c>
      <c r="AS169" s="55">
        <f>('Total Revenues by County'!AS169/'Total Revenues by County'!AS$4)</f>
        <v>1.6915121843885803</v>
      </c>
      <c r="AT169" s="55">
        <f>('Total Revenues by County'!AT169/'Total Revenues by County'!AT$4)</f>
        <v>0</v>
      </c>
      <c r="AU169" s="55">
        <f>('Total Revenues by County'!AU169/'Total Revenues by County'!AU$4)</f>
        <v>0</v>
      </c>
      <c r="AV169" s="55">
        <f>('Total Revenues by County'!AV169/'Total Revenues by County'!AV$4)</f>
        <v>1.5697753226965354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0</v>
      </c>
      <c r="AZ169" s="55">
        <f>('Total Revenues by County'!AZ169/'Total Revenues by County'!AZ$4)</f>
        <v>1.73448977118781</v>
      </c>
      <c r="BA169" s="55">
        <f>('Total Revenues by County'!BA169/'Total Revenues by County'!BA$4)</f>
        <v>0</v>
      </c>
      <c r="BB169" s="55">
        <f>('Total Revenues by County'!BB169/'Total Revenues by County'!BB$4)</f>
        <v>5.7016710109299304E-2</v>
      </c>
      <c r="BC169" s="55">
        <f>('Total Revenues by County'!BC169/'Total Revenues by County'!BC$4)</f>
        <v>0</v>
      </c>
      <c r="BD169" s="55">
        <f>('Total Revenues by County'!BD169/'Total Revenues by County'!BD$4)</f>
        <v>0</v>
      </c>
      <c r="BE169" s="55">
        <f>('Total Revenues by County'!BE169/'Total Revenues by County'!BE$4)</f>
        <v>27.669214259255224</v>
      </c>
      <c r="BF169" s="55">
        <f>('Total Revenues by County'!BF169/'Total Revenues by County'!BF$4)</f>
        <v>0</v>
      </c>
      <c r="BG169" s="55">
        <f>('Total Revenues by County'!BG169/'Total Revenues by County'!BG$4)</f>
        <v>0</v>
      </c>
      <c r="BH169" s="55">
        <f>('Total Revenues by County'!BH169/'Total Revenues by County'!BH$4)</f>
        <v>0</v>
      </c>
      <c r="BI169" s="55">
        <f>('Total Revenues by County'!BI169/'Total Revenues by County'!BI$4)</f>
        <v>4.330291510032825E-3</v>
      </c>
      <c r="BJ169" s="55">
        <f>('Total Revenues by County'!BJ169/'Total Revenues by County'!BJ$4)</f>
        <v>0</v>
      </c>
      <c r="BK169" s="55">
        <f>('Total Revenues by County'!BK169/'Total Revenues by County'!BK$4)</f>
        <v>0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</v>
      </c>
      <c r="BO169" s="55">
        <f>('Total Revenues by County'!BO169/'Total Revenues by County'!BO$4)</f>
        <v>0</v>
      </c>
      <c r="BP169" s="55">
        <f>('Total Revenues by County'!BP169/'Total Revenues by County'!BP$4)</f>
        <v>0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347.4</v>
      </c>
      <c r="C170" s="15" t="s">
        <v>166</v>
      </c>
      <c r="D170" s="55">
        <f>('Total Revenues by County'!D170/'Total Revenues by County'!D$4)</f>
        <v>1.1708139498579411E-3</v>
      </c>
      <c r="E170" s="55">
        <f>('Total Revenues by County'!E170/'Total Revenues by County'!E$4)</f>
        <v>0</v>
      </c>
      <c r="F170" s="55">
        <f>('Total Revenues by County'!F170/'Total Revenues by County'!F$4)</f>
        <v>0</v>
      </c>
      <c r="G170" s="55">
        <f>('Total Revenues by County'!G170/'Total Revenues by County'!G$4)</f>
        <v>0</v>
      </c>
      <c r="H170" s="55">
        <f>('Total Revenues by County'!H170/'Total Revenues by County'!H$4)</f>
        <v>0</v>
      </c>
      <c r="I170" s="55">
        <f>('Total Revenues by County'!I170/'Total Revenues by County'!I$4)</f>
        <v>0</v>
      </c>
      <c r="J170" s="55">
        <f>('Total Revenues by County'!J170/'Total Revenues by County'!J$4)</f>
        <v>0</v>
      </c>
      <c r="K170" s="55">
        <f>('Total Revenues by County'!K170/'Total Revenues by County'!K$4)</f>
        <v>0.18653410292828865</v>
      </c>
      <c r="L170" s="55">
        <f>('Total Revenues by County'!L170/'Total Revenues by County'!L$4)</f>
        <v>8.7140362810201322E-2</v>
      </c>
      <c r="M170" s="55">
        <f>('Total Revenues by County'!M170/'Total Revenues by County'!M$4)</f>
        <v>0</v>
      </c>
      <c r="N170" s="55">
        <f>('Total Revenues by County'!N170/'Total Revenues by County'!N$4)</f>
        <v>0.12086826491147998</v>
      </c>
      <c r="O170" s="55">
        <f>('Total Revenues by County'!O170/'Total Revenues by County'!O$4)</f>
        <v>6.8078121941303138E-2</v>
      </c>
      <c r="P170" s="55">
        <f>('Total Revenues by County'!P170/'Total Revenues by County'!P$4)</f>
        <v>1.8278914693032882</v>
      </c>
      <c r="Q170" s="55">
        <f>('Total Revenues by County'!Q170/'Total Revenues by County'!Q$4)</f>
        <v>0</v>
      </c>
      <c r="R170" s="55">
        <f>('Total Revenues by County'!R170/'Total Revenues by County'!R$4)</f>
        <v>2.1704262253179119E-2</v>
      </c>
      <c r="S170" s="55">
        <f>('Total Revenues by County'!S170/'Total Revenues by County'!S$4)</f>
        <v>0</v>
      </c>
      <c r="T170" s="55">
        <f>('Total Revenues by County'!T170/'Total Revenues by County'!T$4)</f>
        <v>0</v>
      </c>
      <c r="U170" s="55">
        <f>('Total Revenues by County'!U170/'Total Revenues by County'!U$4)</f>
        <v>0</v>
      </c>
      <c r="V170" s="55">
        <f>('Total Revenues by County'!V170/'Total Revenues by County'!V$4)</f>
        <v>0</v>
      </c>
      <c r="W170" s="55">
        <f>('Total Revenues by County'!W170/'Total Revenues by County'!W$4)</f>
        <v>0</v>
      </c>
      <c r="X170" s="55">
        <f>('Total Revenues by County'!X170/'Total Revenues by County'!X$4)</f>
        <v>0</v>
      </c>
      <c r="Y170" s="55">
        <f>('Total Revenues by County'!Y170/'Total Revenues by County'!Y$4)</f>
        <v>0</v>
      </c>
      <c r="Z170" s="55">
        <f>('Total Revenues by County'!Z170/'Total Revenues by County'!Z$4)</f>
        <v>1.7759150107648325</v>
      </c>
      <c r="AA170" s="55">
        <f>('Total Revenues by County'!AA170/'Total Revenues by County'!AA$4)</f>
        <v>0</v>
      </c>
      <c r="AB170" s="55">
        <f>('Total Revenues by County'!AB170/'Total Revenues by County'!AB$4)</f>
        <v>0.16520042654258155</v>
      </c>
      <c r="AC170" s="55">
        <f>('Total Revenues by County'!AC170/'Total Revenues by County'!AC$4)</f>
        <v>0</v>
      </c>
      <c r="AD170" s="55">
        <f>('Total Revenues by County'!AD170/'Total Revenues by County'!AD$4)</f>
        <v>0.376949632882499</v>
      </c>
      <c r="AE170" s="55">
        <f>('Total Revenues by County'!AE170/'Total Revenues by County'!AE$4)</f>
        <v>0</v>
      </c>
      <c r="AF170" s="55">
        <f>('Total Revenues by County'!AF170/'Total Revenues by County'!AF$4)</f>
        <v>0</v>
      </c>
      <c r="AG170" s="55">
        <f>('Total Revenues by County'!AG170/'Total Revenues by County'!AG$4)</f>
        <v>1.4207306647415316</v>
      </c>
      <c r="AH170" s="55">
        <f>('Total Revenues by County'!AH170/'Total Revenues by County'!AH$4)</f>
        <v>0</v>
      </c>
      <c r="AI170" s="55">
        <f>('Total Revenues by County'!AI170/'Total Revenues by County'!AI$4)</f>
        <v>0</v>
      </c>
      <c r="AJ170" s="55">
        <f>('Total Revenues by County'!AJ170/'Total Revenues by County'!AJ$4)</f>
        <v>0</v>
      </c>
      <c r="AK170" s="55">
        <f>('Total Revenues by County'!AK170/'Total Revenues by County'!AK$4)</f>
        <v>0.7936074677625975</v>
      </c>
      <c r="AL170" s="55">
        <f>('Total Revenues by County'!AL170/'Total Revenues by County'!AL$4)</f>
        <v>0</v>
      </c>
      <c r="AM170" s="55">
        <f>('Total Revenues by County'!AM170/'Total Revenues by County'!AM$4)</f>
        <v>0</v>
      </c>
      <c r="AN170" s="55">
        <f>('Total Revenues by County'!AN170/'Total Revenues by County'!AN$4)</f>
        <v>0</v>
      </c>
      <c r="AO170" s="55">
        <f>('Total Revenues by County'!AO170/'Total Revenues by County'!AO$4)</f>
        <v>0</v>
      </c>
      <c r="AP170" s="55">
        <f>('Total Revenues by County'!AP170/'Total Revenues by County'!AP$4)</f>
        <v>0</v>
      </c>
      <c r="AQ170" s="55">
        <f>('Total Revenues by County'!AQ170/'Total Revenues by County'!AQ$4)</f>
        <v>0</v>
      </c>
      <c r="AR170" s="55">
        <f>('Total Revenues by County'!AR170/'Total Revenues by County'!AR$4)</f>
        <v>0</v>
      </c>
      <c r="AS170" s="55">
        <f>('Total Revenues by County'!AS170/'Total Revenues by County'!AS$4)</f>
        <v>0</v>
      </c>
      <c r="AT170" s="55">
        <f>('Total Revenues by County'!AT170/'Total Revenues by County'!AT$4)</f>
        <v>0</v>
      </c>
      <c r="AU170" s="55">
        <f>('Total Revenues by County'!AU170/'Total Revenues by County'!AU$4)</f>
        <v>0</v>
      </c>
      <c r="AV170" s="55">
        <f>('Total Revenues by County'!AV170/'Total Revenues by County'!AV$4)</f>
        <v>0</v>
      </c>
      <c r="AW170" s="55">
        <f>('Total Revenues by County'!AW170/'Total Revenues by County'!AW$4)</f>
        <v>8.2719693725914922</v>
      </c>
      <c r="AX170" s="55">
        <f>('Total Revenues by County'!AX170/'Total Revenues by County'!AX$4)</f>
        <v>0</v>
      </c>
      <c r="AY170" s="55">
        <f>('Total Revenues by County'!AY170/'Total Revenues by County'!AY$4)</f>
        <v>4.5788121178350956</v>
      </c>
      <c r="AZ170" s="55">
        <f>('Total Revenues by County'!AZ170/'Total Revenues by County'!AZ$4)</f>
        <v>0</v>
      </c>
      <c r="BA170" s="55">
        <f>('Total Revenues by County'!BA170/'Total Revenues by County'!BA$4)</f>
        <v>0</v>
      </c>
      <c r="BB170" s="55">
        <f>('Total Revenues by County'!BB170/'Total Revenues by County'!BB$4)</f>
        <v>9.231962178597012E-3</v>
      </c>
      <c r="BC170" s="55">
        <f>('Total Revenues by County'!BC170/'Total Revenues by County'!BC$4)</f>
        <v>0</v>
      </c>
      <c r="BD170" s="55">
        <f>('Total Revenues by County'!BD170/'Total Revenues by County'!BD$4)</f>
        <v>0</v>
      </c>
      <c r="BE170" s="55">
        <f>('Total Revenues by County'!BE170/'Total Revenues by County'!BE$4)</f>
        <v>0</v>
      </c>
      <c r="BF170" s="55">
        <f>('Total Revenues by County'!BF170/'Total Revenues by County'!BF$4)</f>
        <v>0.43253782103905242</v>
      </c>
      <c r="BG170" s="55">
        <f>('Total Revenues by County'!BG170/'Total Revenues by County'!BG$4)</f>
        <v>0</v>
      </c>
      <c r="BH170" s="55">
        <f>('Total Revenues by County'!BH170/'Total Revenues by County'!BH$4)</f>
        <v>0.67677232096989626</v>
      </c>
      <c r="BI170" s="55">
        <f>('Total Revenues by County'!BI170/'Total Revenues by County'!BI$4)</f>
        <v>0</v>
      </c>
      <c r="BJ170" s="55">
        <f>('Total Revenues by County'!BJ170/'Total Revenues by County'!BJ$4)</f>
        <v>0</v>
      </c>
      <c r="BK170" s="55">
        <f>('Total Revenues by County'!BK170/'Total Revenues by County'!BK$4)</f>
        <v>0</v>
      </c>
      <c r="BL170" s="55">
        <f>('Total Revenues by County'!BL170/'Total Revenues by County'!BL$4)</f>
        <v>0</v>
      </c>
      <c r="BM170" s="55">
        <f>('Total Revenues by County'!BM170/'Total Revenues by County'!BM$4)</f>
        <v>0</v>
      </c>
      <c r="BN170" s="55">
        <f>('Total Revenues by County'!BN170/'Total Revenues by County'!BN$4)</f>
        <v>0.76613127458810304</v>
      </c>
      <c r="BO170" s="55">
        <f>('Total Revenues by County'!BO170/'Total Revenues by County'!BO$4)</f>
        <v>0</v>
      </c>
      <c r="BP170" s="55">
        <f>('Total Revenues by County'!BP170/'Total Revenues by County'!BP$4)</f>
        <v>0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347.5</v>
      </c>
      <c r="C171" s="15" t="s">
        <v>167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2.5212016843396516E-2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3.0035726525311732</v>
      </c>
      <c r="J171" s="55">
        <f>('Total Revenues by County'!J171/'Total Revenues by County'!J$4)</f>
        <v>0</v>
      </c>
      <c r="K171" s="55">
        <f>('Total Revenues by County'!K171/'Total Revenues by County'!K$4)</f>
        <v>2.7721676588800581</v>
      </c>
      <c r="L171" s="55">
        <f>('Total Revenues by County'!L171/'Total Revenues by County'!L$4)</f>
        <v>8.0156231373896464E-2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</v>
      </c>
      <c r="P171" s="55">
        <f>('Total Revenues by County'!P171/'Total Revenues by County'!P$4)</f>
        <v>0.44728673258220281</v>
      </c>
      <c r="Q171" s="55">
        <f>('Total Revenues by County'!Q171/'Total Revenues by County'!Q$4)</f>
        <v>0</v>
      </c>
      <c r="R171" s="55">
        <f>('Total Revenues by County'!R171/'Total Revenues by County'!R$4)</f>
        <v>11.721209022940762</v>
      </c>
      <c r="S171" s="55">
        <f>('Total Revenues by County'!S171/'Total Revenues by County'!S$4)</f>
        <v>0</v>
      </c>
      <c r="T171" s="55">
        <f>('Total Revenues by County'!T171/'Total Revenues by County'!T$4)</f>
        <v>0.77017883035282741</v>
      </c>
      <c r="U171" s="55">
        <f>('Total Revenues by County'!U171/'Total Revenues by County'!U$4)</f>
        <v>0</v>
      </c>
      <c r="V171" s="55">
        <f>('Total Revenues by County'!V171/'Total Revenues by County'!V$4)</f>
        <v>0.26826884378773069</v>
      </c>
      <c r="W171" s="55">
        <f>('Total Revenues by County'!W171/'Total Revenues by County'!W$4)</f>
        <v>0</v>
      </c>
      <c r="X171" s="55">
        <f>('Total Revenues by County'!X171/'Total Revenues by County'!X$4)</f>
        <v>0.30152399095130372</v>
      </c>
      <c r="Y171" s="55">
        <f>('Total Revenues by County'!Y171/'Total Revenues by County'!Y$4)</f>
        <v>0</v>
      </c>
      <c r="Z171" s="55">
        <f>('Total Revenues by County'!Z171/'Total Revenues by County'!Z$4)</f>
        <v>0.78385628066212543</v>
      </c>
      <c r="AA171" s="55">
        <f>('Total Revenues by County'!AA171/'Total Revenues by County'!AA$4)</f>
        <v>0</v>
      </c>
      <c r="AB171" s="55">
        <f>('Total Revenues by County'!AB171/'Total Revenues by County'!AB$4)</f>
        <v>0</v>
      </c>
      <c r="AC171" s="55">
        <f>('Total Revenues by County'!AC171/'Total Revenues by County'!AC$4)</f>
        <v>0.77975790518788923</v>
      </c>
      <c r="AD171" s="55">
        <f>('Total Revenues by County'!AD171/'Total Revenues by County'!AD$4)</f>
        <v>5.4725071267917235E-3</v>
      </c>
      <c r="AE171" s="55">
        <f>('Total Revenues by County'!AE171/'Total Revenues by County'!AE$4)</f>
        <v>0</v>
      </c>
      <c r="AF171" s="55">
        <f>('Total Revenues by County'!AF171/'Total Revenues by County'!AF$4)</f>
        <v>0</v>
      </c>
      <c r="AG171" s="55">
        <f>('Total Revenues by County'!AG171/'Total Revenues by County'!AG$4)</f>
        <v>0.5192165206983681</v>
      </c>
      <c r="AH171" s="55">
        <f>('Total Revenues by County'!AH171/'Total Revenues by County'!AH$4)</f>
        <v>0</v>
      </c>
      <c r="AI171" s="55">
        <f>('Total Revenues by County'!AI171/'Total Revenues by County'!AI$4)</f>
        <v>0.92264450690455824</v>
      </c>
      <c r="AJ171" s="55">
        <f>('Total Revenues by County'!AJ171/'Total Revenues by County'!AJ$4)</f>
        <v>0.72217827139691704</v>
      </c>
      <c r="AK171" s="55">
        <f>('Total Revenues by County'!AK171/'Total Revenues by County'!AK$4)</f>
        <v>1.2576244789668425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0</v>
      </c>
      <c r="AO171" s="55">
        <f>('Total Revenues by County'!AO171/'Total Revenues by County'!AO$4)</f>
        <v>0</v>
      </c>
      <c r="AP171" s="55">
        <f>('Total Revenues by County'!AP171/'Total Revenues by County'!AP$4)</f>
        <v>4.2567461464051961</v>
      </c>
      <c r="AQ171" s="55">
        <f>('Total Revenues by County'!AQ171/'Total Revenues by County'!AQ$4)</f>
        <v>0.53929003752572324</v>
      </c>
      <c r="AR171" s="55">
        <f>('Total Revenues by County'!AR171/'Total Revenues by County'!AR$4)</f>
        <v>0</v>
      </c>
      <c r="AS171" s="55">
        <f>('Total Revenues by County'!AS171/'Total Revenues by County'!AS$4)</f>
        <v>0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4.4923944006481955</v>
      </c>
      <c r="AW171" s="55">
        <f>('Total Revenues by County'!AW171/'Total Revenues by County'!AW$4)</f>
        <v>0</v>
      </c>
      <c r="AX171" s="55">
        <f>('Total Revenues by County'!AX171/'Total Revenues by County'!AX$4)</f>
        <v>35.188726122346651</v>
      </c>
      <c r="AY171" s="55">
        <f>('Total Revenues by County'!AY171/'Total Revenues by County'!AY$4)</f>
        <v>6.2285914336407764</v>
      </c>
      <c r="AZ171" s="55">
        <f>('Total Revenues by County'!AZ171/'Total Revenues by County'!AZ$4)</f>
        <v>0</v>
      </c>
      <c r="BA171" s="55">
        <f>('Total Revenues by County'!BA171/'Total Revenues by County'!BA$4)</f>
        <v>0.49643008190347121</v>
      </c>
      <c r="BB171" s="55">
        <f>('Total Revenues by County'!BB171/'Total Revenues by County'!BB$4)</f>
        <v>0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0</v>
      </c>
      <c r="BF171" s="55">
        <f>('Total Revenues by County'!BF171/'Total Revenues by County'!BF$4)</f>
        <v>2.423243813768031</v>
      </c>
      <c r="BG171" s="55">
        <f>('Total Revenues by County'!BG171/'Total Revenues by County'!BG$4)</f>
        <v>0.34570404406676447</v>
      </c>
      <c r="BH171" s="55">
        <f>('Total Revenues by County'!BH171/'Total Revenues by County'!BH$4)</f>
        <v>3.0856519058871879</v>
      </c>
      <c r="BI171" s="55">
        <f>('Total Revenues by County'!BI171/'Total Revenues by County'!BI$4)</f>
        <v>0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0</v>
      </c>
      <c r="BM171" s="55">
        <f>('Total Revenues by County'!BM171/'Total Revenues by County'!BM$4)</f>
        <v>0</v>
      </c>
      <c r="BN171" s="55">
        <f>('Total Revenues by County'!BN171/'Total Revenues by County'!BN$4)</f>
        <v>2.5073781563975901</v>
      </c>
      <c r="BO171" s="55">
        <f>('Total Revenues by County'!BO171/'Total Revenues by County'!BO$4)</f>
        <v>1.3796357459658395</v>
      </c>
      <c r="BP171" s="55">
        <f>('Total Revenues by County'!BP171/'Total Revenues by County'!BP$4)</f>
        <v>0</v>
      </c>
      <c r="BQ171" s="17">
        <f>('Total Revenues by County'!BQ171/'Total Revenues by County'!BQ$4)</f>
        <v>0.49087820072003557</v>
      </c>
    </row>
    <row r="172" spans="1:69" x14ac:dyDescent="0.25">
      <c r="A172" s="13"/>
      <c r="B172" s="14">
        <v>347.9</v>
      </c>
      <c r="C172" s="15" t="s">
        <v>168</v>
      </c>
      <c r="D172" s="55">
        <f>('Total Revenues by County'!D172/'Total Revenues by County'!D$4)</f>
        <v>0</v>
      </c>
      <c r="E172" s="55">
        <f>('Total Revenues by County'!E172/'Total Revenues by County'!E$4)</f>
        <v>0</v>
      </c>
      <c r="F172" s="55">
        <f>('Total Revenues by County'!F172/'Total Revenues by County'!F$4)</f>
        <v>0</v>
      </c>
      <c r="G172" s="55">
        <f>('Total Revenues by County'!G172/'Total Revenues by County'!G$4)</f>
        <v>0</v>
      </c>
      <c r="H172" s="55">
        <f>('Total Revenues by County'!H172/'Total Revenues by County'!H$4)</f>
        <v>0</v>
      </c>
      <c r="I172" s="55">
        <f>('Total Revenues by County'!I172/'Total Revenues by County'!I$4)</f>
        <v>0</v>
      </c>
      <c r="J172" s="55">
        <f>('Total Revenues by County'!J172/'Total Revenues by County'!J$4)</f>
        <v>0</v>
      </c>
      <c r="K172" s="55">
        <f>('Total Revenues by County'!K172/'Total Revenues by County'!K$4)</f>
        <v>3.3544166087455802</v>
      </c>
      <c r="L172" s="55">
        <f>('Total Revenues by County'!L172/'Total Revenues by County'!L$4)</f>
        <v>2.2242635457790181E-2</v>
      </c>
      <c r="M172" s="55">
        <f>('Total Revenues by County'!M172/'Total Revenues by County'!M$4)</f>
        <v>1.577145695650296E-2</v>
      </c>
      <c r="N172" s="55">
        <f>('Total Revenues by County'!N172/'Total Revenues by County'!N$4)</f>
        <v>7.5345312162194622</v>
      </c>
      <c r="O172" s="55">
        <f>('Total Revenues by County'!O172/'Total Revenues by County'!O$4)</f>
        <v>0</v>
      </c>
      <c r="P172" s="55">
        <f>('Total Revenues by County'!P172/'Total Revenues by County'!P$4)</f>
        <v>0</v>
      </c>
      <c r="Q172" s="55">
        <f>('Total Revenues by County'!Q172/'Total Revenues by County'!Q$4)</f>
        <v>0</v>
      </c>
      <c r="R172" s="55">
        <f>('Total Revenues by County'!R172/'Total Revenues by County'!R$4)</f>
        <v>0</v>
      </c>
      <c r="S172" s="55">
        <f>('Total Revenues by County'!S172/'Total Revenues by County'!S$4)</f>
        <v>0</v>
      </c>
      <c r="T172" s="55">
        <f>('Total Revenues by County'!T172/'Total Revenues by County'!T$4)</f>
        <v>0</v>
      </c>
      <c r="U172" s="55">
        <f>('Total Revenues by County'!U172/'Total Revenues by County'!U$4)</f>
        <v>0</v>
      </c>
      <c r="V172" s="55">
        <f>('Total Revenues by County'!V172/'Total Revenues by County'!V$4)</f>
        <v>0.25699994250560571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</v>
      </c>
      <c r="Z172" s="55">
        <f>('Total Revenues by County'!Z172/'Total Revenues by County'!Z$4)</f>
        <v>0.436275720890834</v>
      </c>
      <c r="AA172" s="55">
        <f>('Total Revenues by County'!AA172/'Total Revenues by County'!AA$4)</f>
        <v>9.3949661181026142E-2</v>
      </c>
      <c r="AB172" s="55">
        <f>('Total Revenues by County'!AB172/'Total Revenues by County'!AB$4)</f>
        <v>0</v>
      </c>
      <c r="AC172" s="55">
        <f>('Total Revenues by County'!AC172/'Total Revenues by County'!AC$4)</f>
        <v>0</v>
      </c>
      <c r="AD172" s="55">
        <f>('Total Revenues by County'!AD172/'Total Revenues by County'!AD$4)</f>
        <v>0.15432553647279787</v>
      </c>
      <c r="AE172" s="55">
        <f>('Total Revenues by County'!AE172/'Total Revenues by County'!AE$4)</f>
        <v>0</v>
      </c>
      <c r="AF172" s="55">
        <f>('Total Revenues by County'!AF172/'Total Revenues by County'!AF$4)</f>
        <v>0</v>
      </c>
      <c r="AG172" s="55">
        <f>('Total Revenues by County'!AG172/'Total Revenues by County'!AG$4)</f>
        <v>0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</v>
      </c>
      <c r="AK172" s="55">
        <f>('Total Revenues by County'!AK172/'Total Revenues by County'!AK$4)</f>
        <v>0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0</v>
      </c>
      <c r="AO172" s="55">
        <f>('Total Revenues by County'!AO172/'Total Revenues by County'!AO$4)</f>
        <v>0</v>
      </c>
      <c r="AP172" s="55">
        <f>('Total Revenues by County'!AP172/'Total Revenues by County'!AP$4)</f>
        <v>0.23798381929875254</v>
      </c>
      <c r="AQ172" s="55">
        <f>('Total Revenues by County'!AQ172/'Total Revenues by County'!AQ$4)</f>
        <v>0</v>
      </c>
      <c r="AR172" s="55">
        <f>('Total Revenues by County'!AR172/'Total Revenues by County'!AR$4)</f>
        <v>0</v>
      </c>
      <c r="AS172" s="55">
        <f>('Total Revenues by County'!AS172/'Total Revenues by County'!AS$4)</f>
        <v>3.0787172011661808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3.7709504323853301E-3</v>
      </c>
      <c r="AW172" s="55">
        <f>('Total Revenues by County'!AW172/'Total Revenues by County'!AW$4)</f>
        <v>0</v>
      </c>
      <c r="AX172" s="55">
        <f>('Total Revenues by County'!AX172/'Total Revenues by County'!AX$4)</f>
        <v>0.15025403965435458</v>
      </c>
      <c r="AY172" s="55">
        <f>('Total Revenues by County'!AY172/'Total Revenues by County'!AY$4)</f>
        <v>0.13835652594688916</v>
      </c>
      <c r="AZ172" s="55">
        <f>('Total Revenues by County'!AZ172/'Total Revenues by County'!AZ$4)</f>
        <v>0.31956104972719024</v>
      </c>
      <c r="BA172" s="55">
        <f>('Total Revenues by County'!BA172/'Total Revenues by County'!BA$4)</f>
        <v>7.4718158377028825E-3</v>
      </c>
      <c r="BB172" s="55">
        <f>('Total Revenues by County'!BB172/'Total Revenues by County'!BB$4)</f>
        <v>0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3.8191227420303751</v>
      </c>
      <c r="BF172" s="55">
        <f>('Total Revenues by County'!BF172/'Total Revenues by County'!BF$4)</f>
        <v>0.14096766154567844</v>
      </c>
      <c r="BG172" s="55">
        <f>('Total Revenues by County'!BG172/'Total Revenues by County'!BG$4)</f>
        <v>0</v>
      </c>
      <c r="BH172" s="55">
        <f>('Total Revenues by County'!BH172/'Total Revenues by County'!BH$4)</f>
        <v>0</v>
      </c>
      <c r="BI172" s="55">
        <f>('Total Revenues by County'!BI172/'Total Revenues by County'!BI$4)</f>
        <v>0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0.73385425660507686</v>
      </c>
      <c r="BM172" s="55">
        <f>('Total Revenues by County'!BM172/'Total Revenues by County'!BM$4)</f>
        <v>0</v>
      </c>
      <c r="BN172" s="55">
        <f>('Total Revenues by County'!BN172/'Total Revenues by County'!BN$4)</f>
        <v>5.9352146005265185</v>
      </c>
      <c r="BO172" s="55">
        <f>('Total Revenues by County'!BO172/'Total Revenues by County'!BO$4)</f>
        <v>0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348.82</v>
      </c>
      <c r="C173" s="15" t="s">
        <v>169</v>
      </c>
      <c r="D173" s="55">
        <f>('Total Revenues by County'!D173/'Total Revenues by County'!D$4)</f>
        <v>1.1351587623716006</v>
      </c>
      <c r="E173" s="55">
        <f>('Total Revenues by County'!E173/'Total Revenues by County'!E$4)</f>
        <v>0</v>
      </c>
      <c r="F173" s="55">
        <f>('Total Revenues by County'!F173/'Total Revenues by County'!F$4)</f>
        <v>0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0</v>
      </c>
      <c r="J173" s="55">
        <f>('Total Revenues by County'!J173/'Total Revenues by County'!J$4)</f>
        <v>0</v>
      </c>
      <c r="K173" s="55">
        <f>('Total Revenues by County'!K173/'Total Revenues by County'!K$4)</f>
        <v>0</v>
      </c>
      <c r="L173" s="55">
        <f>('Total Revenues by County'!L173/'Total Revenues by County'!L$4)</f>
        <v>0</v>
      </c>
      <c r="M173" s="55">
        <f>('Total Revenues by County'!M173/'Total Revenues by County'!M$4)</f>
        <v>1.5820914863288842</v>
      </c>
      <c r="N173" s="55">
        <f>('Total Revenues by County'!N173/'Total Revenues by County'!N$4)</f>
        <v>0</v>
      </c>
      <c r="O173" s="55">
        <f>('Total Revenues by County'!O173/'Total Revenues by County'!O$4)</f>
        <v>0</v>
      </c>
      <c r="P173" s="55">
        <f>('Total Revenues by County'!P173/'Total Revenues by County'!P$4)</f>
        <v>0</v>
      </c>
      <c r="Q173" s="55">
        <f>('Total Revenues by County'!Q173/'Total Revenues by County'!Q$4)</f>
        <v>0</v>
      </c>
      <c r="R173" s="55">
        <f>('Total Revenues by County'!R173/'Total Revenues by County'!R$4)</f>
        <v>0</v>
      </c>
      <c r="S173" s="55">
        <f>('Total Revenues by County'!S173/'Total Revenues by County'!S$4)</f>
        <v>0</v>
      </c>
      <c r="T173" s="55">
        <f>('Total Revenues by County'!T173/'Total Revenues by County'!T$4)</f>
        <v>0</v>
      </c>
      <c r="U173" s="55">
        <f>('Total Revenues by County'!U173/'Total Revenues by County'!U$4)</f>
        <v>0.55363065979299042</v>
      </c>
      <c r="V173" s="55">
        <f>('Total Revenues by County'!V173/'Total Revenues by County'!V$4)</f>
        <v>0</v>
      </c>
      <c r="W173" s="55">
        <f>('Total Revenues by County'!W173/'Total Revenues by County'!W$4)</f>
        <v>0</v>
      </c>
      <c r="X173" s="55">
        <f>('Total Revenues by County'!X173/'Total Revenues by County'!X$4)</f>
        <v>0</v>
      </c>
      <c r="Y173" s="55">
        <f>('Total Revenues by County'!Y173/'Total Revenues by County'!Y$4)</f>
        <v>7.3841574781844006</v>
      </c>
      <c r="Z173" s="55">
        <f>('Total Revenues by County'!Z173/'Total Revenues by County'!Z$4)</f>
        <v>0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</v>
      </c>
      <c r="AD173" s="55">
        <f>('Total Revenues by County'!AD173/'Total Revenues by County'!AD$4)</f>
        <v>0</v>
      </c>
      <c r="AE173" s="55">
        <f>('Total Revenues by County'!AE173/'Total Revenues by County'!AE$4)</f>
        <v>0</v>
      </c>
      <c r="AF173" s="55">
        <f>('Total Revenues by County'!AF173/'Total Revenues by County'!AF$4)</f>
        <v>0</v>
      </c>
      <c r="AG173" s="55">
        <f>('Total Revenues by County'!AG173/'Total Revenues by County'!AG$4)</f>
        <v>0</v>
      </c>
      <c r="AH173" s="55">
        <f>('Total Revenues by County'!AH173/'Total Revenues by County'!AH$4)</f>
        <v>0</v>
      </c>
      <c r="AI173" s="55">
        <f>('Total Revenues by County'!AI173/'Total Revenues by County'!AI$4)</f>
        <v>0</v>
      </c>
      <c r="AJ173" s="55">
        <f>('Total Revenues by County'!AJ173/'Total Revenues by County'!AJ$4)</f>
        <v>0</v>
      </c>
      <c r="AK173" s="55">
        <f>('Total Revenues by County'!AK173/'Total Revenues by County'!AK$4)</f>
        <v>0</v>
      </c>
      <c r="AL173" s="55">
        <f>('Total Revenues by County'!AL173/'Total Revenues by County'!AL$4)</f>
        <v>0.13525325414933606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</v>
      </c>
      <c r="AP173" s="55">
        <f>('Total Revenues by County'!AP173/'Total Revenues by County'!AP$4)</f>
        <v>0</v>
      </c>
      <c r="AQ173" s="55">
        <f>('Total Revenues by County'!AQ173/'Total Revenues by County'!AQ$4)</f>
        <v>0</v>
      </c>
      <c r="AR173" s="55">
        <f>('Total Revenues by County'!AR173/'Total Revenues by County'!AR$4)</f>
        <v>0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0</v>
      </c>
      <c r="AW173" s="55">
        <f>('Total Revenues by County'!AW173/'Total Revenues by County'!AW$4)</f>
        <v>0</v>
      </c>
      <c r="AX173" s="55">
        <f>('Total Revenues by County'!AX173/'Total Revenues by County'!AX$4)</f>
        <v>0</v>
      </c>
      <c r="AY173" s="55">
        <f>('Total Revenues by County'!AY173/'Total Revenues by County'!AY$4)</f>
        <v>0</v>
      </c>
      <c r="AZ173" s="55">
        <f>('Total Revenues by County'!AZ173/'Total Revenues by County'!AZ$4)</f>
        <v>0</v>
      </c>
      <c r="BA173" s="55">
        <f>('Total Revenues by County'!BA173/'Total Revenues by County'!BA$4)</f>
        <v>0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0.31274920839685705</v>
      </c>
      <c r="BG173" s="55">
        <f>('Total Revenues by County'!BG173/'Total Revenues by County'!BG$4)</f>
        <v>0</v>
      </c>
      <c r="BH173" s="55">
        <f>('Total Revenues by County'!BH173/'Total Revenues by County'!BH$4)</f>
        <v>0</v>
      </c>
      <c r="BI173" s="55">
        <f>('Total Revenues by County'!BI173/'Total Revenues by County'!BI$4)</f>
        <v>0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0</v>
      </c>
      <c r="BM173" s="55">
        <f>('Total Revenues by County'!BM173/'Total Revenues by County'!BM$4)</f>
        <v>0</v>
      </c>
      <c r="BN173" s="55">
        <f>('Total Revenues by County'!BN173/'Total Revenues by County'!BN$4)</f>
        <v>0</v>
      </c>
      <c r="BO173" s="55">
        <f>('Total Revenues by County'!BO173/'Total Revenues by County'!BO$4)</f>
        <v>0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348.85</v>
      </c>
      <c r="C174" s="15" t="s">
        <v>170</v>
      </c>
      <c r="D174" s="55">
        <f>('Total Revenues by County'!D174/'Total Revenues by County'!D$4)</f>
        <v>0</v>
      </c>
      <c r="E174" s="55">
        <f>('Total Revenues by County'!E174/'Total Revenues by County'!E$4)</f>
        <v>0</v>
      </c>
      <c r="F174" s="55">
        <f>('Total Revenues by County'!F174/'Total Revenues by County'!F$4)</f>
        <v>0</v>
      </c>
      <c r="G174" s="55">
        <f>('Total Revenues by County'!G174/'Total Revenues by County'!G$4)</f>
        <v>0</v>
      </c>
      <c r="H174" s="55">
        <f>('Total Revenues by County'!H174/'Total Revenues by County'!H$4)</f>
        <v>0</v>
      </c>
      <c r="I174" s="55">
        <f>('Total Revenues by County'!I174/'Total Revenues by County'!I$4)</f>
        <v>0</v>
      </c>
      <c r="J174" s="55">
        <f>('Total Revenues by County'!J174/'Total Revenues by County'!J$4)</f>
        <v>0</v>
      </c>
      <c r="K174" s="55">
        <f>('Total Revenues by County'!K174/'Total Revenues by County'!K$4)</f>
        <v>0</v>
      </c>
      <c r="L174" s="55">
        <f>('Total Revenues by County'!L174/'Total Revenues by County'!L$4)</f>
        <v>0</v>
      </c>
      <c r="M174" s="55">
        <f>('Total Revenues by County'!M174/'Total Revenues by County'!M$4)</f>
        <v>0</v>
      </c>
      <c r="N174" s="55">
        <f>('Total Revenues by County'!N174/'Total Revenues by County'!N$4)</f>
        <v>0</v>
      </c>
      <c r="O174" s="55">
        <f>('Total Revenues by County'!O174/'Total Revenues by County'!O$4)</f>
        <v>0</v>
      </c>
      <c r="P174" s="55">
        <f>('Total Revenues by County'!P174/'Total Revenues by County'!P$4)</f>
        <v>0</v>
      </c>
      <c r="Q174" s="55">
        <f>('Total Revenues by County'!Q174/'Total Revenues by County'!Q$4)</f>
        <v>0</v>
      </c>
      <c r="R174" s="55">
        <f>('Total Revenues by County'!R174/'Total Revenues by County'!R$4)</f>
        <v>0</v>
      </c>
      <c r="S174" s="55">
        <f>('Total Revenues by County'!S174/'Total Revenues by County'!S$4)</f>
        <v>0</v>
      </c>
      <c r="T174" s="55">
        <f>('Total Revenues by County'!T174/'Total Revenues by County'!T$4)</f>
        <v>0</v>
      </c>
      <c r="U174" s="55">
        <f>('Total Revenues by County'!U174/'Total Revenues by County'!U$4)</f>
        <v>0.19981616912440556</v>
      </c>
      <c r="V174" s="55">
        <f>('Total Revenues by County'!V174/'Total Revenues by County'!V$4)</f>
        <v>0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0</v>
      </c>
      <c r="Z174" s="55">
        <f>('Total Revenues by County'!Z174/'Total Revenues by County'!Z$4)</f>
        <v>0</v>
      </c>
      <c r="AA174" s="55">
        <f>('Total Revenues by County'!AA174/'Total Revenues by County'!AA$4)</f>
        <v>0</v>
      </c>
      <c r="AB174" s="55">
        <f>('Total Revenues by County'!AB174/'Total Revenues by County'!AB$4)</f>
        <v>0</v>
      </c>
      <c r="AC174" s="55">
        <f>('Total Revenues by County'!AC174/'Total Revenues by County'!AC$4)</f>
        <v>0</v>
      </c>
      <c r="AD174" s="55">
        <f>('Total Revenues by County'!AD174/'Total Revenues by County'!AD$4)</f>
        <v>0</v>
      </c>
      <c r="AE174" s="55">
        <f>('Total Revenues by County'!AE174/'Total Revenues by County'!AE$4)</f>
        <v>3.5131187994158233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0</v>
      </c>
      <c r="AO174" s="55">
        <f>('Total Revenues by County'!AO174/'Total Revenues by County'!AO$4)</f>
        <v>0</v>
      </c>
      <c r="AP174" s="55">
        <f>('Total Revenues by County'!AP174/'Total Revenues by County'!AP$4)</f>
        <v>0</v>
      </c>
      <c r="AQ174" s="55">
        <f>('Total Revenues by County'!AQ174/'Total Revenues by County'!AQ$4)</f>
        <v>0</v>
      </c>
      <c r="AR174" s="55">
        <f>('Total Revenues by County'!AR174/'Total Revenues by County'!AR$4)</f>
        <v>0</v>
      </c>
      <c r="AS174" s="55">
        <f>('Total Revenues by County'!AS174/'Total Revenues by County'!AS$4)</f>
        <v>0</v>
      </c>
      <c r="AT174" s="55">
        <f>('Total Revenues by County'!AT174/'Total Revenues by County'!AT$4)</f>
        <v>0</v>
      </c>
      <c r="AU174" s="55">
        <f>('Total Revenues by County'!AU174/'Total Revenues by County'!AU$4)</f>
        <v>0</v>
      </c>
      <c r="AV174" s="55">
        <f>('Total Revenues by County'!AV174/'Total Revenues by County'!AV$4)</f>
        <v>0</v>
      </c>
      <c r="AW174" s="55">
        <f>('Total Revenues by County'!AW174/'Total Revenues by County'!AW$4)</f>
        <v>11.173362214442234</v>
      </c>
      <c r="AX174" s="55">
        <f>('Total Revenues by County'!AX174/'Total Revenues by County'!AX$4)</f>
        <v>0</v>
      </c>
      <c r="AY174" s="55">
        <f>('Total Revenues by County'!AY174/'Total Revenues by County'!AY$4)</f>
        <v>0</v>
      </c>
      <c r="AZ174" s="55">
        <f>('Total Revenues by County'!AZ174/'Total Revenues by County'!AZ$4)</f>
        <v>0</v>
      </c>
      <c r="BA174" s="55">
        <f>('Total Revenues by County'!BA174/'Total Revenues by County'!BA$4)</f>
        <v>0</v>
      </c>
      <c r="BB174" s="55">
        <f>('Total Revenues by County'!BB174/'Total Revenues by County'!BB$4)</f>
        <v>0</v>
      </c>
      <c r="BC174" s="55">
        <f>('Total Revenues by County'!BC174/'Total Revenues by County'!BC$4)</f>
        <v>0</v>
      </c>
      <c r="BD174" s="55">
        <f>('Total Revenues by County'!BD174/'Total Revenues by County'!BD$4)</f>
        <v>0</v>
      </c>
      <c r="BE174" s="55">
        <f>('Total Revenues by County'!BE174/'Total Revenues by County'!BE$4)</f>
        <v>0</v>
      </c>
      <c r="BF174" s="55">
        <f>('Total Revenues by County'!BF174/'Total Revenues by County'!BF$4)</f>
        <v>0</v>
      </c>
      <c r="BG174" s="55">
        <f>('Total Revenues by County'!BG174/'Total Revenues by County'!BG$4)</f>
        <v>0</v>
      </c>
      <c r="BH174" s="55">
        <f>('Total Revenues by County'!BH174/'Total Revenues by County'!BH$4)</f>
        <v>0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5.9623985494733205</v>
      </c>
      <c r="BM174" s="55">
        <f>('Total Revenues by County'!BM174/'Total Revenues by County'!BM$4)</f>
        <v>0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348.86</v>
      </c>
      <c r="C175" s="15" t="s">
        <v>171</v>
      </c>
      <c r="D175" s="55">
        <f>('Total Revenues by County'!D175/'Total Revenues by County'!D$4)</f>
        <v>0</v>
      </c>
      <c r="E175" s="55">
        <f>('Total Revenues by County'!E175/'Total Revenues by County'!E$4)</f>
        <v>0</v>
      </c>
      <c r="F175" s="55">
        <f>('Total Revenues by County'!F175/'Total Revenues by County'!F$4)</f>
        <v>0</v>
      </c>
      <c r="G175" s="55">
        <f>('Total Revenues by County'!G175/'Total Revenues by County'!G$4)</f>
        <v>0</v>
      </c>
      <c r="H175" s="55">
        <f>('Total Revenues by County'!H175/'Total Revenues by County'!H$4)</f>
        <v>0</v>
      </c>
      <c r="I175" s="55">
        <f>('Total Revenues by County'!I175/'Total Revenues by County'!I$4)</f>
        <v>0</v>
      </c>
      <c r="J175" s="55">
        <f>('Total Revenues by County'!J175/'Total Revenues by County'!J$4)</f>
        <v>0</v>
      </c>
      <c r="K175" s="55">
        <f>('Total Revenues by County'!K175/'Total Revenues by County'!K$4)</f>
        <v>0</v>
      </c>
      <c r="L175" s="55">
        <f>('Total Revenues by County'!L175/'Total Revenues by County'!L$4)</f>
        <v>0</v>
      </c>
      <c r="M175" s="55">
        <f>('Total Revenues by County'!M175/'Total Revenues by County'!M$4)</f>
        <v>0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0</v>
      </c>
      <c r="Q175" s="55">
        <f>('Total Revenues by County'!Q175/'Total Revenues by County'!Q$4)</f>
        <v>0</v>
      </c>
      <c r="R175" s="55">
        <f>('Total Revenues by County'!R175/'Total Revenues by County'!R$4)</f>
        <v>0</v>
      </c>
      <c r="S175" s="55">
        <f>('Total Revenues by County'!S175/'Total Revenues by County'!S$4)</f>
        <v>0</v>
      </c>
      <c r="T175" s="55">
        <f>('Total Revenues by County'!T175/'Total Revenues by County'!T$4)</f>
        <v>0</v>
      </c>
      <c r="U175" s="55">
        <f>('Total Revenues by County'!U175/'Total Revenues by County'!U$4)</f>
        <v>0</v>
      </c>
      <c r="V175" s="55">
        <f>('Total Revenues by County'!V175/'Total Revenues by County'!V$4)</f>
        <v>0</v>
      </c>
      <c r="W175" s="55">
        <f>('Total Revenues by County'!W175/'Total Revenues by County'!W$4)</f>
        <v>0</v>
      </c>
      <c r="X175" s="55">
        <f>('Total Revenues by County'!X175/'Total Revenues by County'!X$4)</f>
        <v>0</v>
      </c>
      <c r="Y175" s="55">
        <f>('Total Revenues by County'!Y175/'Total Revenues by County'!Y$4)</f>
        <v>0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0</v>
      </c>
      <c r="AC175" s="55">
        <f>('Total Revenues by County'!AC175/'Total Revenues by County'!AC$4)</f>
        <v>0</v>
      </c>
      <c r="AD175" s="55">
        <f>('Total Revenues by County'!AD175/'Total Revenues by County'!AD$4)</f>
        <v>0</v>
      </c>
      <c r="AE175" s="55">
        <f>('Total Revenues by County'!AE175/'Total Revenues by County'!AE$4)</f>
        <v>0</v>
      </c>
      <c r="AF175" s="55">
        <f>('Total Revenues by County'!AF175/'Total Revenues by County'!AF$4)</f>
        <v>0</v>
      </c>
      <c r="AG175" s="55">
        <f>('Total Revenues by County'!AG175/'Total Revenues by County'!AG$4)</f>
        <v>0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</v>
      </c>
      <c r="AK175" s="55">
        <f>('Total Revenues by County'!AK175/'Total Revenues by County'!AK$4)</f>
        <v>0</v>
      </c>
      <c r="AL175" s="55">
        <f>('Total Revenues by County'!AL175/'Total Revenues by County'!AL$4)</f>
        <v>0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0</v>
      </c>
      <c r="AP175" s="55">
        <f>('Total Revenues by County'!AP175/'Total Revenues by County'!AP$4)</f>
        <v>0</v>
      </c>
      <c r="AQ175" s="55">
        <f>('Total Revenues by County'!AQ175/'Total Revenues by County'!AQ$4)</f>
        <v>0</v>
      </c>
      <c r="AR175" s="55">
        <f>('Total Revenues by County'!AR175/'Total Revenues by County'!AR$4)</f>
        <v>1.4319875430986543E-2</v>
      </c>
      <c r="AS175" s="55">
        <f>('Total Revenues by County'!AS175/'Total Revenues by County'!AS$4)</f>
        <v>0</v>
      </c>
      <c r="AT175" s="55">
        <f>('Total Revenues by County'!AT175/'Total Revenues by County'!AT$4)</f>
        <v>0</v>
      </c>
      <c r="AU175" s="55">
        <f>('Total Revenues by County'!AU175/'Total Revenues by County'!AU$4)</f>
        <v>0</v>
      </c>
      <c r="AV175" s="55">
        <f>('Total Revenues by County'!AV175/'Total Revenues by County'!AV$4)</f>
        <v>0</v>
      </c>
      <c r="AW175" s="55">
        <f>('Total Revenues by County'!AW175/'Total Revenues by County'!AW$4)</f>
        <v>0</v>
      </c>
      <c r="AX175" s="55">
        <f>('Total Revenues by County'!AX175/'Total Revenues by County'!AX$4)</f>
        <v>0</v>
      </c>
      <c r="AY175" s="55">
        <f>('Total Revenues by County'!AY175/'Total Revenues by County'!AY$4)</f>
        <v>0</v>
      </c>
      <c r="AZ175" s="55">
        <f>('Total Revenues by County'!AZ175/'Total Revenues by County'!AZ$4)</f>
        <v>0</v>
      </c>
      <c r="BA175" s="55">
        <f>('Total Revenues by County'!BA175/'Total Revenues by County'!BA$4)</f>
        <v>0</v>
      </c>
      <c r="BB175" s="55">
        <f>('Total Revenues by County'!BB175/'Total Revenues by County'!BB$4)</f>
        <v>0</v>
      </c>
      <c r="BC175" s="55">
        <f>('Total Revenues by County'!BC175/'Total Revenues by County'!BC$4)</f>
        <v>5.772465829144869E-2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</v>
      </c>
      <c r="BG175" s="55">
        <f>('Total Revenues by County'!BG175/'Total Revenues by County'!BG$4)</f>
        <v>0</v>
      </c>
      <c r="BH175" s="55">
        <f>('Total Revenues by County'!BH175/'Total Revenues by County'!BH$4)</f>
        <v>0</v>
      </c>
      <c r="BI175" s="55">
        <f>('Total Revenues by County'!BI175/'Total Revenues by County'!BI$4)</f>
        <v>0</v>
      </c>
      <c r="BJ175" s="55">
        <f>('Total Revenues by County'!BJ175/'Total Revenues by County'!BJ$4)</f>
        <v>0</v>
      </c>
      <c r="BK175" s="55">
        <f>('Total Revenues by County'!BK175/'Total Revenues by County'!BK$4)</f>
        <v>0</v>
      </c>
      <c r="BL175" s="55">
        <f>('Total Revenues by County'!BL175/'Total Revenues by County'!BL$4)</f>
        <v>0</v>
      </c>
      <c r="BM175" s="55">
        <f>('Total Revenues by County'!BM175/'Total Revenues by County'!BM$4)</f>
        <v>0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0</v>
      </c>
    </row>
    <row r="176" spans="1:69" x14ac:dyDescent="0.25">
      <c r="A176" s="13"/>
      <c r="B176" s="14">
        <v>348.87</v>
      </c>
      <c r="C176" s="15" t="s">
        <v>172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0</v>
      </c>
      <c r="G176" s="55">
        <f>('Total Revenues by County'!G176/'Total Revenues by County'!G$4)</f>
        <v>0</v>
      </c>
      <c r="H176" s="55">
        <f>('Total Revenues by County'!H176/'Total Revenues by County'!H$4)</f>
        <v>0</v>
      </c>
      <c r="I176" s="55">
        <f>('Total Revenues by County'!I176/'Total Revenues by County'!I$4)</f>
        <v>0</v>
      </c>
      <c r="J176" s="55">
        <f>('Total Revenues by County'!J176/'Total Revenues by County'!J$4)</f>
        <v>0</v>
      </c>
      <c r="K176" s="55">
        <f>('Total Revenues by County'!K176/'Total Revenues by County'!K$4)</f>
        <v>0</v>
      </c>
      <c r="L176" s="55">
        <f>('Total Revenues by County'!L176/'Total Revenues by County'!L$4)</f>
        <v>0</v>
      </c>
      <c r="M176" s="55">
        <f>('Total Revenues by County'!M176/'Total Revenues by County'!M$4)</f>
        <v>0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0</v>
      </c>
      <c r="R176" s="55">
        <f>('Total Revenues by County'!R176/'Total Revenues by County'!R$4)</f>
        <v>0</v>
      </c>
      <c r="S176" s="55">
        <f>('Total Revenues by County'!S176/'Total Revenues by County'!S$4)</f>
        <v>0</v>
      </c>
      <c r="T176" s="55">
        <f>('Total Revenues by County'!T176/'Total Revenues by County'!T$4)</f>
        <v>0</v>
      </c>
      <c r="U176" s="55">
        <f>('Total Revenues by County'!U176/'Total Revenues by County'!U$4)</f>
        <v>0</v>
      </c>
      <c r="V176" s="55">
        <f>('Total Revenues by County'!V176/'Total Revenues by County'!V$4)</f>
        <v>0</v>
      </c>
      <c r="W176" s="55">
        <f>('Total Revenues by County'!W176/'Total Revenues by County'!W$4)</f>
        <v>0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2.0963598468324365E-3</v>
      </c>
      <c r="AC176" s="55">
        <f>('Total Revenues by County'!AC176/'Total Revenues by County'!AC$4)</f>
        <v>0</v>
      </c>
      <c r="AD176" s="55">
        <f>('Total Revenues by County'!AD176/'Total Revenues by County'!AD$4)</f>
        <v>0</v>
      </c>
      <c r="AE176" s="55">
        <f>('Total Revenues by County'!AE176/'Total Revenues by County'!AE$4)</f>
        <v>0</v>
      </c>
      <c r="AF176" s="55">
        <f>('Total Revenues by County'!AF176/'Total Revenues by County'!AF$4)</f>
        <v>0</v>
      </c>
      <c r="AG176" s="55">
        <f>('Total Revenues by County'!AG176/'Total Revenues by County'!AG$4)</f>
        <v>0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</v>
      </c>
      <c r="AK176" s="55">
        <f>('Total Revenues by County'!AK176/'Total Revenues by County'!AK$4)</f>
        <v>2.838452084457768E-3</v>
      </c>
      <c r="AL176" s="55">
        <f>('Total Revenues by County'!AL176/'Total Revenues by County'!AL$4)</f>
        <v>1.419198480365935E-3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</v>
      </c>
      <c r="AR176" s="55">
        <f>('Total Revenues by County'!AR176/'Total Revenues by County'!AR$4)</f>
        <v>0</v>
      </c>
      <c r="AS176" s="55">
        <f>('Total Revenues by County'!AS176/'Total Revenues by County'!AS$4)</f>
        <v>0</v>
      </c>
      <c r="AT176" s="55">
        <f>('Total Revenues by County'!AT176/'Total Revenues by County'!AT$4)</f>
        <v>0</v>
      </c>
      <c r="AU176" s="55">
        <f>('Total Revenues by County'!AU176/'Total Revenues by County'!AU$4)</f>
        <v>0</v>
      </c>
      <c r="AV176" s="55">
        <f>('Total Revenues by County'!AV176/'Total Revenues by County'!AV$4)</f>
        <v>0</v>
      </c>
      <c r="AW176" s="55">
        <f>('Total Revenues by County'!AW176/'Total Revenues by County'!AW$4)</f>
        <v>0</v>
      </c>
      <c r="AX176" s="55">
        <f>('Total Revenues by County'!AX176/'Total Revenues by County'!AX$4)</f>
        <v>0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</v>
      </c>
      <c r="BB176" s="55">
        <f>('Total Revenues by County'!BB176/'Total Revenues by County'!BB$4)</f>
        <v>0</v>
      </c>
      <c r="BC176" s="55">
        <f>('Total Revenues by County'!BC176/'Total Revenues by County'!BC$4)</f>
        <v>2.3487917199316154E-2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</v>
      </c>
      <c r="BG176" s="55">
        <f>('Total Revenues by County'!BG176/'Total Revenues by County'!BG$4)</f>
        <v>0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0.49204833938274972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0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348.88</v>
      </c>
      <c r="C177" s="15" t="s">
        <v>173</v>
      </c>
      <c r="D177" s="55">
        <f>('Total Revenues by County'!D177/'Total Revenues by County'!D$4)</f>
        <v>1.3904742577039557</v>
      </c>
      <c r="E177" s="55">
        <f>('Total Revenues by County'!E177/'Total Revenues by County'!E$4)</f>
        <v>0</v>
      </c>
      <c r="F177" s="55">
        <f>('Total Revenues by County'!F177/'Total Revenues by County'!F$4)</f>
        <v>1.9946096413111429</v>
      </c>
      <c r="G177" s="55">
        <f>('Total Revenues by County'!G177/'Total Revenues by County'!G$4)</f>
        <v>0</v>
      </c>
      <c r="H177" s="55">
        <f>('Total Revenues by County'!H177/'Total Revenues by County'!H$4)</f>
        <v>3.3520193212719356</v>
      </c>
      <c r="I177" s="55">
        <f>('Total Revenues by County'!I177/'Total Revenues by County'!I$4)</f>
        <v>2.0000894022770073</v>
      </c>
      <c r="J177" s="55">
        <f>('Total Revenues by County'!J177/'Total Revenues by County'!J$4)</f>
        <v>0</v>
      </c>
      <c r="K177" s="55">
        <f>('Total Revenues by County'!K177/'Total Revenues by County'!K$4)</f>
        <v>8.0759118793629694E-2</v>
      </c>
      <c r="L177" s="55">
        <f>('Total Revenues by County'!L177/'Total Revenues by County'!L$4)</f>
        <v>0</v>
      </c>
      <c r="M177" s="55">
        <f>('Total Revenues by County'!M177/'Total Revenues by County'!M$4)</f>
        <v>0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0</v>
      </c>
      <c r="Q177" s="55">
        <f>('Total Revenues by County'!Q177/'Total Revenues by County'!Q$4)</f>
        <v>0</v>
      </c>
      <c r="R177" s="55">
        <f>('Total Revenues by County'!R177/'Total Revenues by County'!R$4)</f>
        <v>0</v>
      </c>
      <c r="S177" s="55">
        <f>('Total Revenues by County'!S177/'Total Revenues by County'!S$4)</f>
        <v>0</v>
      </c>
      <c r="T177" s="55">
        <f>('Total Revenues by County'!T177/'Total Revenues by County'!T$4)</f>
        <v>0</v>
      </c>
      <c r="U177" s="55">
        <f>('Total Revenues by County'!U177/'Total Revenues by County'!U$4)</f>
        <v>2.7756663869240299</v>
      </c>
      <c r="V177" s="55">
        <f>('Total Revenues by County'!V177/'Total Revenues by County'!V$4)</f>
        <v>0</v>
      </c>
      <c r="W177" s="55">
        <f>('Total Revenues by County'!W177/'Total Revenues by County'!W$4)</f>
        <v>4.317566970205994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</v>
      </c>
      <c r="AC177" s="55">
        <f>('Total Revenues by County'!AC177/'Total Revenues by County'!AC$4)</f>
        <v>0</v>
      </c>
      <c r="AD177" s="55">
        <f>('Total Revenues by County'!AD177/'Total Revenues by County'!AD$4)</f>
        <v>0.12145790931846817</v>
      </c>
      <c r="AE177" s="55">
        <f>('Total Revenues by County'!AE177/'Total Revenues by County'!AE$4)</f>
        <v>0</v>
      </c>
      <c r="AF177" s="55">
        <f>('Total Revenues by County'!AF177/'Total Revenues by County'!AF$4)</f>
        <v>0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</v>
      </c>
      <c r="AK177" s="55">
        <f>('Total Revenues by County'!AK177/'Total Revenues by County'!AK$4)</f>
        <v>2.6536470695339478</v>
      </c>
      <c r="AL177" s="55">
        <f>('Total Revenues by County'!AL177/'Total Revenues by County'!AL$4)</f>
        <v>4.3078023165685968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2.4625412997324152</v>
      </c>
      <c r="AQ177" s="55">
        <f>('Total Revenues by County'!AQ177/'Total Revenues by County'!AQ$4)</f>
        <v>0</v>
      </c>
      <c r="AR177" s="55">
        <f>('Total Revenues by County'!AR177/'Total Revenues by County'!AR$4)</f>
        <v>0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0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4.5157194363331717E-2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</v>
      </c>
      <c r="BB177" s="55">
        <f>('Total Revenues by County'!BB177/'Total Revenues by County'!BB$4)</f>
        <v>0</v>
      </c>
      <c r="BC177" s="55">
        <f>('Total Revenues by County'!BC177/'Total Revenues by County'!BC$4)</f>
        <v>1.5691862484876178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</v>
      </c>
      <c r="BG177" s="55">
        <f>('Total Revenues by County'!BG177/'Total Revenues by County'!BG$4)</f>
        <v>0</v>
      </c>
      <c r="BH177" s="55">
        <f>('Total Revenues by County'!BH177/'Total Revenues by County'!BH$4)</f>
        <v>0</v>
      </c>
      <c r="BI177" s="55">
        <f>('Total Revenues by County'!BI177/'Total Revenues by County'!BI$4)</f>
        <v>0</v>
      </c>
      <c r="BJ177" s="55">
        <f>('Total Revenues by County'!BJ177/'Total Revenues by County'!BJ$4)</f>
        <v>1.2240312191846925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</v>
      </c>
      <c r="BN177" s="55">
        <f>('Total Revenues by County'!BN177/'Total Revenues by County'!BN$4)</f>
        <v>0</v>
      </c>
      <c r="BO177" s="55">
        <f>('Total Revenues by County'!BO177/'Total Revenues by County'!BO$4)</f>
        <v>0</v>
      </c>
      <c r="BP177" s="55">
        <f>('Total Revenues by County'!BP177/'Total Revenues by County'!BP$4)</f>
        <v>3.6603760553896092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348.92099999999999</v>
      </c>
      <c r="C178" s="15" t="s">
        <v>174</v>
      </c>
      <c r="D178" s="55">
        <f>('Total Revenues by County'!D178/'Total Revenues by County'!D$4)</f>
        <v>0</v>
      </c>
      <c r="E178" s="55">
        <f>('Total Revenues by County'!E178/'Total Revenues by County'!E$4)</f>
        <v>0</v>
      </c>
      <c r="F178" s="55">
        <f>('Total Revenues by County'!F178/'Total Revenues by County'!F$4)</f>
        <v>0.58969580448449532</v>
      </c>
      <c r="G178" s="55">
        <f>('Total Revenues by County'!G178/'Total Revenues by County'!G$4)</f>
        <v>0</v>
      </c>
      <c r="H178" s="55">
        <f>('Total Revenues by County'!H178/'Total Revenues by County'!H$4)</f>
        <v>0.34789627414034197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0.26614487322837027</v>
      </c>
      <c r="L178" s="55">
        <f>('Total Revenues by County'!L178/'Total Revenues by County'!L$4)</f>
        <v>0.23443821918672736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0.47289606806162338</v>
      </c>
      <c r="Q178" s="55">
        <f>('Total Revenues by County'!Q178/'Total Revenues by County'!Q$4)</f>
        <v>0.15843659453794465</v>
      </c>
      <c r="R178" s="55">
        <f>('Total Revenues by County'!R178/'Total Revenues by County'!R$4)</f>
        <v>0.26131701706179311</v>
      </c>
      <c r="S178" s="55">
        <f>('Total Revenues by County'!S178/'Total Revenues by County'!S$4)</f>
        <v>0</v>
      </c>
      <c r="T178" s="55">
        <f>('Total Revenues by County'!T178/'Total Revenues by County'!T$4)</f>
        <v>0.6255034638311584</v>
      </c>
      <c r="U178" s="55">
        <f>('Total Revenues by County'!U178/'Total Revenues by County'!U$4)</f>
        <v>0.4131798745154458</v>
      </c>
      <c r="V178" s="55">
        <f>('Total Revenues by County'!V178/'Total Revenues by County'!V$4)</f>
        <v>0</v>
      </c>
      <c r="W178" s="55">
        <f>('Total Revenues by County'!W178/'Total Revenues by County'!W$4)</f>
        <v>0</v>
      </c>
      <c r="X178" s="55">
        <f>('Total Revenues by County'!X178/'Total Revenues by County'!X$4)</f>
        <v>0.32021669246338852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0.23039964131646551</v>
      </c>
      <c r="AC178" s="55">
        <f>('Total Revenues by County'!AC178/'Total Revenues by County'!AC$4)</f>
        <v>0</v>
      </c>
      <c r="AD178" s="55">
        <f>('Total Revenues by County'!AD178/'Total Revenues by County'!AD$4)</f>
        <v>0.39782870969143413</v>
      </c>
      <c r="AE178" s="55">
        <f>('Total Revenues by County'!AE178/'Total Revenues by County'!AE$4)</f>
        <v>0</v>
      </c>
      <c r="AF178" s="55">
        <f>('Total Revenues by County'!AF178/'Total Revenues by County'!AF$4)</f>
        <v>0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0.2302178476881295</v>
      </c>
      <c r="AK178" s="55">
        <f>('Total Revenues by County'!AK178/'Total Revenues by County'!AK$4)</f>
        <v>0.24415402422926108</v>
      </c>
      <c r="AL178" s="55">
        <f>('Total Revenues by County'!AL178/'Total Revenues by County'!AL$4)</f>
        <v>0.25609982423772665</v>
      </c>
      <c r="AM178" s="55">
        <f>('Total Revenues by County'!AM178/'Total Revenues by County'!AM$4)</f>
        <v>0.1587500614643261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0.22049974246554691</v>
      </c>
      <c r="AQ178" s="55">
        <f>('Total Revenues by County'!AQ178/'Total Revenues by County'!AQ$4)</f>
        <v>0.29161118508655126</v>
      </c>
      <c r="AR178" s="55">
        <f>('Total Revenues by County'!AR178/'Total Revenues by County'!AR$4)</f>
        <v>0.34182098765432101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0.95299498539703531</v>
      </c>
      <c r="AV178" s="55">
        <f>('Total Revenues by County'!AV178/'Total Revenues by County'!AV$4)</f>
        <v>0.51897960119651243</v>
      </c>
      <c r="AW178" s="55">
        <f>('Total Revenues by County'!AW178/'Total Revenues by County'!AW$4)</f>
        <v>0</v>
      </c>
      <c r="AX178" s="55">
        <f>('Total Revenues by County'!AX178/'Total Revenues by County'!AX$4)</f>
        <v>0.26965808805625846</v>
      </c>
      <c r="AY178" s="55">
        <f>('Total Revenues by County'!AY178/'Total Revenues by County'!AY$4)</f>
        <v>0.42841693916154672</v>
      </c>
      <c r="AZ178" s="55">
        <f>('Total Revenues by County'!AZ178/'Total Revenues by County'!AZ$4)</f>
        <v>0</v>
      </c>
      <c r="BA178" s="55">
        <f>('Total Revenues by County'!BA178/'Total Revenues by County'!BA$4)</f>
        <v>0.26272778123905716</v>
      </c>
      <c r="BB178" s="55">
        <f>('Total Revenues by County'!BB178/'Total Revenues by County'!BB$4)</f>
        <v>0.32636747634282842</v>
      </c>
      <c r="BC178" s="55">
        <f>('Total Revenues by County'!BC178/'Total Revenues by County'!BC$4)</f>
        <v>0.34017691663971333</v>
      </c>
      <c r="BD178" s="55">
        <f>('Total Revenues by County'!BD178/'Total Revenues by County'!BD$4)</f>
        <v>0.22515011794981771</v>
      </c>
      <c r="BE178" s="55">
        <f>('Total Revenues by County'!BE178/'Total Revenues by County'!BE$4)</f>
        <v>0</v>
      </c>
      <c r="BF178" s="55">
        <f>('Total Revenues by County'!BF178/'Total Revenues by County'!BF$4)</f>
        <v>0.29254500410460887</v>
      </c>
      <c r="BG178" s="55">
        <f>('Total Revenues by County'!BG178/'Total Revenues by County'!BG$4)</f>
        <v>1.3062321809173194</v>
      </c>
      <c r="BH178" s="55">
        <f>('Total Revenues by County'!BH178/'Total Revenues by County'!BH$4)</f>
        <v>0.26143789170862014</v>
      </c>
      <c r="BI178" s="55">
        <f>('Total Revenues by County'!BI178/'Total Revenues by County'!BI$4)</f>
        <v>0.33739932367218162</v>
      </c>
      <c r="BJ178" s="55">
        <f>('Total Revenues by County'!BJ178/'Total Revenues by County'!BJ$4)</f>
        <v>0.21555504269559198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0.43002917968817445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348.92200000000003</v>
      </c>
      <c r="C179" s="15" t="s">
        <v>175</v>
      </c>
      <c r="D179" s="55">
        <f>('Total Revenues by County'!D179/'Total Revenues by County'!D$4)</f>
        <v>0</v>
      </c>
      <c r="E179" s="55">
        <f>('Total Revenues by County'!E179/'Total Revenues by County'!E$4)</f>
        <v>0</v>
      </c>
      <c r="F179" s="55">
        <f>('Total Revenues by County'!F179/'Total Revenues by County'!F$4)</f>
        <v>0.58969580448449532</v>
      </c>
      <c r="G179" s="55">
        <f>('Total Revenues by County'!G179/'Total Revenues by County'!G$4)</f>
        <v>0</v>
      </c>
      <c r="H179" s="55">
        <f>('Total Revenues by County'!H179/'Total Revenues by County'!H$4)</f>
        <v>0.34797006066692221</v>
      </c>
      <c r="I179" s="55">
        <f>('Total Revenues by County'!I179/'Total Revenues by County'!I$4)</f>
        <v>0</v>
      </c>
      <c r="J179" s="55">
        <f>('Total Revenues by County'!J179/'Total Revenues by County'!J$4)</f>
        <v>0</v>
      </c>
      <c r="K179" s="55">
        <f>('Total Revenues by County'!K179/'Total Revenues by County'!K$4)</f>
        <v>0.26614487322837027</v>
      </c>
      <c r="L179" s="55">
        <f>('Total Revenues by County'!L179/'Total Revenues by County'!L$4)</f>
        <v>0.23443821918672736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0.31280179351575077</v>
      </c>
      <c r="Q179" s="55">
        <f>('Total Revenues by County'!Q179/'Total Revenues by County'!Q$4)</f>
        <v>0.14259293508415016</v>
      </c>
      <c r="R179" s="55">
        <f>('Total Revenues by County'!R179/'Total Revenues by County'!R$4)</f>
        <v>0.26131701706179311</v>
      </c>
      <c r="S179" s="55">
        <f>('Total Revenues by County'!S179/'Total Revenues by County'!S$4)</f>
        <v>0</v>
      </c>
      <c r="T179" s="55">
        <f>('Total Revenues by County'!T179/'Total Revenues by County'!T$4)</f>
        <v>0.6255034638311584</v>
      </c>
      <c r="U179" s="55">
        <f>('Total Revenues by County'!U179/'Total Revenues by County'!U$4)</f>
        <v>0.41447867961475443</v>
      </c>
      <c r="V179" s="55">
        <f>('Total Revenues by County'!V179/'Total Revenues by County'!V$4)</f>
        <v>0</v>
      </c>
      <c r="W179" s="55">
        <f>('Total Revenues by County'!W179/'Total Revenues by County'!W$4)</f>
        <v>0</v>
      </c>
      <c r="X179" s="55">
        <f>('Total Revenues by County'!X179/'Total Revenues by County'!X$4)</f>
        <v>0.31182283605191097</v>
      </c>
      <c r="Y179" s="55">
        <f>('Total Revenues by County'!Y179/'Total Revenues by County'!Y$4)</f>
        <v>0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0.23039964131646551</v>
      </c>
      <c r="AC179" s="55">
        <f>('Total Revenues by County'!AC179/'Total Revenues by County'!AC$4)</f>
        <v>0</v>
      </c>
      <c r="AD179" s="55">
        <f>('Total Revenues by County'!AD179/'Total Revenues by County'!AD$4)</f>
        <v>0.39782870969143413</v>
      </c>
      <c r="AE179" s="55">
        <f>('Total Revenues by County'!AE179/'Total Revenues by County'!AE$4)</f>
        <v>0</v>
      </c>
      <c r="AF179" s="55">
        <f>('Total Revenues by County'!AF179/'Total Revenues by County'!AF$4)</f>
        <v>0</v>
      </c>
      <c r="AG179" s="55">
        <f>('Total Revenues by County'!AG179/'Total Revenues by County'!AG$4)</f>
        <v>0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0.2302178476881295</v>
      </c>
      <c r="AK179" s="55">
        <f>('Total Revenues by County'!AK179/'Total Revenues by County'!AK$4)</f>
        <v>0.24409875082097268</v>
      </c>
      <c r="AL179" s="55">
        <f>('Total Revenues by County'!AL179/'Total Revenues by County'!AL$4)</f>
        <v>0.25609982423772665</v>
      </c>
      <c r="AM179" s="55">
        <f>('Total Revenues by County'!AM179/'Total Revenues by County'!AM$4)</f>
        <v>0.1587500614643261</v>
      </c>
      <c r="AN179" s="55">
        <f>('Total Revenues by County'!AN179/'Total Revenues by County'!AN$4)</f>
        <v>0</v>
      </c>
      <c r="AO179" s="55">
        <f>('Total Revenues by County'!AO179/'Total Revenues by County'!AO$4)</f>
        <v>0</v>
      </c>
      <c r="AP179" s="55">
        <f>('Total Revenues by County'!AP179/'Total Revenues by County'!AP$4)</f>
        <v>0.22049974246554691</v>
      </c>
      <c r="AQ179" s="55">
        <f>('Total Revenues by County'!AQ179/'Total Revenues by County'!AQ$4)</f>
        <v>0.29161118508655126</v>
      </c>
      <c r="AR179" s="55">
        <f>('Total Revenues by County'!AR179/'Total Revenues by County'!AR$4)</f>
        <v>0.34138304971638306</v>
      </c>
      <c r="AS179" s="55">
        <f>('Total Revenues by County'!AS179/'Total Revenues by County'!AS$4)</f>
        <v>0</v>
      </c>
      <c r="AT179" s="55">
        <f>('Total Revenues by County'!AT179/'Total Revenues by County'!AT$4)</f>
        <v>0</v>
      </c>
      <c r="AU179" s="55">
        <f>('Total Revenues by County'!AU179/'Total Revenues by County'!AU$4)</f>
        <v>0.47649749269851766</v>
      </c>
      <c r="AV179" s="55">
        <f>('Total Revenues by County'!AV179/'Total Revenues by County'!AV$4)</f>
        <v>0.51897960119651243</v>
      </c>
      <c r="AW179" s="55">
        <f>('Total Revenues by County'!AW179/'Total Revenues by County'!AW$4)</f>
        <v>0</v>
      </c>
      <c r="AX179" s="55">
        <f>('Total Revenues by County'!AX179/'Total Revenues by County'!AX$4)</f>
        <v>0.26965808805625846</v>
      </c>
      <c r="AY179" s="55">
        <f>('Total Revenues by County'!AY179/'Total Revenues by County'!AY$4)</f>
        <v>0.42841693916154672</v>
      </c>
      <c r="AZ179" s="55">
        <f>('Total Revenues by County'!AZ179/'Total Revenues by County'!AZ$4)</f>
        <v>0</v>
      </c>
      <c r="BA179" s="55">
        <f>('Total Revenues by County'!BA179/'Total Revenues by County'!BA$4)</f>
        <v>0.26273005507223968</v>
      </c>
      <c r="BB179" s="55">
        <f>('Total Revenues by County'!BB179/'Total Revenues by County'!BB$4)</f>
        <v>0.32636640235932696</v>
      </c>
      <c r="BC179" s="55">
        <f>('Total Revenues by County'!BC179/'Total Revenues by County'!BC$4)</f>
        <v>0.34017691663971333</v>
      </c>
      <c r="BD179" s="55">
        <f>('Total Revenues by County'!BD179/'Total Revenues by County'!BD$4)</f>
        <v>0.22515011794981771</v>
      </c>
      <c r="BE179" s="55">
        <f>('Total Revenues by County'!BE179/'Total Revenues by County'!BE$4)</f>
        <v>0</v>
      </c>
      <c r="BF179" s="55">
        <f>('Total Revenues by County'!BF179/'Total Revenues by County'!BF$4)</f>
        <v>0.29254500410460887</v>
      </c>
      <c r="BG179" s="55">
        <f>('Total Revenues by County'!BG179/'Total Revenues by County'!BG$4)</f>
        <v>0.55873723254075902</v>
      </c>
      <c r="BH179" s="55">
        <f>('Total Revenues by County'!BH179/'Total Revenues by County'!BH$4)</f>
        <v>0.26143789170862014</v>
      </c>
      <c r="BI179" s="55">
        <f>('Total Revenues by County'!BI179/'Total Revenues by County'!BI$4)</f>
        <v>0.33739932367218162</v>
      </c>
      <c r="BJ179" s="55">
        <f>('Total Revenues by County'!BJ179/'Total Revenues by County'!BJ$4)</f>
        <v>0.21555504269559198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0.11825885978428351</v>
      </c>
      <c r="BN179" s="55">
        <f>('Total Revenues by County'!BN179/'Total Revenues by County'!BN$4)</f>
        <v>0.29229646720107277</v>
      </c>
      <c r="BO179" s="55">
        <f>('Total Revenues by County'!BO179/'Total Revenues by County'!BO$4)</f>
        <v>0</v>
      </c>
      <c r="BP179" s="55">
        <f>('Total Revenues by County'!BP179/'Total Revenues by County'!BP$4)</f>
        <v>0.43002917968817445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348.923</v>
      </c>
      <c r="C180" s="15" t="s">
        <v>176</v>
      </c>
      <c r="D180" s="55">
        <f>('Total Revenues by County'!D180/'Total Revenues by County'!D$4)</f>
        <v>0</v>
      </c>
      <c r="E180" s="55">
        <f>('Total Revenues by County'!E180/'Total Revenues by County'!E$4)</f>
        <v>0</v>
      </c>
      <c r="F180" s="55">
        <f>('Total Revenues by County'!F180/'Total Revenues by County'!F$4)</f>
        <v>0.58969580448449532</v>
      </c>
      <c r="G180" s="55">
        <f>('Total Revenues by County'!G180/'Total Revenues by County'!G$4)</f>
        <v>0</v>
      </c>
      <c r="H180" s="55">
        <f>('Total Revenues by County'!H180/'Total Revenues by County'!H$4)</f>
        <v>0.34796106231002216</v>
      </c>
      <c r="I180" s="55">
        <f>('Total Revenues by County'!I180/'Total Revenues by County'!I$4)</f>
        <v>0</v>
      </c>
      <c r="J180" s="55">
        <f>('Total Revenues by County'!J180/'Total Revenues by County'!J$4)</f>
        <v>0</v>
      </c>
      <c r="K180" s="55">
        <f>('Total Revenues by County'!K180/'Total Revenues by County'!K$4)</f>
        <v>0.26614487322837027</v>
      </c>
      <c r="L180" s="55">
        <f>('Total Revenues by County'!L180/'Total Revenues by County'!L$4)</f>
        <v>0.23444523136688428</v>
      </c>
      <c r="M180" s="55">
        <f>('Total Revenues by County'!M180/'Total Revenues by County'!M$4)</f>
        <v>0</v>
      </c>
      <c r="N180" s="55">
        <f>('Total Revenues by County'!N180/'Total Revenues by County'!N$4)</f>
        <v>0</v>
      </c>
      <c r="O180" s="55">
        <f>('Total Revenues by County'!O180/'Total Revenues by County'!O$4)</f>
        <v>0</v>
      </c>
      <c r="P180" s="55">
        <f>('Total Revenues by County'!P180/'Total Revenues by County'!P$4)</f>
        <v>0.31280179351575077</v>
      </c>
      <c r="Q180" s="55">
        <f>('Total Revenues by County'!Q180/'Total Revenues by County'!Q$4)</f>
        <v>0.14216139572159547</v>
      </c>
      <c r="R180" s="55">
        <f>('Total Revenues by County'!R180/'Total Revenues by County'!R$4)</f>
        <v>0.26131701706179311</v>
      </c>
      <c r="S180" s="55">
        <f>('Total Revenues by County'!S180/'Total Revenues by County'!S$4)</f>
        <v>0</v>
      </c>
      <c r="T180" s="55">
        <f>('Total Revenues by County'!T180/'Total Revenues by County'!T$4)</f>
        <v>0.6255034638311584</v>
      </c>
      <c r="U180" s="55">
        <f>('Total Revenues by County'!U180/'Total Revenues by County'!U$4)</f>
        <v>0.39867322063701394</v>
      </c>
      <c r="V180" s="55">
        <f>('Total Revenues by County'!V180/'Total Revenues by County'!V$4)</f>
        <v>0</v>
      </c>
      <c r="W180" s="55">
        <f>('Total Revenues by County'!W180/'Total Revenues by County'!W$4)</f>
        <v>0</v>
      </c>
      <c r="X180" s="55">
        <f>('Total Revenues by County'!X180/'Total Revenues by County'!X$4)</f>
        <v>0.31170377425884033</v>
      </c>
      <c r="Y180" s="55">
        <f>('Total Revenues by County'!Y180/'Total Revenues by County'!Y$4)</f>
        <v>0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0.23039358247297756</v>
      </c>
      <c r="AC180" s="55">
        <f>('Total Revenues by County'!AC180/'Total Revenues by County'!AC$4)</f>
        <v>0</v>
      </c>
      <c r="AD180" s="55">
        <f>('Total Revenues by County'!AD180/'Total Revenues by County'!AD$4)</f>
        <v>0.39782787419416288</v>
      </c>
      <c r="AE180" s="55">
        <f>('Total Revenues by County'!AE180/'Total Revenues by County'!AE$4)</f>
        <v>0</v>
      </c>
      <c r="AF180" s="55">
        <f>('Total Revenues by County'!AF180/'Total Revenues by County'!AF$4)</f>
        <v>0</v>
      </c>
      <c r="AG180" s="55">
        <f>('Total Revenues by County'!AG180/'Total Revenues by County'!AG$4)</f>
        <v>0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0.2302178476881295</v>
      </c>
      <c r="AK180" s="55">
        <f>('Total Revenues by County'!AK180/'Total Revenues by County'!AK$4)</f>
        <v>0.2440922480670564</v>
      </c>
      <c r="AL180" s="55">
        <f>('Total Revenues by County'!AL180/'Total Revenues by County'!AL$4)</f>
        <v>0.25609982423772665</v>
      </c>
      <c r="AM180" s="55">
        <f>('Total Revenues by County'!AM180/'Total Revenues by County'!AM$4)</f>
        <v>0.15877464719476816</v>
      </c>
      <c r="AN180" s="55">
        <f>('Total Revenues by County'!AN180/'Total Revenues by County'!AN$4)</f>
        <v>0</v>
      </c>
      <c r="AO180" s="55">
        <f>('Total Revenues by County'!AO180/'Total Revenues by County'!AO$4)</f>
        <v>0</v>
      </c>
      <c r="AP180" s="55">
        <f>('Total Revenues by County'!AP180/'Total Revenues by County'!AP$4)</f>
        <v>0.22049974246554691</v>
      </c>
      <c r="AQ180" s="55">
        <f>('Total Revenues by County'!AQ180/'Total Revenues by County'!AQ$4)</f>
        <v>0.29161118508655126</v>
      </c>
      <c r="AR180" s="55">
        <f>('Total Revenues by County'!AR180/'Total Revenues by County'!AR$4)</f>
        <v>0.33846346346346345</v>
      </c>
      <c r="AS180" s="55">
        <f>('Total Revenues by County'!AS180/'Total Revenues by County'!AS$4)</f>
        <v>0</v>
      </c>
      <c r="AT180" s="55">
        <f>('Total Revenues by County'!AT180/'Total Revenues by County'!AT$4)</f>
        <v>0</v>
      </c>
      <c r="AU180" s="55">
        <f>('Total Revenues by County'!AU180/'Total Revenues by County'!AU$4)</f>
        <v>0.47649749269851766</v>
      </c>
      <c r="AV180" s="55">
        <f>('Total Revenues by County'!AV180/'Total Revenues by County'!AV$4)</f>
        <v>0.51897960119651243</v>
      </c>
      <c r="AW180" s="55">
        <f>('Total Revenues by County'!AW180/'Total Revenues by County'!AW$4)</f>
        <v>0</v>
      </c>
      <c r="AX180" s="55">
        <f>('Total Revenues by County'!AX180/'Total Revenues by County'!AX$4)</f>
        <v>0.26965808805625846</v>
      </c>
      <c r="AY180" s="55">
        <f>('Total Revenues by County'!AY180/'Total Revenues by County'!AY$4)</f>
        <v>0.42841693916154672</v>
      </c>
      <c r="AZ180" s="55">
        <f>('Total Revenues by County'!AZ180/'Total Revenues by County'!AZ$4)</f>
        <v>0</v>
      </c>
      <c r="BA180" s="55">
        <f>('Total Revenues by County'!BA180/'Total Revenues by County'!BA$4)</f>
        <v>0.26457640761643164</v>
      </c>
      <c r="BB180" s="55">
        <f>('Total Revenues by County'!BB180/'Total Revenues by County'!BB$4)</f>
        <v>0.32638466007885186</v>
      </c>
      <c r="BC180" s="55">
        <f>('Total Revenues by County'!BC180/'Total Revenues by County'!BC$4)</f>
        <v>0.34017691663971333</v>
      </c>
      <c r="BD180" s="55">
        <f>('Total Revenues by County'!BD180/'Total Revenues by County'!BD$4)</f>
        <v>0.22515011794981771</v>
      </c>
      <c r="BE180" s="55">
        <f>('Total Revenues by County'!BE180/'Total Revenues by County'!BE$4)</f>
        <v>0</v>
      </c>
      <c r="BF180" s="55">
        <f>('Total Revenues by County'!BF180/'Total Revenues by County'!BF$4)</f>
        <v>0</v>
      </c>
      <c r="BG180" s="55">
        <f>('Total Revenues by County'!BG180/'Total Revenues by County'!BG$4)</f>
        <v>0.85550280953303626</v>
      </c>
      <c r="BH180" s="55">
        <f>('Total Revenues by County'!BH180/'Total Revenues by County'!BH$4)</f>
        <v>0.26143789170862014</v>
      </c>
      <c r="BI180" s="55">
        <f>('Total Revenues by County'!BI180/'Total Revenues by County'!BI$4)</f>
        <v>0.38536762641029454</v>
      </c>
      <c r="BJ180" s="55">
        <f>('Total Revenues by County'!BJ180/'Total Revenues by County'!BJ$4)</f>
        <v>0.21555504269559198</v>
      </c>
      <c r="BK180" s="55">
        <f>('Total Revenues by County'!BK180/'Total Revenues by County'!BK$4)</f>
        <v>0</v>
      </c>
      <c r="BL180" s="55">
        <f>('Total Revenues by County'!BL180/'Total Revenues by County'!BL$4)</f>
        <v>0</v>
      </c>
      <c r="BM180" s="55">
        <f>('Total Revenues by County'!BM180/'Total Revenues by County'!BM$4)</f>
        <v>0.14573703133025168</v>
      </c>
      <c r="BN180" s="55">
        <f>('Total Revenues by County'!BN180/'Total Revenues by County'!BN$4)</f>
        <v>0.86283511304364968</v>
      </c>
      <c r="BO180" s="55">
        <f>('Total Revenues by County'!BO180/'Total Revenues by County'!BO$4)</f>
        <v>0</v>
      </c>
      <c r="BP180" s="55">
        <f>('Total Revenues by County'!BP180/'Total Revenues by County'!BP$4)</f>
        <v>0.43002917968817445</v>
      </c>
      <c r="BQ180" s="17">
        <f>('Total Revenues by County'!BQ180/'Total Revenues by County'!BQ$4)</f>
        <v>0</v>
      </c>
    </row>
    <row r="181" spans="1:69" x14ac:dyDescent="0.25">
      <c r="A181" s="13"/>
      <c r="B181" s="14">
        <v>348.92399999999998</v>
      </c>
      <c r="C181" s="15" t="s">
        <v>177</v>
      </c>
      <c r="D181" s="55">
        <f>('Total Revenues by County'!D181/'Total Revenues by County'!D$4)</f>
        <v>0</v>
      </c>
      <c r="E181" s="55">
        <f>('Total Revenues by County'!E181/'Total Revenues by County'!E$4)</f>
        <v>0</v>
      </c>
      <c r="F181" s="55">
        <f>('Total Revenues by County'!F181/'Total Revenues by County'!F$4)</f>
        <v>1.4422689045894717</v>
      </c>
      <c r="G181" s="55">
        <f>('Total Revenues by County'!G181/'Total Revenues by County'!G$4)</f>
        <v>0</v>
      </c>
      <c r="H181" s="55">
        <f>('Total Revenues by County'!H181/'Total Revenues by County'!H$4)</f>
        <v>0.34800425442314231</v>
      </c>
      <c r="I181" s="55">
        <f>('Total Revenues by County'!I181/'Total Revenues by County'!I$4)</f>
        <v>0</v>
      </c>
      <c r="J181" s="55">
        <f>('Total Revenues by County'!J181/'Total Revenues by County'!J$4)</f>
        <v>0.54455174303129927</v>
      </c>
      <c r="K181" s="55">
        <f>('Total Revenues by County'!K181/'Total Revenues by County'!K$4)</f>
        <v>0.26614487322837027</v>
      </c>
      <c r="L181" s="55">
        <f>('Total Revenues by County'!L181/'Total Revenues by County'!L$4)</f>
        <v>0.23444523136688428</v>
      </c>
      <c r="M181" s="55">
        <f>('Total Revenues by County'!M181/'Total Revenues by County'!M$4)</f>
        <v>0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0.31277305127615546</v>
      </c>
      <c r="Q181" s="55">
        <f>('Total Revenues by County'!Q181/'Total Revenues by County'!Q$4)</f>
        <v>0.14222304420196041</v>
      </c>
      <c r="R181" s="55">
        <f>('Total Revenues by County'!R181/'Total Revenues by County'!R$4)</f>
        <v>0.26131701706179311</v>
      </c>
      <c r="S181" s="55">
        <f>('Total Revenues by County'!S181/'Total Revenues by County'!S$4)</f>
        <v>0</v>
      </c>
      <c r="T181" s="55">
        <f>('Total Revenues by County'!T181/'Total Revenues by County'!T$4)</f>
        <v>0.6255034638311584</v>
      </c>
      <c r="U181" s="55">
        <f>('Total Revenues by County'!U181/'Total Revenues by County'!U$4)</f>
        <v>0.32370219398153699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0.3080723895701869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0.23039964131646551</v>
      </c>
      <c r="AC181" s="55">
        <f>('Total Revenues by County'!AC181/'Total Revenues by County'!AC$4)</f>
        <v>0</v>
      </c>
      <c r="AD181" s="55">
        <f>('Total Revenues by County'!AD181/'Total Revenues by County'!AD$4)</f>
        <v>0.39782787419416288</v>
      </c>
      <c r="AE181" s="55">
        <f>('Total Revenues by County'!AE181/'Total Revenues by County'!AE$4)</f>
        <v>0</v>
      </c>
      <c r="AF181" s="55">
        <f>('Total Revenues by County'!AF181/'Total Revenues by County'!AF$4)</f>
        <v>0</v>
      </c>
      <c r="AG181" s="55">
        <f>('Total Revenues by County'!AG181/'Total Revenues by County'!AG$4)</f>
        <v>0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0.2302178476881295</v>
      </c>
      <c r="AK181" s="55">
        <f>('Total Revenues by County'!AK181/'Total Revenues by County'!AK$4)</f>
        <v>0.24418653799884252</v>
      </c>
      <c r="AL181" s="55">
        <f>('Total Revenues by County'!AL181/'Total Revenues by County'!AL$4)</f>
        <v>0.25609982423772665</v>
      </c>
      <c r="AM181" s="55">
        <f>('Total Revenues by County'!AM181/'Total Revenues by County'!AM$4)</f>
        <v>0.15877464719476816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0.22049974246554691</v>
      </c>
      <c r="AQ181" s="55">
        <f>('Total Revenues by County'!AQ181/'Total Revenues by County'!AQ$4)</f>
        <v>0.29161118508655126</v>
      </c>
      <c r="AR181" s="55">
        <f>('Total Revenues by County'!AR181/'Total Revenues by County'!AR$4)</f>
        <v>0.35809420531642755</v>
      </c>
      <c r="AS181" s="55">
        <f>('Total Revenues by County'!AS181/'Total Revenues by County'!AS$4)</f>
        <v>0</v>
      </c>
      <c r="AT181" s="55">
        <f>('Total Revenues by County'!AT181/'Total Revenues by County'!AT$4)</f>
        <v>0</v>
      </c>
      <c r="AU181" s="55">
        <f>('Total Revenues by County'!AU181/'Total Revenues by County'!AU$4)</f>
        <v>0</v>
      </c>
      <c r="AV181" s="55">
        <f>('Total Revenues by County'!AV181/'Total Revenues by County'!AV$4)</f>
        <v>0.51897960119651243</v>
      </c>
      <c r="AW181" s="55">
        <f>('Total Revenues by County'!AW181/'Total Revenues by County'!AW$4)</f>
        <v>0</v>
      </c>
      <c r="AX181" s="55">
        <f>('Total Revenues by County'!AX181/'Total Revenues by County'!AX$4)</f>
        <v>0.26965808805625846</v>
      </c>
      <c r="AY181" s="55">
        <f>('Total Revenues by County'!AY181/'Total Revenues by County'!AY$4)</f>
        <v>0.42841693916154672</v>
      </c>
      <c r="AZ181" s="55">
        <f>('Total Revenues by County'!AZ181/'Total Revenues by County'!AZ$4)</f>
        <v>0</v>
      </c>
      <c r="BA181" s="55">
        <f>('Total Revenues by County'!BA181/'Total Revenues by County'!BA$4)</f>
        <v>0.56120249394023458</v>
      </c>
      <c r="BB181" s="55">
        <f>('Total Revenues by County'!BB181/'Total Revenues by County'!BB$4)</f>
        <v>0.3263191470852625</v>
      </c>
      <c r="BC181" s="55">
        <f>('Total Revenues by County'!BC181/'Total Revenues by County'!BC$4)</f>
        <v>0.34017691663971333</v>
      </c>
      <c r="BD181" s="55">
        <f>('Total Revenues by County'!BD181/'Total Revenues by County'!BD$4)</f>
        <v>0.22515011794981771</v>
      </c>
      <c r="BE181" s="55">
        <f>('Total Revenues by County'!BE181/'Total Revenues by County'!BE$4)</f>
        <v>0</v>
      </c>
      <c r="BF181" s="55">
        <f>('Total Revenues by County'!BF181/'Total Revenues by County'!BF$4)</f>
        <v>0.29254500410460887</v>
      </c>
      <c r="BG181" s="55">
        <f>('Total Revenues by County'!BG181/'Total Revenues by County'!BG$4)</f>
        <v>0.26627591552024804</v>
      </c>
      <c r="BH181" s="55">
        <f>('Total Revenues by County'!BH181/'Total Revenues by County'!BH$4)</f>
        <v>0.26143789170862014</v>
      </c>
      <c r="BI181" s="55">
        <f>('Total Revenues by County'!BI181/'Total Revenues by County'!BI$4)</f>
        <v>0.33739932367218162</v>
      </c>
      <c r="BJ181" s="55">
        <f>('Total Revenues by County'!BJ181/'Total Revenues by County'!BJ$4)</f>
        <v>0.21555504269559198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</v>
      </c>
      <c r="BN181" s="55">
        <f>('Total Revenues by County'!BN181/'Total Revenues by County'!BN$4)</f>
        <v>1.3222784236006351</v>
      </c>
      <c r="BO181" s="55">
        <f>('Total Revenues by County'!BO181/'Total Revenues by County'!BO$4)</f>
        <v>0</v>
      </c>
      <c r="BP181" s="55">
        <f>('Total Revenues by County'!BP181/'Total Revenues by County'!BP$4)</f>
        <v>0.43002917968817445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348.93</v>
      </c>
      <c r="C182" s="15" t="s">
        <v>178</v>
      </c>
      <c r="D182" s="55">
        <f>('Total Revenues by County'!D182/'Total Revenues by County'!D$4)</f>
        <v>0</v>
      </c>
      <c r="E182" s="55">
        <f>('Total Revenues by County'!E182/'Total Revenues by County'!E$4)</f>
        <v>0</v>
      </c>
      <c r="F182" s="55">
        <f>('Total Revenues by County'!F182/'Total Revenues by County'!F$4)</f>
        <v>2.5337280758660548</v>
      </c>
      <c r="G182" s="55">
        <f>('Total Revenues by County'!G182/'Total Revenues by County'!G$4)</f>
        <v>0</v>
      </c>
      <c r="H182" s="55">
        <f>('Total Revenues by County'!H182/'Total Revenues by County'!H$4)</f>
        <v>0</v>
      </c>
      <c r="I182" s="55">
        <f>('Total Revenues by County'!I182/'Total Revenues by County'!I$4)</f>
        <v>0</v>
      </c>
      <c r="J182" s="55">
        <f>('Total Revenues by County'!J182/'Total Revenues by County'!J$4)</f>
        <v>2.5883158687761112</v>
      </c>
      <c r="K182" s="55">
        <f>('Total Revenues by County'!K182/'Total Revenues by County'!K$4)</f>
        <v>1.5900758514399687</v>
      </c>
      <c r="L182" s="55">
        <f>('Total Revenues by County'!L182/'Total Revenues by County'!L$4)</f>
        <v>1.2813286678961355</v>
      </c>
      <c r="M182" s="55">
        <f>('Total Revenues by County'!M182/'Total Revenues by County'!M$4)</f>
        <v>0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1.6128707748907796</v>
      </c>
      <c r="Q182" s="55">
        <f>('Total Revenues by County'!Q182/'Total Revenues by County'!Q$4)</f>
        <v>0</v>
      </c>
      <c r="R182" s="55">
        <f>('Total Revenues by County'!R182/'Total Revenues by County'!R$4)</f>
        <v>1.6666528212665346</v>
      </c>
      <c r="S182" s="55">
        <f>('Total Revenues by County'!S182/'Total Revenues by County'!S$4)</f>
        <v>0</v>
      </c>
      <c r="T182" s="55">
        <f>('Total Revenues by County'!T182/'Total Revenues by County'!T$4)</f>
        <v>0</v>
      </c>
      <c r="U182" s="55">
        <f>('Total Revenues by County'!U182/'Total Revenues by County'!U$4)</f>
        <v>3.4804579786596332</v>
      </c>
      <c r="V182" s="55">
        <f>('Total Revenues by County'!V182/'Total Revenues by County'!V$4)</f>
        <v>0</v>
      </c>
      <c r="W182" s="55">
        <f>('Total Revenues by County'!W182/'Total Revenues by County'!W$4)</f>
        <v>0</v>
      </c>
      <c r="X182" s="55">
        <f>('Total Revenues by County'!X182/'Total Revenues by County'!X$4)</f>
        <v>0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2.0433813193737578</v>
      </c>
      <c r="AC182" s="55">
        <f>('Total Revenues by County'!AC182/'Total Revenues by County'!AC$4)</f>
        <v>0</v>
      </c>
      <c r="AD182" s="55">
        <f>('Total Revenues by County'!AD182/'Total Revenues by County'!AD$4)</f>
        <v>2.7974478900351913</v>
      </c>
      <c r="AE182" s="55">
        <f>('Total Revenues by County'!AE182/'Total Revenues by County'!AE$4)</f>
        <v>0</v>
      </c>
      <c r="AF182" s="55">
        <f>('Total Revenues by County'!AF182/'Total Revenues by County'!AF$4)</f>
        <v>0</v>
      </c>
      <c r="AG182" s="55">
        <f>('Total Revenues by County'!AG182/'Total Revenues by County'!AG$4)</f>
        <v>0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2.0203772008233076</v>
      </c>
      <c r="AK182" s="55">
        <f>('Total Revenues by County'!AK182/'Total Revenues by County'!AK$4)</f>
        <v>2.0560618672007593</v>
      </c>
      <c r="AL182" s="55">
        <f>('Total Revenues by County'!AL182/'Total Revenues by County'!AL$4)</f>
        <v>2.4932951969228867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3.1967737176019279E-3</v>
      </c>
      <c r="AP182" s="55">
        <f>('Total Revenues by County'!AP182/'Total Revenues by County'!AP$4)</f>
        <v>0</v>
      </c>
      <c r="AQ182" s="55">
        <f>('Total Revenues by County'!AQ182/'Total Revenues by County'!AQ$4)</f>
        <v>0</v>
      </c>
      <c r="AR182" s="55">
        <f>('Total Revenues by County'!AR182/'Total Revenues by County'!AR$4)</f>
        <v>1.9924855410966522</v>
      </c>
      <c r="AS182" s="55">
        <f>('Total Revenues by County'!AS182/'Total Revenues by County'!AS$4)</f>
        <v>0</v>
      </c>
      <c r="AT182" s="55">
        <f>('Total Revenues by County'!AT182/'Total Revenues by County'!AT$4)</f>
        <v>0</v>
      </c>
      <c r="AU182" s="55">
        <f>('Total Revenues by County'!AU182/'Total Revenues by County'!AU$4)</f>
        <v>0</v>
      </c>
      <c r="AV182" s="55">
        <f>('Total Revenues by County'!AV182/'Total Revenues by County'!AV$4)</f>
        <v>2.5512161315144444</v>
      </c>
      <c r="AW182" s="55">
        <f>('Total Revenues by County'!AW182/'Total Revenues by County'!AW$4)</f>
        <v>0</v>
      </c>
      <c r="AX182" s="55">
        <f>('Total Revenues by County'!AX182/'Total Revenues by County'!AX$4)</f>
        <v>0</v>
      </c>
      <c r="AY182" s="55">
        <f>('Total Revenues by County'!AY182/'Total Revenues by County'!AY$4)</f>
        <v>3.9531870903412174</v>
      </c>
      <c r="AZ182" s="55">
        <f>('Total Revenues by County'!AZ182/'Total Revenues by County'!AZ$4)</f>
        <v>2.9203732646441045</v>
      </c>
      <c r="BA182" s="55">
        <f>('Total Revenues by County'!BA182/'Total Revenues by County'!BA$4)</f>
        <v>1.6630724943495245</v>
      </c>
      <c r="BB182" s="55">
        <f>('Total Revenues by County'!BB182/'Total Revenues by County'!BB$4)</f>
        <v>0</v>
      </c>
      <c r="BC182" s="55">
        <f>('Total Revenues by County'!BC182/'Total Revenues by County'!BC$4)</f>
        <v>2.3581098772467541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0</v>
      </c>
      <c r="BG182" s="55">
        <f>('Total Revenues by County'!BG182/'Total Revenues by County'!BG$4)</f>
        <v>1.6262075456030115E-3</v>
      </c>
      <c r="BH182" s="55">
        <f>('Total Revenues by County'!BH182/'Total Revenues by County'!BH$4)</f>
        <v>1.8110654474468304</v>
      </c>
      <c r="BI182" s="55">
        <f>('Total Revenues by County'!BI182/'Total Revenues by County'!BI$4)</f>
        <v>0</v>
      </c>
      <c r="BJ182" s="55">
        <f>('Total Revenues by County'!BJ182/'Total Revenues by County'!BJ$4)</f>
        <v>2.2245872060088536</v>
      </c>
      <c r="BK182" s="55">
        <f>('Total Revenues by County'!BK182/'Total Revenues by County'!BK$4)</f>
        <v>0</v>
      </c>
      <c r="BL182" s="55">
        <f>('Total Revenues by County'!BL182/'Total Revenues by County'!BL$4)</f>
        <v>0</v>
      </c>
      <c r="BM182" s="55">
        <f>('Total Revenues by County'!BM182/'Total Revenues by County'!BM$4)</f>
        <v>0</v>
      </c>
      <c r="BN182" s="55">
        <f>('Total Revenues by County'!BN182/'Total Revenues by County'!BN$4)</f>
        <v>1.4063517417497362</v>
      </c>
      <c r="BO182" s="55">
        <f>('Total Revenues by County'!BO182/'Total Revenues by County'!BO$4)</f>
        <v>0</v>
      </c>
      <c r="BP182" s="55">
        <f>('Total Revenues by County'!BP182/'Total Revenues by County'!BP$4)</f>
        <v>2.4562563668698312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348.93099999999998</v>
      </c>
      <c r="C183" s="15" t="s">
        <v>179</v>
      </c>
      <c r="D183" s="55">
        <f>('Total Revenues by County'!D183/'Total Revenues by County'!D$4)</f>
        <v>0</v>
      </c>
      <c r="E183" s="55">
        <f>('Total Revenues by County'!E183/'Total Revenues by County'!E$4)</f>
        <v>0</v>
      </c>
      <c r="F183" s="55">
        <f>('Total Revenues by County'!F183/'Total Revenues by County'!F$4)</f>
        <v>0</v>
      </c>
      <c r="G183" s="55">
        <f>('Total Revenues by County'!G183/'Total Revenues by County'!G$4)</f>
        <v>0</v>
      </c>
      <c r="H183" s="55">
        <f>('Total Revenues by County'!H183/'Total Revenues by County'!H$4)</f>
        <v>1.7083740508983061</v>
      </c>
      <c r="I183" s="55">
        <f>('Total Revenues by County'!I183/'Total Revenues by County'!I$4)</f>
        <v>0</v>
      </c>
      <c r="J183" s="55">
        <f>('Total Revenues by County'!J183/'Total Revenues by County'!J$4)</f>
        <v>0</v>
      </c>
      <c r="K183" s="55">
        <f>('Total Revenues by County'!K183/'Total Revenues by County'!K$4)</f>
        <v>0</v>
      </c>
      <c r="L183" s="55">
        <f>('Total Revenues by County'!L183/'Total Revenues by County'!L$4)</f>
        <v>0</v>
      </c>
      <c r="M183" s="55">
        <f>('Total Revenues by County'!M183/'Total Revenues by County'!M$4)</f>
        <v>0</v>
      </c>
      <c r="N183" s="55">
        <f>('Total Revenues by County'!N183/'Total Revenues by County'!N$4)</f>
        <v>0</v>
      </c>
      <c r="O183" s="55">
        <f>('Total Revenues by County'!O183/'Total Revenues by County'!O$4)</f>
        <v>0</v>
      </c>
      <c r="P183" s="55">
        <f>('Total Revenues by County'!P183/'Total Revenues by County'!P$4)</f>
        <v>0</v>
      </c>
      <c r="Q183" s="55">
        <f>('Total Revenues by County'!Q183/'Total Revenues by County'!Q$4)</f>
        <v>0</v>
      </c>
      <c r="R183" s="55">
        <f>('Total Revenues by County'!R183/'Total Revenues by County'!R$4)</f>
        <v>0</v>
      </c>
      <c r="S183" s="55">
        <f>('Total Revenues by County'!S183/'Total Revenues by County'!S$4)</f>
        <v>0</v>
      </c>
      <c r="T183" s="55">
        <f>('Total Revenues by County'!T183/'Total Revenues by County'!T$4)</f>
        <v>0</v>
      </c>
      <c r="U183" s="55">
        <f>('Total Revenues by County'!U183/'Total Revenues by County'!U$4)</f>
        <v>0</v>
      </c>
      <c r="V183" s="55">
        <f>('Total Revenues by County'!V183/'Total Revenues by County'!V$4)</f>
        <v>0</v>
      </c>
      <c r="W183" s="55">
        <f>('Total Revenues by County'!W183/'Total Revenues by County'!W$4)</f>
        <v>0</v>
      </c>
      <c r="X183" s="55">
        <f>('Total Revenues by County'!X183/'Total Revenues by County'!X$4)</f>
        <v>0</v>
      </c>
      <c r="Y183" s="55">
        <f>('Total Revenues by County'!Y183/'Total Revenues by County'!Y$4)</f>
        <v>0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0</v>
      </c>
      <c r="AC183" s="55">
        <f>('Total Revenues by County'!AC183/'Total Revenues by County'!AC$4)</f>
        <v>0</v>
      </c>
      <c r="AD183" s="55">
        <f>('Total Revenues by County'!AD183/'Total Revenues by County'!AD$4)</f>
        <v>0</v>
      </c>
      <c r="AE183" s="55">
        <f>('Total Revenues by County'!AE183/'Total Revenues by County'!AE$4)</f>
        <v>0</v>
      </c>
      <c r="AF183" s="55">
        <f>('Total Revenues by County'!AF183/'Total Revenues by County'!AF$4)</f>
        <v>0</v>
      </c>
      <c r="AG183" s="55">
        <f>('Total Revenues by County'!AG183/'Total Revenues by County'!AG$4)</f>
        <v>0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</v>
      </c>
      <c r="AK183" s="55">
        <f>('Total Revenues by County'!AK183/'Total Revenues by County'!AK$4)</f>
        <v>0</v>
      </c>
      <c r="AL183" s="55">
        <f>('Total Revenues by County'!AL183/'Total Revenues by County'!AL$4)</f>
        <v>0.26650727976041017</v>
      </c>
      <c r="AM183" s="55">
        <f>('Total Revenues by County'!AM183/'Total Revenues by County'!AM$4)</f>
        <v>0.61129960171116682</v>
      </c>
      <c r="AN183" s="55">
        <f>('Total Revenues by County'!AN183/'Total Revenues by County'!AN$4)</f>
        <v>0</v>
      </c>
      <c r="AO183" s="55">
        <f>('Total Revenues by County'!AO183/'Total Revenues by County'!AO$4)</f>
        <v>0</v>
      </c>
      <c r="AP183" s="55">
        <f>('Total Revenues by County'!AP183/'Total Revenues by County'!AP$4)</f>
        <v>0</v>
      </c>
      <c r="AQ183" s="55">
        <f>('Total Revenues by County'!AQ183/'Total Revenues by County'!AQ$4)</f>
        <v>0</v>
      </c>
      <c r="AR183" s="55">
        <f>('Total Revenues by County'!AR183/'Total Revenues by County'!AR$4)</f>
        <v>0</v>
      </c>
      <c r="AS183" s="55">
        <f>('Total Revenues by County'!AS183/'Total Revenues by County'!AS$4)</f>
        <v>0</v>
      </c>
      <c r="AT183" s="55">
        <f>('Total Revenues by County'!AT183/'Total Revenues by County'!AT$4)</f>
        <v>0</v>
      </c>
      <c r="AU183" s="55">
        <f>('Total Revenues by County'!AU183/'Total Revenues by County'!AU$4)</f>
        <v>0</v>
      </c>
      <c r="AV183" s="55">
        <f>('Total Revenues by County'!AV183/'Total Revenues by County'!AV$4)</f>
        <v>0</v>
      </c>
      <c r="AW183" s="55">
        <f>('Total Revenues by County'!AW183/'Total Revenues by County'!AW$4)</f>
        <v>0</v>
      </c>
      <c r="AX183" s="55">
        <f>('Total Revenues by County'!AX183/'Total Revenues by County'!AX$4)</f>
        <v>2.7063402598292696</v>
      </c>
      <c r="AY183" s="55">
        <f>('Total Revenues by County'!AY183/'Total Revenues by County'!AY$4)</f>
        <v>0</v>
      </c>
      <c r="AZ183" s="55">
        <f>('Total Revenues by County'!AZ183/'Total Revenues by County'!AZ$4)</f>
        <v>0</v>
      </c>
      <c r="BA183" s="55">
        <f>('Total Revenues by County'!BA183/'Total Revenues by County'!BA$4)</f>
        <v>0</v>
      </c>
      <c r="BB183" s="55">
        <f>('Total Revenues by County'!BB183/'Total Revenues by County'!BB$4)</f>
        <v>0</v>
      </c>
      <c r="BC183" s="55">
        <f>('Total Revenues by County'!BC183/'Total Revenues by County'!BC$4)</f>
        <v>0</v>
      </c>
      <c r="BD183" s="55">
        <f>('Total Revenues by County'!BD183/'Total Revenues by County'!BD$4)</f>
        <v>0</v>
      </c>
      <c r="BE183" s="55">
        <f>('Total Revenues by County'!BE183/'Total Revenues by County'!BE$4)</f>
        <v>0</v>
      </c>
      <c r="BF183" s="55">
        <f>('Total Revenues by County'!BF183/'Total Revenues by County'!BF$4)</f>
        <v>0</v>
      </c>
      <c r="BG183" s="55">
        <f>('Total Revenues by County'!BG183/'Total Revenues by County'!BG$4)</f>
        <v>0</v>
      </c>
      <c r="BH183" s="55">
        <f>('Total Revenues by County'!BH183/'Total Revenues by County'!BH$4)</f>
        <v>0.344711291482585</v>
      </c>
      <c r="BI183" s="55">
        <f>('Total Revenues by County'!BI183/'Total Revenues by County'!BI$4)</f>
        <v>0</v>
      </c>
      <c r="BJ183" s="55">
        <f>('Total Revenues by County'!BJ183/'Total Revenues by County'!BJ$4)</f>
        <v>0.72815391393743578</v>
      </c>
      <c r="BK183" s="55">
        <f>('Total Revenues by County'!BK183/'Total Revenues by County'!BK$4)</f>
        <v>0</v>
      </c>
      <c r="BL183" s="55">
        <f>('Total Revenues by County'!BL183/'Total Revenues by County'!BL$4)</f>
        <v>0</v>
      </c>
      <c r="BM183" s="55">
        <f>('Total Revenues by County'!BM183/'Total Revenues by County'!BM$4)</f>
        <v>0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4.096072165365479</v>
      </c>
    </row>
    <row r="184" spans="1:69" x14ac:dyDescent="0.25">
      <c r="A184" s="13"/>
      <c r="B184" s="14">
        <v>348.93200000000002</v>
      </c>
      <c r="C184" s="15" t="s">
        <v>180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0</v>
      </c>
      <c r="G184" s="55">
        <f>('Total Revenues by County'!G184/'Total Revenues by County'!G$4)</f>
        <v>0</v>
      </c>
      <c r="H184" s="55">
        <f>('Total Revenues by County'!H184/'Total Revenues by County'!H$4)</f>
        <v>0</v>
      </c>
      <c r="I184" s="55">
        <f>('Total Revenues by County'!I184/'Total Revenues by County'!I$4)</f>
        <v>0</v>
      </c>
      <c r="J184" s="55">
        <f>('Total Revenues by County'!J184/'Total Revenues by County'!J$4)</f>
        <v>0</v>
      </c>
      <c r="K184" s="55">
        <f>('Total Revenues by County'!K184/'Total Revenues by County'!K$4)</f>
        <v>3.4794959354507271E-2</v>
      </c>
      <c r="L184" s="55">
        <f>('Total Revenues by County'!L184/'Total Revenues by County'!L$4)</f>
        <v>0</v>
      </c>
      <c r="M184" s="55">
        <f>('Total Revenues by County'!M184/'Total Revenues by County'!M$4)</f>
        <v>0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0</v>
      </c>
      <c r="S184" s="55">
        <f>('Total Revenues by County'!S184/'Total Revenues by County'!S$4)</f>
        <v>0</v>
      </c>
      <c r="T184" s="55">
        <f>('Total Revenues by County'!T184/'Total Revenues by County'!T$4)</f>
        <v>0.12566457225712904</v>
      </c>
      <c r="U184" s="55">
        <f>('Total Revenues by County'!U184/'Total Revenues by County'!U$4)</f>
        <v>0.2274307636973984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0</v>
      </c>
      <c r="AC184" s="55">
        <f>('Total Revenues by County'!AC184/'Total Revenues by County'!AC$4)</f>
        <v>0</v>
      </c>
      <c r="AD184" s="55">
        <f>('Total Revenues by County'!AD184/'Total Revenues by County'!AD$4)</f>
        <v>0</v>
      </c>
      <c r="AE184" s="55">
        <f>('Total Revenues by County'!AE184/'Total Revenues by County'!AE$4)</f>
        <v>0</v>
      </c>
      <c r="AF184" s="55">
        <f>('Total Revenues by County'!AF184/'Total Revenues by County'!AF$4)</f>
        <v>0</v>
      </c>
      <c r="AG184" s="55">
        <f>('Total Revenues by County'!AG184/'Total Revenues by County'!AG$4)</f>
        <v>0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</v>
      </c>
      <c r="AK184" s="55">
        <f>('Total Revenues by County'!AK184/'Total Revenues by County'!AK$4)</f>
        <v>0</v>
      </c>
      <c r="AL184" s="55">
        <f>('Total Revenues by County'!AL184/'Total Revenues by County'!AL$4)</f>
        <v>0</v>
      </c>
      <c r="AM184" s="55">
        <f>('Total Revenues by County'!AM184/'Total Revenues by County'!AM$4)</f>
        <v>0.10461228303092884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0</v>
      </c>
      <c r="AR184" s="55">
        <f>('Total Revenues by County'!AR184/'Total Revenues by County'!AR$4)</f>
        <v>0</v>
      </c>
      <c r="AS184" s="55">
        <f>('Total Revenues by County'!AS184/'Total Revenues by County'!AS$4)</f>
        <v>0</v>
      </c>
      <c r="AT184" s="55">
        <f>('Total Revenues by County'!AT184/'Total Revenues by County'!AT$4)</f>
        <v>0</v>
      </c>
      <c r="AU184" s="55">
        <f>('Total Revenues by County'!AU184/'Total Revenues by County'!AU$4)</f>
        <v>0.12189342591061883</v>
      </c>
      <c r="AV184" s="55">
        <f>('Total Revenues by County'!AV184/'Total Revenues by County'!AV$4)</f>
        <v>0</v>
      </c>
      <c r="AW184" s="55">
        <f>('Total Revenues by County'!AW184/'Total Revenues by County'!AW$4)</f>
        <v>0</v>
      </c>
      <c r="AX184" s="55">
        <f>('Total Revenues by County'!AX184/'Total Revenues by County'!AX$4)</f>
        <v>1.5905209030356703E-2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0</v>
      </c>
      <c r="BB184" s="55">
        <f>('Total Revenues by County'!BB184/'Total Revenues by County'!BB$4)</f>
        <v>0</v>
      </c>
      <c r="BC184" s="55">
        <f>('Total Revenues by County'!BC184/'Total Revenues by County'!BC$4)</f>
        <v>0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0</v>
      </c>
      <c r="BG184" s="55">
        <f>('Total Revenues by County'!BG184/'Total Revenues by County'!BG$4)</f>
        <v>0</v>
      </c>
      <c r="BH184" s="55">
        <f>('Total Revenues by County'!BH184/'Total Revenues by County'!BH$4)</f>
        <v>1.4178567759169835E-3</v>
      </c>
      <c r="BI184" s="55">
        <f>('Total Revenues by County'!BI184/'Total Revenues by County'!BI$4)</f>
        <v>0</v>
      </c>
      <c r="BJ184" s="55">
        <f>('Total Revenues by County'!BJ184/'Total Revenues by County'!BJ$4)</f>
        <v>6.4977026204812952E-2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</v>
      </c>
    </row>
    <row r="185" spans="1:69" x14ac:dyDescent="0.25">
      <c r="A185" s="13"/>
      <c r="B185" s="14">
        <v>348.93299999999999</v>
      </c>
      <c r="C185" s="15" t="s">
        <v>181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</v>
      </c>
      <c r="J185" s="55">
        <f>('Total Revenues by County'!J185/'Total Revenues by County'!J$4)</f>
        <v>0</v>
      </c>
      <c r="K185" s="55">
        <f>('Total Revenues by County'!K185/'Total Revenues by County'!K$4)</f>
        <v>6.4978392916502981E-2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1.1608524824383855E-2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2.7081330565380266E-3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0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0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</v>
      </c>
    </row>
    <row r="186" spans="1:69" x14ac:dyDescent="0.25">
      <c r="A186" s="13"/>
      <c r="B186" s="14">
        <v>348.99</v>
      </c>
      <c r="C186" s="15" t="s">
        <v>182</v>
      </c>
      <c r="D186" s="55">
        <f>('Total Revenues by County'!D186/'Total Revenues by County'!D$4)</f>
        <v>0</v>
      </c>
      <c r="E186" s="55">
        <f>('Total Revenues by County'!E186/'Total Revenues by County'!E$4)</f>
        <v>0</v>
      </c>
      <c r="F186" s="55">
        <f>('Total Revenues by County'!F186/'Total Revenues by County'!F$4)</f>
        <v>0</v>
      </c>
      <c r="G186" s="55">
        <f>('Total Revenues by County'!G186/'Total Revenues by County'!G$4)</f>
        <v>0</v>
      </c>
      <c r="H186" s="55">
        <f>('Total Revenues by County'!H186/'Total Revenues by County'!H$4)</f>
        <v>0</v>
      </c>
      <c r="I186" s="55">
        <f>('Total Revenues by County'!I186/'Total Revenues by County'!I$4)</f>
        <v>0</v>
      </c>
      <c r="J186" s="55">
        <f>('Total Revenues by County'!J186/'Total Revenues by County'!J$4)</f>
        <v>0</v>
      </c>
      <c r="K186" s="55">
        <f>('Total Revenues by County'!K186/'Total Revenues by County'!K$4)</f>
        <v>0.88247559759451211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0</v>
      </c>
      <c r="S186" s="55">
        <f>('Total Revenues by County'!S186/'Total Revenues by County'!S$4)</f>
        <v>0</v>
      </c>
      <c r="T186" s="55">
        <f>('Total Revenues by County'!T186/'Total Revenues by County'!T$4)</f>
        <v>0</v>
      </c>
      <c r="U186" s="55">
        <f>('Total Revenues by County'!U186/'Total Revenues by County'!U$4)</f>
        <v>0</v>
      </c>
      <c r="V186" s="55">
        <f>('Total Revenues by County'!V186/'Total Revenues by County'!V$4)</f>
        <v>0</v>
      </c>
      <c r="W186" s="55">
        <f>('Total Revenues by County'!W186/'Total Revenues by County'!W$4)</f>
        <v>2.3089912474582266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</v>
      </c>
      <c r="AC186" s="55">
        <f>('Total Revenues by County'!AC186/'Total Revenues by County'!AC$4)</f>
        <v>0</v>
      </c>
      <c r="AD186" s="55">
        <f>('Total Revenues by County'!AD186/'Total Revenues by County'!AD$4)</f>
        <v>0</v>
      </c>
      <c r="AE186" s="55">
        <f>('Total Revenues by County'!AE186/'Total Revenues by County'!AE$4)</f>
        <v>0</v>
      </c>
      <c r="AF186" s="55">
        <f>('Total Revenues by County'!AF186/'Total Revenues by County'!AF$4)</f>
        <v>0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0</v>
      </c>
      <c r="AL186" s="55">
        <f>('Total Revenues by County'!AL186/'Total Revenues by County'!AL$4)</f>
        <v>0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0</v>
      </c>
      <c r="AQ186" s="55">
        <f>('Total Revenues by County'!AQ186/'Total Revenues by County'!AQ$4)</f>
        <v>0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2.5210778641097703E-3</v>
      </c>
      <c r="AV186" s="55">
        <f>('Total Revenues by County'!AV186/'Total Revenues by County'!AV$4)</f>
        <v>0</v>
      </c>
      <c r="AW186" s="55">
        <f>('Total Revenues by County'!AW186/'Total Revenues by County'!AW$4)</f>
        <v>0</v>
      </c>
      <c r="AX186" s="55">
        <f>('Total Revenues by County'!AX186/'Total Revenues by County'!AX$4)</f>
        <v>0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0</v>
      </c>
      <c r="BC186" s="55">
        <f>('Total Revenues by County'!BC186/'Total Revenues by County'!BC$4)</f>
        <v>0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0</v>
      </c>
      <c r="BH186" s="55">
        <f>('Total Revenues by County'!BH186/'Total Revenues by County'!BH$4)</f>
        <v>0</v>
      </c>
      <c r="BI186" s="55">
        <f>('Total Revenues by County'!BI186/'Total Revenues by County'!BI$4)</f>
        <v>0</v>
      </c>
      <c r="BJ186" s="55">
        <f>('Total Revenues by County'!BJ186/'Total Revenues by County'!BJ$4)</f>
        <v>0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349</v>
      </c>
      <c r="C187" s="15" t="s">
        <v>183</v>
      </c>
      <c r="D187" s="55">
        <f>('Total Revenues by County'!D187/'Total Revenues by County'!D$4)</f>
        <v>3.8606926535327362</v>
      </c>
      <c r="E187" s="55">
        <f>('Total Revenues by County'!E187/'Total Revenues by County'!E$4)</f>
        <v>109.07274412139465</v>
      </c>
      <c r="F187" s="55">
        <f>('Total Revenues by County'!F187/'Total Revenues by County'!F$4)</f>
        <v>0.41868461093877168</v>
      </c>
      <c r="G187" s="55">
        <f>('Total Revenues by County'!G187/'Total Revenues by County'!G$4)</f>
        <v>0</v>
      </c>
      <c r="H187" s="55">
        <f>('Total Revenues by County'!H187/'Total Revenues by County'!H$4)</f>
        <v>23.651454044491476</v>
      </c>
      <c r="I187" s="55">
        <f>('Total Revenues by County'!I187/'Total Revenues by County'!I$4)</f>
        <v>0.39256769070479941</v>
      </c>
      <c r="J187" s="55">
        <f>('Total Revenues by County'!J187/'Total Revenues by County'!J$4)</f>
        <v>0</v>
      </c>
      <c r="K187" s="55">
        <f>('Total Revenues by County'!K187/'Total Revenues by County'!K$4)</f>
        <v>88.15316551328155</v>
      </c>
      <c r="L187" s="55">
        <f>('Total Revenues by County'!L187/'Total Revenues by County'!L$4)</f>
        <v>10.971186951735165</v>
      </c>
      <c r="M187" s="55">
        <f>('Total Revenues by County'!M187/'Total Revenues by County'!M$4)</f>
        <v>0.83009373245216189</v>
      </c>
      <c r="N187" s="55">
        <f>('Total Revenues by County'!N187/'Total Revenues by County'!N$4)</f>
        <v>20.650622162434843</v>
      </c>
      <c r="O187" s="55">
        <f>('Total Revenues by County'!O187/'Total Revenues by County'!O$4)</f>
        <v>0.21141712719661493</v>
      </c>
      <c r="P187" s="55">
        <f>('Total Revenues by County'!P187/'Total Revenues by County'!P$4)</f>
        <v>0</v>
      </c>
      <c r="Q187" s="55">
        <f>('Total Revenues by County'!Q187/'Total Revenues by County'!Q$4)</f>
        <v>0</v>
      </c>
      <c r="R187" s="55">
        <f>('Total Revenues by County'!R187/'Total Revenues by County'!R$4)</f>
        <v>17.420087545530066</v>
      </c>
      <c r="S187" s="55">
        <f>('Total Revenues by County'!S187/'Total Revenues by County'!S$4)</f>
        <v>0.94868336476960202</v>
      </c>
      <c r="T187" s="55">
        <f>('Total Revenues by County'!T187/'Total Revenues by County'!T$4)</f>
        <v>0</v>
      </c>
      <c r="U187" s="55">
        <f>('Total Revenues by County'!U187/'Total Revenues by County'!U$4)</f>
        <v>2.3782919713863246</v>
      </c>
      <c r="V187" s="55">
        <f>('Total Revenues by County'!V187/'Total Revenues by County'!V$4)</f>
        <v>0.87609958029092161</v>
      </c>
      <c r="W187" s="55">
        <f>('Total Revenues by County'!W187/'Total Revenues by County'!W$4)</f>
        <v>8.7264609672000706</v>
      </c>
      <c r="X187" s="55">
        <f>('Total Revenues by County'!X187/'Total Revenues by County'!X$4)</f>
        <v>0</v>
      </c>
      <c r="Y187" s="55">
        <f>('Total Revenues by County'!Y187/'Total Revenues by County'!Y$4)</f>
        <v>0</v>
      </c>
      <c r="Z187" s="55">
        <f>('Total Revenues by County'!Z187/'Total Revenues by County'!Z$4)</f>
        <v>0</v>
      </c>
      <c r="AA187" s="55">
        <f>('Total Revenues by County'!AA187/'Total Revenues by County'!AA$4)</f>
        <v>16.732260406582768</v>
      </c>
      <c r="AB187" s="55">
        <f>('Total Revenues by County'!AB187/'Total Revenues by County'!AB$4)</f>
        <v>4.847074790364015E-2</v>
      </c>
      <c r="AC187" s="55">
        <f>('Total Revenues by County'!AC187/'Total Revenues by County'!AC$4)</f>
        <v>0</v>
      </c>
      <c r="AD187" s="55">
        <f>('Total Revenues by County'!AD187/'Total Revenues by County'!AD$4)</f>
        <v>2.4682143418119598</v>
      </c>
      <c r="AE187" s="55">
        <f>('Total Revenues by County'!AE187/'Total Revenues by County'!AE$4)</f>
        <v>0</v>
      </c>
      <c r="AF187" s="55">
        <f>('Total Revenues by County'!AF187/'Total Revenues by County'!AF$4)</f>
        <v>32.896458477484217</v>
      </c>
      <c r="AG187" s="55">
        <f>('Total Revenues by County'!AG187/'Total Revenues by County'!AG$4)</f>
        <v>1.8656838345650397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1.0890432304884021</v>
      </c>
      <c r="AK187" s="55">
        <f>('Total Revenues by County'!AK187/'Total Revenues by County'!AK$4)</f>
        <v>1.2423088678055156</v>
      </c>
      <c r="AL187" s="55">
        <f>('Total Revenues by County'!AL187/'Total Revenues by County'!AL$4)</f>
        <v>7.0649265109915103</v>
      </c>
      <c r="AM187" s="55">
        <f>('Total Revenues by County'!AM187/'Total Revenues by County'!AM$4)</f>
        <v>0</v>
      </c>
      <c r="AN187" s="55">
        <f>('Total Revenues by County'!AN187/'Total Revenues by County'!AN$4)</f>
        <v>43.540875912408758</v>
      </c>
      <c r="AO187" s="55">
        <f>('Total Revenues by County'!AO187/'Total Revenues by County'!AO$4)</f>
        <v>1.1273299562287906</v>
      </c>
      <c r="AP187" s="55">
        <f>('Total Revenues by County'!AP187/'Total Revenues by County'!AP$4)</f>
        <v>51.452057763093428</v>
      </c>
      <c r="AQ187" s="55">
        <f>('Total Revenues by County'!AQ187/'Total Revenues by County'!AQ$4)</f>
        <v>0.16283137634668926</v>
      </c>
      <c r="AR187" s="55">
        <f>('Total Revenues by County'!AR187/'Total Revenues by County'!AR$4)</f>
        <v>10.022897897897899</v>
      </c>
      <c r="AS187" s="55">
        <f>('Total Revenues by County'!AS187/'Total Revenues by County'!AS$4)</f>
        <v>0.34464742770423534</v>
      </c>
      <c r="AT187" s="55">
        <f>('Total Revenues by County'!AT187/'Total Revenues by County'!AT$4)</f>
        <v>2.0392171960218159</v>
      </c>
      <c r="AU187" s="55">
        <f>('Total Revenues by County'!AU187/'Total Revenues by County'!AU$4)</f>
        <v>15.00378850498705</v>
      </c>
      <c r="AV187" s="55">
        <f>('Total Revenues by County'!AV187/'Total Revenues by County'!AV$4)</f>
        <v>1.9337943405168241</v>
      </c>
      <c r="AW187" s="55">
        <f>('Total Revenues by County'!AW187/'Total Revenues by County'!AW$4)</f>
        <v>0</v>
      </c>
      <c r="AX187" s="55">
        <f>('Total Revenues by County'!AX187/'Total Revenues by County'!AX$4)</f>
        <v>14.606806675552493</v>
      </c>
      <c r="AY187" s="55">
        <f>('Total Revenues by County'!AY187/'Total Revenues by County'!AY$4)</f>
        <v>0.23646568030851797</v>
      </c>
      <c r="AZ187" s="55">
        <f>('Total Revenues by County'!AZ187/'Total Revenues by County'!AZ$4)</f>
        <v>13.004906225531016</v>
      </c>
      <c r="BA187" s="55">
        <f>('Total Revenues by County'!BA187/'Total Revenues by County'!BA$4)</f>
        <v>1.0299190970153667</v>
      </c>
      <c r="BB187" s="55">
        <f>('Total Revenues by County'!BB187/'Total Revenues by County'!BB$4)</f>
        <v>12.764253103543822</v>
      </c>
      <c r="BC187" s="55">
        <f>('Total Revenues by County'!BC187/'Total Revenues by County'!BC$4)</f>
        <v>1.2592176170502598</v>
      </c>
      <c r="BD187" s="55">
        <f>('Total Revenues by County'!BD187/'Total Revenues by County'!BD$4)</f>
        <v>60.429444563585676</v>
      </c>
      <c r="BE187" s="55">
        <f>('Total Revenues by County'!BE187/'Total Revenues by County'!BE$4)</f>
        <v>34.893992547883123</v>
      </c>
      <c r="BF187" s="55">
        <f>('Total Revenues by County'!BF187/'Total Revenues by County'!BF$4)</f>
        <v>3.141960830303741</v>
      </c>
      <c r="BG187" s="55">
        <f>('Total Revenues by County'!BG187/'Total Revenues by County'!BG$4)</f>
        <v>28.120650759819526</v>
      </c>
      <c r="BH187" s="55">
        <f>('Total Revenues by County'!BH187/'Total Revenues by County'!BH$4)</f>
        <v>0</v>
      </c>
      <c r="BI187" s="55">
        <f>('Total Revenues by County'!BI187/'Total Revenues by County'!BI$4)</f>
        <v>0.57592169133870907</v>
      </c>
      <c r="BJ187" s="55">
        <f>('Total Revenues by County'!BJ187/'Total Revenues by County'!BJ$4)</f>
        <v>4.5632880850974547E-3</v>
      </c>
      <c r="BK187" s="55">
        <f>('Total Revenues by County'!BK187/'Total Revenues by County'!BK$4)</f>
        <v>6.1894108873974648E-3</v>
      </c>
      <c r="BL187" s="55">
        <f>('Total Revenues by County'!BL187/'Total Revenues by County'!BL$4)</f>
        <v>0.22111897772405456</v>
      </c>
      <c r="BM187" s="55">
        <f>('Total Revenues by County'!BM187/'Total Revenues by County'!BM$4)</f>
        <v>2.3192732408834105</v>
      </c>
      <c r="BN187" s="55">
        <f>('Total Revenues by County'!BN187/'Total Revenues by County'!BN$4)</f>
        <v>1.7755691622050662E-2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0</v>
      </c>
    </row>
    <row r="188" spans="1:69" ht="15.75" x14ac:dyDescent="0.25">
      <c r="A188" s="19" t="s">
        <v>184</v>
      </c>
      <c r="B188" s="20"/>
      <c r="C188" s="21"/>
      <c r="D188" s="54">
        <f>('Total Revenues by County'!D188/'Total Revenues by County'!D$4)</f>
        <v>9.0184598332760935</v>
      </c>
      <c r="E188" s="54">
        <f>('Total Revenues by County'!E188/'Total Revenues by County'!E$4)</f>
        <v>7.1362214757326541</v>
      </c>
      <c r="F188" s="54">
        <f>('Total Revenues by County'!F188/'Total Revenues by County'!F$4)</f>
        <v>7.0390004835989197</v>
      </c>
      <c r="G188" s="54">
        <f>('Total Revenues by County'!G188/'Total Revenues by County'!G$4)</f>
        <v>12.801272133402097</v>
      </c>
      <c r="H188" s="54">
        <f>('Total Revenues by County'!H188/'Total Revenues by County'!H$4)</f>
        <v>8.9123344077371467</v>
      </c>
      <c r="I188" s="54">
        <f>('Total Revenues by County'!I188/'Total Revenues by County'!I$4)</f>
        <v>8.2244363931453677</v>
      </c>
      <c r="J188" s="54">
        <f>('Total Revenues by County'!J188/'Total Revenues by County'!J$4)</f>
        <v>7.9074720909526741</v>
      </c>
      <c r="K188" s="54">
        <f>('Total Revenues by County'!K188/'Total Revenues by County'!K$4)</f>
        <v>11.792982986310477</v>
      </c>
      <c r="L188" s="54">
        <f>('Total Revenues by County'!L188/'Total Revenues by County'!L$4)</f>
        <v>7.915881886837437</v>
      </c>
      <c r="M188" s="54">
        <f>('Total Revenues by County'!M188/'Total Revenues by County'!M$4)</f>
        <v>6.6488380631506194</v>
      </c>
      <c r="N188" s="54">
        <f>('Total Revenues by County'!N188/'Total Revenues by County'!N$4)</f>
        <v>17.764968531552523</v>
      </c>
      <c r="O188" s="54">
        <f>('Total Revenues by County'!O188/'Total Revenues by County'!O$4)</f>
        <v>3.7469318917616588</v>
      </c>
      <c r="P188" s="54">
        <f>('Total Revenues by County'!P188/'Total Revenues by County'!P$4)</f>
        <v>2.9165037939756266</v>
      </c>
      <c r="Q188" s="54">
        <f>('Total Revenues by County'!Q188/'Total Revenues by County'!Q$4)</f>
        <v>18.032118858270145</v>
      </c>
      <c r="R188" s="54">
        <f>('Total Revenues by County'!R188/'Total Revenues by County'!R$4)</f>
        <v>12.149447249025497</v>
      </c>
      <c r="S188" s="54">
        <f>('Total Revenues by County'!S188/'Total Revenues by County'!S$4)</f>
        <v>8.5761688496433131</v>
      </c>
      <c r="T188" s="54">
        <f>('Total Revenues by County'!T188/'Total Revenues by County'!T$4)</f>
        <v>2.2133881101981632</v>
      </c>
      <c r="U188" s="54">
        <f>('Total Revenues by County'!U188/'Total Revenues by County'!U$4)</f>
        <v>6.0863605482955681</v>
      </c>
      <c r="V188" s="54">
        <f>('Total Revenues by County'!V188/'Total Revenues by County'!V$4)</f>
        <v>3.6133501983556604</v>
      </c>
      <c r="W188" s="54">
        <f>('Total Revenues by County'!W188/'Total Revenues by County'!W$4)</f>
        <v>146.11811510918574</v>
      </c>
      <c r="X188" s="54">
        <f>('Total Revenues by County'!X188/'Total Revenues by County'!X$4)</f>
        <v>6.0390522681271577</v>
      </c>
      <c r="Y188" s="54">
        <f>('Total Revenues by County'!Y188/'Total Revenues by County'!Y$4)</f>
        <v>5.3155651762159239</v>
      </c>
      <c r="Z188" s="54">
        <f>('Total Revenues by County'!Z188/'Total Revenues by County'!Z$4)</f>
        <v>13.241308721279074</v>
      </c>
      <c r="AA188" s="54">
        <f>('Total Revenues by County'!AA188/'Total Revenues by County'!AA$4)</f>
        <v>34.545958373668924</v>
      </c>
      <c r="AB188" s="54">
        <f>('Total Revenues by County'!AB188/'Total Revenues by County'!AB$4)</f>
        <v>23.874733410886531</v>
      </c>
      <c r="AC188" s="54">
        <f>('Total Revenues by County'!AC188/'Total Revenues by County'!AC$4)</f>
        <v>7.6883756380812933</v>
      </c>
      <c r="AD188" s="54">
        <f>('Total Revenues by County'!AD188/'Total Revenues by County'!AD$4)</f>
        <v>13.262582588905264</v>
      </c>
      <c r="AE188" s="54">
        <f>('Total Revenues by County'!AE188/'Total Revenues by County'!AE$4)</f>
        <v>13.550788135166441</v>
      </c>
      <c r="AF188" s="54">
        <f>('Total Revenues by County'!AF188/'Total Revenues by County'!AF$4)</f>
        <v>12.659509722241834</v>
      </c>
      <c r="AG188" s="54">
        <f>('Total Revenues by County'!AG188/'Total Revenues by County'!AG$4)</f>
        <v>6.315253528886525</v>
      </c>
      <c r="AH188" s="54">
        <f>('Total Revenues by County'!AH188/'Total Revenues by County'!AH$4)</f>
        <v>12.858077263745997</v>
      </c>
      <c r="AI188" s="54">
        <f>('Total Revenues by County'!AI188/'Total Revenues by County'!AI$4)</f>
        <v>14.757546132225345</v>
      </c>
      <c r="AJ188" s="54">
        <f>('Total Revenues by County'!AJ188/'Total Revenues by County'!AJ$4)</f>
        <v>10.02516841157151</v>
      </c>
      <c r="AK188" s="54">
        <f>('Total Revenues by County'!AK188/'Total Revenues by County'!AK$4)</f>
        <v>4.7988324305343317</v>
      </c>
      <c r="AL188" s="54">
        <f>('Total Revenues by County'!AL188/'Total Revenues by County'!AL$4)</f>
        <v>7.4934698675050857</v>
      </c>
      <c r="AM188" s="54">
        <f>('Total Revenues by County'!AM188/'Total Revenues by County'!AM$4)</f>
        <v>6.6069725131533659</v>
      </c>
      <c r="AN188" s="54">
        <f>('Total Revenues by County'!AN188/'Total Revenues by County'!AN$4)</f>
        <v>5.5288321167883208</v>
      </c>
      <c r="AO188" s="54">
        <f>('Total Revenues by County'!AO188/'Total Revenues by County'!AO$4)</f>
        <v>28.637633403826293</v>
      </c>
      <c r="AP188" s="54">
        <f>('Total Revenues by County'!AP188/'Total Revenues by County'!AP$4)</f>
        <v>10.631710028768483</v>
      </c>
      <c r="AQ188" s="54">
        <f>('Total Revenues by County'!AQ188/'Total Revenues by County'!AQ$4)</f>
        <v>10.136996126376951</v>
      </c>
      <c r="AR188" s="54">
        <f>('Total Revenues by County'!AR188/'Total Revenues by County'!AR$4)</f>
        <v>15.300314203091981</v>
      </c>
      <c r="AS188" s="54">
        <f>('Total Revenues by County'!AS188/'Total Revenues by County'!AS$4)</f>
        <v>17.047607452684577</v>
      </c>
      <c r="AT188" s="54">
        <f>('Total Revenues by County'!AT188/'Total Revenues by County'!AT$4)</f>
        <v>24.126352261790181</v>
      </c>
      <c r="AU188" s="54">
        <f>('Total Revenues by County'!AU188/'Total Revenues by County'!AU$4)</f>
        <v>9.5066677687772092</v>
      </c>
      <c r="AV188" s="54">
        <f>('Total Revenues by County'!AV188/'Total Revenues by County'!AV$4)</f>
        <v>7.4403196135285397</v>
      </c>
      <c r="AW188" s="54">
        <f>('Total Revenues by County'!AW188/'Total Revenues by County'!AW$4)</f>
        <v>12.551545223282876</v>
      </c>
      <c r="AX188" s="54">
        <f>('Total Revenues by County'!AX188/'Total Revenues by County'!AX$4)</f>
        <v>7.9043721514101595</v>
      </c>
      <c r="AY188" s="54">
        <f>('Total Revenues by County'!AY188/'Total Revenues by County'!AY$4)</f>
        <v>4.8128290100737567</v>
      </c>
      <c r="AZ188" s="54">
        <f>('Total Revenues by County'!AZ188/'Total Revenues by County'!AZ$4)</f>
        <v>9.3608864452702623</v>
      </c>
      <c r="BA188" s="54">
        <f>('Total Revenues by County'!BA188/'Total Revenues by County'!BA$4)</f>
        <v>6.9582092199387882</v>
      </c>
      <c r="BB188" s="54">
        <f>('Total Revenues by County'!BB188/'Total Revenues by County'!BB$4)</f>
        <v>7.1053857050647986</v>
      </c>
      <c r="BC188" s="54">
        <f>('Total Revenues by County'!BC188/'Total Revenues by County'!BC$4)</f>
        <v>11.372644149069981</v>
      </c>
      <c r="BD188" s="54">
        <f>('Total Revenues by County'!BD188/'Total Revenues by County'!BD$4)</f>
        <v>7.5221289942097362</v>
      </c>
      <c r="BE188" s="54">
        <f>('Total Revenues by County'!BE188/'Total Revenues by County'!BE$4)</f>
        <v>15.430702939446103</v>
      </c>
      <c r="BF188" s="54">
        <f>('Total Revenues by County'!BF188/'Total Revenues by County'!BF$4)</f>
        <v>11.541683769203706</v>
      </c>
      <c r="BG188" s="54">
        <f>('Total Revenues by County'!BG188/'Total Revenues by County'!BG$4)</f>
        <v>7.6640878013673985</v>
      </c>
      <c r="BH188" s="54">
        <f>('Total Revenues by County'!BH188/'Total Revenues by County'!BH$4)</f>
        <v>8.4634362478167056</v>
      </c>
      <c r="BI188" s="54">
        <f>('Total Revenues by County'!BI188/'Total Revenues by County'!BI$4)</f>
        <v>5.4479786859984092</v>
      </c>
      <c r="BJ188" s="54">
        <f>('Total Revenues by County'!BJ188/'Total Revenues by County'!BJ$4)</f>
        <v>7.3309904957724017</v>
      </c>
      <c r="BK188" s="54">
        <f>('Total Revenues by County'!BK188/'Total Revenues by County'!BK$4)</f>
        <v>12.594233159333831</v>
      </c>
      <c r="BL188" s="54">
        <f>('Total Revenues by County'!BL188/'Total Revenues by County'!BL$4)</f>
        <v>8.2694266965981704</v>
      </c>
      <c r="BM188" s="54">
        <f>('Total Revenues by County'!BM188/'Total Revenues by County'!BM$4)</f>
        <v>14.106124807395993</v>
      </c>
      <c r="BN188" s="54">
        <f>('Total Revenues by County'!BN188/'Total Revenues by County'!BN$4)</f>
        <v>9.7251338480196416</v>
      </c>
      <c r="BO188" s="54">
        <f>('Total Revenues by County'!BO188/'Total Revenues by County'!BO$4)</f>
        <v>9.9899971690100973</v>
      </c>
      <c r="BP188" s="54">
        <f>('Total Revenues by County'!BP188/'Total Revenues by County'!BP$4)</f>
        <v>4.7182692473712384</v>
      </c>
      <c r="BQ188" s="60">
        <f>('Total Revenues by County'!BQ188/'Total Revenues by County'!BQ$4)</f>
        <v>13.77917559969257</v>
      </c>
    </row>
    <row r="189" spans="1:69" x14ac:dyDescent="0.25">
      <c r="A189" s="13"/>
      <c r="B189" s="14">
        <v>351.1</v>
      </c>
      <c r="C189" s="15" t="s">
        <v>185</v>
      </c>
      <c r="D189" s="55">
        <f>('Total Revenues by County'!D189/'Total Revenues by County'!D$4)</f>
        <v>0.43565987074213991</v>
      </c>
      <c r="E189" s="55">
        <f>('Total Revenues by County'!E189/'Total Revenues by County'!E$4)</f>
        <v>0</v>
      </c>
      <c r="F189" s="55">
        <f>('Total Revenues by County'!F189/'Total Revenues by County'!F$4)</f>
        <v>0.74997935858270126</v>
      </c>
      <c r="G189" s="55">
        <f>('Total Revenues by County'!G189/'Total Revenues by County'!G$4)</f>
        <v>0.24641567818463125</v>
      </c>
      <c r="H189" s="55">
        <f>('Total Revenues by County'!H189/'Total Revenues by County'!H$4)</f>
        <v>0.34768571258888126</v>
      </c>
      <c r="I189" s="55">
        <f>('Total Revenues by County'!I189/'Total Revenues by County'!I$4)</f>
        <v>0.40460261260961811</v>
      </c>
      <c r="J189" s="55">
        <f>('Total Revenues by County'!J189/'Total Revenues by County'!J$4)</f>
        <v>3.7099513731936167</v>
      </c>
      <c r="K189" s="55">
        <f>('Total Revenues by County'!K189/'Total Revenues by County'!K$4)</f>
        <v>2.2690399202199996</v>
      </c>
      <c r="L189" s="55">
        <f>('Total Revenues by County'!L189/'Total Revenues by County'!L$4)</f>
        <v>1.5496707781416321</v>
      </c>
      <c r="M189" s="55">
        <f>('Total Revenues by County'!M189/'Total Revenues by County'!M$4)</f>
        <v>1.8897077880005184</v>
      </c>
      <c r="N189" s="55">
        <f>('Total Revenues by County'!N189/'Total Revenues by County'!N$4)</f>
        <v>11.694239592591703</v>
      </c>
      <c r="O189" s="55">
        <f>('Total Revenues by County'!O189/'Total Revenues by County'!O$4)</f>
        <v>0</v>
      </c>
      <c r="P189" s="55">
        <f>('Total Revenues by County'!P189/'Total Revenues by County'!P$4)</f>
        <v>1.7247930558749138</v>
      </c>
      <c r="Q189" s="55">
        <f>('Total Revenues by County'!Q189/'Total Revenues by County'!Q$4)</f>
        <v>7.7016213550335983</v>
      </c>
      <c r="R189" s="55">
        <f>('Total Revenues by County'!R189/'Total Revenues by County'!R$4)</f>
        <v>0.9771838456131382</v>
      </c>
      <c r="S189" s="55">
        <f>('Total Revenues by County'!S189/'Total Revenues by County'!S$4)</f>
        <v>1.3338426360101578</v>
      </c>
      <c r="T189" s="55">
        <f>('Total Revenues by County'!T189/'Total Revenues by County'!T$4)</f>
        <v>0.95803125503463826</v>
      </c>
      <c r="U189" s="55">
        <f>('Total Revenues by County'!U189/'Total Revenues by County'!U$4)</f>
        <v>0.48829077248930985</v>
      </c>
      <c r="V189" s="55">
        <f>('Total Revenues by County'!V189/'Total Revenues by County'!V$4)</f>
        <v>0.75656873454838158</v>
      </c>
      <c r="W189" s="55">
        <f>('Total Revenues by County'!W189/'Total Revenues by County'!W$4)</f>
        <v>145.11192644328528</v>
      </c>
      <c r="X189" s="55">
        <f>('Total Revenues by County'!X189/'Total Revenues by County'!X$4)</f>
        <v>5.5488153351589471</v>
      </c>
      <c r="Y189" s="55">
        <f>('Total Revenues by County'!Y189/'Total Revenues by County'!Y$4)</f>
        <v>1.1247378745856726</v>
      </c>
      <c r="Z189" s="55">
        <f>('Total Revenues by County'!Z189/'Total Revenues by County'!Z$4)</f>
        <v>0.75180884480993893</v>
      </c>
      <c r="AA189" s="55">
        <f>('Total Revenues by County'!AA189/'Total Revenues by County'!AA$4)</f>
        <v>0.93598741529525653</v>
      </c>
      <c r="AB189" s="55">
        <f>('Total Revenues by County'!AB189/'Total Revenues by County'!AB$4)</f>
        <v>0.62671465270709126</v>
      </c>
      <c r="AC189" s="55">
        <f>('Total Revenues by County'!AC189/'Total Revenues by County'!AC$4)</f>
        <v>4.5129521727357516E-4</v>
      </c>
      <c r="AD189" s="55">
        <f>('Total Revenues by County'!AD189/'Total Revenues by County'!AD$4)</f>
        <v>0.29975803999024137</v>
      </c>
      <c r="AE189" s="55">
        <f>('Total Revenues by County'!AE189/'Total Revenues by County'!AE$4)</f>
        <v>3.168454449312585</v>
      </c>
      <c r="AF189" s="55">
        <f>('Total Revenues by County'!AF189/'Total Revenues by County'!AF$4)</f>
        <v>3.0147422229125773</v>
      </c>
      <c r="AG189" s="55">
        <f>('Total Revenues by County'!AG189/'Total Revenues by County'!AG$4)</f>
        <v>3.0628075308243252</v>
      </c>
      <c r="AH189" s="55">
        <f>('Total Revenues by County'!AH189/'Total Revenues by County'!AH$4)</f>
        <v>7.2212986305103222</v>
      </c>
      <c r="AI189" s="55">
        <f>('Total Revenues by County'!AI189/'Total Revenues by County'!AI$4)</f>
        <v>0</v>
      </c>
      <c r="AJ189" s="55">
        <f>('Total Revenues by County'!AJ189/'Total Revenues by County'!AJ$4)</f>
        <v>1.892350159079156</v>
      </c>
      <c r="AK189" s="55">
        <f>('Total Revenues by County'!AK189/'Total Revenues by County'!AK$4)</f>
        <v>4.6904363998153217E-2</v>
      </c>
      <c r="AL189" s="55">
        <f>('Total Revenues by County'!AL189/'Total Revenues by County'!AL$4)</f>
        <v>0.36748871009414019</v>
      </c>
      <c r="AM189" s="55">
        <f>('Total Revenues by County'!AM189/'Total Revenues by County'!AM$4)</f>
        <v>0.91213059940010821</v>
      </c>
      <c r="AN189" s="55">
        <f>('Total Revenues by County'!AN189/'Total Revenues by County'!AN$4)</f>
        <v>0</v>
      </c>
      <c r="AO189" s="55">
        <f>('Total Revenues by County'!AO189/'Total Revenues by County'!AO$4)</f>
        <v>5.1112969065066638</v>
      </c>
      <c r="AP189" s="55">
        <f>('Total Revenues by County'!AP189/'Total Revenues by County'!AP$4)</f>
        <v>7.0196103064031856</v>
      </c>
      <c r="AQ189" s="55">
        <f>('Total Revenues by County'!AQ189/'Total Revenues by County'!AQ$4)</f>
        <v>3.8347506355162815</v>
      </c>
      <c r="AR189" s="55">
        <f>('Total Revenues by County'!AR189/'Total Revenues by County'!AR$4)</f>
        <v>1.9756492603714826</v>
      </c>
      <c r="AS189" s="55">
        <f>('Total Revenues by County'!AS189/'Total Revenues by County'!AS$4)</f>
        <v>2.1902150348009823</v>
      </c>
      <c r="AT189" s="55">
        <f>('Total Revenues by County'!AT189/'Total Revenues by County'!AT$4)</f>
        <v>0</v>
      </c>
      <c r="AU189" s="55">
        <f>('Total Revenues by County'!AU189/'Total Revenues by County'!AU$4)</f>
        <v>1.4549374552267593</v>
      </c>
      <c r="AV189" s="55">
        <f>('Total Revenues by County'!AV189/'Total Revenues by County'!AV$4)</f>
        <v>0.19379627695082988</v>
      </c>
      <c r="AW189" s="55">
        <f>('Total Revenues by County'!AW189/'Total Revenues by County'!AW$4)</f>
        <v>5.4281036697478777</v>
      </c>
      <c r="AX189" s="55">
        <f>('Total Revenues by County'!AX189/'Total Revenues by County'!AX$4)</f>
        <v>0.38586792823763033</v>
      </c>
      <c r="AY189" s="55">
        <f>('Total Revenues by County'!AY189/'Total Revenues by County'!AY$4)</f>
        <v>7.4086836664369396E-2</v>
      </c>
      <c r="AZ189" s="55">
        <f>('Total Revenues by County'!AZ189/'Total Revenues by County'!AZ$4)</f>
        <v>0.17707388235001678</v>
      </c>
      <c r="BA189" s="55">
        <f>('Total Revenues by County'!BA189/'Total Revenues by County'!BA$4)</f>
        <v>0.84880146252950295</v>
      </c>
      <c r="BB189" s="55">
        <f>('Total Revenues by County'!BB189/'Total Revenues by County'!BB$4)</f>
        <v>1.0694835105943103</v>
      </c>
      <c r="BC189" s="55">
        <f>('Total Revenues by County'!BC189/'Total Revenues by County'!BC$4)</f>
        <v>4.0387306770167521</v>
      </c>
      <c r="BD189" s="55">
        <f>('Total Revenues by County'!BD189/'Total Revenues by County'!BD$4)</f>
        <v>2.2769676174136824</v>
      </c>
      <c r="BE189" s="55">
        <f>('Total Revenues by County'!BE189/'Total Revenues by County'!BE$4)</f>
        <v>7.3960244481729243</v>
      </c>
      <c r="BF189" s="55">
        <f>('Total Revenues by County'!BF189/'Total Revenues by County'!BF$4)</f>
        <v>1.3592485633868887</v>
      </c>
      <c r="BG189" s="55">
        <f>('Total Revenues by County'!BG189/'Total Revenues by County'!BG$4)</f>
        <v>1.5420115149334293</v>
      </c>
      <c r="BH189" s="55">
        <f>('Total Revenues by County'!BH189/'Total Revenues by County'!BH$4)</f>
        <v>0.9533930956539608</v>
      </c>
      <c r="BI189" s="55">
        <f>('Total Revenues by County'!BI189/'Total Revenues by County'!BI$4)</f>
        <v>0</v>
      </c>
      <c r="BJ189" s="55">
        <f>('Total Revenues by County'!BJ189/'Total Revenues by County'!BJ$4)</f>
        <v>2.2647441411577116</v>
      </c>
      <c r="BK189" s="55">
        <f>('Total Revenues by County'!BK189/'Total Revenues by County'!BK$4)</f>
        <v>4.63092219736515</v>
      </c>
      <c r="BL189" s="55">
        <f>('Total Revenues by County'!BL189/'Total Revenues by County'!BL$4)</f>
        <v>1.3280521498877569</v>
      </c>
      <c r="BM189" s="55">
        <f>('Total Revenues by County'!BM189/'Total Revenues by County'!BM$4)</f>
        <v>0</v>
      </c>
      <c r="BN189" s="55">
        <f>('Total Revenues by County'!BN189/'Total Revenues by County'!BN$4)</f>
        <v>0.93190956508021017</v>
      </c>
      <c r="BO189" s="55">
        <f>('Total Revenues by County'!BO189/'Total Revenues by County'!BO$4)</f>
        <v>1.7280676921141203</v>
      </c>
      <c r="BP189" s="55">
        <f>('Total Revenues by County'!BP189/'Total Revenues by County'!BP$4)</f>
        <v>0</v>
      </c>
      <c r="BQ189" s="17">
        <f>('Total Revenues by County'!BQ189/'Total Revenues by County'!BQ$4)</f>
        <v>1.1340965171311841</v>
      </c>
    </row>
    <row r="190" spans="1:69" x14ac:dyDescent="0.25">
      <c r="A190" s="13"/>
      <c r="B190" s="14">
        <v>351.2</v>
      </c>
      <c r="C190" s="15" t="s">
        <v>186</v>
      </c>
      <c r="D190" s="55">
        <f>('Total Revenues by County'!D190/'Total Revenues by County'!D$4)</f>
        <v>0</v>
      </c>
      <c r="E190" s="55">
        <f>('Total Revenues by County'!E190/'Total Revenues by County'!E$4)</f>
        <v>0</v>
      </c>
      <c r="F190" s="55">
        <f>('Total Revenues by County'!F190/'Total Revenues by County'!F$4)</f>
        <v>2.1998030219034925</v>
      </c>
      <c r="G190" s="55">
        <f>('Total Revenues by County'!G190/'Total Revenues by County'!G$4)</f>
        <v>0.26508509541000513</v>
      </c>
      <c r="H190" s="55">
        <f>('Total Revenues by County'!H190/'Total Revenues by County'!H$4)</f>
        <v>0.10422796797304812</v>
      </c>
      <c r="I190" s="55">
        <f>('Total Revenues by County'!I190/'Total Revenues by County'!I$4)</f>
        <v>0</v>
      </c>
      <c r="J190" s="55">
        <f>('Total Revenues by County'!J190/'Total Revenues by County'!J$4)</f>
        <v>1.1670433531949866</v>
      </c>
      <c r="K190" s="55">
        <f>('Total Revenues by County'!K190/'Total Revenues by County'!K$4)</f>
        <v>0.6447372397328579</v>
      </c>
      <c r="L190" s="55">
        <f>('Total Revenues by County'!L190/'Total Revenues by County'!L$4)</f>
        <v>0.644131857035671</v>
      </c>
      <c r="M190" s="55">
        <f>('Total Revenues by County'!M190/'Total Revenues by County'!M$4)</f>
        <v>0.25531294544512118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0</v>
      </c>
      <c r="Q190" s="55">
        <f>('Total Revenues by County'!Q190/'Total Revenues by County'!Q$4)</f>
        <v>2.5431231120152886</v>
      </c>
      <c r="R190" s="55">
        <f>('Total Revenues by County'!R190/'Total Revenues by County'!R$4)</f>
        <v>0.97742028244616275</v>
      </c>
      <c r="S190" s="55">
        <f>('Total Revenues by County'!S190/'Total Revenues by County'!S$4)</f>
        <v>0.57281798927303185</v>
      </c>
      <c r="T190" s="55">
        <f>('Total Revenues by County'!T190/'Total Revenues by County'!T$4)</f>
        <v>0</v>
      </c>
      <c r="U190" s="55">
        <f>('Total Revenues by County'!U190/'Total Revenues by County'!U$4)</f>
        <v>1.1542580825640412</v>
      </c>
      <c r="V190" s="55">
        <f>('Total Revenues by County'!V190/'Total Revenues by County'!V$4)</f>
        <v>9.1531075720117289E-2</v>
      </c>
      <c r="W190" s="55">
        <f>('Total Revenues by County'!W190/'Total Revenues by County'!W$4)</f>
        <v>0</v>
      </c>
      <c r="X190" s="55">
        <f>('Total Revenues by County'!X190/'Total Revenues by County'!X$4)</f>
        <v>0</v>
      </c>
      <c r="Y190" s="55">
        <f>('Total Revenues by County'!Y190/'Total Revenues by County'!Y$4)</f>
        <v>0</v>
      </c>
      <c r="Z190" s="55">
        <f>('Total Revenues by County'!Z190/'Total Revenues by County'!Z$4)</f>
        <v>1.9501641195778774</v>
      </c>
      <c r="AA190" s="55">
        <f>('Total Revenues by County'!AA190/'Total Revenues by County'!AA$4)</f>
        <v>0</v>
      </c>
      <c r="AB190" s="55">
        <f>('Total Revenues by County'!AB190/'Total Revenues by County'!AB$4)</f>
        <v>0.44185933788958365</v>
      </c>
      <c r="AC190" s="55">
        <f>('Total Revenues by County'!AC190/'Total Revenues by County'!AC$4)</f>
        <v>1.0158354477349993</v>
      </c>
      <c r="AD190" s="55">
        <f>('Total Revenues by County'!AD190/'Total Revenues by County'!AD$4)</f>
        <v>6.2980619805295721E-2</v>
      </c>
      <c r="AE190" s="55">
        <f>('Total Revenues by County'!AE190/'Total Revenues by County'!AE$4)</f>
        <v>1.5646371556629903</v>
      </c>
      <c r="AF190" s="55">
        <f>('Total Revenues by County'!AF190/'Total Revenues by County'!AF$4)</f>
        <v>0.14992162898739003</v>
      </c>
      <c r="AG190" s="55">
        <f>('Total Revenues by County'!AG190/'Total Revenues by County'!AG$4)</f>
        <v>0.14856469783612289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2.3162199093813891</v>
      </c>
      <c r="AK190" s="55">
        <f>('Total Revenues by County'!AK190/'Total Revenues by County'!AK$4)</f>
        <v>0.91849773379026023</v>
      </c>
      <c r="AL190" s="55">
        <f>('Total Revenues by County'!AL190/'Total Revenues by County'!AL$4)</f>
        <v>0.70290717350247267</v>
      </c>
      <c r="AM190" s="55">
        <f>('Total Revenues by County'!AM190/'Total Revenues by County'!AM$4)</f>
        <v>0.37977577813836849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1.6955877012468223</v>
      </c>
      <c r="AR190" s="55">
        <f>('Total Revenues by County'!AR190/'Total Revenues by County'!AR$4)</f>
        <v>0.80004309865420975</v>
      </c>
      <c r="AS190" s="55">
        <f>('Total Revenues by County'!AS190/'Total Revenues by County'!AS$4)</f>
        <v>4.1501101788424262E-2</v>
      </c>
      <c r="AT190" s="55">
        <f>('Total Revenues by County'!AT190/'Total Revenues by County'!AT$4)</f>
        <v>0</v>
      </c>
      <c r="AU190" s="55">
        <f>('Total Revenues by County'!AU190/'Total Revenues by County'!AU$4)</f>
        <v>2.627624400727393</v>
      </c>
      <c r="AV190" s="55">
        <f>('Total Revenues by County'!AV190/'Total Revenues by County'!AV$4)</f>
        <v>0.59173346514673586</v>
      </c>
      <c r="AW190" s="55">
        <f>('Total Revenues by County'!AW190/'Total Revenues by County'!AW$4)</f>
        <v>0</v>
      </c>
      <c r="AX190" s="55">
        <f>('Total Revenues by County'!AX190/'Total Revenues by County'!AX$4)</f>
        <v>6.091270306488878E-2</v>
      </c>
      <c r="AY190" s="55">
        <f>('Total Revenues by County'!AY190/'Total Revenues by County'!AY$4)</f>
        <v>0</v>
      </c>
      <c r="AZ190" s="55">
        <f>('Total Revenues by County'!AZ190/'Total Revenues by County'!AZ$4)</f>
        <v>1.230370437117041</v>
      </c>
      <c r="BA190" s="55">
        <f>('Total Revenues by County'!BA190/'Total Revenues by County'!BA$4)</f>
        <v>0.21917478046140623</v>
      </c>
      <c r="BB190" s="55">
        <f>('Total Revenues by County'!BB190/'Total Revenues by County'!BB$4)</f>
        <v>0.58586122199990764</v>
      </c>
      <c r="BC190" s="55">
        <f>('Total Revenues by County'!BC190/'Total Revenues by County'!BC$4)</f>
        <v>0</v>
      </c>
      <c r="BD190" s="55">
        <f>('Total Revenues by County'!BD190/'Total Revenues by County'!BD$4)</f>
        <v>8.9507827578811927E-2</v>
      </c>
      <c r="BE190" s="55">
        <f>('Total Revenues by County'!BE190/'Total Revenues by County'!BE$4)</f>
        <v>0</v>
      </c>
      <c r="BF190" s="55">
        <f>('Total Revenues by County'!BF190/'Total Revenues by County'!BF$4)</f>
        <v>0.40199513310660256</v>
      </c>
      <c r="BG190" s="55">
        <f>('Total Revenues by County'!BG190/'Total Revenues by County'!BG$4)</f>
        <v>0.7467752650372298</v>
      </c>
      <c r="BH190" s="55">
        <f>('Total Revenues by County'!BH190/'Total Revenues by County'!BH$4)</f>
        <v>0.59687403678208162</v>
      </c>
      <c r="BI190" s="55">
        <f>('Total Revenues by County'!BI190/'Total Revenues by County'!BI$4)</f>
        <v>0</v>
      </c>
      <c r="BJ190" s="55">
        <f>('Total Revenues by County'!BJ190/'Total Revenues by County'!BJ$4)</f>
        <v>1.0029372888823616</v>
      </c>
      <c r="BK190" s="55">
        <f>('Total Revenues by County'!BK190/'Total Revenues by County'!BK$4)</f>
        <v>2.4427790206313698</v>
      </c>
      <c r="BL190" s="55">
        <f>('Total Revenues by County'!BL190/'Total Revenues by County'!BL$4)</f>
        <v>1.4200915213261958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3.3442483721808061</v>
      </c>
      <c r="BP190" s="55">
        <f>('Total Revenues by County'!BP190/'Total Revenues by County'!BP$4)</f>
        <v>0</v>
      </c>
      <c r="BQ190" s="17">
        <f>('Total Revenues by County'!BQ190/'Total Revenues by County'!BQ$4)</f>
        <v>1.7821285546701184</v>
      </c>
    </row>
    <row r="191" spans="1:69" x14ac:dyDescent="0.25">
      <c r="A191" s="13"/>
      <c r="B191" s="14">
        <v>351.3</v>
      </c>
      <c r="C191" s="15" t="s">
        <v>187</v>
      </c>
      <c r="D191" s="55">
        <f>('Total Revenues by County'!D191/'Total Revenues by County'!D$4)</f>
        <v>1.8256892191451497E-2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</v>
      </c>
      <c r="I191" s="55">
        <f>('Total Revenues by County'!I191/'Total Revenues by County'!I$4)</f>
        <v>0</v>
      </c>
      <c r="J191" s="55">
        <f>('Total Revenues by County'!J191/'Total Revenues by County'!J$4)</f>
        <v>0</v>
      </c>
      <c r="K191" s="55">
        <f>('Total Revenues by County'!K191/'Total Revenues by County'!K$4)</f>
        <v>0</v>
      </c>
      <c r="L191" s="55">
        <f>('Total Revenues by County'!L191/'Total Revenues by County'!L$4)</f>
        <v>0</v>
      </c>
      <c r="M191" s="55">
        <f>('Total Revenues by County'!M191/'Total Revenues by County'!M$4)</f>
        <v>0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</v>
      </c>
      <c r="Q191" s="55">
        <f>('Total Revenues by County'!Q191/'Total Revenues by County'!Q$4)</f>
        <v>0</v>
      </c>
      <c r="R191" s="55">
        <f>('Total Revenues by County'!R191/'Total Revenues by County'!R$4)</f>
        <v>0.47189916288580741</v>
      </c>
      <c r="S191" s="55">
        <f>('Total Revenues by County'!S191/'Total Revenues by County'!S$4)</f>
        <v>0</v>
      </c>
      <c r="T191" s="55">
        <f>('Total Revenues by County'!T191/'Total Revenues by County'!T$4)</f>
        <v>0.35331077815369744</v>
      </c>
      <c r="U191" s="55">
        <f>('Total Revenues by County'!U191/'Total Revenues by County'!U$4)</f>
        <v>0</v>
      </c>
      <c r="V191" s="55">
        <f>('Total Revenues by County'!V191/'Total Revenues by County'!V$4)</f>
        <v>7.5145173345598809E-2</v>
      </c>
      <c r="W191" s="55">
        <f>('Total Revenues by County'!W191/'Total Revenues by County'!W$4)</f>
        <v>0</v>
      </c>
      <c r="X191" s="55">
        <f>('Total Revenues by County'!X191/'Total Revenues by County'!X$4)</f>
        <v>0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27.263310745401743</v>
      </c>
      <c r="AB191" s="55">
        <f>('Total Revenues by County'!AB191/'Total Revenues by County'!AB$4)</f>
        <v>0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0.36616810192879085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1.7305988962322001</v>
      </c>
      <c r="AI191" s="55">
        <f>('Total Revenues by County'!AI191/'Total Revenues by County'!AI$4)</f>
        <v>0</v>
      </c>
      <c r="AJ191" s="55">
        <f>('Total Revenues by County'!AJ191/'Total Revenues by County'!AJ$4)</f>
        <v>0.11766720435078923</v>
      </c>
      <c r="AK191" s="55">
        <f>('Total Revenues by County'!AK191/'Total Revenues by County'!AK$4)</f>
        <v>0</v>
      </c>
      <c r="AL191" s="55">
        <f>('Total Revenues by County'!AL191/'Total Revenues by County'!AL$4)</f>
        <v>2.6951452495060098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</v>
      </c>
      <c r="AQ191" s="55">
        <f>('Total Revenues by County'!AQ191/'Total Revenues by County'!AQ$4)</f>
        <v>0</v>
      </c>
      <c r="AR191" s="55">
        <f>('Total Revenues by County'!AR191/'Total Revenues by County'!AR$4)</f>
        <v>0</v>
      </c>
      <c r="AS191" s="55">
        <f>('Total Revenues by County'!AS191/'Total Revenues by County'!AS$4)</f>
        <v>0</v>
      </c>
      <c r="AT191" s="55">
        <f>('Total Revenues by County'!AT191/'Total Revenues by County'!AT$4)</f>
        <v>1.1355919153031762</v>
      </c>
      <c r="AU191" s="55">
        <f>('Total Revenues by County'!AU191/'Total Revenues by County'!AU$4)</f>
        <v>0.19483936738854907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0</v>
      </c>
      <c r="AY191" s="55">
        <f>('Total Revenues by County'!AY191/'Total Revenues by County'!AY$4)</f>
        <v>0</v>
      </c>
      <c r="AZ191" s="55">
        <f>('Total Revenues by County'!AZ191/'Total Revenues by County'!AZ$4)</f>
        <v>0.20196311164692576</v>
      </c>
      <c r="BA191" s="55">
        <f>('Total Revenues by County'!BA191/'Total Revenues by County'!BA$4)</f>
        <v>0</v>
      </c>
      <c r="BB191" s="55">
        <f>('Total Revenues by County'!BB191/'Total Revenues by County'!BB$4)</f>
        <v>0</v>
      </c>
      <c r="BC191" s="55">
        <f>('Total Revenues by County'!BC191/'Total Revenues by County'!BC$4)</f>
        <v>0</v>
      </c>
      <c r="BD191" s="55">
        <f>('Total Revenues by County'!BD191/'Total Revenues by County'!BD$4)</f>
        <v>0</v>
      </c>
      <c r="BE191" s="55">
        <f>('Total Revenues by County'!BE191/'Total Revenues by County'!BE$4)</f>
        <v>0.25423811910313121</v>
      </c>
      <c r="BF191" s="55">
        <f>('Total Revenues by County'!BF191/'Total Revenues by County'!BF$4)</f>
        <v>0.94361660021109417</v>
      </c>
      <c r="BG191" s="55">
        <f>('Total Revenues by County'!BG191/'Total Revenues by County'!BG$4)</f>
        <v>0</v>
      </c>
      <c r="BH191" s="55">
        <f>('Total Revenues by County'!BH191/'Total Revenues by County'!BH$4)</f>
        <v>0</v>
      </c>
      <c r="BI191" s="55">
        <f>('Total Revenues by County'!BI191/'Total Revenues by County'!BI$4)</f>
        <v>0.66377587260683546</v>
      </c>
      <c r="BJ191" s="55">
        <f>('Total Revenues by County'!BJ191/'Total Revenues by County'!BJ$4)</f>
        <v>0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0.7745048949358565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351.4</v>
      </c>
      <c r="C192" s="15" t="s">
        <v>188</v>
      </c>
      <c r="D192" s="55">
        <f>('Total Revenues by County'!D192/'Total Revenues by County'!D$4)</f>
        <v>2.0801461175809421E-3</v>
      </c>
      <c r="E192" s="55">
        <f>('Total Revenues by County'!E192/'Total Revenues by County'!E$4)</f>
        <v>0</v>
      </c>
      <c r="F192" s="55">
        <f>('Total Revenues by County'!F192/'Total Revenues by County'!F$4)</f>
        <v>0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0</v>
      </c>
      <c r="K192" s="55">
        <f>('Total Revenues by County'!K192/'Total Revenues by County'!K$4)</f>
        <v>0</v>
      </c>
      <c r="L192" s="55">
        <f>('Total Revenues by County'!L192/'Total Revenues by County'!L$4)</f>
        <v>0</v>
      </c>
      <c r="M192" s="55">
        <f>('Total Revenues by County'!M192/'Total Revenues by County'!M$4)</f>
        <v>2.7665165651591725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</v>
      </c>
      <c r="R192" s="55">
        <f>('Total Revenues by County'!R192/'Total Revenues by County'!R$4)</f>
        <v>0</v>
      </c>
      <c r="S192" s="55">
        <f>('Total Revenues by County'!S192/'Total Revenues by County'!S$4)</f>
        <v>0</v>
      </c>
      <c r="T192" s="55">
        <f>('Total Revenues by County'!T192/'Total Revenues by County'!T$4)</f>
        <v>0</v>
      </c>
      <c r="U192" s="55">
        <f>('Total Revenues by County'!U192/'Total Revenues by County'!U$4)</f>
        <v>0</v>
      </c>
      <c r="V192" s="55">
        <f>('Total Revenues by County'!V192/'Total Revenues by County'!V$4)</f>
        <v>0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0</v>
      </c>
      <c r="AC192" s="55">
        <f>('Total Revenues by County'!AC192/'Total Revenues by County'!AC$4)</f>
        <v>0</v>
      </c>
      <c r="AD192" s="55">
        <f>('Total Revenues by County'!AD192/'Total Revenues by County'!AD$4)</f>
        <v>0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3.8983443483000615</v>
      </c>
      <c r="AI192" s="55">
        <f>('Total Revenues by County'!AI192/'Total Revenues by County'!AI$4)</f>
        <v>0</v>
      </c>
      <c r="AJ192" s="55">
        <f>('Total Revenues by County'!AJ192/'Total Revenues by County'!AJ$4)</f>
        <v>0.45597325963293639</v>
      </c>
      <c r="AK192" s="55">
        <f>('Total Revenues by County'!AK192/'Total Revenues by County'!AK$4)</f>
        <v>0</v>
      </c>
      <c r="AL192" s="55">
        <f>('Total Revenues by County'!AL192/'Total Revenues by County'!AL$4)</f>
        <v>0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0</v>
      </c>
      <c r="AS192" s="55">
        <f>('Total Revenues by County'!AS192/'Total Revenues by County'!AS$4)</f>
        <v>0</v>
      </c>
      <c r="AT192" s="55">
        <f>('Total Revenues by County'!AT192/'Total Revenues by County'!AT$4)</f>
        <v>1.2862495989733718</v>
      </c>
      <c r="AU192" s="55">
        <f>('Total Revenues by County'!AU192/'Total Revenues by County'!AU$4)</f>
        <v>6.8881908855458198E-5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0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3.5580941639797539E-2</v>
      </c>
      <c r="BB192" s="55">
        <f>('Total Revenues by County'!BB192/'Total Revenues by County'!BB$4)</f>
        <v>0</v>
      </c>
      <c r="BC192" s="55">
        <f>('Total Revenues by County'!BC192/'Total Revenues by County'!BC$4)</f>
        <v>0</v>
      </c>
      <c r="BD192" s="55">
        <f>('Total Revenues by County'!BD192/'Total Revenues by County'!BD$4)</f>
        <v>3.0483192150975769</v>
      </c>
      <c r="BE192" s="55">
        <f>('Total Revenues by County'!BE192/'Total Revenues by County'!BE$4)</f>
        <v>0.33982306669862505</v>
      </c>
      <c r="BF192" s="55">
        <f>('Total Revenues by County'!BF192/'Total Revenues by County'!BF$4)</f>
        <v>0</v>
      </c>
      <c r="BG192" s="55">
        <f>('Total Revenues by County'!BG192/'Total Revenues by County'!BG$4)</f>
        <v>0</v>
      </c>
      <c r="BH192" s="55">
        <f>('Total Revenues by County'!BH192/'Total Revenues by County'!BH$4)</f>
        <v>0</v>
      </c>
      <c r="BI192" s="55">
        <f>('Total Revenues by County'!BI192/'Total Revenues by County'!BI$4)</f>
        <v>0</v>
      </c>
      <c r="BJ192" s="55">
        <f>('Total Revenues by County'!BJ192/'Total Revenues by County'!BJ$4)</f>
        <v>0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1.3690971562753596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351.5</v>
      </c>
      <c r="C193" s="15" t="s">
        <v>189</v>
      </c>
      <c r="D193" s="55">
        <f>('Total Revenues by County'!D193/'Total Revenues by County'!D$4)</f>
        <v>3.6172687252177713</v>
      </c>
      <c r="E193" s="55">
        <f>('Total Revenues by County'!E193/'Total Revenues by County'!E$4)</f>
        <v>0</v>
      </c>
      <c r="F193" s="55">
        <f>('Total Revenues by County'!F193/'Total Revenues by County'!F$4)</f>
        <v>3.3828098276736531</v>
      </c>
      <c r="G193" s="55">
        <f>('Total Revenues by County'!G193/'Total Revenues by County'!G$4)</f>
        <v>8.7803335052432523</v>
      </c>
      <c r="H193" s="55">
        <f>('Total Revenues by County'!H193/'Total Revenues by County'!H$4)</f>
        <v>3.435669846685995</v>
      </c>
      <c r="I193" s="55">
        <f>('Total Revenues by County'!I193/'Total Revenues by County'!I$4)</f>
        <v>0</v>
      </c>
      <c r="J193" s="55">
        <f>('Total Revenues by County'!J193/'Total Revenues by County'!J$4)</f>
        <v>2.3157317991918362</v>
      </c>
      <c r="K193" s="55">
        <f>('Total Revenues by County'!K193/'Total Revenues by County'!K$4)</f>
        <v>3.3585687951406729</v>
      </c>
      <c r="L193" s="55">
        <f>('Total Revenues by County'!L193/'Total Revenues by County'!L$4)</f>
        <v>3.4132558253686653</v>
      </c>
      <c r="M193" s="55">
        <f>('Total Revenues by County'!M193/'Total Revenues by County'!M$4)</f>
        <v>0</v>
      </c>
      <c r="N193" s="55">
        <f>('Total Revenues by County'!N193/'Total Revenues by County'!N$4)</f>
        <v>0</v>
      </c>
      <c r="O193" s="55">
        <f>('Total Revenues by County'!O193/'Total Revenues by County'!O$4)</f>
        <v>0</v>
      </c>
      <c r="P193" s="55">
        <f>('Total Revenues by County'!P193/'Total Revenues by County'!P$4)</f>
        <v>0</v>
      </c>
      <c r="Q193" s="55">
        <f>('Total Revenues by County'!Q193/'Total Revenues by County'!Q$4)</f>
        <v>0</v>
      </c>
      <c r="R193" s="55">
        <f>('Total Revenues by County'!R193/'Total Revenues by County'!R$4)</f>
        <v>4.8899865806121801</v>
      </c>
      <c r="S193" s="55">
        <f>('Total Revenues by County'!S193/'Total Revenues by County'!S$4)</f>
        <v>0.88334158754913017</v>
      </c>
      <c r="T193" s="55">
        <f>('Total Revenues by County'!T193/'Total Revenues by County'!T$4)</f>
        <v>0</v>
      </c>
      <c r="U193" s="55">
        <f>('Total Revenues by County'!U193/'Total Revenues by County'!U$4)</f>
        <v>4.2684929864524639</v>
      </c>
      <c r="V193" s="55">
        <f>('Total Revenues by County'!V193/'Total Revenues by County'!V$4)</f>
        <v>0</v>
      </c>
      <c r="W193" s="55">
        <f>('Total Revenues by County'!W193/'Total Revenues by County'!W$4)</f>
        <v>0</v>
      </c>
      <c r="X193" s="55">
        <f>('Total Revenues by County'!X193/'Total Revenues by County'!X$4)</f>
        <v>0</v>
      </c>
      <c r="Y193" s="55">
        <f>('Total Revenues by County'!Y193/'Total Revenues by County'!Y$4)</f>
        <v>0</v>
      </c>
      <c r="Z193" s="55">
        <f>('Total Revenues by County'!Z193/'Total Revenues by County'!Z$4)</f>
        <v>2.1689902234143932</v>
      </c>
      <c r="AA193" s="55">
        <f>('Total Revenues by County'!AA193/'Total Revenues by County'!AA$4)</f>
        <v>0.52993707647628263</v>
      </c>
      <c r="AB193" s="55">
        <f>('Total Revenues by County'!AB193/'Total Revenues by County'!AB$4)</f>
        <v>2.7826268721826377</v>
      </c>
      <c r="AC193" s="55">
        <f>('Total Revenues by County'!AC193/'Total Revenues by County'!AC$4)</f>
        <v>0</v>
      </c>
      <c r="AD193" s="55">
        <f>('Total Revenues by County'!AD193/'Total Revenues by County'!AD$4)</f>
        <v>3.981976652864252</v>
      </c>
      <c r="AE193" s="55">
        <f>('Total Revenues by County'!AE193/'Total Revenues by County'!AE$4)</f>
        <v>4.4040892380520722</v>
      </c>
      <c r="AF193" s="55">
        <f>('Total Revenues by County'!AF193/'Total Revenues by County'!AF$4)</f>
        <v>5.2572899162630442</v>
      </c>
      <c r="AG193" s="55">
        <f>('Total Revenues by County'!AG193/'Total Revenues by County'!AG$4)</f>
        <v>0</v>
      </c>
      <c r="AH193" s="55">
        <f>('Total Revenues by County'!AH193/'Total Revenues by County'!AH$4)</f>
        <v>7.8353887034135049E-3</v>
      </c>
      <c r="AI193" s="55">
        <f>('Total Revenues by County'!AI193/'Total Revenues by County'!AI$4)</f>
        <v>0</v>
      </c>
      <c r="AJ193" s="55">
        <f>('Total Revenues by County'!AJ193/'Total Revenues by County'!AJ$4)</f>
        <v>4.1589181932443582</v>
      </c>
      <c r="AK193" s="55">
        <f>('Total Revenues by County'!AK193/'Total Revenues by County'!AK$4)</f>
        <v>0.99537329058856427</v>
      </c>
      <c r="AL193" s="55">
        <f>('Total Revenues by County'!AL193/'Total Revenues by County'!AL$4)</f>
        <v>0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18.986671912654305</v>
      </c>
      <c r="AP193" s="55">
        <f>('Total Revenues by County'!AP193/'Total Revenues by County'!AP$4)</f>
        <v>0.53358312081506509</v>
      </c>
      <c r="AQ193" s="55">
        <f>('Total Revenues by County'!AQ193/'Total Revenues by County'!AQ$4)</f>
        <v>1.6903704152039705</v>
      </c>
      <c r="AR193" s="55">
        <f>('Total Revenues by County'!AR193/'Total Revenues by County'!AR$4)</f>
        <v>7.0802469135802468</v>
      </c>
      <c r="AS193" s="55">
        <f>('Total Revenues by County'!AS193/'Total Revenues by County'!AS$4)</f>
        <v>6.8183614416116853</v>
      </c>
      <c r="AT193" s="55">
        <f>('Total Revenues by County'!AT193/'Total Revenues by County'!AT$4)</f>
        <v>0.10667949951876804</v>
      </c>
      <c r="AU193" s="55">
        <f>('Total Revenues by County'!AU193/'Total Revenues by County'!AU$4)</f>
        <v>3.4263101339064308</v>
      </c>
      <c r="AV193" s="55">
        <f>('Total Revenues by County'!AV193/'Total Revenues by County'!AV$4)</f>
        <v>4.6889526439967995</v>
      </c>
      <c r="AW193" s="55">
        <f>('Total Revenues by County'!AW193/'Total Revenues by County'!AW$4)</f>
        <v>0</v>
      </c>
      <c r="AX193" s="55">
        <f>('Total Revenues by County'!AX193/'Total Revenues by County'!AX$4)</f>
        <v>5.6141573224202395</v>
      </c>
      <c r="AY193" s="55">
        <f>('Total Revenues by County'!AY193/'Total Revenues by County'!AY$4)</f>
        <v>0</v>
      </c>
      <c r="AZ193" s="55">
        <f>('Total Revenues by County'!AZ193/'Total Revenues by County'!AZ$4)</f>
        <v>4.0621589878074547</v>
      </c>
      <c r="BA193" s="55">
        <f>('Total Revenues by County'!BA193/'Total Revenues by County'!BA$4)</f>
        <v>3.2179673750414977</v>
      </c>
      <c r="BB193" s="55">
        <f>('Total Revenues by County'!BB193/'Total Revenues by County'!BB$4)</f>
        <v>2.7158454451822709</v>
      </c>
      <c r="BC193" s="55">
        <f>('Total Revenues by County'!BC193/'Total Revenues by County'!BC$4)</f>
        <v>1.1009595391747655</v>
      </c>
      <c r="BD193" s="55">
        <f>('Total Revenues by County'!BD193/'Total Revenues by County'!BD$4)</f>
        <v>0</v>
      </c>
      <c r="BE193" s="55">
        <f>('Total Revenues by County'!BE193/'Total Revenues by County'!BE$4)</f>
        <v>3.9689004859128842</v>
      </c>
      <c r="BF193" s="55">
        <f>('Total Revenues by County'!BF193/'Total Revenues by County'!BF$4)</f>
        <v>5.0559912630467929</v>
      </c>
      <c r="BG193" s="55">
        <f>('Total Revenues by County'!BG193/'Total Revenues by County'!BG$4)</f>
        <v>3.115723696957954</v>
      </c>
      <c r="BH193" s="55">
        <f>('Total Revenues by County'!BH193/'Total Revenues by County'!BH$4)</f>
        <v>3.7179081475392994</v>
      </c>
      <c r="BI193" s="55">
        <f>('Total Revenues by County'!BI193/'Total Revenues by County'!BI$4)</f>
        <v>5.5168149821006748E-2</v>
      </c>
      <c r="BJ193" s="55">
        <f>('Total Revenues by County'!BJ193/'Total Revenues by County'!BJ$4)</f>
        <v>0</v>
      </c>
      <c r="BK193" s="55">
        <f>('Total Revenues by County'!BK193/'Total Revenues by County'!BK$4)</f>
        <v>3.7026348496147152</v>
      </c>
      <c r="BL193" s="55">
        <f>('Total Revenues by County'!BL193/'Total Revenues by County'!BL$4)</f>
        <v>4.8508461405629424</v>
      </c>
      <c r="BM193" s="55">
        <f>('Total Revenues by County'!BM193/'Total Revenues by County'!BM$4)</f>
        <v>0</v>
      </c>
      <c r="BN193" s="55">
        <f>('Total Revenues by County'!BN193/'Total Revenues by County'!BN$4)</f>
        <v>0</v>
      </c>
      <c r="BO193" s="55">
        <f>('Total Revenues by County'!BO193/'Total Revenues by County'!BO$4)</f>
        <v>3.3331446006731467</v>
      </c>
      <c r="BP193" s="55">
        <f>('Total Revenues by County'!BP193/'Total Revenues by County'!BP$4)</f>
        <v>0.13270714988690713</v>
      </c>
      <c r="BQ193" s="17">
        <f>('Total Revenues by County'!BQ193/'Total Revenues by County'!BQ$4)</f>
        <v>5.7381173900732172</v>
      </c>
    </row>
    <row r="194" spans="1:69" x14ac:dyDescent="0.25">
      <c r="A194" s="13"/>
      <c r="B194" s="14">
        <v>351.6</v>
      </c>
      <c r="C194" s="15" t="s">
        <v>190</v>
      </c>
      <c r="D194" s="55">
        <f>('Total Revenues by County'!D194/'Total Revenues by County'!D$4)</f>
        <v>0</v>
      </c>
      <c r="E194" s="55">
        <f>('Total Revenues by County'!E194/'Total Revenues by County'!E$4)</f>
        <v>0</v>
      </c>
      <c r="F194" s="55">
        <f>('Total Revenues by County'!F194/'Total Revenues by County'!F$4)</f>
        <v>1.9167030348780977E-3</v>
      </c>
      <c r="G194" s="55">
        <f>('Total Revenues by County'!G194/'Total Revenues by County'!G$4)</f>
        <v>0</v>
      </c>
      <c r="H194" s="55">
        <f>('Total Revenues by County'!H194/'Total Revenues by County'!H$4)</f>
        <v>0</v>
      </c>
      <c r="I194" s="55">
        <f>('Total Revenues by County'!I194/'Total Revenues by County'!I$4)</f>
        <v>0</v>
      </c>
      <c r="J194" s="55">
        <f>('Total Revenues by County'!J194/'Total Revenues by County'!J$4)</f>
        <v>3.4244229847270736E-3</v>
      </c>
      <c r="K194" s="55">
        <f>('Total Revenues by County'!K194/'Total Revenues by County'!K$4)</f>
        <v>1.2087878879453629E-3</v>
      </c>
      <c r="L194" s="55">
        <f>('Total Revenues by County'!L194/'Total Revenues by County'!L$4)</f>
        <v>0</v>
      </c>
      <c r="M194" s="55">
        <f>('Total Revenues by County'!M194/'Total Revenues by County'!M$4)</f>
        <v>1.3228370264783379E-3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0</v>
      </c>
      <c r="Q194" s="55">
        <f>('Total Revenues by County'!Q194/'Total Revenues by County'!Q$4)</f>
        <v>0</v>
      </c>
      <c r="R194" s="55">
        <f>('Total Revenues by County'!R194/'Total Revenues by County'!R$4)</f>
        <v>7.4477602402709441E-3</v>
      </c>
      <c r="S194" s="55">
        <f>('Total Revenues by County'!S194/'Total Revenues by County'!S$4)</f>
        <v>0</v>
      </c>
      <c r="T194" s="55">
        <f>('Total Revenues by County'!T194/'Total Revenues by County'!T$4)</f>
        <v>0</v>
      </c>
      <c r="U194" s="55">
        <f>('Total Revenues by County'!U194/'Total Revenues by County'!U$4)</f>
        <v>0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4.2353439452228852E-4</v>
      </c>
      <c r="AA194" s="55">
        <f>('Total Revenues by County'!AA194/'Total Revenues by County'!AA$4)</f>
        <v>0.13644724104549855</v>
      </c>
      <c r="AB194" s="55">
        <f>('Total Revenues by County'!AB194/'Total Revenues by County'!AB$4)</f>
        <v>0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0</v>
      </c>
      <c r="AG194" s="55">
        <f>('Total Revenues by County'!AG194/'Total Revenues by County'!AG$4)</f>
        <v>0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0</v>
      </c>
      <c r="AK194" s="55">
        <f>('Total Revenues by County'!AK194/'Total Revenues by County'!AK$4)</f>
        <v>0</v>
      </c>
      <c r="AL194" s="55">
        <f>('Total Revenues by County'!AL194/'Total Revenues by County'!AL$4)</f>
        <v>0</v>
      </c>
      <c r="AM194" s="55">
        <f>('Total Revenues by County'!AM194/'Total Revenues by County'!AM$4)</f>
        <v>4.791758863155824E-2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</v>
      </c>
      <c r="AR194" s="55">
        <f>('Total Revenues by County'!AR194/'Total Revenues by County'!AR$4)</f>
        <v>1.2157991324657991E-2</v>
      </c>
      <c r="AS194" s="55">
        <f>('Total Revenues by County'!AS194/'Total Revenues by County'!AS$4)</f>
        <v>0</v>
      </c>
      <c r="AT194" s="55">
        <f>('Total Revenues by County'!AT194/'Total Revenues by County'!AT$4)</f>
        <v>0</v>
      </c>
      <c r="AU194" s="55">
        <f>('Total Revenues by County'!AU194/'Total Revenues by County'!AU$4)</f>
        <v>0</v>
      </c>
      <c r="AV194" s="55">
        <f>('Total Revenues by County'!AV194/'Total Revenues by County'!AV$4)</f>
        <v>0</v>
      </c>
      <c r="AW194" s="55">
        <f>('Total Revenues by County'!AW194/'Total Revenues by County'!AW$4)</f>
        <v>0</v>
      </c>
      <c r="AX194" s="55">
        <f>('Total Revenues by County'!AX194/'Total Revenues by County'!AX$4)</f>
        <v>0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0</v>
      </c>
      <c r="BB194" s="55">
        <f>('Total Revenues by County'!BB194/'Total Revenues by County'!BB$4)</f>
        <v>2.7171782587075899E-3</v>
      </c>
      <c r="BC194" s="55">
        <f>('Total Revenues by County'!BC194/'Total Revenues by County'!BC$4)</f>
        <v>0.49474709203327499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0</v>
      </c>
      <c r="BG194" s="55">
        <f>('Total Revenues by County'!BG194/'Total Revenues by County'!BG$4)</f>
        <v>0</v>
      </c>
      <c r="BH194" s="55">
        <f>('Total Revenues by County'!BH194/'Total Revenues by County'!BH$4)</f>
        <v>2.0941641837049215E-2</v>
      </c>
      <c r="BI194" s="55">
        <f>('Total Revenues by County'!BI194/'Total Revenues by County'!BI$4)</f>
        <v>0</v>
      </c>
      <c r="BJ194" s="55">
        <f>('Total Revenues by County'!BJ194/'Total Revenues by County'!BJ$4)</f>
        <v>2.4966955500073432E-3</v>
      </c>
      <c r="BK194" s="55">
        <f>('Total Revenues by County'!BK194/'Total Revenues by County'!BK$4)</f>
        <v>0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0.46656609577898067</v>
      </c>
      <c r="BO194" s="55">
        <f>('Total Revenues by County'!BO194/'Total Revenues by County'!BO$4)</f>
        <v>0</v>
      </c>
      <c r="BP194" s="55">
        <f>('Total Revenues by County'!BP194/'Total Revenues by County'!BP$4)</f>
        <v>0.61657199095257009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351.7</v>
      </c>
      <c r="C195" s="15" t="s">
        <v>191</v>
      </c>
      <c r="D195" s="55">
        <f>('Total Revenues by County'!D195/'Total Revenues by County'!D$4)</f>
        <v>1.029016672390646</v>
      </c>
      <c r="E195" s="55">
        <f>('Total Revenues by County'!E195/'Total Revenues by County'!E$4)</f>
        <v>4.8891462990849064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0.92483672481404899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0.72986612674141005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7.7873743912212561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2.5305582705686196</v>
      </c>
      <c r="W195" s="55">
        <f>('Total Revenues by County'!W195/'Total Revenues by County'!W$4)</f>
        <v>0</v>
      </c>
      <c r="X195" s="55">
        <f>('Total Revenues by County'!X195/'Total Revenues by County'!X$4)</f>
        <v>0.4706512680080962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0.99484511132623432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0.97326074533040574</v>
      </c>
      <c r="AE195" s="55">
        <f>('Total Revenues by County'!AE195/'Total Revenues by County'!AE$4)</f>
        <v>0</v>
      </c>
      <c r="AF195" s="55">
        <f>('Total Revenues by County'!AF195/'Total Revenues by County'!AF$4)</f>
        <v>1.0629086236355678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0</v>
      </c>
      <c r="AL195" s="55">
        <f>('Total Revenues by County'!AL195/'Total Revenues by County'!AL$4)</f>
        <v>1.3951630804612758</v>
      </c>
      <c r="AM195" s="55">
        <f>('Total Revenues by County'!AM195/'Total Revenues by County'!AM$4)</f>
        <v>4.2193047155430987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1.0636261261261262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0.5613875571719843</v>
      </c>
      <c r="AV195" s="55">
        <f>('Total Revenues by County'!AV195/'Total Revenues by County'!AV$4)</f>
        <v>0.82461513374134332</v>
      </c>
      <c r="AW195" s="55">
        <f>('Total Revenues by County'!AW195/'Total Revenues by County'!AW$4)</f>
        <v>0</v>
      </c>
      <c r="AX195" s="55">
        <f>('Total Revenues by County'!AX195/'Total Revenues by County'!AX$4)</f>
        <v>0</v>
      </c>
      <c r="AY195" s="55">
        <f>('Total Revenues by County'!AY195/'Total Revenues by County'!AY$4)</f>
        <v>2.1084908427056908</v>
      </c>
      <c r="AZ195" s="55">
        <f>('Total Revenues by County'!AZ195/'Total Revenues by County'!AZ$4)</f>
        <v>1.4524221963981656</v>
      </c>
      <c r="BA195" s="55">
        <f>('Total Revenues by County'!BA195/'Total Revenues by County'!BA$4)</f>
        <v>0</v>
      </c>
      <c r="BB195" s="55">
        <f>('Total Revenues by County'!BB195/'Total Revenues by County'!BB$4)</f>
        <v>1.0349689028077151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1.2127909874516243</v>
      </c>
      <c r="BG195" s="55">
        <f>('Total Revenues by County'!BG195/'Total Revenues by County'!BG$4)</f>
        <v>0</v>
      </c>
      <c r="BH195" s="55">
        <f>('Total Revenues by County'!BH195/'Total Revenues by County'!BH$4)</f>
        <v>0.97316089592109323</v>
      </c>
      <c r="BI195" s="55">
        <f>('Total Revenues by County'!BI195/'Total Revenues by County'!BI$4)</f>
        <v>0</v>
      </c>
      <c r="BJ195" s="55">
        <f>('Total Revenues by County'!BJ195/'Total Revenues by County'!BJ$4)</f>
        <v>3.4180916014518599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0.79571135079609656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351.8</v>
      </c>
      <c r="C196" s="15" t="s">
        <v>192</v>
      </c>
      <c r="D196" s="55">
        <f>('Total Revenues by County'!D196/'Total Revenues by County'!D$4)</f>
        <v>0</v>
      </c>
      <c r="E196" s="55">
        <f>('Total Revenues by County'!E196/'Total Revenues by County'!E$4)</f>
        <v>0.27151627475964324</v>
      </c>
      <c r="F196" s="55">
        <f>('Total Revenues by County'!F196/'Total Revenues by County'!F$4)</f>
        <v>0</v>
      </c>
      <c r="G196" s="55">
        <f>('Total Revenues by County'!G196/'Total Revenues by County'!G$4)</f>
        <v>0</v>
      </c>
      <c r="H196" s="55">
        <f>('Total Revenues by County'!H196/'Total Revenues by County'!H$4)</f>
        <v>0.35077034933421158</v>
      </c>
      <c r="I196" s="55">
        <f>('Total Revenues by County'!I196/'Total Revenues by County'!I$4)</f>
        <v>0</v>
      </c>
      <c r="J196" s="55">
        <f>('Total Revenues by County'!J196/'Total Revenues by County'!J$4)</f>
        <v>0.29087048832271761</v>
      </c>
      <c r="K196" s="55">
        <f>('Total Revenues by County'!K196/'Total Revenues by County'!K$4)</f>
        <v>0</v>
      </c>
      <c r="L196" s="55">
        <f>('Total Revenues by County'!L196/'Total Revenues by County'!L$4)</f>
        <v>0.19312946588223745</v>
      </c>
      <c r="M196" s="55">
        <f>('Total Revenues by County'!M196/'Total Revenues by County'!M$4)</f>
        <v>0</v>
      </c>
      <c r="N196" s="55">
        <f>('Total Revenues by County'!N196/'Total Revenues by County'!N$4)</f>
        <v>0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0</v>
      </c>
      <c r="S196" s="55">
        <f>('Total Revenues by County'!S196/'Total Revenues by County'!S$4)</f>
        <v>6.6374432303136957E-2</v>
      </c>
      <c r="T196" s="55">
        <f>('Total Revenues by County'!T196/'Total Revenues by County'!T$4)</f>
        <v>0</v>
      </c>
      <c r="U196" s="55">
        <f>('Total Revenues by County'!U196/'Total Revenues by County'!U$4)</f>
        <v>0.17531870678975342</v>
      </c>
      <c r="V196" s="55">
        <f>('Total Revenues by County'!V196/'Total Revenues by County'!V$4)</f>
        <v>0.15954694417294313</v>
      </c>
      <c r="W196" s="55">
        <f>('Total Revenues by County'!W196/'Total Revenues by County'!W$4)</f>
        <v>0.69410308549199895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1.8766940948693127</v>
      </c>
      <c r="AB196" s="55">
        <f>('Total Revenues by County'!AB196/'Total Revenues by County'!AB$4)</f>
        <v>0</v>
      </c>
      <c r="AC196" s="55">
        <f>('Total Revenues by County'!AC196/'Total Revenues by County'!AC$4)</f>
        <v>0.3447494308665871</v>
      </c>
      <c r="AD196" s="55">
        <f>('Total Revenues by County'!AD196/'Total Revenues by County'!AD$4)</f>
        <v>0</v>
      </c>
      <c r="AE196" s="55">
        <f>('Total Revenues by County'!AE196/'Total Revenues by County'!AE$4)</f>
        <v>0.43551392456060833</v>
      </c>
      <c r="AF196" s="55">
        <f>('Total Revenues by County'!AF196/'Total Revenues by County'!AF$4)</f>
        <v>3.4765663611844612E-2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0.36052576602863767</v>
      </c>
      <c r="AK196" s="55">
        <f>('Total Revenues by County'!AK196/'Total Revenues by County'!AK$4)</f>
        <v>0.22528628374116438</v>
      </c>
      <c r="AL196" s="55">
        <f>('Total Revenues by County'!AL196/'Total Revenues by County'!AL$4)</f>
        <v>0.23250473975902738</v>
      </c>
      <c r="AM196" s="55">
        <f>('Total Revenues by County'!AM196/'Total Revenues by County'!AM$4)</f>
        <v>0</v>
      </c>
      <c r="AN196" s="55">
        <f>('Total Revenues by County'!AN196/'Total Revenues by County'!AN$4)</f>
        <v>0</v>
      </c>
      <c r="AO196" s="55">
        <f>('Total Revenues by County'!AO196/'Total Revenues by County'!AO$4)</f>
        <v>0</v>
      </c>
      <c r="AP196" s="55">
        <f>('Total Revenues by County'!AP196/'Total Revenues by County'!AP$4)</f>
        <v>0</v>
      </c>
      <c r="AQ196" s="55">
        <f>('Total Revenues by County'!AQ196/'Total Revenues by County'!AQ$4)</f>
        <v>0</v>
      </c>
      <c r="AR196" s="55">
        <f>('Total Revenues by County'!AR196/'Total Revenues by County'!AR$4)</f>
        <v>0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0.10850278282911777</v>
      </c>
      <c r="AV196" s="55">
        <f>('Total Revenues by County'!AV196/'Total Revenues by County'!AV$4)</f>
        <v>0.34884858614838182</v>
      </c>
      <c r="AW196" s="55">
        <f>('Total Revenues by County'!AW196/'Total Revenues by County'!AW$4)</f>
        <v>0</v>
      </c>
      <c r="AX196" s="55">
        <f>('Total Revenues by County'!AX196/'Total Revenues by County'!AX$4)</f>
        <v>0.12467692685064777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0.34557889321704238</v>
      </c>
      <c r="BC196" s="55">
        <f>('Total Revenues by County'!BC196/'Total Revenues by County'!BC$4)</f>
        <v>0.27094531807517158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0</v>
      </c>
      <c r="BG196" s="55">
        <f>('Total Revenues by County'!BG196/'Total Revenues by County'!BG$4)</f>
        <v>0.32546295014808868</v>
      </c>
      <c r="BH196" s="55">
        <f>('Total Revenues by County'!BH196/'Total Revenues by County'!BH$4)</f>
        <v>0</v>
      </c>
      <c r="BI196" s="55">
        <f>('Total Revenues by County'!BI196/'Total Revenues by County'!BI$4)</f>
        <v>0</v>
      </c>
      <c r="BJ196" s="55">
        <f>('Total Revenues by County'!BJ196/'Total Revenues by County'!BJ$4)</f>
        <v>0.43008203428235736</v>
      </c>
      <c r="BK196" s="55">
        <f>('Total Revenues by County'!BK196/'Total Revenues by County'!BK$4)</f>
        <v>0</v>
      </c>
      <c r="BL196" s="55">
        <f>('Total Revenues by County'!BL196/'Total Revenues by County'!BL$4)</f>
        <v>0</v>
      </c>
      <c r="BM196" s="55">
        <f>('Total Revenues by County'!BM196/'Total Revenues by County'!BM$4)</f>
        <v>8.0251669234720088E-2</v>
      </c>
      <c r="BN196" s="55">
        <f>('Total Revenues by County'!BN196/'Total Revenues by County'!BN$4)</f>
        <v>0</v>
      </c>
      <c r="BO196" s="55">
        <f>('Total Revenues by County'!BO196/'Total Revenues by County'!BO$4)</f>
        <v>0.27759428769148503</v>
      </c>
      <c r="BP196" s="55">
        <f>('Total Revenues by County'!BP196/'Total Revenues by County'!BP$4)</f>
        <v>0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351.9</v>
      </c>
      <c r="C197" s="15" t="s">
        <v>193</v>
      </c>
      <c r="D197" s="55">
        <f>('Total Revenues by County'!D197/'Total Revenues by County'!D$4)</f>
        <v>0.47219316869087391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0</v>
      </c>
      <c r="I197" s="55">
        <f>('Total Revenues by County'!I197/'Total Revenues by County'!I$4)</f>
        <v>0.50890526911804657</v>
      </c>
      <c r="J197" s="55">
        <f>('Total Revenues by County'!J197/'Total Revenues by County'!J$4)</f>
        <v>0</v>
      </c>
      <c r="K197" s="55">
        <f>('Total Revenues by County'!K197/'Total Revenues by County'!K$4)</f>
        <v>0</v>
      </c>
      <c r="L197" s="55">
        <f>('Total Revenues by County'!L197/'Total Revenues by County'!L$4)</f>
        <v>1.6691232671149787</v>
      </c>
      <c r="M197" s="55">
        <f>('Total Revenues by County'!M197/'Total Revenues by County'!M$4)</f>
        <v>0</v>
      </c>
      <c r="N197" s="55">
        <f>('Total Revenues by County'!N197/'Total Revenues by County'!N$4)</f>
        <v>0</v>
      </c>
      <c r="O197" s="55">
        <f>('Total Revenues by County'!O197/'Total Revenues by County'!O$4)</f>
        <v>3.2182836663705219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0</v>
      </c>
      <c r="S197" s="55">
        <f>('Total Revenues by County'!S197/'Total Revenues by County'!S$4)</f>
        <v>0</v>
      </c>
      <c r="T197" s="55">
        <f>('Total Revenues by County'!T197/'Total Revenues by County'!T$4)</f>
        <v>0.90204607700982764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1.95856649601143E-2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1.9195062923523718</v>
      </c>
      <c r="AB197" s="55">
        <f>('Total Revenues by County'!AB197/'Total Revenues by County'!AB$4)</f>
        <v>0.2876375357471766</v>
      </c>
      <c r="AC197" s="55">
        <f>('Total Revenues by County'!AC197/'Total Revenues by County'!AC$4)</f>
        <v>0</v>
      </c>
      <c r="AD197" s="55">
        <f>('Total Revenues by County'!AD197/'Total Revenues by County'!AD$4)</f>
        <v>0</v>
      </c>
      <c r="AE197" s="55">
        <f>('Total Revenues by County'!AE197/'Total Revenues by County'!AE$4)</f>
        <v>0</v>
      </c>
      <c r="AF197" s="55">
        <f>('Total Revenues by County'!AF197/'Total Revenues by County'!AF$4)</f>
        <v>0</v>
      </c>
      <c r="AG197" s="55">
        <f>('Total Revenues by County'!AG197/'Total Revenues by County'!AG$4)</f>
        <v>0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0</v>
      </c>
      <c r="AK197" s="55">
        <f>('Total Revenues by County'!AK197/'Total Revenues by County'!AK$4)</f>
        <v>0</v>
      </c>
      <c r="AL197" s="55">
        <f>('Total Revenues by County'!AL197/'Total Revenues by County'!AL$4)</f>
        <v>1.0224524477534815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1.1253631521607554</v>
      </c>
      <c r="AR197" s="55">
        <f>('Total Revenues by County'!AR197/'Total Revenues by County'!AR$4)</f>
        <v>2.1757868980091201E-3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0</v>
      </c>
      <c r="AV197" s="55">
        <f>('Total Revenues by County'!AV197/'Total Revenues by County'!AV$4)</f>
        <v>0</v>
      </c>
      <c r="AW197" s="55">
        <f>('Total Revenues by County'!AW197/'Total Revenues by County'!AW$4)</f>
        <v>0</v>
      </c>
      <c r="AX197" s="55">
        <f>('Total Revenues by County'!AX197/'Total Revenues by County'!AX$4)</f>
        <v>0</v>
      </c>
      <c r="AY197" s="55">
        <f>('Total Revenues by County'!AY197/'Total Revenues by County'!AY$4)</f>
        <v>0.12638019267709724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0</v>
      </c>
      <c r="BC197" s="55">
        <f>('Total Revenues by County'!BC197/'Total Revenues by County'!BC$4)</f>
        <v>1.7705936410635534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0.38957502638677144</v>
      </c>
      <c r="BG197" s="55">
        <f>('Total Revenues by County'!BG197/'Total Revenues by County'!BG$4)</f>
        <v>0</v>
      </c>
      <c r="BH197" s="55">
        <f>('Total Revenues by County'!BH197/'Total Revenues by County'!BH$4)</f>
        <v>1.541148669474982E-4</v>
      </c>
      <c r="BI197" s="55">
        <f>('Total Revenues by County'!BI197/'Total Revenues by County'!BI$4)</f>
        <v>2.9089411670312608</v>
      </c>
      <c r="BJ197" s="55">
        <f>('Total Revenues by County'!BJ197/'Total Revenues by County'!BJ$4)</f>
        <v>0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2.7092963533641501</v>
      </c>
      <c r="BN197" s="55">
        <f>('Total Revenues by County'!BN197/'Total Revenues by County'!BN$4)</f>
        <v>3.009390560140405</v>
      </c>
      <c r="BO197" s="55">
        <f>('Total Revenues by County'!BO197/'Total Revenues by County'!BO$4)</f>
        <v>1.8873266018684532E-3</v>
      </c>
      <c r="BP197" s="55">
        <f>('Total Revenues by County'!BP197/'Total Revenues by County'!BP$4)</f>
        <v>0</v>
      </c>
      <c r="BQ197" s="17">
        <f>('Total Revenues by County'!BQ197/'Total Revenues by County'!BQ$4)</f>
        <v>0</v>
      </c>
    </row>
    <row r="198" spans="1:69" x14ac:dyDescent="0.25">
      <c r="A198" s="13"/>
      <c r="B198" s="14">
        <v>352</v>
      </c>
      <c r="C198" s="15" t="s">
        <v>194</v>
      </c>
      <c r="D198" s="55">
        <f>('Total Revenues by County'!D198/'Total Revenues by County'!D$4)</f>
        <v>0</v>
      </c>
      <c r="E198" s="55">
        <f>('Total Revenues by County'!E198/'Total Revenues by County'!E$4)</f>
        <v>0.23603227923858064</v>
      </c>
      <c r="F198" s="55">
        <f>('Total Revenues by County'!F198/'Total Revenues by County'!F$4)</f>
        <v>0.48154657293497366</v>
      </c>
      <c r="G198" s="55">
        <f>('Total Revenues by County'!G198/'Total Revenues by County'!G$4)</f>
        <v>0</v>
      </c>
      <c r="H198" s="55">
        <f>('Total Revenues by County'!H198/'Total Revenues by County'!H$4)</f>
        <v>1.1949709982957113</v>
      </c>
      <c r="I198" s="55">
        <f>('Total Revenues by County'!I198/'Total Revenues by County'!I$4)</f>
        <v>0.79029320508309253</v>
      </c>
      <c r="J198" s="55">
        <f>('Total Revenues by County'!J198/'Total Revenues by County'!J$4)</f>
        <v>0</v>
      </c>
      <c r="K198" s="55">
        <f>('Total Revenues by County'!K198/'Total Revenues by County'!K$4)</f>
        <v>0.58930827113112327</v>
      </c>
      <c r="L198" s="55">
        <f>('Total Revenues by County'!L198/'Total Revenues by County'!L$4)</f>
        <v>0</v>
      </c>
      <c r="M198" s="55">
        <f>('Total Revenues by County'!M198/'Total Revenues by County'!M$4)</f>
        <v>0.48855880955466285</v>
      </c>
      <c r="N198" s="55">
        <f>('Total Revenues by County'!N198/'Total Revenues by County'!N$4)</f>
        <v>0.88122762977731872</v>
      </c>
      <c r="O198" s="55">
        <f>('Total Revenues by County'!O198/'Total Revenues by County'!O$4)</f>
        <v>0.52553117800298155</v>
      </c>
      <c r="P198" s="55">
        <f>('Total Revenues by County'!P198/'Total Revenues by County'!P$4)</f>
        <v>0</v>
      </c>
      <c r="Q198" s="55">
        <f>('Total Revenues by County'!Q198/'Total Revenues by County'!Q$4)</f>
        <v>0</v>
      </c>
      <c r="R198" s="55">
        <f>('Total Revenues by County'!R198/'Total Revenues by County'!R$4)</f>
        <v>0</v>
      </c>
      <c r="S198" s="55">
        <f>('Total Revenues by County'!S198/'Total Revenues by County'!S$4)</f>
        <v>0.25088249860380818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0.31208558040845197</v>
      </c>
      <c r="X198" s="55">
        <f>('Total Revenues by County'!X198/'Total Revenues by County'!X$4)</f>
        <v>0</v>
      </c>
      <c r="Y198" s="55">
        <f>('Total Revenues by County'!Y198/'Total Revenues by County'!Y$4)</f>
        <v>0.55712642900629106</v>
      </c>
      <c r="Z198" s="55">
        <f>('Total Revenues by County'!Z198/'Total Revenues by County'!Z$4)</f>
        <v>0.37218084918646099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0.41667585971738891</v>
      </c>
      <c r="AD198" s="55">
        <f>('Total Revenues by County'!AD198/'Total Revenues by County'!AD$4)</f>
        <v>0.59755182589573663</v>
      </c>
      <c r="AE198" s="55">
        <f>('Total Revenues by County'!AE198/'Total Revenues by County'!AE$4)</f>
        <v>0</v>
      </c>
      <c r="AF198" s="55">
        <f>('Total Revenues by County'!AF198/'Total Revenues by County'!AF$4)</f>
        <v>0.3510950760410636</v>
      </c>
      <c r="AG198" s="55">
        <f>('Total Revenues by County'!AG198/'Total Revenues by County'!AG$4)</f>
        <v>1.6376313239736307E-2</v>
      </c>
      <c r="AH198" s="55">
        <f>('Total Revenues by County'!AH198/'Total Revenues by County'!AH$4)</f>
        <v>0</v>
      </c>
      <c r="AI198" s="55">
        <f>('Total Revenues by County'!AI198/'Total Revenues by County'!AI$4)</f>
        <v>0.25687400708786506</v>
      </c>
      <c r="AJ198" s="55">
        <f>('Total Revenues by County'!AJ198/'Total Revenues by County'!AJ$4)</f>
        <v>0.22853630052775237</v>
      </c>
      <c r="AK198" s="55">
        <f>('Total Revenues by County'!AK198/'Total Revenues by County'!AK$4)</f>
        <v>0.65328454100311484</v>
      </c>
      <c r="AL198" s="55">
        <f>('Total Revenues by County'!AL198/'Total Revenues by County'!AL$4)</f>
        <v>0</v>
      </c>
      <c r="AM198" s="55">
        <f>('Total Revenues by County'!AM198/'Total Revenues by County'!AM$4)</f>
        <v>5.6940551703791122E-2</v>
      </c>
      <c r="AN198" s="55">
        <f>('Total Revenues by County'!AN198/'Total Revenues by County'!AN$4)</f>
        <v>0</v>
      </c>
      <c r="AO198" s="55">
        <f>('Total Revenues by County'!AO198/'Total Revenues by County'!AO$4)</f>
        <v>0.52510696896670439</v>
      </c>
      <c r="AP198" s="55">
        <f>('Total Revenues by County'!AP198/'Total Revenues by County'!AP$4)</f>
        <v>0.41954246805944651</v>
      </c>
      <c r="AQ198" s="55">
        <f>('Total Revenues by County'!AQ198/'Total Revenues by County'!AQ$4)</f>
        <v>0.38024149618690234</v>
      </c>
      <c r="AR198" s="55">
        <f>('Total Revenues by County'!AR198/'Total Revenues by County'!AR$4)</f>
        <v>0.9322934045156267</v>
      </c>
      <c r="AS198" s="55">
        <f>('Total Revenues by County'!AS198/'Total Revenues by County'!AS$4)</f>
        <v>0.38584800497018212</v>
      </c>
      <c r="AT198" s="55">
        <f>('Total Revenues by County'!AT198/'Total Revenues by County'!AT$4)</f>
        <v>0.16379852422200833</v>
      </c>
      <c r="AU198" s="55">
        <f>('Total Revenues by County'!AU198/'Total Revenues by County'!AU$4)</f>
        <v>0.50464264065685793</v>
      </c>
      <c r="AV198" s="55">
        <f>('Total Revenues by County'!AV198/'Total Revenues by County'!AV$4)</f>
        <v>0</v>
      </c>
      <c r="AW198" s="55">
        <f>('Total Revenues by County'!AW198/'Total Revenues by County'!AW$4)</f>
        <v>0.64007757600181348</v>
      </c>
      <c r="AX198" s="55">
        <f>('Total Revenues by County'!AX198/'Total Revenues by County'!AX$4)</f>
        <v>0</v>
      </c>
      <c r="AY198" s="55">
        <f>('Total Revenues by County'!AY198/'Total Revenues by County'!AY$4)</f>
        <v>1.424916052025749E-2</v>
      </c>
      <c r="AZ198" s="55">
        <f>('Total Revenues by County'!AZ198/'Total Revenues by County'!AZ$4)</f>
        <v>0.37435603847922544</v>
      </c>
      <c r="BA198" s="55">
        <f>('Total Revenues by County'!BA198/'Total Revenues by County'!BA$4)</f>
        <v>0.41842623457772643</v>
      </c>
      <c r="BB198" s="55">
        <f>('Total Revenues by County'!BB198/'Total Revenues by County'!BB$4)</f>
        <v>0</v>
      </c>
      <c r="BC198" s="55">
        <f>('Total Revenues by County'!BC198/'Total Revenues by County'!BC$4)</f>
        <v>0</v>
      </c>
      <c r="BD198" s="55">
        <f>('Total Revenues by County'!BD198/'Total Revenues by County'!BD$4)</f>
        <v>0.11392880120094361</v>
      </c>
      <c r="BE198" s="55">
        <f>('Total Revenues by County'!BE198/'Total Revenues by County'!BE$4)</f>
        <v>0.93655350489181355</v>
      </c>
      <c r="BF198" s="55">
        <f>('Total Revenues by County'!BF198/'Total Revenues by County'!BF$4)</f>
        <v>0.19459877448106017</v>
      </c>
      <c r="BG198" s="55">
        <f>('Total Revenues by County'!BG198/'Total Revenues by County'!BG$4)</f>
        <v>1.6988678827469759E-2</v>
      </c>
      <c r="BH198" s="55">
        <f>('Total Revenues by County'!BH198/'Total Revenues by County'!BH$4)</f>
        <v>0.79011609986643383</v>
      </c>
      <c r="BI198" s="55">
        <f>('Total Revenues by County'!BI198/'Total Revenues by County'!BI$4)</f>
        <v>0.5711430317704167</v>
      </c>
      <c r="BJ198" s="55">
        <f>('Total Revenues by County'!BJ198/'Total Revenues by County'!BJ$4)</f>
        <v>0</v>
      </c>
      <c r="BK198" s="55">
        <f>('Total Revenues by County'!BK198/'Total Revenues by County'!BK$4)</f>
        <v>0.65898583146905299</v>
      </c>
      <c r="BL198" s="55">
        <f>('Total Revenues by County'!BL198/'Total Revenues by County'!BL$4)</f>
        <v>0.18852529787601449</v>
      </c>
      <c r="BM198" s="55">
        <f>('Total Revenues by County'!BM198/'Total Revenues by County'!BM$4)</f>
        <v>0</v>
      </c>
      <c r="BN198" s="55">
        <f>('Total Revenues by County'!BN198/'Total Revenues by County'!BN$4)</f>
        <v>0.92203192632689479</v>
      </c>
      <c r="BO198" s="55">
        <f>('Total Revenues by County'!BO198/'Total Revenues by County'!BO$4)</f>
        <v>0.14582743543770249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353</v>
      </c>
      <c r="C199" s="15" t="s">
        <v>195</v>
      </c>
      <c r="D199" s="55">
        <f>('Total Revenues by County'!D199/'Total Revenues by County'!D$4)</f>
        <v>0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0.35588983347106634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0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0</v>
      </c>
      <c r="AC199" s="55">
        <f>('Total Revenues by County'!AC199/'Total Revenues by County'!AC$4)</f>
        <v>0</v>
      </c>
      <c r="AD199" s="55">
        <f>('Total Revenues by County'!AD199/'Total Revenues by County'!AD$4)</f>
        <v>0.21536195412785783</v>
      </c>
      <c r="AE199" s="55">
        <f>('Total Revenues by County'!AE199/'Total Revenues by County'!AE$4)</f>
        <v>0</v>
      </c>
      <c r="AF199" s="55">
        <f>('Total Revenues by County'!AF199/'Total Revenues by County'!AF$4)</f>
        <v>0.25004589293531215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5.1371094512539682E-3</v>
      </c>
      <c r="AK199" s="55">
        <f>('Total Revenues by County'!AK199/'Total Revenues by County'!AK$4)</f>
        <v>0</v>
      </c>
      <c r="AL199" s="55">
        <f>('Total Revenues by County'!AL199/'Total Revenues by County'!AL$4)</f>
        <v>0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0.78011896835466887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1.4492319838986807E-2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</v>
      </c>
      <c r="AW199" s="55">
        <f>('Total Revenues by County'!AW199/'Total Revenues by County'!AW$4)</f>
        <v>0</v>
      </c>
      <c r="AX199" s="55">
        <f>('Total Revenues by County'!AX199/'Total Revenues by County'!AX$4)</f>
        <v>0</v>
      </c>
      <c r="AY199" s="55">
        <f>('Total Revenues by County'!AY199/'Total Revenues by County'!AY$4)</f>
        <v>0</v>
      </c>
      <c r="AZ199" s="55">
        <f>('Total Revenues by County'!AZ199/'Total Revenues by County'!AZ$4)</f>
        <v>8.623879864278701E-2</v>
      </c>
      <c r="BA199" s="55">
        <f>('Total Revenues by County'!BA199/'Total Revenues by County'!BA$4)</f>
        <v>0</v>
      </c>
      <c r="BB199" s="55">
        <f>('Total Revenues by County'!BB199/'Total Revenues by County'!BB$4)</f>
        <v>0.4514554087420109</v>
      </c>
      <c r="BC199" s="55">
        <f>('Total Revenues by County'!BC199/'Total Revenues by County'!BC$4)</f>
        <v>0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</v>
      </c>
      <c r="BG199" s="55">
        <f>('Total Revenues by County'!BG199/'Total Revenues by County'!BG$4)</f>
        <v>0</v>
      </c>
      <c r="BH199" s="55">
        <f>('Total Revenues by County'!BH199/'Total Revenues by County'!BH$4)</f>
        <v>1.5013356621802117E-2</v>
      </c>
      <c r="BI199" s="55">
        <f>('Total Revenues by County'!BI199/'Total Revenues by County'!BI$4)</f>
        <v>0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354</v>
      </c>
      <c r="C200" s="15" t="s">
        <v>196</v>
      </c>
      <c r="D200" s="55">
        <f>('Total Revenues by County'!D200/'Total Revenues by County'!D$4)</f>
        <v>0.31788379281276341</v>
      </c>
      <c r="E200" s="55">
        <f>('Total Revenues by County'!E200/'Total Revenues by County'!E$4)</f>
        <v>0</v>
      </c>
      <c r="F200" s="55">
        <f>('Total Revenues by County'!F200/'Total Revenues by County'!F$4)</f>
        <v>0.18364963848031987</v>
      </c>
      <c r="G200" s="55">
        <f>('Total Revenues by County'!G200/'Total Revenues by County'!G$4)</f>
        <v>0</v>
      </c>
      <c r="H200" s="55">
        <f>('Total Revenues by County'!H200/'Total Revenues by County'!H$4)</f>
        <v>0.9397524012115388</v>
      </c>
      <c r="I200" s="55">
        <f>('Total Revenues by County'!I200/'Total Revenues by County'!I$4)</f>
        <v>1.1026280830891009</v>
      </c>
      <c r="J200" s="55">
        <f>('Total Revenues by County'!J200/'Total Revenues by County'!J$4)</f>
        <v>0</v>
      </c>
      <c r="K200" s="55">
        <f>('Total Revenues by County'!K200/'Total Revenues by County'!K$4)</f>
        <v>0.94981717083194828</v>
      </c>
      <c r="L200" s="55">
        <f>('Total Revenues by County'!L200/'Total Revenues by County'!L$4)</f>
        <v>0.42875975569564334</v>
      </c>
      <c r="M200" s="55">
        <f>('Total Revenues by County'!M200/'Total Revenues by County'!M$4)</f>
        <v>1.8357738326638158E-4</v>
      </c>
      <c r="N200" s="55">
        <f>('Total Revenues by County'!N200/'Total Revenues by County'!N$4)</f>
        <v>1.6615280213312835</v>
      </c>
      <c r="O200" s="55">
        <f>('Total Revenues by County'!O200/'Total Revenues by County'!O$4)</f>
        <v>0</v>
      </c>
      <c r="P200" s="55">
        <f>('Total Revenues by County'!P200/'Total Revenues by County'!P$4)</f>
        <v>0.67374683835364446</v>
      </c>
      <c r="Q200" s="55">
        <f>('Total Revenues by County'!Q200/'Total Revenues by County'!Q$4)</f>
        <v>0</v>
      </c>
      <c r="R200" s="55">
        <f>('Total Revenues by County'!R200/'Total Revenues by County'!R$4)</f>
        <v>1.0360054955588216</v>
      </c>
      <c r="S200" s="55">
        <f>('Total Revenues by County'!S200/'Total Revenues by County'!S$4)</f>
        <v>0.5628075573492376</v>
      </c>
      <c r="T200" s="55">
        <f>('Total Revenues by County'!T200/'Total Revenues by County'!T$4)</f>
        <v>0</v>
      </c>
      <c r="U200" s="55">
        <f>('Total Revenues by County'!U200/'Total Revenues by County'!U$4)</f>
        <v>0</v>
      </c>
      <c r="V200" s="55">
        <f>('Total Revenues by County'!V200/'Total Revenues by County'!V$4)</f>
        <v>0</v>
      </c>
      <c r="W200" s="55">
        <f>('Total Revenues by County'!W200/'Total Revenues by County'!W$4)</f>
        <v>0</v>
      </c>
      <c r="X200" s="55">
        <f>('Total Revenues by County'!X200/'Total Revenues by County'!X$4)</f>
        <v>0</v>
      </c>
      <c r="Y200" s="55">
        <f>('Total Revenues by County'!Y200/'Total Revenues by County'!Y$4)</f>
        <v>0</v>
      </c>
      <c r="Z200" s="55">
        <f>('Total Revenues by County'!Z200/'Total Revenues by County'!Z$4)</f>
        <v>6.1977199731761551E-2</v>
      </c>
      <c r="AA200" s="55">
        <f>('Total Revenues by County'!AA200/'Total Revenues by County'!AA$4)</f>
        <v>0</v>
      </c>
      <c r="AB200" s="55">
        <f>('Total Revenues by County'!AB200/'Total Revenues by County'!AB$4)</f>
        <v>2.1981060055256654</v>
      </c>
      <c r="AC200" s="55">
        <f>('Total Revenues by County'!AC200/'Total Revenues by County'!AC$4)</f>
        <v>0.30991946887567318</v>
      </c>
      <c r="AD200" s="55">
        <f>('Total Revenues by County'!AD200/'Total Revenues by County'!AD$4)</f>
        <v>1.8455658488819375</v>
      </c>
      <c r="AE200" s="55">
        <f>('Total Revenues by County'!AE200/'Total Revenues by County'!AE$4)</f>
        <v>0</v>
      </c>
      <c r="AF200" s="55">
        <f>('Total Revenues by County'!AF200/'Total Revenues by County'!AF$4)</f>
        <v>2.1239179857943715</v>
      </c>
      <c r="AG200" s="55">
        <f>('Total Revenues by County'!AG200/'Total Revenues by County'!AG$4)</f>
        <v>2.8497064802325361E-2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0.12224265650203943</v>
      </c>
      <c r="AK200" s="55">
        <f>('Total Revenues by County'!AK200/'Total Revenues by County'!AK$4)</f>
        <v>0.37670941143574305</v>
      </c>
      <c r="AL200" s="55">
        <f>('Total Revenues by County'!AL200/'Total Revenues by County'!AL$4)</f>
        <v>0.59095060825391277</v>
      </c>
      <c r="AM200" s="55">
        <f>('Total Revenues by County'!AM200/'Total Revenues by County'!AM$4)</f>
        <v>0.18606480798544525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0.37648710443336136</v>
      </c>
      <c r="AQ200" s="55">
        <f>('Total Revenues by County'!AQ200/'Total Revenues by County'!AQ$4)</f>
        <v>0.2432877375620385</v>
      </c>
      <c r="AR200" s="55">
        <f>('Total Revenues by County'!AR200/'Total Revenues by County'!AR$4)</f>
        <v>0.56928456234011793</v>
      </c>
      <c r="AS200" s="55">
        <f>('Total Revenues by County'!AS200/'Total Revenues by County'!AS$4)</f>
        <v>2.1443723041777356</v>
      </c>
      <c r="AT200" s="55">
        <f>('Total Revenues by County'!AT200/'Total Revenues by County'!AT$4)</f>
        <v>9.692537696503047</v>
      </c>
      <c r="AU200" s="55">
        <f>('Total Revenues by County'!AU200/'Total Revenues by County'!AU$4)</f>
        <v>0.19052735989419739</v>
      </c>
      <c r="AV200" s="55">
        <f>('Total Revenues by County'!AV200/'Total Revenues by County'!AV$4)</f>
        <v>0.1381594704362582</v>
      </c>
      <c r="AW200" s="55">
        <f>('Total Revenues by County'!AW200/'Total Revenues by County'!AW$4)</f>
        <v>2.534191370929149</v>
      </c>
      <c r="AX200" s="55">
        <f>('Total Revenues by County'!AX200/'Total Revenues by County'!AX$4)</f>
        <v>0.50970887795094522</v>
      </c>
      <c r="AY200" s="55">
        <f>('Total Revenues by County'!AY200/'Total Revenues by County'!AY$4)</f>
        <v>0.76409152895288646</v>
      </c>
      <c r="AZ200" s="55">
        <f>('Total Revenues by County'!AZ200/'Total Revenues by County'!AZ$4)</f>
        <v>0.1110223840713904</v>
      </c>
      <c r="BA200" s="55">
        <f>('Total Revenues by County'!BA200/'Total Revenues by County'!BA$4)</f>
        <v>0.24981240876244354</v>
      </c>
      <c r="BB200" s="55">
        <f>('Total Revenues by County'!BB200/'Total Revenues by County'!BB$4)</f>
        <v>0.25231953586729</v>
      </c>
      <c r="BC200" s="55">
        <f>('Total Revenues by County'!BC200/'Total Revenues by County'!BC$4)</f>
        <v>4.6416231562626746E-2</v>
      </c>
      <c r="BD200" s="55">
        <f>('Total Revenues by County'!BD200/'Total Revenues by County'!BD$4)</f>
        <v>0.2580822431910787</v>
      </c>
      <c r="BE200" s="55">
        <f>('Total Revenues by County'!BE200/'Total Revenues by County'!BE$4)</f>
        <v>0</v>
      </c>
      <c r="BF200" s="55">
        <f>('Total Revenues by County'!BF200/'Total Revenues by County'!BF$4)</f>
        <v>0.65659082913099565</v>
      </c>
      <c r="BG200" s="55">
        <f>('Total Revenues by County'!BG200/'Total Revenues by County'!BG$4)</f>
        <v>0</v>
      </c>
      <c r="BH200" s="55">
        <f>('Total Revenues by County'!BH200/'Total Revenues by County'!BH$4)</f>
        <v>1.2871493886776944</v>
      </c>
      <c r="BI200" s="55">
        <f>('Total Revenues by County'!BI200/'Total Revenues by County'!BI$4)</f>
        <v>0.38431042172555629</v>
      </c>
      <c r="BJ200" s="55">
        <f>('Total Revenues by County'!BJ200/'Total Revenues by County'!BJ$4)</f>
        <v>0.16488680947485471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0</v>
      </c>
      <c r="BN200" s="55">
        <f>('Total Revenues by County'!BN200/'Total Revenues by County'!BN$4)</f>
        <v>0.84889914317547643</v>
      </c>
      <c r="BO200" s="55">
        <f>('Total Revenues by County'!BO200/'Total Revenues by County'!BO$4)</f>
        <v>0.38869491365480796</v>
      </c>
      <c r="BP200" s="55">
        <f>('Total Revenues by County'!BP200/'Total Revenues by County'!BP$4)</f>
        <v>0.4072724761296338</v>
      </c>
      <c r="BQ200" s="17">
        <f>('Total Revenues by County'!BQ200/'Total Revenues by County'!BQ$4)</f>
        <v>0.19028356458072085</v>
      </c>
    </row>
    <row r="201" spans="1:69" x14ac:dyDescent="0.25">
      <c r="A201" s="13"/>
      <c r="B201" s="14">
        <v>355</v>
      </c>
      <c r="C201" s="15" t="s">
        <v>197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</v>
      </c>
      <c r="I201" s="55">
        <f>('Total Revenues by County'!I201/'Total Revenues by County'!I$4)</f>
        <v>0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0</v>
      </c>
      <c r="M201" s="55">
        <f>('Total Revenues by County'!M201/'Total Revenues by County'!M$4)</f>
        <v>0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15.253635306092773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0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0</v>
      </c>
      <c r="AU201" s="55">
        <f>('Total Revenues by County'!AU201/'Total Revenues by County'!AU$4)</f>
        <v>0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0</v>
      </c>
      <c r="BB201" s="55">
        <f>('Total Revenues by County'!BB201/'Total Revenues by County'!BB$4)</f>
        <v>0</v>
      </c>
      <c r="BC201" s="55">
        <f>('Total Revenues by County'!BC201/'Total Revenues by County'!BC$4)</f>
        <v>0</v>
      </c>
      <c r="BD201" s="55">
        <f>('Total Revenues by County'!BD201/'Total Revenues by County'!BD$4)</f>
        <v>0.39342965901779969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1.9417122686623085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356</v>
      </c>
      <c r="C202" s="15" t="s">
        <v>198</v>
      </c>
      <c r="D202" s="55">
        <f>('Total Revenues by County'!D202/'Total Revenues by County'!D$4)</f>
        <v>0</v>
      </c>
      <c r="E202" s="55">
        <f>('Total Revenues by County'!E202/'Total Revenues by County'!E$4)</f>
        <v>0</v>
      </c>
      <c r="F202" s="55">
        <f>('Total Revenues by County'!F202/'Total Revenues by County'!F$4)</f>
        <v>0</v>
      </c>
      <c r="G202" s="55">
        <f>('Total Revenues by County'!G202/'Total Revenues by County'!G$4)</f>
        <v>0</v>
      </c>
      <c r="H202" s="55">
        <f>('Total Revenues by County'!H202/'Total Revenues by County'!H$4)</f>
        <v>0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0</v>
      </c>
      <c r="R202" s="55">
        <f>('Total Revenues by County'!R202/'Total Revenues by County'!R$4)</f>
        <v>0</v>
      </c>
      <c r="S202" s="55">
        <f>('Total Revenues by County'!S202/'Total Revenues by County'!S$4)</f>
        <v>0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</v>
      </c>
      <c r="AC202" s="55">
        <f>('Total Revenues by County'!AC202/'Total Revenues by County'!AC$4)</f>
        <v>0</v>
      </c>
      <c r="AD202" s="55">
        <f>('Total Revenues by County'!AD202/'Total Revenues by County'!AD$4)</f>
        <v>0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</v>
      </c>
      <c r="AQ202" s="55">
        <f>('Total Revenues by County'!AQ202/'Total Revenues by County'!AQ$4)</f>
        <v>0</v>
      </c>
      <c r="AR202" s="55">
        <f>('Total Revenues by County'!AR202/'Total Revenues by County'!AR$4)</f>
        <v>0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</v>
      </c>
      <c r="AW202" s="55">
        <f>('Total Revenues by County'!AW202/'Total Revenues by County'!AW$4)</f>
        <v>0</v>
      </c>
      <c r="AX202" s="55">
        <f>('Total Revenues by County'!AX202/'Total Revenues by County'!AX$4)</f>
        <v>0</v>
      </c>
      <c r="AY202" s="55">
        <f>('Total Revenues by County'!AY202/'Total Revenues by County'!AY$4)</f>
        <v>1.7255304485534555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</v>
      </c>
      <c r="BC202" s="55">
        <f>('Total Revenues by County'!BC202/'Total Revenues by County'!BC$4)</f>
        <v>0.98946680288802979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</v>
      </c>
      <c r="BG202" s="55">
        <f>('Total Revenues by County'!BG202/'Total Revenues by County'!BG$4)</f>
        <v>0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0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2.9754750898818694</v>
      </c>
      <c r="BN202" s="55">
        <f>('Total Revenues by County'!BN202/'Total Revenues by County'!BN$4)</f>
        <v>0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358.1</v>
      </c>
      <c r="C203" s="15" t="s">
        <v>199</v>
      </c>
      <c r="D203" s="55">
        <f>('Total Revenues by County'!D203/'Total Revenues by County'!D$4)</f>
        <v>0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9.8783384227618634E-2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0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358.2</v>
      </c>
      <c r="C204" s="15" t="s">
        <v>200</v>
      </c>
      <c r="D204" s="55">
        <f>('Total Revenues by County'!D204/'Total Revenues by County'!D$4)</f>
        <v>0</v>
      </c>
      <c r="E204" s="55">
        <f>('Total Revenues by County'!E204/'Total Revenues by County'!E$4)</f>
        <v>1.7079423915981311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0.4148227120606634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0.35386464744017837</v>
      </c>
      <c r="AK204" s="55">
        <f>('Total Revenues by County'!AK204/'Total Revenues by County'!AK$4)</f>
        <v>0</v>
      </c>
      <c r="AL204" s="55">
        <f>('Total Revenues by County'!AL204/'Total Revenues by County'!AL$4)</f>
        <v>0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</v>
      </c>
      <c r="AP204" s="55">
        <f>('Total Revenues by County'!AP204/'Total Revenues by County'!AP$4)</f>
        <v>0</v>
      </c>
      <c r="AQ204" s="55">
        <f>('Total Revenues by County'!AQ204/'Total Revenues by County'!AQ$4)</f>
        <v>0</v>
      </c>
      <c r="AR204" s="55">
        <f>('Total Revenues by County'!AR204/'Total Revenues by County'!AR$4)</f>
        <v>0.79667862306751192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0.20776872561733351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0.36237814314696498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0.14088337047027091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7.5453903441191574</v>
      </c>
      <c r="BN204" s="55">
        <f>('Total Revenues by County'!BN204/'Total Revenues by County'!BN$4)</f>
        <v>0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359</v>
      </c>
      <c r="C205" s="15" t="s">
        <v>201</v>
      </c>
      <c r="D205" s="55">
        <f>('Total Revenues by County'!D205/'Total Revenues by County'!D$4)</f>
        <v>3.1261005651128664</v>
      </c>
      <c r="E205" s="55">
        <f>('Total Revenues by County'!E205/'Total Revenues by County'!E$4)</f>
        <v>3.1584231051391944E-2</v>
      </c>
      <c r="F205" s="55">
        <f>('Total Revenues by County'!F205/'Total Revenues by County'!F$4)</f>
        <v>3.9295360988900817E-2</v>
      </c>
      <c r="G205" s="55">
        <f>('Total Revenues by County'!G205/'Total Revenues by County'!G$4)</f>
        <v>3.5094378545642084</v>
      </c>
      <c r="H205" s="55">
        <f>('Total Revenues by County'!H205/'Total Revenues by County'!H$4)</f>
        <v>1.6144204068337122</v>
      </c>
      <c r="I205" s="55">
        <f>('Total Revenues by County'!I205/'Total Revenues by County'!I$4)</f>
        <v>5.0621173897744427</v>
      </c>
      <c r="J205" s="55">
        <f>('Total Revenues by County'!J205/'Total Revenues by County'!J$4)</f>
        <v>0.4204506540647901</v>
      </c>
      <c r="K205" s="55">
        <f>('Total Revenues by County'!K205/'Total Revenues by County'!K$4)</f>
        <v>3.2504366746245204</v>
      </c>
      <c r="L205" s="55">
        <f>('Total Revenues by County'!L205/'Total Revenues by County'!L$4)</f>
        <v>1.7810937598608783E-2</v>
      </c>
      <c r="M205" s="55">
        <f>('Total Revenues by County'!M205/'Total Revenues by County'!M$4)</f>
        <v>1.2472355405814004</v>
      </c>
      <c r="N205" s="55">
        <f>('Total Revenues by County'!N205/'Total Revenues by County'!N$4)</f>
        <v>3.5279732878522183</v>
      </c>
      <c r="O205" s="55">
        <f>('Total Revenues by County'!O205/'Total Revenues by County'!O$4)</f>
        <v>3.1170473881552197E-3</v>
      </c>
      <c r="P205" s="55">
        <f>('Total Revenues by County'!P205/'Total Revenues by County'!P$4)</f>
        <v>0.51796389974706825</v>
      </c>
      <c r="Q205" s="55">
        <f>('Total Revenues by County'!Q205/'Total Revenues by County'!Q$4)</f>
        <v>0</v>
      </c>
      <c r="R205" s="55">
        <f>('Total Revenues by County'!R205/'Total Revenues by County'!R$4)</f>
        <v>3.7895041216691161</v>
      </c>
      <c r="S205" s="55">
        <f>('Total Revenues by County'!S205/'Total Revenues by County'!S$4)</f>
        <v>4.90610214855481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</v>
      </c>
      <c r="X205" s="55">
        <f>('Total Revenues by County'!X205/'Total Revenues by County'!X$4)</f>
        <v>0</v>
      </c>
      <c r="Y205" s="55">
        <f>('Total Revenues by County'!Y205/'Total Revenues by County'!Y$4)</f>
        <v>3.6337008726239599</v>
      </c>
      <c r="Z205" s="55">
        <f>('Total Revenues by County'!Z205/'Total Revenues by County'!Z$4)</f>
        <v>7.9357639501641195</v>
      </c>
      <c r="AA205" s="55">
        <f>('Total Revenues by County'!AA205/'Total Revenues by County'!AA$4)</f>
        <v>0.88923039690222649</v>
      </c>
      <c r="AB205" s="55">
        <f>('Total Revenues by County'!AB205/'Total Revenues by County'!AB$4)</f>
        <v>2.1853703165139837</v>
      </c>
      <c r="AC205" s="55">
        <f>('Total Revenues by County'!AC205/'Total Revenues by County'!AC$4)</f>
        <v>5.6007441356693715</v>
      </c>
      <c r="AD205" s="55">
        <f>('Total Revenues by County'!AD205/'Total Revenues by County'!AD$4)</f>
        <v>5.2861269020095376</v>
      </c>
      <c r="AE205" s="55">
        <f>('Total Revenues by County'!AE205/'Total Revenues by County'!AE$4)</f>
        <v>3.611925265649393</v>
      </c>
      <c r="AF205" s="55">
        <f>('Total Revenues by County'!AF205/'Total Revenues by County'!AF$4)</f>
        <v>0</v>
      </c>
      <c r="AG205" s="55">
        <f>('Total Revenues by County'!AG205/'Total Revenues by County'!AG$4)</f>
        <v>3.0590079221840152</v>
      </c>
      <c r="AH205" s="55">
        <f>('Total Revenues by County'!AH205/'Total Revenues by County'!AH$4)</f>
        <v>0</v>
      </c>
      <c r="AI205" s="55">
        <f>('Total Revenues by County'!AI205/'Total Revenues by County'!AI$4)</f>
        <v>14.500672125137481</v>
      </c>
      <c r="AJ205" s="55">
        <f>('Total Revenues by County'!AJ205/'Total Revenues by County'!AJ$4)</f>
        <v>1.3733205933018942E-2</v>
      </c>
      <c r="AK205" s="55">
        <f>('Total Revenues by County'!AK205/'Total Revenues by County'!AK$4)</f>
        <v>1.5827768059773315</v>
      </c>
      <c r="AL205" s="55">
        <f>('Total Revenues by County'!AL205/'Total Revenues by County'!AL$4)</f>
        <v>0.48685785817476518</v>
      </c>
      <c r="AM205" s="55">
        <f>('Total Revenues by County'!AM205/'Total Revenues by County'!AM$4)</f>
        <v>0.80483847175099577</v>
      </c>
      <c r="AN205" s="55">
        <f>('Total Revenues by County'!AN205/'Total Revenues by County'!AN$4)</f>
        <v>5.5288321167883208</v>
      </c>
      <c r="AO205" s="55">
        <f>('Total Revenues by County'!AO205/'Total Revenues by County'!AO$4)</f>
        <v>4.0145576156986182</v>
      </c>
      <c r="AP205" s="55">
        <f>('Total Revenues by County'!AP205/'Total Revenues by County'!AP$4)</f>
        <v>1.502368060702755</v>
      </c>
      <c r="AQ205" s="55">
        <f>('Total Revenues by County'!AQ205/'Total Revenues by County'!AQ$4)</f>
        <v>1.1673949885001815</v>
      </c>
      <c r="AR205" s="55">
        <f>('Total Revenues by County'!AR205/'Total Revenues by County'!AR$4)</f>
        <v>2.068158436213992</v>
      </c>
      <c r="AS205" s="55">
        <f>('Total Revenues by County'!AS205/'Total Revenues by County'!AS$4)</f>
        <v>5.4528172454965818</v>
      </c>
      <c r="AT205" s="55">
        <f>('Total Revenues by County'!AT205/'Total Revenues by County'!AT$4)</f>
        <v>11.74149502726981</v>
      </c>
      <c r="AU205" s="55">
        <f>('Total Revenues by County'!AU205/'Total Revenues by County'!AU$4)</f>
        <v>0.43782718906706342</v>
      </c>
      <c r="AV205" s="55">
        <f>('Total Revenues by County'!AV205/'Total Revenues by County'!AV$4)</f>
        <v>0.65421403710819059</v>
      </c>
      <c r="AW205" s="55">
        <f>('Total Revenues by County'!AW205/'Total Revenues by County'!AW$4)</f>
        <v>3.9491726066040349</v>
      </c>
      <c r="AX205" s="55">
        <f>('Total Revenues by County'!AX205/'Total Revenues by County'!AX$4)</f>
        <v>1.0012796672684741</v>
      </c>
      <c r="AY205" s="55">
        <f>('Total Revenues by County'!AY205/'Total Revenues by County'!AY$4)</f>
        <v>0</v>
      </c>
      <c r="AZ205" s="55">
        <f>('Total Revenues by County'!AZ205/'Total Revenues by County'!AZ$4)</f>
        <v>1.6652806087572551</v>
      </c>
      <c r="BA205" s="55">
        <f>('Total Revenues by County'!BA205/'Total Revenues by County'!BA$4)</f>
        <v>1.9684460169264142</v>
      </c>
      <c r="BB205" s="55">
        <f>('Total Revenues by County'!BB205/'Total Revenues by County'!BB$4)</f>
        <v>0.28477746524857883</v>
      </c>
      <c r="BC205" s="55">
        <f>('Total Revenues by County'!BC205/'Total Revenues by County'!BC$4)</f>
        <v>2.6607848472558069</v>
      </c>
      <c r="BD205" s="55">
        <f>('Total Revenues by County'!BD205/'Total Revenues by County'!BD$4)</f>
        <v>1.3418936307098435</v>
      </c>
      <c r="BE205" s="55">
        <f>('Total Revenues by County'!BE205/'Total Revenues by County'!BE$4)</f>
        <v>2.535163314666725</v>
      </c>
      <c r="BF205" s="55">
        <f>('Total Revenues by County'!BF205/'Total Revenues by County'!BF$4)</f>
        <v>1.1863932215316055</v>
      </c>
      <c r="BG205" s="55">
        <f>('Total Revenues by County'!BG205/'Total Revenues by County'!BG$4)</f>
        <v>1.917125695463227</v>
      </c>
      <c r="BH205" s="55">
        <f>('Total Revenues by County'!BH205/'Total Revenues by County'!BH$4)</f>
        <v>0.10872547005034419</v>
      </c>
      <c r="BI205" s="55">
        <f>('Total Revenues by County'!BI205/'Total Revenues by County'!BI$4)</f>
        <v>0.86464004304333364</v>
      </c>
      <c r="BJ205" s="55">
        <f>('Total Revenues by County'!BJ205/'Total Revenues by County'!BJ$4)</f>
        <v>4.775192497324969E-2</v>
      </c>
      <c r="BK205" s="55">
        <f>('Total Revenues by County'!BK205/'Total Revenues by County'!BK$4)</f>
        <v>1.1589112602535421</v>
      </c>
      <c r="BL205" s="55">
        <f>('Total Revenues by County'!BL205/'Total Revenues by County'!BL$4)</f>
        <v>0.48191158694525987</v>
      </c>
      <c r="BM205" s="55">
        <f>('Total Revenues by County'!BM205/'Total Revenues by County'!BM$4)</f>
        <v>0</v>
      </c>
      <c r="BN205" s="55">
        <f>('Total Revenues by County'!BN205/'Total Revenues by County'!BN$4)</f>
        <v>1.6046242888553652</v>
      </c>
      <c r="BO205" s="55">
        <f>('Total Revenues by County'!BO205/'Total Revenues by County'!BO$4)</f>
        <v>0.7705325406561605</v>
      </c>
      <c r="BP205" s="55">
        <f>('Total Revenues by County'!BP205/'Total Revenues by County'!BP$4)</f>
        <v>1.418115579190911</v>
      </c>
      <c r="BQ205" s="17">
        <f>('Total Revenues by County'!BQ205/'Total Revenues by County'!BQ$4)</f>
        <v>4.9345495732373283</v>
      </c>
    </row>
    <row r="206" spans="1:69" ht="15.75" x14ac:dyDescent="0.25">
      <c r="A206" s="19" t="s">
        <v>202</v>
      </c>
      <c r="B206" s="20"/>
      <c r="C206" s="21"/>
      <c r="D206" s="54">
        <f>('Total Revenues by County'!D206/'Total Revenues by County'!D$4)</f>
        <v>39.245039651565769</v>
      </c>
      <c r="E206" s="54">
        <f>('Total Revenues by County'!E206/'Total Revenues by County'!E$4)</f>
        <v>37.270550986524576</v>
      </c>
      <c r="F206" s="54">
        <f>('Total Revenues by County'!F206/'Total Revenues by County'!F$4)</f>
        <v>70.596991071112626</v>
      </c>
      <c r="G206" s="54">
        <f>('Total Revenues by County'!G206/'Total Revenues by County'!G$4)</f>
        <v>19.708200103145952</v>
      </c>
      <c r="H206" s="54">
        <f>('Total Revenues by County'!H206/'Total Revenues by County'!H$4)</f>
        <v>43.939253892239279</v>
      </c>
      <c r="I206" s="54">
        <f>('Total Revenues by County'!I206/'Total Revenues by County'!I$4)</f>
        <v>99.207299810535943</v>
      </c>
      <c r="J206" s="54">
        <f>('Total Revenues by County'!J206/'Total Revenues by County'!J$4)</f>
        <v>16.946510512978563</v>
      </c>
      <c r="K206" s="54">
        <f>('Total Revenues by County'!K206/'Total Revenues by County'!K$4)</f>
        <v>128.13155238584508</v>
      </c>
      <c r="L206" s="54">
        <f>('Total Revenues by County'!L206/'Total Revenues by County'!L$4)</f>
        <v>43.494253518361397</v>
      </c>
      <c r="M206" s="54">
        <f>('Total Revenues by County'!M206/'Total Revenues by County'!M$4)</f>
        <v>25.542201200812059</v>
      </c>
      <c r="N206" s="54">
        <f>('Total Revenues by County'!N206/'Total Revenues by County'!N$4)</f>
        <v>89.740604506473858</v>
      </c>
      <c r="O206" s="54">
        <f>('Total Revenues by County'!O206/'Total Revenues by County'!O$4)</f>
        <v>16.069719465735066</v>
      </c>
      <c r="P206" s="54">
        <f>('Total Revenues by County'!P206/'Total Revenues by County'!P$4)</f>
        <v>27.896211772821339</v>
      </c>
      <c r="Q206" s="54">
        <f>('Total Revenues by County'!Q206/'Total Revenues by County'!Q$4)</f>
        <v>19.047962517723938</v>
      </c>
      <c r="R206" s="54">
        <f>('Total Revenues by County'!R206/'Total Revenues by County'!R$4)</f>
        <v>74.532986133299246</v>
      </c>
      <c r="S206" s="54">
        <f>('Total Revenues by County'!S206/'Total Revenues by County'!S$4)</f>
        <v>94.263706388763026</v>
      </c>
      <c r="T206" s="54">
        <f>('Total Revenues by County'!T206/'Total Revenues by County'!T$4)</f>
        <v>59.216851941356531</v>
      </c>
      <c r="U206" s="54">
        <f>('Total Revenues by County'!U206/'Total Revenues by County'!U$4)</f>
        <v>-1.9840147064700475</v>
      </c>
      <c r="V206" s="54">
        <f>('Total Revenues by County'!V206/'Total Revenues by County'!V$4)</f>
        <v>34.223078249870639</v>
      </c>
      <c r="W206" s="54">
        <f>('Total Revenues by County'!W206/'Total Revenues by County'!W$4)</f>
        <v>79.807178852444522</v>
      </c>
      <c r="X206" s="54">
        <f>('Total Revenues by County'!X206/'Total Revenues by County'!X$4)</f>
        <v>39.035123228955825</v>
      </c>
      <c r="Y206" s="54">
        <f>('Total Revenues by County'!Y206/'Total Revenues by County'!Y$4)</f>
        <v>36.859500777920587</v>
      </c>
      <c r="Z206" s="54">
        <f>('Total Revenues by County'!Z206/'Total Revenues by County'!Z$4)</f>
        <v>41.535418063741929</v>
      </c>
      <c r="AA206" s="54">
        <f>('Total Revenues by County'!AA206/'Total Revenues by County'!AA$4)</f>
        <v>72.210212971926424</v>
      </c>
      <c r="AB206" s="54">
        <f>('Total Revenues by County'!AB206/'Total Revenues by County'!AB$4)</f>
        <v>78.419374969705785</v>
      </c>
      <c r="AC206" s="54">
        <f>('Total Revenues by County'!AC206/'Total Revenues by County'!AC$4)</f>
        <v>93.829179745870647</v>
      </c>
      <c r="AD206" s="54">
        <f>('Total Revenues by County'!AD206/'Total Revenues by County'!AD$4)</f>
        <v>49.37026983219873</v>
      </c>
      <c r="AE206" s="54">
        <f>('Total Revenues by County'!AE206/'Total Revenues by County'!AE$4)</f>
        <v>29.3490456765876</v>
      </c>
      <c r="AF206" s="54">
        <f>('Total Revenues by County'!AF206/'Total Revenues by County'!AF$4)</f>
        <v>99.009355098352088</v>
      </c>
      <c r="AG206" s="54">
        <f>('Total Revenues by County'!AG206/'Total Revenues by County'!AG$4)</f>
        <v>11.301194976917378</v>
      </c>
      <c r="AH206" s="54">
        <f>('Total Revenues by County'!AH206/'Total Revenues by County'!AH$4)</f>
        <v>10.182394222252505</v>
      </c>
      <c r="AI206" s="54">
        <f>('Total Revenues by County'!AI206/'Total Revenues by County'!AI$4)</f>
        <v>37.170841989490405</v>
      </c>
      <c r="AJ206" s="54">
        <f>('Total Revenues by County'!AJ206/'Total Revenues by County'!AJ$4)</f>
        <v>26.991140198566406</v>
      </c>
      <c r="AK206" s="54">
        <f>('Total Revenues by County'!AK206/'Total Revenues by County'!AK$4)</f>
        <v>58.729235081056828</v>
      </c>
      <c r="AL206" s="54">
        <f>('Total Revenues by County'!AL206/'Total Revenues by County'!AL$4)</f>
        <v>46.57442240441334</v>
      </c>
      <c r="AM206" s="54">
        <f>('Total Revenues by County'!AM206/'Total Revenues by County'!AM$4)</f>
        <v>34.582288439789544</v>
      </c>
      <c r="AN206" s="54">
        <f>('Total Revenues by County'!AN206/'Total Revenues by County'!AN$4)</f>
        <v>33.227128953771292</v>
      </c>
      <c r="AO206" s="54">
        <f>('Total Revenues by County'!AO206/'Total Revenues by County'!AO$4)</f>
        <v>117.44720405252545</v>
      </c>
      <c r="AP206" s="54">
        <f>('Total Revenues by County'!AP206/'Total Revenues by County'!AP$4)</f>
        <v>120.9151895076695</v>
      </c>
      <c r="AQ206" s="54">
        <f>('Total Revenues by County'!AQ206/'Total Revenues by County'!AQ$4)</f>
        <v>53.977233385788644</v>
      </c>
      <c r="AR206" s="54">
        <f>('Total Revenues by County'!AR206/'Total Revenues by County'!AR$4)</f>
        <v>44.781462017573126</v>
      </c>
      <c r="AS206" s="54">
        <f>('Total Revenues by County'!AS206/'Total Revenues by County'!AS$4)</f>
        <v>100.64784350397841</v>
      </c>
      <c r="AT206" s="54">
        <f>('Total Revenues by County'!AT206/'Total Revenues by County'!AT$4)</f>
        <v>141.40387552133461</v>
      </c>
      <c r="AU206" s="54">
        <f>('Total Revenues by County'!AU206/'Total Revenues by County'!AU$4)</f>
        <v>23.880076596682649</v>
      </c>
      <c r="AV206" s="54">
        <f>('Total Revenues by County'!AV206/'Total Revenues by County'!AV$4)</f>
        <v>42.982291820604679</v>
      </c>
      <c r="AW206" s="54">
        <f>('Total Revenues by County'!AW206/'Total Revenues by County'!AW$4)</f>
        <v>130.68896556935243</v>
      </c>
      <c r="AX206" s="54">
        <f>('Total Revenues by County'!AX206/'Total Revenues by County'!AX$4)</f>
        <v>75.66692939374974</v>
      </c>
      <c r="AY206" s="54">
        <f>('Total Revenues by County'!AY206/'Total Revenues by County'!AY$4)</f>
        <v>46.294943325952751</v>
      </c>
      <c r="AZ206" s="54">
        <f>('Total Revenues by County'!AZ206/'Total Revenues by County'!AZ$4)</f>
        <v>126.40137135062578</v>
      </c>
      <c r="BA206" s="54">
        <f>('Total Revenues by County'!BA206/'Total Revenues by County'!BA$4)</f>
        <v>52.480963468596087</v>
      </c>
      <c r="BB206" s="54">
        <f>('Total Revenues by County'!BB206/'Total Revenues by County'!BB$4)</f>
        <v>101.66354137467741</v>
      </c>
      <c r="BC206" s="54">
        <f>('Total Revenues by County'!BC206/'Total Revenues by County'!BC$4)</f>
        <v>78.480296675069269</v>
      </c>
      <c r="BD206" s="54">
        <f>('Total Revenues by County'!BD206/'Total Revenues by County'!BD$4)</f>
        <v>29.447190649796269</v>
      </c>
      <c r="BE206" s="54">
        <f>('Total Revenues by County'!BE206/'Total Revenues by County'!BE$4)</f>
        <v>71.859711720741728</v>
      </c>
      <c r="BF206" s="54">
        <f>('Total Revenues by County'!BF206/'Total Revenues by County'!BF$4)</f>
        <v>147.51575876627183</v>
      </c>
      <c r="BG206" s="54">
        <f>('Total Revenues by County'!BG206/'Total Revenues by County'!BG$4)</f>
        <v>26.351025548758546</v>
      </c>
      <c r="BH206" s="54">
        <f>('Total Revenues by County'!BH206/'Total Revenues by County'!BH$4)</f>
        <v>232.70673225110448</v>
      </c>
      <c r="BI206" s="54">
        <f>('Total Revenues by County'!BI206/'Total Revenues by County'!BI$4)</f>
        <v>47.733799164147548</v>
      </c>
      <c r="BJ206" s="54">
        <f>('Total Revenues by County'!BJ206/'Total Revenues by County'!BJ$4)</f>
        <v>23.302666638692486</v>
      </c>
      <c r="BK206" s="54">
        <f>('Total Revenues by County'!BK206/'Total Revenues by County'!BK$4)</f>
        <v>32.166567238379322</v>
      </c>
      <c r="BL206" s="54">
        <f>('Total Revenues by County'!BL206/'Total Revenues by County'!BL$4)</f>
        <v>12.443317216370229</v>
      </c>
      <c r="BM206" s="54">
        <f>('Total Revenues by County'!BM206/'Total Revenues by County'!BM$4)</f>
        <v>52.498459167950692</v>
      </c>
      <c r="BN206" s="54">
        <f>('Total Revenues by County'!BN206/'Total Revenues by County'!BN$4)</f>
        <v>51.933491091588529</v>
      </c>
      <c r="BO206" s="54">
        <f>('Total Revenues by County'!BO206/'Total Revenues by County'!BO$4)</f>
        <v>23.139033059670975</v>
      </c>
      <c r="BP206" s="54">
        <f>('Total Revenues by County'!BP206/'Total Revenues by County'!BP$4)</f>
        <v>67.9138422224908</v>
      </c>
      <c r="BQ206" s="60">
        <f>('Total Revenues by County'!BQ206/'Total Revenues by County'!BQ$4)</f>
        <v>48.902431131426724</v>
      </c>
    </row>
    <row r="207" spans="1:69" x14ac:dyDescent="0.25">
      <c r="A207" s="13"/>
      <c r="B207" s="14">
        <v>361.1</v>
      </c>
      <c r="C207" s="15" t="s">
        <v>203</v>
      </c>
      <c r="D207" s="55">
        <f>('Total Revenues by County'!D207/'Total Revenues by County'!D$4)</f>
        <v>10.780355303006651</v>
      </c>
      <c r="E207" s="55">
        <f>('Total Revenues by County'!E207/'Total Revenues by County'!E$4)</f>
        <v>10.15243831808178</v>
      </c>
      <c r="F207" s="55">
        <f>('Total Revenues by County'!F207/'Total Revenues by County'!F$4)</f>
        <v>18.428498130477347</v>
      </c>
      <c r="G207" s="55">
        <f>('Total Revenues by County'!G207/'Total Revenues by County'!G$4)</f>
        <v>6.7299982809008077</v>
      </c>
      <c r="H207" s="55">
        <f>('Total Revenues by County'!H207/'Total Revenues by County'!H$4)</f>
        <v>26.556399001542317</v>
      </c>
      <c r="I207" s="55">
        <f>('Total Revenues by County'!I207/'Total Revenues by County'!I$4)</f>
        <v>47.400972650926519</v>
      </c>
      <c r="J207" s="55">
        <f>('Total Revenues by County'!J207/'Total Revenues by County'!J$4)</f>
        <v>3.5228409013081294</v>
      </c>
      <c r="K207" s="55">
        <f>('Total Revenues by County'!K207/'Total Revenues by County'!K$4)</f>
        <v>53.464023450485023</v>
      </c>
      <c r="L207" s="55">
        <f>('Total Revenues by County'!L207/'Total Revenues by County'!L$4)</f>
        <v>9.9398284820733611</v>
      </c>
      <c r="M207" s="55">
        <f>('Total Revenues by County'!M207/'Total Revenues by County'!M$4)</f>
        <v>-1.5947529264394626</v>
      </c>
      <c r="N207" s="55">
        <f>('Total Revenues by County'!N207/'Total Revenues by County'!N$4)</f>
        <v>41.729677628576233</v>
      </c>
      <c r="O207" s="55">
        <f>('Total Revenues by County'!O207/'Total Revenues by County'!O$4)</f>
        <v>6.4263729313797828</v>
      </c>
      <c r="P207" s="55">
        <f>('Total Revenues by County'!P207/'Total Revenues by County'!P$4)</f>
        <v>3.4957174063002987</v>
      </c>
      <c r="Q207" s="55">
        <f>('Total Revenues by County'!Q207/'Total Revenues by County'!Q$4)</f>
        <v>1.8596264102089883</v>
      </c>
      <c r="R207" s="55">
        <f>('Total Revenues by County'!R207/'Total Revenues by County'!R$4)</f>
        <v>12.407597929580165</v>
      </c>
      <c r="S207" s="55">
        <f>('Total Revenues by County'!S207/'Total Revenues by County'!S$4)</f>
        <v>4.5917956607411936</v>
      </c>
      <c r="T207" s="55">
        <f>('Total Revenues by County'!T207/'Total Revenues by County'!T$4)</f>
        <v>23.958917351377476</v>
      </c>
      <c r="U207" s="55">
        <f>('Total Revenues by County'!U207/'Total Revenues by County'!U$4)</f>
        <v>2.7907325260760101</v>
      </c>
      <c r="V207" s="55">
        <f>('Total Revenues by County'!V207/'Total Revenues by County'!V$4)</f>
        <v>11.619157132179613</v>
      </c>
      <c r="W207" s="55">
        <f>('Total Revenues by County'!W207/'Total Revenues by County'!W$4)</f>
        <v>9.5400053045707711</v>
      </c>
      <c r="X207" s="55">
        <f>('Total Revenues by County'!X207/'Total Revenues by County'!X$4)</f>
        <v>27.022383617097272</v>
      </c>
      <c r="Y207" s="55">
        <f>('Total Revenues by County'!Y207/'Total Revenues by County'!Y$4)</f>
        <v>4.2135561117499831</v>
      </c>
      <c r="Z207" s="55">
        <f>('Total Revenues by County'!Z207/'Total Revenues by County'!Z$4)</f>
        <v>8.6483958634807472</v>
      </c>
      <c r="AA207" s="55">
        <f>('Total Revenues by County'!AA207/'Total Revenues by County'!AA$4)</f>
        <v>22.666311713455954</v>
      </c>
      <c r="AB207" s="55">
        <f>('Total Revenues by County'!AB207/'Total Revenues by County'!AB$4)</f>
        <v>29.12841112888372</v>
      </c>
      <c r="AC207" s="55">
        <f>('Total Revenues by County'!AC207/'Total Revenues by County'!AC$4)</f>
        <v>3.4712123795292489</v>
      </c>
      <c r="AD207" s="55">
        <f>('Total Revenues by County'!AD207/'Total Revenues by County'!AD$4)</f>
        <v>22.910296835470536</v>
      </c>
      <c r="AE207" s="55">
        <f>('Total Revenues by County'!AE207/'Total Revenues by County'!AE$4)</f>
        <v>9.107518759127764</v>
      </c>
      <c r="AF207" s="55">
        <f>('Total Revenues by County'!AF207/'Total Revenues by County'!AF$4)</f>
        <v>69.109345213719862</v>
      </c>
      <c r="AG207" s="55">
        <f>('Total Revenues by County'!AG207/'Total Revenues by County'!AG$4)</f>
        <v>0.86061135703022584</v>
      </c>
      <c r="AH207" s="55">
        <f>('Total Revenues by County'!AH207/'Total Revenues by County'!AH$4)</f>
        <v>3.5788648906452272</v>
      </c>
      <c r="AI207" s="55">
        <f>('Total Revenues by County'!AI207/'Total Revenues by County'!AI$4)</f>
        <v>3.6793352071367469</v>
      </c>
      <c r="AJ207" s="55">
        <f>('Total Revenues by County'!AJ207/'Total Revenues by County'!AJ$4)</f>
        <v>18.299596223197131</v>
      </c>
      <c r="AK207" s="55">
        <f>('Total Revenues by County'!AK207/'Total Revenues by County'!AK$4)</f>
        <v>22.381656381477555</v>
      </c>
      <c r="AL207" s="55">
        <f>('Total Revenues by County'!AL207/'Total Revenues by County'!AL$4)</f>
        <v>24.869015258203149</v>
      </c>
      <c r="AM207" s="55">
        <f>('Total Revenues by County'!AM207/'Total Revenues by County'!AM$4)</f>
        <v>2.0933766042189115</v>
      </c>
      <c r="AN207" s="55">
        <f>('Total Revenues by County'!AN207/'Total Revenues by County'!AN$4)</f>
        <v>14.158515815085158</v>
      </c>
      <c r="AO207" s="55">
        <f>('Total Revenues by County'!AO207/'Total Revenues by County'!AO$4)</f>
        <v>4.1886096493385141</v>
      </c>
      <c r="AP207" s="55">
        <f>('Total Revenues by County'!AP207/'Total Revenues by County'!AP$4)</f>
        <v>65.273482745191643</v>
      </c>
      <c r="AQ207" s="55">
        <f>('Total Revenues by County'!AQ207/'Total Revenues by County'!AQ$4)</f>
        <v>16.447382278174555</v>
      </c>
      <c r="AR207" s="55">
        <f>('Total Revenues by County'!AR207/'Total Revenues by County'!AR$4)</f>
        <v>20.951541819597374</v>
      </c>
      <c r="AS207" s="55">
        <f>('Total Revenues by County'!AS207/'Total Revenues by County'!AS$4)</f>
        <v>23.681400727406867</v>
      </c>
      <c r="AT207" s="55">
        <f>('Total Revenues by County'!AT207/'Total Revenues by County'!AT$4)</f>
        <v>75.855194096888027</v>
      </c>
      <c r="AU207" s="55">
        <f>('Total Revenues by County'!AU207/'Total Revenues by County'!AU$4)</f>
        <v>14.223053397255745</v>
      </c>
      <c r="AV207" s="55">
        <f>('Total Revenues by County'!AV207/'Total Revenues by County'!AV$4)</f>
        <v>15.477677502203967</v>
      </c>
      <c r="AW207" s="55">
        <f>('Total Revenues by County'!AW207/'Total Revenues by County'!AW$4)</f>
        <v>13.496839029796236</v>
      </c>
      <c r="AX207" s="55">
        <f>('Total Revenues by County'!AX207/'Total Revenues by County'!AX$4)</f>
        <v>50.908543920813933</v>
      </c>
      <c r="AY207" s="55">
        <f>('Total Revenues by County'!AY207/'Total Revenues by County'!AY$4)</f>
        <v>29.777336246462454</v>
      </c>
      <c r="AZ207" s="55">
        <f>('Total Revenues by County'!AZ207/'Total Revenues by County'!AZ$4)</f>
        <v>100.13288212008601</v>
      </c>
      <c r="BA207" s="55">
        <f>('Total Revenues by County'!BA207/'Total Revenues by County'!BA$4)</f>
        <v>11.35756708944805</v>
      </c>
      <c r="BB207" s="55">
        <f>('Total Revenues by County'!BB207/'Total Revenues by County'!BB$4)</f>
        <v>37.534586027689443</v>
      </c>
      <c r="BC207" s="55">
        <f>('Total Revenues by County'!BC207/'Total Revenues by County'!BC$4)</f>
        <v>42.566987197587721</v>
      </c>
      <c r="BD207" s="55">
        <f>('Total Revenues by County'!BD207/'Total Revenues by County'!BD$4)</f>
        <v>9.272986811065838</v>
      </c>
      <c r="BE207" s="55">
        <f>('Total Revenues by County'!BE207/'Total Revenues by County'!BE$4)</f>
        <v>34.907818185779966</v>
      </c>
      <c r="BF207" s="55">
        <f>('Total Revenues by County'!BF207/'Total Revenues by County'!BF$4)</f>
        <v>20.119803271959658</v>
      </c>
      <c r="BG207" s="55">
        <f>('Total Revenues by County'!BG207/'Total Revenues by County'!BG$4)</f>
        <v>2.458486727378415</v>
      </c>
      <c r="BH207" s="55">
        <f>('Total Revenues by County'!BH207/'Total Revenues by County'!BH$4)</f>
        <v>97.904692797698544</v>
      </c>
      <c r="BI207" s="55">
        <f>('Total Revenues by County'!BI207/'Total Revenues by County'!BI$4)</f>
        <v>31.761789130142368</v>
      </c>
      <c r="BJ207" s="55">
        <f>('Total Revenues by County'!BJ207/'Total Revenues by County'!BJ$4)</f>
        <v>1.2539391141975955</v>
      </c>
      <c r="BK207" s="55">
        <f>('Total Revenues by County'!BK207/'Total Revenues by County'!BK$4)</f>
        <v>7.5901565995525724</v>
      </c>
      <c r="BL207" s="55">
        <f>('Total Revenues by County'!BL207/'Total Revenues by County'!BL$4)</f>
        <v>6.8941460887584185</v>
      </c>
      <c r="BM207" s="55">
        <f>('Total Revenues by County'!BM207/'Total Revenues by County'!BM$4)</f>
        <v>1.1173600410888547</v>
      </c>
      <c r="BN207" s="55">
        <f>('Total Revenues by County'!BN207/'Total Revenues by County'!BN$4)</f>
        <v>24.77846008223149</v>
      </c>
      <c r="BO207" s="55">
        <f>('Total Revenues by County'!BO207/'Total Revenues by County'!BO$4)</f>
        <v>4.3015633355352145</v>
      </c>
      <c r="BP207" s="55">
        <f>('Total Revenues by County'!BP207/'Total Revenues by County'!BP$4)</f>
        <v>43.558575202444878</v>
      </c>
      <c r="BQ207" s="17">
        <f>('Total Revenues by County'!BQ207/'Total Revenues by County'!BQ$4)</f>
        <v>0.7512641074390195</v>
      </c>
    </row>
    <row r="208" spans="1:69" x14ac:dyDescent="0.25">
      <c r="A208" s="13"/>
      <c r="B208" s="14">
        <v>361.2</v>
      </c>
      <c r="C208" s="15" t="s">
        <v>204</v>
      </c>
      <c r="D208" s="55">
        <f>('Total Revenues by County'!D208/'Total Revenues by County'!D$4)</f>
        <v>0</v>
      </c>
      <c r="E208" s="55">
        <f>('Total Revenues by County'!E208/'Total Revenues by County'!E$4)</f>
        <v>0</v>
      </c>
      <c r="F208" s="55">
        <f>('Total Revenues by County'!F208/'Total Revenues by County'!F$4)</f>
        <v>0</v>
      </c>
      <c r="G208" s="55">
        <f>('Total Revenues by County'!G208/'Total Revenues by County'!G$4)</f>
        <v>0</v>
      </c>
      <c r="H208" s="55">
        <f>('Total Revenues by County'!H208/'Total Revenues by County'!H$4)</f>
        <v>0</v>
      </c>
      <c r="I208" s="55">
        <f>('Total Revenues by County'!I208/'Total Revenues by County'!I$4)</f>
        <v>0</v>
      </c>
      <c r="J208" s="55">
        <f>('Total Revenues by County'!J208/'Total Revenues by County'!J$4)</f>
        <v>0</v>
      </c>
      <c r="K208" s="55">
        <f>('Total Revenues by County'!K208/'Total Revenues by County'!K$4)</f>
        <v>0</v>
      </c>
      <c r="L208" s="55">
        <f>('Total Revenues by County'!L208/'Total Revenues by County'!L$4)</f>
        <v>0</v>
      </c>
      <c r="M208" s="55">
        <f>('Total Revenues by County'!M208/'Total Revenues by County'!M$4)</f>
        <v>0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0</v>
      </c>
      <c r="Q208" s="55">
        <f>('Total Revenues by County'!Q208/'Total Revenues by County'!Q$4)</f>
        <v>0</v>
      </c>
      <c r="R208" s="55">
        <f>('Total Revenues by County'!R208/'Total Revenues by County'!R$4)</f>
        <v>0</v>
      </c>
      <c r="S208" s="55">
        <f>('Total Revenues by County'!S208/'Total Revenues by County'!S$4)</f>
        <v>0</v>
      </c>
      <c r="T208" s="55">
        <f>('Total Revenues by County'!T208/'Total Revenues by County'!T$4)</f>
        <v>0</v>
      </c>
      <c r="U208" s="55">
        <f>('Total Revenues by County'!U208/'Total Revenues by County'!U$4)</f>
        <v>2.8683411261639291</v>
      </c>
      <c r="V208" s="55">
        <f>('Total Revenues by County'!V208/'Total Revenues by County'!V$4)</f>
        <v>0.86092106019663084</v>
      </c>
      <c r="W208" s="55">
        <f>('Total Revenues by County'!W208/'Total Revenues by County'!W$4)</f>
        <v>0</v>
      </c>
      <c r="X208" s="55">
        <f>('Total Revenues by County'!X208/'Total Revenues by County'!X$4)</f>
        <v>0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</v>
      </c>
      <c r="AC208" s="55">
        <f>('Total Revenues by County'!AC208/'Total Revenues by County'!AC$4)</f>
        <v>0.62008965731649834</v>
      </c>
      <c r="AD208" s="55">
        <f>('Total Revenues by County'!AD208/'Total Revenues by County'!AD$4)</f>
        <v>0</v>
      </c>
      <c r="AE208" s="55">
        <f>('Total Revenues by County'!AE208/'Total Revenues by County'!AE$4)</f>
        <v>0</v>
      </c>
      <c r="AF208" s="55">
        <f>('Total Revenues by County'!AF208/'Total Revenues by County'!AF$4)</f>
        <v>0</v>
      </c>
      <c r="AG208" s="55">
        <f>('Total Revenues by County'!AG208/'Total Revenues by County'!AG$4)</f>
        <v>0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</v>
      </c>
      <c r="AK208" s="55">
        <f>('Total Revenues by County'!AK208/'Total Revenues by County'!AK$4)</f>
        <v>0</v>
      </c>
      <c r="AL208" s="55">
        <f>('Total Revenues by County'!AL208/'Total Revenues by County'!AL$4)</f>
        <v>0</v>
      </c>
      <c r="AM208" s="55">
        <f>('Total Revenues by County'!AM208/'Total Revenues by County'!AM$4)</f>
        <v>0</v>
      </c>
      <c r="AN208" s="55">
        <f>('Total Revenues by County'!AN208/'Total Revenues by County'!AN$4)</f>
        <v>0</v>
      </c>
      <c r="AO208" s="55">
        <f>('Total Revenues by County'!AO208/'Total Revenues by County'!AO$4)</f>
        <v>0</v>
      </c>
      <c r="AP208" s="55">
        <f>('Total Revenues by County'!AP208/'Total Revenues by County'!AP$4)</f>
        <v>0</v>
      </c>
      <c r="AQ208" s="55">
        <f>('Total Revenues by County'!AQ208/'Total Revenues by County'!AQ$4)</f>
        <v>0</v>
      </c>
      <c r="AR208" s="55">
        <f>('Total Revenues by County'!AR208/'Total Revenues by County'!AR$4)</f>
        <v>0</v>
      </c>
      <c r="AS208" s="55">
        <f>('Total Revenues by County'!AS208/'Total Revenues by County'!AS$4)</f>
        <v>0</v>
      </c>
      <c r="AT208" s="55">
        <f>('Total Revenues by County'!AT208/'Total Revenues by County'!AT$4)</f>
        <v>0</v>
      </c>
      <c r="AU208" s="55">
        <f>('Total Revenues by County'!AU208/'Total Revenues by County'!AU$4)</f>
        <v>0</v>
      </c>
      <c r="AV208" s="55">
        <f>('Total Revenues by County'!AV208/'Total Revenues by County'!AV$4)</f>
        <v>0</v>
      </c>
      <c r="AW208" s="55">
        <f>('Total Revenues by County'!AW208/'Total Revenues by County'!AW$4)</f>
        <v>0</v>
      </c>
      <c r="AX208" s="55">
        <f>('Total Revenues by County'!AX208/'Total Revenues by County'!AX$4)</f>
        <v>0</v>
      </c>
      <c r="AY208" s="55">
        <f>('Total Revenues by County'!AY208/'Total Revenues by County'!AY$4)</f>
        <v>0</v>
      </c>
      <c r="AZ208" s="55">
        <f>('Total Revenues by County'!AZ208/'Total Revenues by County'!AZ$4)</f>
        <v>0</v>
      </c>
      <c r="BA208" s="55">
        <f>('Total Revenues by County'!BA208/'Total Revenues by County'!BA$4)</f>
        <v>2.7888495768396449</v>
      </c>
      <c r="BB208" s="55">
        <f>('Total Revenues by County'!BB208/'Total Revenues by County'!BB$4)</f>
        <v>0</v>
      </c>
      <c r="BC208" s="55">
        <f>('Total Revenues by County'!BC208/'Total Revenues by County'!BC$4)</f>
        <v>0</v>
      </c>
      <c r="BD208" s="55">
        <f>('Total Revenues by County'!BD208/'Total Revenues by County'!BD$4)</f>
        <v>1.206304953892344E-4</v>
      </c>
      <c r="BE208" s="55">
        <f>('Total Revenues by County'!BE208/'Total Revenues by County'!BE$4)</f>
        <v>0</v>
      </c>
      <c r="BF208" s="55">
        <f>('Total Revenues by County'!BF208/'Total Revenues by County'!BF$4)</f>
        <v>0</v>
      </c>
      <c r="BG208" s="55">
        <f>('Total Revenues by County'!BG208/'Total Revenues by County'!BG$4)</f>
        <v>0</v>
      </c>
      <c r="BH208" s="55">
        <f>('Total Revenues by County'!BH208/'Total Revenues by County'!BH$4)</f>
        <v>0</v>
      </c>
      <c r="BI208" s="55">
        <f>('Total Revenues by County'!BI208/'Total Revenues by County'!BI$4)</f>
        <v>0</v>
      </c>
      <c r="BJ208" s="55">
        <f>('Total Revenues by County'!BJ208/'Total Revenues by County'!BJ$4)</f>
        <v>1.1876717789480309</v>
      </c>
      <c r="BK208" s="55">
        <f>('Total Revenues by County'!BK208/'Total Revenues by County'!BK$4)</f>
        <v>0</v>
      </c>
      <c r="BL208" s="55">
        <f>('Total Revenues by County'!BL208/'Total Revenues by County'!BL$4)</f>
        <v>0</v>
      </c>
      <c r="BM208" s="55">
        <f>('Total Revenues by County'!BM208/'Total Revenues by County'!BM$4)</f>
        <v>0</v>
      </c>
      <c r="BN208" s="55">
        <f>('Total Revenues by County'!BN208/'Total Revenues by County'!BN$4)</f>
        <v>9.8431291349917668E-2</v>
      </c>
      <c r="BO208" s="55">
        <f>('Total Revenues by County'!BO208/'Total Revenues by County'!BO$4)</f>
        <v>0</v>
      </c>
      <c r="BP208" s="55">
        <f>('Total Revenues by County'!BP208/'Total Revenues by County'!BP$4)</f>
        <v>0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361.3</v>
      </c>
      <c r="C209" s="15" t="s">
        <v>205</v>
      </c>
      <c r="D209" s="55">
        <f>('Total Revenues by County'!D209/'Total Revenues by County'!D$4)</f>
        <v>-1.2930703425021075</v>
      </c>
      <c r="E209" s="55">
        <f>('Total Revenues by County'!E209/'Total Revenues by County'!E$4)</f>
        <v>0</v>
      </c>
      <c r="F209" s="55">
        <f>('Total Revenues by County'!F209/'Total Revenues by County'!F$4)</f>
        <v>0.85024356872412454</v>
      </c>
      <c r="G209" s="55">
        <f>('Total Revenues by County'!G209/'Total Revenues by County'!G$4)</f>
        <v>0</v>
      </c>
      <c r="H209" s="55">
        <f>('Total Revenues by County'!H209/'Total Revenues by County'!H$4)</f>
        <v>-0.89325249209494351</v>
      </c>
      <c r="I209" s="55">
        <f>('Total Revenues by County'!I209/'Total Revenues by County'!I$4)</f>
        <v>0</v>
      </c>
      <c r="J209" s="55">
        <f>('Total Revenues by County'!J209/'Total Revenues by County'!J$4)</f>
        <v>-7.6364632559413739E-2</v>
      </c>
      <c r="K209" s="55">
        <f>('Total Revenues by County'!K209/'Total Revenues by County'!K$4)</f>
        <v>-9.3349974313257373</v>
      </c>
      <c r="L209" s="55">
        <f>('Total Revenues by County'!L209/'Total Revenues by County'!L$4)</f>
        <v>0</v>
      </c>
      <c r="M209" s="55">
        <f>('Total Revenues by County'!M209/'Total Revenues by County'!M$4)</f>
        <v>0</v>
      </c>
      <c r="N209" s="55">
        <f>('Total Revenues by County'!N209/'Total Revenues by County'!N$4)</f>
        <v>-0.14468279324509356</v>
      </c>
      <c r="O209" s="55">
        <f>('Total Revenues by County'!O209/'Total Revenues by County'!O$4)</f>
        <v>0</v>
      </c>
      <c r="P209" s="55">
        <f>('Total Revenues by County'!P209/'Total Revenues by County'!P$4)</f>
        <v>-1.351948723844562</v>
      </c>
      <c r="Q209" s="55">
        <f>('Total Revenues by County'!Q209/'Total Revenues by County'!Q$4)</f>
        <v>0</v>
      </c>
      <c r="R209" s="55">
        <f>('Total Revenues by County'!R209/'Total Revenues by County'!R$4)</f>
        <v>0</v>
      </c>
      <c r="S209" s="55">
        <f>('Total Revenues by County'!S209/'Total Revenues by County'!S$4)</f>
        <v>-0.33767821203148546</v>
      </c>
      <c r="T209" s="55">
        <f>('Total Revenues by County'!T209/'Total Revenues by County'!T$4)</f>
        <v>0</v>
      </c>
      <c r="U209" s="55">
        <f>('Total Revenues by County'!U209/'Total Revenues by County'!U$4)</f>
        <v>-7.1599728250009989</v>
      </c>
      <c r="V209" s="55">
        <f>('Total Revenues by County'!V209/'Total Revenues by County'!V$4)</f>
        <v>0</v>
      </c>
      <c r="W209" s="55">
        <f>('Total Revenues by County'!W209/'Total Revenues by County'!W$4)</f>
        <v>0</v>
      </c>
      <c r="X209" s="55">
        <f>('Total Revenues by County'!X209/'Total Revenues by County'!X$4)</f>
        <v>0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16.766825408366053</v>
      </c>
      <c r="AC209" s="55">
        <f>('Total Revenues by County'!AC209/'Total Revenues by County'!AC$4)</f>
        <v>-4.2203423826381714</v>
      </c>
      <c r="AD209" s="55">
        <f>('Total Revenues by County'!AD209/'Total Revenues by County'!AD$4)</f>
        <v>-1.255771615149905</v>
      </c>
      <c r="AE209" s="55">
        <f>('Total Revenues by County'!AE209/'Total Revenues by County'!AE$4)</f>
        <v>-1.9856977388326535</v>
      </c>
      <c r="AF209" s="55">
        <f>('Total Revenues by County'!AF209/'Total Revenues by County'!AF$4)</f>
        <v>0</v>
      </c>
      <c r="AG209" s="55">
        <f>('Total Revenues by County'!AG209/'Total Revenues by County'!AG$4)</f>
        <v>0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</v>
      </c>
      <c r="AK209" s="55">
        <f>('Total Revenues by County'!AK209/'Total Revenues by County'!AK$4)</f>
        <v>-0.4155975055435977</v>
      </c>
      <c r="AL209" s="55">
        <f>('Total Revenues by County'!AL209/'Total Revenues by County'!AL$4)</f>
        <v>6.5693751523818884</v>
      </c>
      <c r="AM209" s="55">
        <f>('Total Revenues by County'!AM209/'Total Revenues by County'!AM$4)</f>
        <v>0</v>
      </c>
      <c r="AN209" s="55">
        <f>('Total Revenues by County'!AN209/'Total Revenues by County'!AN$4)</f>
        <v>0</v>
      </c>
      <c r="AO209" s="55">
        <f>('Total Revenues by County'!AO209/'Total Revenues by County'!AO$4)</f>
        <v>0</v>
      </c>
      <c r="AP209" s="55">
        <f>('Total Revenues by County'!AP209/'Total Revenues by County'!AP$4)</f>
        <v>0</v>
      </c>
      <c r="AQ209" s="55">
        <f>('Total Revenues by County'!AQ209/'Total Revenues by County'!AQ$4)</f>
        <v>6.4002935479966103</v>
      </c>
      <c r="AR209" s="55">
        <f>('Total Revenues by County'!AR209/'Total Revenues by County'!AR$4)</f>
        <v>0</v>
      </c>
      <c r="AS209" s="55">
        <f>('Total Revenues by County'!AS209/'Total Revenues by County'!AS$4)</f>
        <v>0</v>
      </c>
      <c r="AT209" s="55">
        <f>('Total Revenues by County'!AT209/'Total Revenues by County'!AT$4)</f>
        <v>0</v>
      </c>
      <c r="AU209" s="55">
        <f>('Total Revenues by County'!AU209/'Total Revenues by County'!AU$4)</f>
        <v>-5.8901058026120019</v>
      </c>
      <c r="AV209" s="55">
        <f>('Total Revenues by County'!AV209/'Total Revenues by County'!AV$4)</f>
        <v>0</v>
      </c>
      <c r="AW209" s="55">
        <f>('Total Revenues by County'!AW209/'Total Revenues by County'!AW$4)</f>
        <v>-10.889630506510843</v>
      </c>
      <c r="AX209" s="55">
        <f>('Total Revenues by County'!AX209/'Total Revenues by County'!AX$4)</f>
        <v>0</v>
      </c>
      <c r="AY209" s="55">
        <f>('Total Revenues by County'!AY209/'Total Revenues by County'!AY$4)</f>
        <v>0</v>
      </c>
      <c r="AZ209" s="55">
        <f>('Total Revenues by County'!AZ209/'Total Revenues by County'!AZ$4)</f>
        <v>0</v>
      </c>
      <c r="BA209" s="55">
        <f>('Total Revenues by County'!BA209/'Total Revenues by County'!BA$4)</f>
        <v>-7.2004042875398486</v>
      </c>
      <c r="BB209" s="55">
        <f>('Total Revenues by County'!BB209/'Total Revenues by County'!BB$4)</f>
        <v>3.5265311514284519</v>
      </c>
      <c r="BC209" s="55">
        <f>('Total Revenues by County'!BC209/'Total Revenues by County'!BC$4)</f>
        <v>4.3139235004098619</v>
      </c>
      <c r="BD209" s="55">
        <f>('Total Revenues by County'!BD209/'Total Revenues by County'!BD$4)</f>
        <v>0</v>
      </c>
      <c r="BE209" s="55">
        <f>('Total Revenues by County'!BE209/'Total Revenues by County'!BE$4)</f>
        <v>11.408155927919291</v>
      </c>
      <c r="BF209" s="55">
        <f>('Total Revenues by County'!BF209/'Total Revenues by County'!BF$4)</f>
        <v>0</v>
      </c>
      <c r="BG209" s="55">
        <f>('Total Revenues by County'!BG209/'Total Revenues by County'!BG$4)</f>
        <v>2.8794599606942177</v>
      </c>
      <c r="BH209" s="55">
        <f>('Total Revenues by County'!BH209/'Total Revenues by County'!BH$4)</f>
        <v>43.894397924586457</v>
      </c>
      <c r="BI209" s="55">
        <f>('Total Revenues by County'!BI209/'Total Revenues by County'!BI$4)</f>
        <v>0</v>
      </c>
      <c r="BJ209" s="55">
        <f>('Total Revenues by County'!BJ209/'Total Revenues by County'!BJ$4)</f>
        <v>0</v>
      </c>
      <c r="BK209" s="55">
        <f>('Total Revenues by County'!BK209/'Total Revenues by County'!BK$4)</f>
        <v>0</v>
      </c>
      <c r="BL209" s="55">
        <f>('Total Revenues by County'!BL209/'Total Revenues by County'!BL$4)</f>
        <v>0</v>
      </c>
      <c r="BM209" s="55">
        <f>('Total Revenues by County'!BM209/'Total Revenues by County'!BM$4)</f>
        <v>0</v>
      </c>
      <c r="BN209" s="55">
        <f>('Total Revenues by County'!BN209/'Total Revenues by County'!BN$4)</f>
        <v>2.739976927855178</v>
      </c>
      <c r="BO209" s="55">
        <f>('Total Revenues by County'!BO209/'Total Revenues by County'!BO$4)</f>
        <v>0</v>
      </c>
      <c r="BP209" s="55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361.4</v>
      </c>
      <c r="C210" s="15" t="s">
        <v>206</v>
      </c>
      <c r="D210" s="55">
        <f>('Total Revenues by County'!D210/'Total Revenues by County'!D$4)</f>
        <v>1.1260576352680383</v>
      </c>
      <c r="E210" s="55">
        <f>('Total Revenues by County'!E210/'Total Revenues by County'!E$4)</f>
        <v>0</v>
      </c>
      <c r="F210" s="55">
        <f>('Total Revenues by County'!F210/'Total Revenues by County'!F$4)</f>
        <v>2.2499203831047052</v>
      </c>
      <c r="G210" s="55">
        <f>('Total Revenues by County'!G210/'Total Revenues by County'!G$4)</f>
        <v>0</v>
      </c>
      <c r="H210" s="55">
        <f>('Total Revenues by County'!H210/'Total Revenues by County'!H$4)</f>
        <v>0</v>
      </c>
      <c r="I210" s="55">
        <f>('Total Revenues by County'!I210/'Total Revenues by County'!I$4)</f>
        <v>0</v>
      </c>
      <c r="J210" s="55">
        <f>('Total Revenues by County'!J210/'Total Revenues by County'!J$4)</f>
        <v>0</v>
      </c>
      <c r="K210" s="55">
        <f>('Total Revenues by County'!K210/'Total Revenues by County'!K$4)</f>
        <v>0</v>
      </c>
      <c r="L210" s="55">
        <f>('Total Revenues by County'!L210/'Total Revenues by County'!L$4)</f>
        <v>0</v>
      </c>
      <c r="M210" s="55">
        <f>('Total Revenues by County'!M210/'Total Revenues by County'!M$4)</f>
        <v>0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</v>
      </c>
      <c r="R210" s="55">
        <f>('Total Revenues by County'!R210/'Total Revenues by County'!R$4)</f>
        <v>0</v>
      </c>
      <c r="S210" s="55">
        <f>('Total Revenues by County'!S210/'Total Revenues by County'!S$4)</f>
        <v>0</v>
      </c>
      <c r="T210" s="55">
        <f>('Total Revenues by County'!T210/'Total Revenues by County'!T$4)</f>
        <v>0</v>
      </c>
      <c r="U210" s="55">
        <f>('Total Revenues by County'!U210/'Total Revenues by County'!U$4)</f>
        <v>-5.6107581025456579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</v>
      </c>
      <c r="AC210" s="55">
        <f>('Total Revenues by County'!AC210/'Total Revenues by County'!AC$4)</f>
        <v>1.9291265933228365</v>
      </c>
      <c r="AD210" s="55">
        <f>('Total Revenues by County'!AD210/'Total Revenues by County'!AD$4)</f>
        <v>8.3549727126591206E-5</v>
      </c>
      <c r="AE210" s="55">
        <f>('Total Revenues by County'!AE210/'Total Revenues by County'!AE$4)</f>
        <v>0</v>
      </c>
      <c r="AF210" s="55">
        <f>('Total Revenues by County'!AF210/'Total Revenues by County'!AF$4)</f>
        <v>0.94959543612409447</v>
      </c>
      <c r="AG210" s="55">
        <f>('Total Revenues by County'!AG210/'Total Revenues by County'!AG$4)</f>
        <v>0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</v>
      </c>
      <c r="AK210" s="55">
        <f>('Total Revenues by County'!AK210/'Total Revenues by County'!AK$4)</f>
        <v>0.63604574037104711</v>
      </c>
      <c r="AL210" s="55">
        <f>('Total Revenues by County'!AL210/'Total Revenues by County'!AL$4)</f>
        <v>0</v>
      </c>
      <c r="AM210" s="55">
        <f>('Total Revenues by County'!AM210/'Total Revenues by County'!AM$4)</f>
        <v>0</v>
      </c>
      <c r="AN210" s="55">
        <f>('Total Revenues by County'!AN210/'Total Revenues by County'!AN$4)</f>
        <v>0</v>
      </c>
      <c r="AO210" s="55">
        <f>('Total Revenues by County'!AO210/'Total Revenues by County'!AO$4)</f>
        <v>0</v>
      </c>
      <c r="AP210" s="55">
        <f>('Total Revenues by County'!AP210/'Total Revenues by County'!AP$4)</f>
        <v>0</v>
      </c>
      <c r="AQ210" s="55">
        <f>('Total Revenues by County'!AQ210/'Total Revenues by County'!AQ$4)</f>
        <v>0</v>
      </c>
      <c r="AR210" s="55">
        <f>('Total Revenues by County'!AR210/'Total Revenues by County'!AR$4)</f>
        <v>0</v>
      </c>
      <c r="AS210" s="55">
        <f>('Total Revenues by County'!AS210/'Total Revenues by County'!AS$4)</f>
        <v>0.11314930284782376</v>
      </c>
      <c r="AT210" s="55">
        <f>('Total Revenues by County'!AT210/'Total Revenues by County'!AT$4)</f>
        <v>0</v>
      </c>
      <c r="AU210" s="55">
        <f>('Total Revenues by County'!AU210/'Total Revenues by County'!AU$4)</f>
        <v>0</v>
      </c>
      <c r="AV210" s="55">
        <f>('Total Revenues by County'!AV210/'Total Revenues by County'!AV$4)</f>
        <v>-2.0820283636623063</v>
      </c>
      <c r="AW210" s="55">
        <f>('Total Revenues by County'!AW210/'Total Revenues by County'!AW$4)</f>
        <v>0</v>
      </c>
      <c r="AX210" s="55">
        <f>('Total Revenues by County'!AX210/'Total Revenues by County'!AX$4)</f>
        <v>0</v>
      </c>
      <c r="AY210" s="55">
        <f>('Total Revenues by County'!AY210/'Total Revenues by County'!AY$4)</f>
        <v>0</v>
      </c>
      <c r="AZ210" s="55">
        <f>('Total Revenues by County'!AZ210/'Total Revenues by County'!AZ$4)</f>
        <v>0</v>
      </c>
      <c r="BA210" s="55">
        <f>('Total Revenues by County'!BA210/'Total Revenues by County'!BA$4)</f>
        <v>0</v>
      </c>
      <c r="BB210" s="55">
        <f>('Total Revenues by County'!BB210/'Total Revenues by County'!BB$4)</f>
        <v>0</v>
      </c>
      <c r="BC210" s="55">
        <f>('Total Revenues by County'!BC210/'Total Revenues by County'!BC$4)</f>
        <v>0</v>
      </c>
      <c r="BD210" s="55">
        <f>('Total Revenues by County'!BD210/'Total Revenues by County'!BD$4)</f>
        <v>0</v>
      </c>
      <c r="BE210" s="55">
        <f>('Total Revenues by County'!BE210/'Total Revenues by County'!BE$4)</f>
        <v>0</v>
      </c>
      <c r="BF210" s="55">
        <f>('Total Revenues by County'!BF210/'Total Revenues by County'!BF$4)</f>
        <v>1.3257007153746923</v>
      </c>
      <c r="BG210" s="55">
        <f>('Total Revenues by County'!BG210/'Total Revenues by County'!BG$4)</f>
        <v>0</v>
      </c>
      <c r="BH210" s="55">
        <f>('Total Revenues by County'!BH210/'Total Revenues by County'!BH$4)</f>
        <v>0</v>
      </c>
      <c r="BI210" s="55">
        <f>('Total Revenues by County'!BI210/'Total Revenues by County'!BI$4)</f>
        <v>0</v>
      </c>
      <c r="BJ210" s="55">
        <f>('Total Revenues by County'!BJ210/'Total Revenues by County'!BJ$4)</f>
        <v>0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</v>
      </c>
      <c r="BN210" s="55">
        <f>('Total Revenues by County'!BN210/'Total Revenues by County'!BN$4)</f>
        <v>0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362</v>
      </c>
      <c r="C211" s="15" t="s">
        <v>207</v>
      </c>
      <c r="D211" s="55">
        <f>('Total Revenues by County'!D211/'Total Revenues by County'!D$4)</f>
        <v>0.51480299103937055</v>
      </c>
      <c r="E211" s="55">
        <f>('Total Revenues by County'!E211/'Total Revenues by County'!E$4)</f>
        <v>5.4161936754314839</v>
      </c>
      <c r="F211" s="55">
        <f>('Total Revenues by County'!F211/'Total Revenues by County'!F$4)</f>
        <v>0</v>
      </c>
      <c r="G211" s="55">
        <f>('Total Revenues by County'!G211/'Total Revenues by County'!G$4)</f>
        <v>2.2630909403472579</v>
      </c>
      <c r="H211" s="55">
        <f>('Total Revenues by County'!H211/'Total Revenues by County'!H$4)</f>
        <v>3.7128966250762612</v>
      </c>
      <c r="I211" s="55">
        <f>('Total Revenues by County'!I211/'Total Revenues by County'!I$4)</f>
        <v>0.73126477859755334</v>
      </c>
      <c r="J211" s="55">
        <f>('Total Revenues by County'!J211/'Total Revenues by County'!J$4)</f>
        <v>3.8009725361276625</v>
      </c>
      <c r="K211" s="55">
        <f>('Total Revenues by County'!K211/'Total Revenues by County'!K$4)</f>
        <v>1.04690097005228</v>
      </c>
      <c r="L211" s="55">
        <f>('Total Revenues by County'!L211/'Total Revenues by County'!L$4)</f>
        <v>1.5669978753094125</v>
      </c>
      <c r="M211" s="55">
        <f>('Total Revenues by County'!M211/'Total Revenues by County'!M$4)</f>
        <v>5.3414647315450736</v>
      </c>
      <c r="N211" s="55">
        <f>('Total Revenues by County'!N211/'Total Revenues by County'!N$4)</f>
        <v>0.17532249153234525</v>
      </c>
      <c r="O211" s="55">
        <f>('Total Revenues by County'!O211/'Total Revenues by County'!O$4)</f>
        <v>3.2646779803942239</v>
      </c>
      <c r="P211" s="55">
        <f>('Total Revenues by County'!P211/'Total Revenues by County'!P$4)</f>
        <v>0</v>
      </c>
      <c r="Q211" s="55">
        <f>('Total Revenues by County'!Q211/'Total Revenues by County'!Q$4)</f>
        <v>1.2568892176807842</v>
      </c>
      <c r="R211" s="55">
        <f>('Total Revenues by County'!R211/'Total Revenues by County'!R$4)</f>
        <v>1.5738673397661191</v>
      </c>
      <c r="S211" s="55">
        <f>('Total Revenues by County'!S211/'Total Revenues by County'!S$4)</f>
        <v>9.072612511986175E-2</v>
      </c>
      <c r="T211" s="55">
        <f>('Total Revenues by County'!T211/'Total Revenues by County'!T$4)</f>
        <v>5.2059771226035121</v>
      </c>
      <c r="U211" s="55">
        <f>('Total Revenues by County'!U211/'Total Revenues by County'!U$4)</f>
        <v>0.97044718858650036</v>
      </c>
      <c r="V211" s="55">
        <f>('Total Revenues by County'!V211/'Total Revenues by County'!V$4)</f>
        <v>0</v>
      </c>
      <c r="W211" s="55">
        <f>('Total Revenues by County'!W211/'Total Revenues by County'!W$4)</f>
        <v>33.153744142869776</v>
      </c>
      <c r="X211" s="55">
        <f>('Total Revenues by County'!X211/'Total Revenues by County'!X$4)</f>
        <v>1.963090844148113</v>
      </c>
      <c r="Y211" s="55">
        <f>('Total Revenues by County'!Y211/'Total Revenues by County'!Y$4)</f>
        <v>7.5317594534262327</v>
      </c>
      <c r="Z211" s="55">
        <f>('Total Revenues by County'!Z211/'Total Revenues by County'!Z$4)</f>
        <v>2.7652560618360216</v>
      </c>
      <c r="AA211" s="55">
        <f>('Total Revenues by County'!AA211/'Total Revenues by County'!AA$4)</f>
        <v>11.913020329138432</v>
      </c>
      <c r="AB211" s="55">
        <f>('Total Revenues by County'!AB211/'Total Revenues by County'!AB$4)</f>
        <v>16.3685109786244</v>
      </c>
      <c r="AC211" s="55">
        <f>('Total Revenues by County'!AC211/'Total Revenues by County'!AC$4)</f>
        <v>0.23415201628674295</v>
      </c>
      <c r="AD211" s="55">
        <f>('Total Revenues by County'!AD211/'Total Revenues by County'!AD$4)</f>
        <v>0.9718963782864285</v>
      </c>
      <c r="AE211" s="55">
        <f>('Total Revenues by County'!AE211/'Total Revenues by County'!AE$4)</f>
        <v>2.5414715213778516</v>
      </c>
      <c r="AF211" s="55">
        <f>('Total Revenues by County'!AF211/'Total Revenues by County'!AF$4)</f>
        <v>3.4131423245830805</v>
      </c>
      <c r="AG211" s="55">
        <f>('Total Revenues by County'!AG211/'Total Revenues by County'!AG$4)</f>
        <v>0.52882953055835247</v>
      </c>
      <c r="AH211" s="55">
        <f>('Total Revenues by County'!AH211/'Total Revenues by County'!AH$4)</f>
        <v>0.96409347959392244</v>
      </c>
      <c r="AI211" s="55">
        <f>('Total Revenues by County'!AI211/'Total Revenues by County'!AI$4)</f>
        <v>11.093975314676769</v>
      </c>
      <c r="AJ211" s="55">
        <f>('Total Revenues by County'!AJ211/'Total Revenues by County'!AJ$4)</f>
        <v>0.12981818057282196</v>
      </c>
      <c r="AK211" s="55">
        <f>('Total Revenues by County'!AK211/'Total Revenues by County'!AK$4)</f>
        <v>2.3901310955189521</v>
      </c>
      <c r="AL211" s="55">
        <f>('Total Revenues by County'!AL211/'Total Revenues by County'!AL$4)</f>
        <v>5.556966263104842</v>
      </c>
      <c r="AM211" s="55">
        <f>('Total Revenues by County'!AM211/'Total Revenues by County'!AM$4)</f>
        <v>1.0925406893838816</v>
      </c>
      <c r="AN211" s="55">
        <f>('Total Revenues by County'!AN211/'Total Revenues by County'!AN$4)</f>
        <v>1.4579075425790755</v>
      </c>
      <c r="AO211" s="55">
        <f>('Total Revenues by County'!AO211/'Total Revenues by County'!AO$4)</f>
        <v>1.7705208282102987E-2</v>
      </c>
      <c r="AP211" s="55">
        <f>('Total Revenues by County'!AP211/'Total Revenues by County'!AP$4)</f>
        <v>13.562134897802791</v>
      </c>
      <c r="AQ211" s="55">
        <f>('Total Revenues by County'!AQ211/'Total Revenues by County'!AQ$4)</f>
        <v>0.75449400798934751</v>
      </c>
      <c r="AR211" s="55">
        <f>('Total Revenues by County'!AR211/'Total Revenues by County'!AR$4)</f>
        <v>7.463484317650984</v>
      </c>
      <c r="AS211" s="55">
        <f>('Total Revenues by County'!AS211/'Total Revenues by County'!AS$4)</f>
        <v>3.8831380260999278</v>
      </c>
      <c r="AT211" s="55">
        <f>('Total Revenues by County'!AT211/'Total Revenues by County'!AT$4)</f>
        <v>5.9414308630093036</v>
      </c>
      <c r="AU211" s="55">
        <f>('Total Revenues by County'!AU211/'Total Revenues by County'!AU$4)</f>
        <v>0.22327381936408222</v>
      </c>
      <c r="AV211" s="55">
        <f>('Total Revenues by County'!AV211/'Total Revenues by County'!AV$4)</f>
        <v>4.649296513909202</v>
      </c>
      <c r="AW211" s="55">
        <f>('Total Revenues by County'!AW211/'Total Revenues by County'!AW$4)</f>
        <v>7.7794625091302922</v>
      </c>
      <c r="AX211" s="55">
        <f>('Total Revenues by County'!AX211/'Total Revenues by County'!AX$4)</f>
        <v>2.3709970943707264</v>
      </c>
      <c r="AY211" s="55">
        <f>('Total Revenues by County'!AY211/'Total Revenues by County'!AY$4)</f>
        <v>1.6649412730765283</v>
      </c>
      <c r="AZ211" s="55">
        <f>('Total Revenues by County'!AZ211/'Total Revenues by County'!AZ$4)</f>
        <v>2.3771431722989349</v>
      </c>
      <c r="BA211" s="55">
        <f>('Total Revenues by County'!BA211/'Total Revenues by County'!BA$4)</f>
        <v>0.47893520939729778</v>
      </c>
      <c r="BB211" s="55">
        <f>('Total Revenues by County'!BB211/'Total Revenues by County'!BB$4)</f>
        <v>5.6385132631592514</v>
      </c>
      <c r="BC211" s="55">
        <f>('Total Revenues by County'!BC211/'Total Revenues by County'!BC$4)</f>
        <v>3.00230173031935</v>
      </c>
      <c r="BD211" s="55">
        <f>('Total Revenues by County'!BD211/'Total Revenues by County'!BD$4)</f>
        <v>0</v>
      </c>
      <c r="BE211" s="55">
        <f>('Total Revenues by County'!BE211/'Total Revenues by County'!BE$4)</f>
        <v>2.6243054496328417</v>
      </c>
      <c r="BF211" s="55">
        <f>('Total Revenues by County'!BF211/'Total Revenues by County'!BF$4)</f>
        <v>4.1313364899730267</v>
      </c>
      <c r="BG211" s="55">
        <f>('Total Revenues by County'!BG211/'Total Revenues by County'!BG$4)</f>
        <v>10.9339621335843</v>
      </c>
      <c r="BH211" s="55">
        <f>('Total Revenues by County'!BH211/'Total Revenues by County'!BH$4)</f>
        <v>2.8324668653036063</v>
      </c>
      <c r="BI211" s="55">
        <f>('Total Revenues by County'!BI211/'Total Revenues by County'!BI$4)</f>
        <v>0.1375876382566506</v>
      </c>
      <c r="BJ211" s="55">
        <f>('Total Revenues by County'!BJ211/'Total Revenues by County'!BJ$4)</f>
        <v>5.1402555441327658E-2</v>
      </c>
      <c r="BK211" s="55">
        <f>('Total Revenues by County'!BK211/'Total Revenues by County'!BK$4)</f>
        <v>2.6100671140939595</v>
      </c>
      <c r="BL211" s="55">
        <f>('Total Revenues by County'!BL211/'Total Revenues by County'!BL$4)</f>
        <v>0.11323605594888621</v>
      </c>
      <c r="BM211" s="55">
        <f>('Total Revenues by County'!BM211/'Total Revenues by County'!BM$4)</f>
        <v>4.9703389830508478</v>
      </c>
      <c r="BN211" s="55">
        <f>('Total Revenues by County'!BN211/'Total Revenues by County'!BN$4)</f>
        <v>9.8884116701669278</v>
      </c>
      <c r="BO211" s="55">
        <f>('Total Revenues by County'!BO211/'Total Revenues by County'!BO$4)</f>
        <v>0</v>
      </c>
      <c r="BP211" s="55">
        <f>('Total Revenues by County'!BP211/'Total Revenues by County'!BP$4)</f>
        <v>0.21696565775161006</v>
      </c>
      <c r="BQ211" s="17">
        <f>('Total Revenues by County'!BQ211/'Total Revenues by County'!BQ$4)</f>
        <v>4.7536507422838881</v>
      </c>
    </row>
    <row r="212" spans="1:69" x14ac:dyDescent="0.25">
      <c r="A212" s="13"/>
      <c r="B212" s="14">
        <v>364</v>
      </c>
      <c r="C212" s="15" t="s">
        <v>208</v>
      </c>
      <c r="D212" s="55">
        <f>('Total Revenues by County'!D212/'Total Revenues by County'!D$4)</f>
        <v>1.5907810109588185</v>
      </c>
      <c r="E212" s="55">
        <f>('Total Revenues by County'!E212/'Total Revenues by County'!E$4)</f>
        <v>0</v>
      </c>
      <c r="F212" s="55">
        <f>('Total Revenues by County'!F212/'Total Revenues by County'!F$4)</f>
        <v>1.5549474528491054</v>
      </c>
      <c r="G212" s="55">
        <f>('Total Revenues by County'!G212/'Total Revenues by County'!G$4)</f>
        <v>1.4862300154718928</v>
      </c>
      <c r="H212" s="55">
        <f>('Total Revenues by County'!H212/'Total Revenues by County'!H$4)</f>
        <v>-0.28665705642149741</v>
      </c>
      <c r="I212" s="55">
        <f>('Total Revenues by County'!I212/'Total Revenues by County'!I$4)</f>
        <v>-1.702081812252926</v>
      </c>
      <c r="J212" s="55">
        <f>('Total Revenues by County'!J212/'Total Revenues by County'!J$4)</f>
        <v>0</v>
      </c>
      <c r="K212" s="55">
        <f>('Total Revenues by County'!K212/'Total Revenues by County'!K$4)</f>
        <v>1.8243268562449004</v>
      </c>
      <c r="L212" s="55">
        <f>('Total Revenues by County'!L212/'Total Revenues by County'!L$4)</f>
        <v>1.9306986235090351</v>
      </c>
      <c r="M212" s="55">
        <f>('Total Revenues by County'!M212/'Total Revenues by County'!M$4)</f>
        <v>-8.1044015377305517E-3</v>
      </c>
      <c r="N212" s="55">
        <f>('Total Revenues by County'!N212/'Total Revenues by County'!N$4)</f>
        <v>-0.76801928943765163</v>
      </c>
      <c r="O212" s="55">
        <f>('Total Revenues by County'!O212/'Total Revenues by County'!O$4)</f>
        <v>0</v>
      </c>
      <c r="P212" s="55">
        <f>('Total Revenues by County'!P212/'Total Revenues by County'!P$4)</f>
        <v>2.5702460335709358</v>
      </c>
      <c r="Q212" s="55">
        <f>('Total Revenues by County'!Q212/'Total Revenues by County'!Q$4)</f>
        <v>0.36760988841625053</v>
      </c>
      <c r="R212" s="55">
        <f>('Total Revenues by County'!R212/'Total Revenues by County'!R$4)</f>
        <v>2.2884625215668732</v>
      </c>
      <c r="S212" s="55">
        <f>('Total Revenues by County'!S212/'Total Revenues by County'!S$4)</f>
        <v>1.5914795418383367</v>
      </c>
      <c r="T212" s="55">
        <f>('Total Revenues by County'!T212/'Total Revenues by County'!T$4)</f>
        <v>0</v>
      </c>
      <c r="U212" s="55">
        <f>('Total Revenues by County'!U212/'Total Revenues by County'!U$4)</f>
        <v>0.97086680254166169</v>
      </c>
      <c r="V212" s="55">
        <f>('Total Revenues by County'!V212/'Total Revenues by County'!V$4)</f>
        <v>0</v>
      </c>
      <c r="W212" s="55">
        <f>('Total Revenues by County'!W212/'Total Revenues by County'!W$4)</f>
        <v>-1.0297055963221642</v>
      </c>
      <c r="X212" s="55">
        <f>('Total Revenues by County'!X212/'Total Revenues by County'!X$4)</f>
        <v>1.5448862959876175</v>
      </c>
      <c r="Y212" s="55">
        <f>('Total Revenues by County'!Y212/'Total Revenues by County'!Y$4)</f>
        <v>13.500845565852668</v>
      </c>
      <c r="Z212" s="55">
        <f>('Total Revenues by County'!Z212/'Total Revenues by County'!Z$4)</f>
        <v>0</v>
      </c>
      <c r="AA212" s="55">
        <f>('Total Revenues by County'!AA212/'Total Revenues by County'!AA$4)</f>
        <v>6.7808325266214906</v>
      </c>
      <c r="AB212" s="55">
        <f>('Total Revenues by County'!AB212/'Total Revenues by County'!AB$4)</f>
        <v>1.7255949784305171</v>
      </c>
      <c r="AC212" s="55">
        <f>('Total Revenues by County'!AC212/'Total Revenues by County'!AC$4)</f>
        <v>4.0803405774573021</v>
      </c>
      <c r="AD212" s="55">
        <f>('Total Revenues by County'!AD212/'Total Revenues by County'!AD$4)</f>
        <v>2.3063133515805938</v>
      </c>
      <c r="AE212" s="55">
        <f>('Total Revenues by County'!AE212/'Total Revenues by County'!AE$4)</f>
        <v>1.8482147353578084E-2</v>
      </c>
      <c r="AF212" s="55">
        <f>('Total Revenues by County'!AF212/'Total Revenues by County'!AF$4)</f>
        <v>0.69463546888458982</v>
      </c>
      <c r="AG212" s="55">
        <f>('Total Revenues by County'!AG212/'Total Revenues by County'!AG$4)</f>
        <v>0</v>
      </c>
      <c r="AH212" s="55">
        <f>('Total Revenues by County'!AH212/'Total Revenues by County'!AH$4)</f>
        <v>4.1306125229951629</v>
      </c>
      <c r="AI212" s="55">
        <f>('Total Revenues by County'!AI212/'Total Revenues by County'!AI$4)</f>
        <v>0</v>
      </c>
      <c r="AJ212" s="55">
        <f>('Total Revenues by County'!AJ212/'Total Revenues by County'!AJ$4)</f>
        <v>0.89067203665841299</v>
      </c>
      <c r="AK212" s="55">
        <f>('Total Revenues by County'!AK212/'Total Revenues by County'!AK$4)</f>
        <v>10.27841703461416</v>
      </c>
      <c r="AL212" s="55">
        <f>('Total Revenues by County'!AL212/'Total Revenues by County'!AL$4)</f>
        <v>4.42621441541759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5.6312398563910886</v>
      </c>
      <c r="AP212" s="55">
        <f>('Total Revenues by County'!AP212/'Total Revenues by County'!AP$4)</f>
        <v>0.70965817012349086</v>
      </c>
      <c r="AQ212" s="55">
        <f>('Total Revenues by County'!AQ212/'Total Revenues by County'!AQ$4)</f>
        <v>0.89157789613848204</v>
      </c>
      <c r="AR212" s="55">
        <f>('Total Revenues by County'!AR212/'Total Revenues by County'!AR$4)</f>
        <v>-31.528737070403736</v>
      </c>
      <c r="AS212" s="55">
        <f>('Total Revenues by County'!AS212/'Total Revenues by County'!AS$4)</f>
        <v>0.40855965027520441</v>
      </c>
      <c r="AT212" s="55">
        <f>('Total Revenues by County'!AT212/'Total Revenues by County'!AT$4)</f>
        <v>1.1216554379210779</v>
      </c>
      <c r="AU212" s="55">
        <f>('Total Revenues by County'!AU212/'Total Revenues by County'!AU$4)</f>
        <v>0.63284564941863664</v>
      </c>
      <c r="AV212" s="55">
        <f>('Total Revenues by County'!AV212/'Total Revenues by County'!AV$4)</f>
        <v>1.0473967702319134</v>
      </c>
      <c r="AW212" s="55">
        <f>('Total Revenues by County'!AW212/'Total Revenues by County'!AW$4)</f>
        <v>2.7848777170490897</v>
      </c>
      <c r="AX212" s="55">
        <f>('Total Revenues by County'!AX212/'Total Revenues by County'!AX$4)</f>
        <v>-0.89704855881870205</v>
      </c>
      <c r="AY212" s="55">
        <f>('Total Revenues by County'!AY212/'Total Revenues by County'!AY$4)</f>
        <v>0.61224100766895906</v>
      </c>
      <c r="AZ212" s="55">
        <f>('Total Revenues by County'!AZ212/'Total Revenues by County'!AZ$4)</f>
        <v>1.7981192284269008</v>
      </c>
      <c r="BA212" s="55">
        <f>('Total Revenues by County'!BA212/'Total Revenues by County'!BA$4)</f>
        <v>0.69467195408676041</v>
      </c>
      <c r="BB212" s="55">
        <f>('Total Revenues by County'!BB212/'Total Revenues by County'!BB$4)</f>
        <v>7.3363984822465156</v>
      </c>
      <c r="BC212" s="55">
        <f>('Total Revenues by County'!BC212/'Total Revenues by County'!BC$4)</f>
        <v>1.9620822017205648</v>
      </c>
      <c r="BD212" s="55">
        <f>('Total Revenues by County'!BD212/'Total Revenues by County'!BD$4)</f>
        <v>2.9326211666309243</v>
      </c>
      <c r="BE212" s="55">
        <f>('Total Revenues by County'!BE212/'Total Revenues by County'!BE$4)</f>
        <v>0.29546444991610921</v>
      </c>
      <c r="BF212" s="55">
        <f>('Total Revenues by County'!BF212/'Total Revenues by County'!BF$4)</f>
        <v>-1.4868212736015012E-2</v>
      </c>
      <c r="BG212" s="55">
        <f>('Total Revenues by County'!BG212/'Total Revenues by County'!BG$4)</f>
        <v>0.28601876712707947</v>
      </c>
      <c r="BH212" s="55">
        <f>('Total Revenues by County'!BH212/'Total Revenues by County'!BH$4)</f>
        <v>12.930905167985205</v>
      </c>
      <c r="BI212" s="55">
        <f>('Total Revenues by County'!BI212/'Total Revenues by County'!BI$4)</f>
        <v>3.8545541215643797</v>
      </c>
      <c r="BJ212" s="55">
        <f>('Total Revenues by County'!BJ212/'Total Revenues by County'!BJ$4)</f>
        <v>8.2215555042695598</v>
      </c>
      <c r="BK212" s="55">
        <f>('Total Revenues by County'!BK212/'Total Revenues by County'!BK$4)</f>
        <v>6.8699229430773059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5.5573342798828644</v>
      </c>
      <c r="BO212" s="55">
        <f>('Total Revenues by County'!BO212/'Total Revenues by County'!BO$4)</f>
        <v>0.14897297977414992</v>
      </c>
      <c r="BP212" s="55">
        <f>('Total Revenues by County'!BP212/'Total Revenues by County'!BP$4)</f>
        <v>7.2737192879465438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365</v>
      </c>
      <c r="C213" s="15" t="s">
        <v>209</v>
      </c>
      <c r="D213" s="55">
        <f>('Total Revenues by County'!D213/'Total Revenues by County'!D$4)</f>
        <v>2.1386868150738394E-2</v>
      </c>
      <c r="E213" s="55">
        <f>('Total Revenues by County'!E213/'Total Revenues by County'!E$4)</f>
        <v>1.521989265994826</v>
      </c>
      <c r="F213" s="55">
        <f>('Total Revenues by County'!F213/'Total Revenues by County'!F$4)</f>
        <v>0.42580295113291894</v>
      </c>
      <c r="G213" s="55">
        <f>('Total Revenues by County'!G213/'Total Revenues by County'!G$4)</f>
        <v>0.10012033694344163</v>
      </c>
      <c r="H213" s="55">
        <f>('Total Revenues by County'!H213/'Total Revenues by County'!H$4)</f>
        <v>0.38888558949135887</v>
      </c>
      <c r="I213" s="55">
        <f>('Total Revenues by County'!I213/'Total Revenues by County'!I$4)</f>
        <v>0</v>
      </c>
      <c r="J213" s="55">
        <f>('Total Revenues by County'!J213/'Total Revenues by County'!J$4)</f>
        <v>2.2862817615231834</v>
      </c>
      <c r="K213" s="55">
        <f>('Total Revenues by County'!K213/'Total Revenues by County'!K$4)</f>
        <v>0.32190021455985013</v>
      </c>
      <c r="L213" s="55">
        <f>('Total Revenues by County'!L213/'Total Revenues by County'!L$4)</f>
        <v>1.6439986256126893</v>
      </c>
      <c r="M213" s="55">
        <f>('Total Revenues by County'!M213/'Total Revenues by County'!M$4)</f>
        <v>4.7508746922379164</v>
      </c>
      <c r="N213" s="55">
        <f>('Total Revenues by County'!N213/'Total Revenues by County'!N$4)</f>
        <v>1.3427808739100147</v>
      </c>
      <c r="O213" s="55">
        <f>('Total Revenues by County'!O213/'Total Revenues by County'!O$4)</f>
        <v>0.62601454622114472</v>
      </c>
      <c r="P213" s="55">
        <f>('Total Revenues by County'!P213/'Total Revenues by County'!P$4)</f>
        <v>0.13692802943205334</v>
      </c>
      <c r="Q213" s="55">
        <f>('Total Revenues by County'!Q213/'Total Revenues by County'!Q$4)</f>
        <v>0.25762899944516365</v>
      </c>
      <c r="R213" s="55">
        <f>('Total Revenues by County'!R213/'Total Revenues by County'!R$4)</f>
        <v>9.2402070419835142E-3</v>
      </c>
      <c r="S213" s="55">
        <f>('Total Revenues by County'!S213/'Total Revenues by County'!S$4)</f>
        <v>0.32209355012065205</v>
      </c>
      <c r="T213" s="55">
        <f>('Total Revenues by County'!T213/'Total Revenues by County'!T$4)</f>
        <v>2.3931851135814401</v>
      </c>
      <c r="U213" s="55">
        <f>('Total Revenues by County'!U213/'Total Revenues by County'!U$4)</f>
        <v>0.5307117451944211</v>
      </c>
      <c r="V213" s="55">
        <f>('Total Revenues by County'!V213/'Total Revenues by County'!V$4)</f>
        <v>0.92565974817455299</v>
      </c>
      <c r="W213" s="55">
        <f>('Total Revenues by County'!W213/'Total Revenues by County'!W$4)</f>
        <v>1.2948457254000529</v>
      </c>
      <c r="X213" s="55">
        <f>('Total Revenues by County'!X213/'Total Revenues by County'!X$4)</f>
        <v>0.21157280628646266</v>
      </c>
      <c r="Y213" s="55">
        <f>('Total Revenues by County'!Y213/'Total Revenues by County'!Y$4)</f>
        <v>1.2727457214367854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5.3196767001114829</v>
      </c>
      <c r="AC213" s="55">
        <f>('Total Revenues by County'!AC213/'Total Revenues by County'!AC$4)</f>
        <v>1.5403608355981668</v>
      </c>
      <c r="AD213" s="55">
        <f>('Total Revenues by County'!AD213/'Total Revenues by County'!AD$4)</f>
        <v>3.5420071318047072E-2</v>
      </c>
      <c r="AE213" s="55">
        <f>('Total Revenues by County'!AE213/'Total Revenues by County'!AE$4)</f>
        <v>1.5528528982222893</v>
      </c>
      <c r="AF213" s="55">
        <f>('Total Revenues by County'!AF213/'Total Revenues by County'!AF$4)</f>
        <v>3.9552649787480409E-2</v>
      </c>
      <c r="AG213" s="55">
        <f>('Total Revenues by County'!AG213/'Total Revenues by County'!AG$4)</f>
        <v>0.14818473697209186</v>
      </c>
      <c r="AH213" s="55">
        <f>('Total Revenues by County'!AH213/'Total Revenues by County'!AH$4)</f>
        <v>0</v>
      </c>
      <c r="AI213" s="55">
        <f>('Total Revenues by County'!AI213/'Total Revenues by County'!AI$4)</f>
        <v>0</v>
      </c>
      <c r="AJ213" s="55">
        <f>('Total Revenues by County'!AJ213/'Total Revenues by County'!AJ$4)</f>
        <v>1.3620189525091355E-2</v>
      </c>
      <c r="AK213" s="55">
        <f>('Total Revenues by County'!AK213/'Total Revenues by County'!AK$4)</f>
        <v>0.1046049251858162</v>
      </c>
      <c r="AL213" s="55">
        <f>('Total Revenues by County'!AL213/'Total Revenues by County'!AL$4)</f>
        <v>1.3828524433867171</v>
      </c>
      <c r="AM213" s="55">
        <f>('Total Revenues by County'!AM213/'Total Revenues by County'!AM$4)</f>
        <v>0</v>
      </c>
      <c r="AN213" s="55">
        <f>('Total Revenues by County'!AN213/'Total Revenues by County'!AN$4)</f>
        <v>0</v>
      </c>
      <c r="AO213" s="55">
        <f>('Total Revenues by County'!AO213/'Total Revenues by County'!AO$4)</f>
        <v>4.794275315988787</v>
      </c>
      <c r="AP213" s="55">
        <f>('Total Revenues by County'!AP213/'Total Revenues by County'!AP$4)</f>
        <v>0.11796334216906823</v>
      </c>
      <c r="AQ213" s="55">
        <f>('Total Revenues by County'!AQ213/'Total Revenues by County'!AQ$4)</f>
        <v>0.20028446919259169</v>
      </c>
      <c r="AR213" s="55">
        <f>('Total Revenues by County'!AR213/'Total Revenues by County'!AR$4)</f>
        <v>0.88678956734512293</v>
      </c>
      <c r="AS213" s="55">
        <f>('Total Revenues by County'!AS213/'Total Revenues by County'!AS$4)</f>
        <v>0</v>
      </c>
      <c r="AT213" s="55">
        <f>('Total Revenues by County'!AT213/'Total Revenues by County'!AT$4)</f>
        <v>0</v>
      </c>
      <c r="AU213" s="55">
        <f>('Total Revenues by County'!AU213/'Total Revenues by County'!AU$4)</f>
        <v>3.7196230781947427E-4</v>
      </c>
      <c r="AV213" s="55">
        <f>('Total Revenues by County'!AV213/'Total Revenues by County'!AV$4)</f>
        <v>0</v>
      </c>
      <c r="AW213" s="55">
        <f>('Total Revenues by County'!AW213/'Total Revenues by County'!AW$4)</f>
        <v>0</v>
      </c>
      <c r="AX213" s="55">
        <f>('Total Revenues by County'!AX213/'Total Revenues by County'!AX$4)</f>
        <v>0.41731311356844103</v>
      </c>
      <c r="AY213" s="55">
        <f>('Total Revenues by County'!AY213/'Total Revenues by County'!AY$4)</f>
        <v>6.329457307506195E-2</v>
      </c>
      <c r="AZ213" s="55">
        <f>('Total Revenues by County'!AZ213/'Total Revenues by County'!AZ$4)</f>
        <v>0.22199427658807591</v>
      </c>
      <c r="BA213" s="55">
        <f>('Total Revenues by County'!BA213/'Total Revenues by County'!BA$4)</f>
        <v>2.10443261040597E-2</v>
      </c>
      <c r="BB213" s="55">
        <f>('Total Revenues by County'!BB213/'Total Revenues by County'!BB$4)</f>
        <v>0.73839158082853529</v>
      </c>
      <c r="BC213" s="55">
        <f>('Total Revenues by County'!BC213/'Total Revenues by County'!BC$4)</f>
        <v>0.10360011157830247</v>
      </c>
      <c r="BD213" s="55">
        <f>('Total Revenues by County'!BD213/'Total Revenues by County'!BD$4)</f>
        <v>0.62376688826935445</v>
      </c>
      <c r="BE213" s="55">
        <f>('Total Revenues by County'!BE213/'Total Revenues by County'!BE$4)</f>
        <v>1.0276294859782538</v>
      </c>
      <c r="BF213" s="55">
        <f>('Total Revenues by County'!BF213/'Total Revenues by County'!BF$4)</f>
        <v>0.25879192564794185</v>
      </c>
      <c r="BG213" s="55">
        <f>('Total Revenues by County'!BG213/'Total Revenues by County'!BG$4)</f>
        <v>0.72497716389404043</v>
      </c>
      <c r="BH213" s="55">
        <f>('Total Revenues by County'!BH213/'Total Revenues by County'!BH$4)</f>
        <v>1.8798674612144251</v>
      </c>
      <c r="BI213" s="55">
        <f>('Total Revenues by County'!BI213/'Total Revenues by County'!BI$4)</f>
        <v>0.46227218772934614</v>
      </c>
      <c r="BJ213" s="55">
        <f>('Total Revenues by County'!BJ213/'Total Revenues by County'!BJ$4)</f>
        <v>1.1613096112288357</v>
      </c>
      <c r="BK213" s="55">
        <f>('Total Revenues by County'!BK213/'Total Revenues by County'!BK$4)</f>
        <v>0.36452895848869005</v>
      </c>
      <c r="BL213" s="55">
        <f>('Total Revenues by County'!BL213/'Total Revenues by County'!BL$4)</f>
        <v>0.33219651182869969</v>
      </c>
      <c r="BM213" s="55">
        <f>('Total Revenues by County'!BM213/'Total Revenues by County'!BM$4)</f>
        <v>0</v>
      </c>
      <c r="BN213" s="55">
        <f>('Total Revenues by County'!BN213/'Total Revenues by County'!BN$4)</f>
        <v>0.59601266009997933</v>
      </c>
      <c r="BO213" s="55">
        <f>('Total Revenues by County'!BO213/'Total Revenues by County'!BO$4)</f>
        <v>0</v>
      </c>
      <c r="BP213" s="55">
        <f>('Total Revenues by County'!BP213/'Total Revenues by County'!BP$4)</f>
        <v>1.1401660997634546</v>
      </c>
      <c r="BQ213" s="17">
        <f>('Total Revenues by County'!BQ213/'Total Revenues by County'!BQ$4)</f>
        <v>0</v>
      </c>
    </row>
    <row r="214" spans="1:69" x14ac:dyDescent="0.25">
      <c r="A214" s="13"/>
      <c r="B214" s="14">
        <v>366</v>
      </c>
      <c r="C214" s="15" t="s">
        <v>210</v>
      </c>
      <c r="D214" s="55">
        <f>('Total Revenues by County'!D214/'Total Revenues by County'!D$4)</f>
        <v>1.8644119391801179</v>
      </c>
      <c r="E214" s="55">
        <f>('Total Revenues by County'!E214/'Total Revenues by County'!E$4)</f>
        <v>7.5408316923433333E-2</v>
      </c>
      <c r="F214" s="55">
        <f>('Total Revenues by County'!F214/'Total Revenues by County'!F$4)</f>
        <v>40.807209162430262</v>
      </c>
      <c r="G214" s="55">
        <f>('Total Revenues by County'!G214/'Total Revenues by County'!G$4)</f>
        <v>3.1095410005157298</v>
      </c>
      <c r="H214" s="55">
        <f>('Total Revenues by County'!H214/'Total Revenues by County'!H$4)</f>
        <v>0.30725969437980627</v>
      </c>
      <c r="I214" s="55">
        <f>('Total Revenues by County'!I214/'Total Revenues by County'!I$4)</f>
        <v>0</v>
      </c>
      <c r="J214" s="55">
        <f>('Total Revenues by County'!J214/'Total Revenues by County'!J$4)</f>
        <v>5.2808026847476199</v>
      </c>
      <c r="K214" s="55">
        <f>('Total Revenues by County'!K214/'Total Revenues by County'!K$4)</f>
        <v>18.609785137952919</v>
      </c>
      <c r="L214" s="55">
        <f>('Total Revenues by County'!L214/'Total Revenues by County'!L$4)</f>
        <v>1.8195064827605552</v>
      </c>
      <c r="M214" s="55">
        <f>('Total Revenues by County'!M214/'Total Revenues by County'!M$4)</f>
        <v>6.6844250788302881</v>
      </c>
      <c r="N214" s="55">
        <f>('Total Revenues by County'!N214/'Total Revenues by County'!N$4)</f>
        <v>3.2738385500492444</v>
      </c>
      <c r="O214" s="55">
        <f>('Total Revenues by County'!O214/'Total Revenues by County'!O$4)</f>
        <v>0.14365522745411013</v>
      </c>
      <c r="P214" s="55">
        <f>('Total Revenues by County'!P214/'Total Revenues by County'!P$4)</f>
        <v>0.12270062083237526</v>
      </c>
      <c r="Q214" s="55">
        <f>('Total Revenues by County'!Q214/'Total Revenues by County'!Q$4)</f>
        <v>1.0511065902225509</v>
      </c>
      <c r="R214" s="55">
        <f>('Total Revenues by County'!R214/'Total Revenues by County'!R$4)</f>
        <v>0.94065755000319506</v>
      </c>
      <c r="S214" s="55">
        <f>('Total Revenues by County'!S214/'Total Revenues by County'!S$4)</f>
        <v>7.5901096932592909</v>
      </c>
      <c r="T214" s="55">
        <f>('Total Revenues by County'!T214/'Total Revenues by County'!T$4)</f>
        <v>0.58482358627356212</v>
      </c>
      <c r="U214" s="55">
        <f>('Total Revenues by County'!U214/'Total Revenues by County'!U$4)</f>
        <v>1.7322063701394717</v>
      </c>
      <c r="V214" s="55">
        <f>('Total Revenues by County'!V214/'Total Revenues by County'!V$4)</f>
        <v>1.0348990973380096E-2</v>
      </c>
      <c r="W214" s="55">
        <f>('Total Revenues by County'!W214/'Total Revenues by County'!W$4)</f>
        <v>3.4634426664309079</v>
      </c>
      <c r="X214" s="55">
        <f>('Total Revenues by County'!X214/'Total Revenues by County'!X$4)</f>
        <v>2.2678890344088583</v>
      </c>
      <c r="Y214" s="55">
        <f>('Total Revenues by County'!Y214/'Total Revenues by County'!Y$4)</f>
        <v>0</v>
      </c>
      <c r="Z214" s="55">
        <f>('Total Revenues by County'!Z214/'Total Revenues by County'!Z$4)</f>
        <v>6.8398687043376984</v>
      </c>
      <c r="AA214" s="55">
        <f>('Total Revenues by County'!AA214/'Total Revenues by County'!AA$4)</f>
        <v>8.4704743465634072E-2</v>
      </c>
      <c r="AB214" s="55">
        <f>('Total Revenues by County'!AB214/'Total Revenues by County'!AB$4)</f>
        <v>0.31263026513499104</v>
      </c>
      <c r="AC214" s="55">
        <f>('Total Revenues by County'!AC214/'Total Revenues by County'!AC$4)</f>
        <v>0.34623369069228688</v>
      </c>
      <c r="AD214" s="55">
        <f>('Total Revenues by County'!AD214/'Total Revenues by County'!AD$4)</f>
        <v>4.1708282785748425</v>
      </c>
      <c r="AE214" s="55">
        <f>('Total Revenues by County'!AE214/'Total Revenues by County'!AE$4)</f>
        <v>0.13954776653069448</v>
      </c>
      <c r="AF214" s="55">
        <f>('Total Revenues by County'!AF214/'Total Revenues by County'!AF$4)</f>
        <v>4.0676744284564439</v>
      </c>
      <c r="AG214" s="55">
        <f>('Total Revenues by County'!AG214/'Total Revenues by County'!AG$4)</f>
        <v>0.30195489864543951</v>
      </c>
      <c r="AH214" s="55">
        <f>('Total Revenues by County'!AH214/'Total Revenues by County'!AH$4)</f>
        <v>0.60734482523676503</v>
      </c>
      <c r="AI214" s="55">
        <f>('Total Revenues by County'!AI214/'Total Revenues by County'!AI$4)</f>
        <v>0</v>
      </c>
      <c r="AJ214" s="55">
        <f>('Total Revenues by County'!AJ214/'Total Revenues by County'!AJ$4)</f>
        <v>0.17308634111091703</v>
      </c>
      <c r="AK214" s="55">
        <f>('Total Revenues by County'!AK214/'Total Revenues by County'!AK$4)</f>
        <v>1.5692494521429825</v>
      </c>
      <c r="AL214" s="55">
        <f>('Total Revenues by County'!AL214/'Total Revenues by County'!AL$4)</f>
        <v>0.59513178531529864</v>
      </c>
      <c r="AM214" s="55">
        <f>('Total Revenues by County'!AM214/'Total Revenues by County'!AM$4)</f>
        <v>2.9284309386831882</v>
      </c>
      <c r="AN214" s="55">
        <f>('Total Revenues by County'!AN214/'Total Revenues by County'!AN$4)</f>
        <v>0</v>
      </c>
      <c r="AO214" s="55">
        <f>('Total Revenues by County'!AO214/'Total Revenues by County'!AO$4)</f>
        <v>0.84394826144690893</v>
      </c>
      <c r="AP214" s="55">
        <f>('Total Revenues by County'!AP214/'Total Revenues by County'!AP$4)</f>
        <v>22.262082134646551</v>
      </c>
      <c r="AQ214" s="55">
        <f>('Total Revenues by County'!AQ214/'Total Revenues by County'!AQ$4)</f>
        <v>0.3124863817939717</v>
      </c>
      <c r="AR214" s="55">
        <f>('Total Revenues by County'!AR214/'Total Revenues by County'!AR$4)</f>
        <v>7.7956706706706704</v>
      </c>
      <c r="AS214" s="55">
        <f>('Total Revenues by County'!AS214/'Total Revenues by County'!AS$4)</f>
        <v>0.47244800885313692</v>
      </c>
      <c r="AT214" s="55">
        <f>('Total Revenues by County'!AT214/'Total Revenues by County'!AT$4)</f>
        <v>1.1258261148540263</v>
      </c>
      <c r="AU214" s="55">
        <f>('Total Revenues by County'!AU214/'Total Revenues by County'!AU$4)</f>
        <v>1.0109659998897889</v>
      </c>
      <c r="AV214" s="55">
        <f>('Total Revenues by County'!AV214/'Total Revenues by County'!AV$4)</f>
        <v>1.2795752075296707</v>
      </c>
      <c r="AW214" s="55">
        <f>('Total Revenues by County'!AW214/'Total Revenues by County'!AW$4)</f>
        <v>0.3089439085207667</v>
      </c>
      <c r="AX214" s="55">
        <f>('Total Revenues by County'!AX214/'Total Revenues by County'!AX$4)</f>
        <v>1.4878950149790511</v>
      </c>
      <c r="AY214" s="55">
        <f>('Total Revenues by County'!AY214/'Total Revenues by County'!AY$4)</f>
        <v>0.4011503438567679</v>
      </c>
      <c r="AZ214" s="55">
        <f>('Total Revenues by County'!AZ214/'Total Revenues by County'!AZ$4)</f>
        <v>0.92050687306578505</v>
      </c>
      <c r="BA214" s="55">
        <f>('Total Revenues by County'!BA214/'Total Revenues by County'!BA$4)</f>
        <v>9.1784299636641453</v>
      </c>
      <c r="BB214" s="55">
        <f>('Total Revenues by County'!BB214/'Total Revenues by County'!BB$4)</f>
        <v>0.21558178223266133</v>
      </c>
      <c r="BC214" s="55">
        <f>('Total Revenues by County'!BC214/'Total Revenues by County'!BC$4)</f>
        <v>3.0536859344597267E-2</v>
      </c>
      <c r="BD214" s="55">
        <f>('Total Revenues by County'!BD214/'Total Revenues by County'!BD$4)</f>
        <v>0.11761473300450354</v>
      </c>
      <c r="BE214" s="55">
        <f>('Total Revenues by County'!BE214/'Total Revenues by County'!BE$4)</f>
        <v>16.328917264070775</v>
      </c>
      <c r="BF214" s="55">
        <f>('Total Revenues by County'!BF214/'Total Revenues by County'!BF$4)</f>
        <v>83.362667849184945</v>
      </c>
      <c r="BG214" s="55">
        <f>('Total Revenues by County'!BG214/'Total Revenues by County'!BG$4)</f>
        <v>9.7288731419713781E-2</v>
      </c>
      <c r="BH214" s="55">
        <f>('Total Revenues by County'!BH214/'Total Revenues by County'!BH$4)</f>
        <v>47.557374396383437</v>
      </c>
      <c r="BI214" s="55">
        <f>('Total Revenues by County'!BI214/'Total Revenues by County'!BI$4)</f>
        <v>3.964239107605974</v>
      </c>
      <c r="BJ214" s="55">
        <f>('Total Revenues by County'!BJ214/'Total Revenues by County'!BJ$4)</f>
        <v>0.29937267901726705</v>
      </c>
      <c r="BK214" s="55">
        <f>('Total Revenues by County'!BK214/'Total Revenues by County'!BK$4)</f>
        <v>0.39920457370121798</v>
      </c>
      <c r="BL214" s="55">
        <f>('Total Revenues by County'!BL214/'Total Revenues by County'!BL$4)</f>
        <v>0.11332239682265585</v>
      </c>
      <c r="BM214" s="55">
        <f>('Total Revenues by County'!BM214/'Total Revenues by County'!BM$4)</f>
        <v>2.8531073446327682</v>
      </c>
      <c r="BN214" s="55">
        <f>('Total Revenues by County'!BN214/'Total Revenues by County'!BN$4)</f>
        <v>0.57308052572938539</v>
      </c>
      <c r="BO214" s="55">
        <f>('Total Revenues by County'!BO214/'Total Revenues by County'!BO$4)</f>
        <v>0.62583750117957915</v>
      </c>
      <c r="BP214" s="55">
        <f>('Total Revenues by County'!BP214/'Total Revenues by County'!BP$4)</f>
        <v>0.18398743028817099</v>
      </c>
      <c r="BQ214" s="17">
        <f>('Total Revenues by County'!BQ214/'Total Revenues by County'!BQ$4)</f>
        <v>18.077140892358724</v>
      </c>
    </row>
    <row r="215" spans="1:69" x14ac:dyDescent="0.25">
      <c r="A215" s="13"/>
      <c r="B215" s="14">
        <v>368</v>
      </c>
      <c r="C215" s="15" t="s">
        <v>211</v>
      </c>
      <c r="D215" s="55">
        <f>('Total Revenues by County'!D215/'Total Revenues by County'!D$4)</f>
        <v>0.5940280683130913</v>
      </c>
      <c r="E215" s="55">
        <f>('Total Revenues by County'!E215/'Total Revenues by County'!E$4)</f>
        <v>0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</v>
      </c>
      <c r="I215" s="55">
        <f>('Total Revenues by County'!I215/'Total Revenues by County'!I$4)</f>
        <v>0</v>
      </c>
      <c r="J215" s="55">
        <f>('Total Revenues by County'!J215/'Total Revenues by County'!J$4)</f>
        <v>0</v>
      </c>
      <c r="K215" s="55">
        <f>('Total Revenues by County'!K215/'Total Revenues by County'!K$4)</f>
        <v>0</v>
      </c>
      <c r="L215" s="55">
        <f>('Total Revenues by County'!L215/'Total Revenues by County'!L$4)</f>
        <v>0</v>
      </c>
      <c r="M215" s="55">
        <f>('Total Revenues by County'!M215/'Total Revenues by County'!M$4)</f>
        <v>0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0</v>
      </c>
      <c r="AD215" s="55">
        <f>('Total Revenues by County'!AD215/'Total Revenues by County'!AD$4)</f>
        <v>0</v>
      </c>
      <c r="AE215" s="55">
        <f>('Total Revenues by County'!AE215/'Total Revenues by County'!AE$4)</f>
        <v>0</v>
      </c>
      <c r="AF215" s="55">
        <f>('Total Revenues by County'!AF215/'Total Revenues by County'!AF$4)</f>
        <v>0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</v>
      </c>
      <c r="AR215" s="55">
        <f>('Total Revenues by County'!AR215/'Total Revenues by County'!AR$4)</f>
        <v>0</v>
      </c>
      <c r="AS215" s="55">
        <f>('Total Revenues by County'!AS215/'Total Revenues by County'!AS$4)</f>
        <v>16.39415874166378</v>
      </c>
      <c r="AT215" s="55">
        <f>('Total Revenues by County'!AT215/'Total Revenues by County'!AT$4)</f>
        <v>0.39513634905357714</v>
      </c>
      <c r="AU215" s="55">
        <f>('Total Revenues by County'!AU215/'Total Revenues by County'!AU$4)</f>
        <v>0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0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0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0</v>
      </c>
      <c r="BG215" s="55">
        <f>('Total Revenues by County'!BG215/'Total Revenues by County'!BG$4)</f>
        <v>0</v>
      </c>
      <c r="BH215" s="55">
        <f>('Total Revenues by County'!BH215/'Total Revenues by County'!BH$4)</f>
        <v>0</v>
      </c>
      <c r="BI215" s="55">
        <f>('Total Revenues by County'!BI215/'Total Revenues by County'!BI$4)</f>
        <v>0</v>
      </c>
      <c r="BJ215" s="55">
        <f>('Total Revenues by County'!BJ215/'Total Revenues by County'!BJ$4)</f>
        <v>0</v>
      </c>
      <c r="BK215" s="55">
        <f>('Total Revenues by County'!BK215/'Total Revenues by County'!BK$4)</f>
        <v>0</v>
      </c>
      <c r="BL215" s="55">
        <f>('Total Revenues by County'!BL215/'Total Revenues by County'!BL$4)</f>
        <v>0</v>
      </c>
      <c r="BM215" s="55">
        <f>('Total Revenues by County'!BM215/'Total Revenues by County'!BM$4)</f>
        <v>0</v>
      </c>
      <c r="BN215" s="55">
        <f>('Total Revenues by County'!BN215/'Total Revenues by County'!BN$4)</f>
        <v>0</v>
      </c>
      <c r="BO215" s="55">
        <f>('Total Revenues by County'!BO215/'Total Revenues by County'!BO$4)</f>
        <v>0</v>
      </c>
      <c r="BP215" s="55">
        <f>('Total Revenues by County'!BP215/'Total Revenues by County'!BP$4)</f>
        <v>0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369.3</v>
      </c>
      <c r="C216" s="15" t="s">
        <v>212</v>
      </c>
      <c r="D216" s="55">
        <f>('Total Revenues by County'!D216/'Total Revenues by County'!D$4)</f>
        <v>0.47207608729588812</v>
      </c>
      <c r="E216" s="55">
        <f>('Total Revenues by County'!E216/'Total Revenues by County'!E$4)</f>
        <v>9.0282250279933596</v>
      </c>
      <c r="F216" s="55">
        <f>('Total Revenues by County'!F216/'Total Revenues by County'!F$4)</f>
        <v>0</v>
      </c>
      <c r="G216" s="55">
        <f>('Total Revenues by County'!G216/'Total Revenues by County'!G$4)</f>
        <v>0</v>
      </c>
      <c r="H216" s="55">
        <f>('Total Revenues by County'!H216/'Total Revenues by County'!H$4)</f>
        <v>0.31753221861688058</v>
      </c>
      <c r="I216" s="55">
        <f>('Total Revenues by County'!I216/'Total Revenues by County'!I$4)</f>
        <v>0</v>
      </c>
      <c r="J216" s="55">
        <f>('Total Revenues by County'!J216/'Total Revenues by County'!J$4)</f>
        <v>0</v>
      </c>
      <c r="K216" s="55">
        <f>('Total Revenues by County'!K216/'Total Revenues by County'!K$4)</f>
        <v>0</v>
      </c>
      <c r="L216" s="55">
        <f>('Total Revenues by County'!L216/'Total Revenues by County'!L$4)</f>
        <v>2.4712956405275963</v>
      </c>
      <c r="M216" s="55">
        <f>('Total Revenues by County'!M216/'Total Revenues by County'!M$4)</f>
        <v>0</v>
      </c>
      <c r="N216" s="55">
        <f>('Total Revenues by County'!N216/'Total Revenues by County'!N$4)</f>
        <v>0</v>
      </c>
      <c r="O216" s="55">
        <f>('Total Revenues by County'!O216/'Total Revenues by County'!O$4)</f>
        <v>0</v>
      </c>
      <c r="P216" s="55">
        <f>('Total Revenues by County'!P216/'Total Revenues by County'!P$4)</f>
        <v>0.38922740859967808</v>
      </c>
      <c r="Q216" s="55">
        <f>('Total Revenues by County'!Q216/'Total Revenues by County'!Q$4)</f>
        <v>6.1535663645891132</v>
      </c>
      <c r="R216" s="55">
        <f>('Total Revenues by County'!R216/'Total Revenues by County'!R$4)</f>
        <v>0</v>
      </c>
      <c r="S216" s="55">
        <f>('Total Revenues by County'!S216/'Total Revenues by County'!S$4)</f>
        <v>0.73103550015279084</v>
      </c>
      <c r="T216" s="55">
        <f>('Total Revenues by County'!T216/'Total Revenues by County'!T$4)</f>
        <v>0</v>
      </c>
      <c r="U216" s="55">
        <f>('Total Revenues by County'!U216/'Total Revenues by County'!U$4)</f>
        <v>0</v>
      </c>
      <c r="V216" s="55">
        <f>('Total Revenues by County'!V216/'Total Revenues by County'!V$4)</f>
        <v>2.0238026792387744</v>
      </c>
      <c r="W216" s="55">
        <f>('Total Revenues by County'!W216/'Total Revenues by County'!W$4)</f>
        <v>0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7.3165566653725339E-2</v>
      </c>
      <c r="AA216" s="55">
        <f>('Total Revenues by County'!AA216/'Total Revenues by County'!AA$4)</f>
        <v>3.6622700871248788</v>
      </c>
      <c r="AB216" s="55">
        <f>('Total Revenues by County'!AB216/'Total Revenues by County'!AB$4)</f>
        <v>0</v>
      </c>
      <c r="AC216" s="55">
        <f>('Total Revenues by County'!AC216/'Total Revenues by County'!AC$4)</f>
        <v>8.0850541052821594</v>
      </c>
      <c r="AD216" s="55">
        <f>('Total Revenues by County'!AD216/'Total Revenues by County'!AD$4)</f>
        <v>0.8249666636588765</v>
      </c>
      <c r="AE216" s="55">
        <f>('Total Revenues by County'!AE216/'Total Revenues by County'!AE$4)</f>
        <v>0</v>
      </c>
      <c r="AF216" s="55">
        <f>('Total Revenues by County'!AF216/'Total Revenues by County'!AF$4)</f>
        <v>0</v>
      </c>
      <c r="AG216" s="55">
        <f>('Total Revenues by County'!AG216/'Total Revenues by County'!AG$4)</f>
        <v>0.20301308965176587</v>
      </c>
      <c r="AH216" s="55">
        <f>('Total Revenues by County'!AH216/'Total Revenues by County'!AH$4)</f>
        <v>1.1321796007358451</v>
      </c>
      <c r="AI216" s="55">
        <f>('Total Revenues by County'!AI216/'Total Revenues by County'!AI$4)</f>
        <v>0</v>
      </c>
      <c r="AJ216" s="55">
        <f>('Total Revenues by County'!AJ216/'Total Revenues by County'!AJ$4)</f>
        <v>0</v>
      </c>
      <c r="AK216" s="55">
        <f>('Total Revenues by County'!AK216/'Total Revenues by County'!AK$4)</f>
        <v>0.8395087819691639</v>
      </c>
      <c r="AL216" s="55">
        <f>('Total Revenues by County'!AL216/'Total Revenues by County'!AL$4)</f>
        <v>0</v>
      </c>
      <c r="AM216" s="55">
        <f>('Total Revenues by County'!AM216/'Total Revenues by County'!AM$4)</f>
        <v>0</v>
      </c>
      <c r="AN216" s="55">
        <f>('Total Revenues by County'!AN216/'Total Revenues by County'!AN$4)</f>
        <v>0</v>
      </c>
      <c r="AO216" s="55">
        <f>('Total Revenues by County'!AO216/'Total Revenues by County'!AO$4)</f>
        <v>0</v>
      </c>
      <c r="AP216" s="55">
        <f>('Total Revenues by County'!AP216/'Total Revenues by County'!AP$4)</f>
        <v>0</v>
      </c>
      <c r="AQ216" s="55">
        <f>('Total Revenues by County'!AQ216/'Total Revenues by County'!AQ$4)</f>
        <v>0</v>
      </c>
      <c r="AR216" s="55">
        <f>('Total Revenues by County'!AR216/'Total Revenues by County'!AR$4)</f>
        <v>3.5354729729729728</v>
      </c>
      <c r="AS216" s="55">
        <f>('Total Revenues by County'!AS216/'Total Revenues by County'!AS$4)</f>
        <v>6.8552414227146388</v>
      </c>
      <c r="AT216" s="55">
        <f>('Total Revenues by County'!AT216/'Total Revenues by County'!AT$4)</f>
        <v>10.907924286172602</v>
      </c>
      <c r="AU216" s="55">
        <f>('Total Revenues by County'!AU216/'Total Revenues by County'!AU$4)</f>
        <v>2.3466964236512924</v>
      </c>
      <c r="AV216" s="55">
        <f>('Total Revenues by County'!AV216/'Total Revenues by County'!AV$4)</f>
        <v>0.36609813643706335</v>
      </c>
      <c r="AW216" s="55">
        <f>('Total Revenues by County'!AW216/'Total Revenues by County'!AW$4)</f>
        <v>0</v>
      </c>
      <c r="AX216" s="55">
        <f>('Total Revenues by County'!AX216/'Total Revenues by County'!AX$4)</f>
        <v>8.5573577711605023E-2</v>
      </c>
      <c r="AY216" s="55">
        <f>('Total Revenues by County'!AY216/'Total Revenues by County'!AY$4)</f>
        <v>0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0</v>
      </c>
      <c r="BC216" s="55">
        <f>('Total Revenues by County'!BC216/'Total Revenues by County'!BC$4)</f>
        <v>0</v>
      </c>
      <c r="BD216" s="55">
        <f>('Total Revenues by County'!BD216/'Total Revenues by County'!BD$4)</f>
        <v>0.13096450782757882</v>
      </c>
      <c r="BE216" s="55">
        <f>('Total Revenues by County'!BE216/'Total Revenues by County'!BE$4)</f>
        <v>0</v>
      </c>
      <c r="BF216" s="55">
        <f>('Total Revenues by County'!BF216/'Total Revenues by County'!BF$4)</f>
        <v>0</v>
      </c>
      <c r="BG216" s="55">
        <f>('Total Revenues by County'!BG216/'Total Revenues by County'!BG$4)</f>
        <v>0</v>
      </c>
      <c r="BH216" s="55">
        <f>('Total Revenues by County'!BH216/'Total Revenues by County'!BH$4)</f>
        <v>0</v>
      </c>
      <c r="BI216" s="55">
        <f>('Total Revenues by County'!BI216/'Total Revenues by County'!BI$4)</f>
        <v>0</v>
      </c>
      <c r="BJ216" s="55">
        <f>('Total Revenues by County'!BJ216/'Total Revenues by County'!BJ$4)</f>
        <v>0.92007427144745402</v>
      </c>
      <c r="BK216" s="55">
        <f>('Total Revenues by County'!BK216/'Total Revenues by County'!BK$4)</f>
        <v>0</v>
      </c>
      <c r="BL216" s="55">
        <f>('Total Revenues by County'!BL216/'Total Revenues by County'!BL$4)</f>
        <v>0</v>
      </c>
      <c r="BM216" s="55">
        <f>('Total Revenues by County'!BM216/'Total Revenues by County'!BM$4)</f>
        <v>0.346045197740113</v>
      </c>
      <c r="BN216" s="55">
        <f>('Total Revenues by County'!BN216/'Total Revenues by County'!BN$4)</f>
        <v>0</v>
      </c>
      <c r="BO216" s="55">
        <f>('Total Revenues by County'!BO216/'Total Revenues by County'!BO$4)</f>
        <v>1.7064263470793621</v>
      </c>
      <c r="BP216" s="55">
        <f>('Total Revenues by County'!BP216/'Total Revenues by County'!BP$4)</f>
        <v>8.6330438385966123E-3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369.4</v>
      </c>
      <c r="C217" s="15" t="s">
        <v>213</v>
      </c>
      <c r="D217" s="55">
        <f>('Total Revenues by County'!D217/'Total Revenues by County'!D$4)</f>
        <v>0</v>
      </c>
      <c r="E217" s="55">
        <f>('Total Revenues by County'!E217/'Total Revenues by County'!E$4)</f>
        <v>0</v>
      </c>
      <c r="F217" s="55">
        <f>('Total Revenues by County'!F217/'Total Revenues by County'!F$4)</f>
        <v>0</v>
      </c>
      <c r="G217" s="55">
        <f>('Total Revenues by County'!G217/'Total Revenues by County'!G$4)</f>
        <v>0</v>
      </c>
      <c r="H217" s="55">
        <f>('Total Revenues by County'!H217/'Total Revenues by County'!H$4)</f>
        <v>0</v>
      </c>
      <c r="I217" s="55">
        <f>('Total Revenues by County'!I217/'Total Revenues by County'!I$4)</f>
        <v>1.7926302722987044</v>
      </c>
      <c r="J217" s="55">
        <f>('Total Revenues by County'!J217/'Total Revenues by County'!J$4)</f>
        <v>0</v>
      </c>
      <c r="K217" s="55">
        <f>('Total Revenues by County'!K217/'Total Revenues by County'!K$4)</f>
        <v>0</v>
      </c>
      <c r="L217" s="55">
        <f>('Total Revenues by County'!L217/'Total Revenues by County'!L$4)</f>
        <v>4.7780995589338682E-2</v>
      </c>
      <c r="M217" s="55">
        <f>('Total Revenues by County'!M217/'Total Revenues by County'!M$4)</f>
        <v>0</v>
      </c>
      <c r="N217" s="55">
        <f>('Total Revenues by County'!N217/'Total Revenues by County'!N$4)</f>
        <v>0</v>
      </c>
      <c r="O217" s="55">
        <f>('Total Revenues by County'!O217/'Total Revenues by County'!O$4)</f>
        <v>0</v>
      </c>
      <c r="P217" s="55">
        <f>('Total Revenues by County'!P217/'Total Revenues by County'!P$4)</f>
        <v>0</v>
      </c>
      <c r="Q217" s="55">
        <f>('Total Revenues by County'!Q217/'Total Revenues by County'!Q$4)</f>
        <v>0</v>
      </c>
      <c r="R217" s="55">
        <f>('Total Revenues by County'!R217/'Total Revenues by County'!R$4)</f>
        <v>0</v>
      </c>
      <c r="S217" s="55">
        <f>('Total Revenues by County'!S217/'Total Revenues by County'!S$4)</f>
        <v>0</v>
      </c>
      <c r="T217" s="55">
        <f>('Total Revenues by County'!T217/'Total Revenues by County'!T$4)</f>
        <v>0</v>
      </c>
      <c r="U217" s="55">
        <f>('Total Revenues by County'!U217/'Total Revenues by County'!U$4)</f>
        <v>0</v>
      </c>
      <c r="V217" s="55">
        <f>('Total Revenues by County'!V217/'Total Revenues by County'!V$4)</f>
        <v>0</v>
      </c>
      <c r="W217" s="55">
        <f>('Total Revenues by County'!W217/'Total Revenues by County'!W$4)</f>
        <v>0</v>
      </c>
      <c r="X217" s="55">
        <f>('Total Revenues by County'!X217/'Total Revenues by County'!X$4)</f>
        <v>0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8.2284607938044527E-2</v>
      </c>
      <c r="AB217" s="55">
        <f>('Total Revenues by County'!AB217/'Total Revenues by County'!AB$4)</f>
        <v>0</v>
      </c>
      <c r="AC217" s="55">
        <f>('Total Revenues by County'!AC217/'Total Revenues by County'!AC$4)</f>
        <v>0</v>
      </c>
      <c r="AD217" s="55">
        <f>('Total Revenues by County'!AD217/'Total Revenues by County'!AD$4)</f>
        <v>0</v>
      </c>
      <c r="AE217" s="55">
        <f>('Total Revenues by County'!AE217/'Total Revenues by County'!AE$4)</f>
        <v>0</v>
      </c>
      <c r="AF217" s="55">
        <f>('Total Revenues by County'!AF217/'Total Revenues by County'!AF$4)</f>
        <v>0</v>
      </c>
      <c r="AG217" s="55">
        <f>('Total Revenues by County'!AG217/'Total Revenues by County'!AG$4)</f>
        <v>0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</v>
      </c>
      <c r="AK217" s="55">
        <f>('Total Revenues by County'!AK217/'Total Revenues by County'!AK$4)</f>
        <v>0</v>
      </c>
      <c r="AL217" s="55">
        <f>('Total Revenues by County'!AL217/'Total Revenues by County'!AL$4)</f>
        <v>0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0</v>
      </c>
      <c r="AQ217" s="55">
        <f>('Total Revenues by County'!AQ217/'Total Revenues by County'!AQ$4)</f>
        <v>0</v>
      </c>
      <c r="AR217" s="55">
        <f>('Total Revenues by County'!AR217/'Total Revenues by County'!AR$4)</f>
        <v>0</v>
      </c>
      <c r="AS217" s="55">
        <f>('Total Revenues by County'!AS217/'Total Revenues by County'!AS$4)</f>
        <v>0</v>
      </c>
      <c r="AT217" s="55">
        <f>('Total Revenues by County'!AT217/'Total Revenues by County'!AT$4)</f>
        <v>0</v>
      </c>
      <c r="AU217" s="55">
        <f>('Total Revenues by County'!AU217/'Total Revenues by County'!AU$4)</f>
        <v>0.21604121893425909</v>
      </c>
      <c r="AV217" s="55">
        <f>('Total Revenues by County'!AV217/'Total Revenues by County'!AV$4)</f>
        <v>0</v>
      </c>
      <c r="AW217" s="55">
        <f>('Total Revenues by County'!AW217/'Total Revenues by County'!AW$4)</f>
        <v>0</v>
      </c>
      <c r="AX217" s="55">
        <f>('Total Revenues by County'!AX217/'Total Revenues by County'!AX$4)</f>
        <v>0</v>
      </c>
      <c r="AY217" s="55">
        <f>('Total Revenues by County'!AY217/'Total Revenues by County'!AY$4)</f>
        <v>0</v>
      </c>
      <c r="AZ217" s="55">
        <f>('Total Revenues by County'!AZ217/'Total Revenues by County'!AZ$4)</f>
        <v>0</v>
      </c>
      <c r="BA217" s="55">
        <f>('Total Revenues by County'!BA217/'Total Revenues by County'!BA$4)</f>
        <v>0</v>
      </c>
      <c r="BB217" s="55">
        <f>('Total Revenues by County'!BB217/'Total Revenues by County'!BB$4)</f>
        <v>0</v>
      </c>
      <c r="BC217" s="55">
        <f>('Total Revenues by County'!BC217/'Total Revenues by County'!BC$4)</f>
        <v>0</v>
      </c>
      <c r="BD217" s="55">
        <f>('Total Revenues by County'!BD217/'Total Revenues by County'!BD$4)</f>
        <v>0</v>
      </c>
      <c r="BE217" s="55">
        <f>('Total Revenues by County'!BE217/'Total Revenues by County'!BE$4)</f>
        <v>0</v>
      </c>
      <c r="BF217" s="55">
        <f>('Total Revenues by County'!BF217/'Total Revenues by County'!BF$4)</f>
        <v>0</v>
      </c>
      <c r="BG217" s="55">
        <f>('Total Revenues by County'!BG217/'Total Revenues by County'!BG$4)</f>
        <v>0</v>
      </c>
      <c r="BH217" s="55">
        <f>('Total Revenues by County'!BH217/'Total Revenues by County'!BH$4)</f>
        <v>0</v>
      </c>
      <c r="BI217" s="55">
        <f>('Total Revenues by County'!BI217/'Total Revenues by County'!BI$4)</f>
        <v>0</v>
      </c>
      <c r="BJ217" s="55">
        <f>('Total Revenues by County'!BJ217/'Total Revenues by County'!BJ$4)</f>
        <v>0</v>
      </c>
      <c r="BK217" s="55">
        <f>('Total Revenues by County'!BK217/'Total Revenues by County'!BK$4)</f>
        <v>0</v>
      </c>
      <c r="BL217" s="55">
        <f>('Total Revenues by County'!BL217/'Total Revenues by County'!BL$4)</f>
        <v>0</v>
      </c>
      <c r="BM217" s="55">
        <f>('Total Revenues by County'!BM217/'Total Revenues by County'!BM$4)</f>
        <v>0</v>
      </c>
      <c r="BN217" s="55">
        <f>('Total Revenues by County'!BN217/'Total Revenues by County'!BN$4)</f>
        <v>0</v>
      </c>
      <c r="BO217" s="55">
        <f>('Total Revenues by County'!BO217/'Total Revenues by County'!BO$4)</f>
        <v>0</v>
      </c>
      <c r="BP217" s="55">
        <f>('Total Revenues by County'!BP217/'Total Revenues by County'!BP$4)</f>
        <v>0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369.7</v>
      </c>
      <c r="C218" s="15" t="s">
        <v>214</v>
      </c>
      <c r="D218" s="55">
        <f>('Total Revenues by County'!D218/'Total Revenues by County'!D$4)</f>
        <v>0</v>
      </c>
      <c r="E218" s="55">
        <f>('Total Revenues by County'!E218/'Total Revenues by County'!E$4)</f>
        <v>0</v>
      </c>
      <c r="F218" s="55">
        <f>('Total Revenues by County'!F218/'Total Revenues by County'!F$4)</f>
        <v>0</v>
      </c>
      <c r="G218" s="55">
        <f>('Total Revenues by County'!G218/'Total Revenues by County'!G$4)</f>
        <v>0</v>
      </c>
      <c r="H218" s="55">
        <f>('Total Revenues by County'!H218/'Total Revenues by County'!H$4)</f>
        <v>0</v>
      </c>
      <c r="I218" s="55">
        <f>('Total Revenues by County'!I218/'Total Revenues by County'!I$4)</f>
        <v>0</v>
      </c>
      <c r="J218" s="55">
        <f>('Total Revenues by County'!J218/'Total Revenues by County'!J$4)</f>
        <v>0</v>
      </c>
      <c r="K218" s="55">
        <f>('Total Revenues by County'!K218/'Total Revenues by County'!K$4)</f>
        <v>0</v>
      </c>
      <c r="L218" s="55">
        <f>('Total Revenues by County'!L218/'Total Revenues by County'!L$4)</f>
        <v>0</v>
      </c>
      <c r="M218" s="55">
        <f>('Total Revenues by County'!M218/'Total Revenues by County'!M$4)</f>
        <v>0</v>
      </c>
      <c r="N218" s="55">
        <f>('Total Revenues by County'!N218/'Total Revenues by County'!N$4)</f>
        <v>0</v>
      </c>
      <c r="O218" s="55">
        <f>('Total Revenues by County'!O218/'Total Revenues by County'!O$4)</f>
        <v>0</v>
      </c>
      <c r="P218" s="55">
        <f>('Total Revenues by County'!P218/'Total Revenues by County'!P$4)</f>
        <v>0</v>
      </c>
      <c r="Q218" s="55">
        <f>('Total Revenues by County'!Q218/'Total Revenues by County'!Q$4)</f>
        <v>0</v>
      </c>
      <c r="R218" s="55">
        <f>('Total Revenues by County'!R218/'Total Revenues by County'!R$4)</f>
        <v>0</v>
      </c>
      <c r="S218" s="55">
        <f>('Total Revenues by County'!S218/'Total Revenues by County'!S$4)</f>
        <v>0</v>
      </c>
      <c r="T218" s="55">
        <f>('Total Revenues by County'!T218/'Total Revenues by County'!T$4)</f>
        <v>0</v>
      </c>
      <c r="U218" s="55">
        <f>('Total Revenues by County'!U218/'Total Revenues by County'!U$4)</f>
        <v>0</v>
      </c>
      <c r="V218" s="55">
        <f>('Total Revenues by County'!V218/'Total Revenues by County'!V$4)</f>
        <v>0</v>
      </c>
      <c r="W218" s="55">
        <f>('Total Revenues by County'!W218/'Total Revenues by County'!W$4)</f>
        <v>0</v>
      </c>
      <c r="X218" s="55">
        <f>('Total Revenues by County'!X218/'Total Revenues by County'!X$4)</f>
        <v>0</v>
      </c>
      <c r="Y218" s="55">
        <f>('Total Revenues by County'!Y218/'Total Revenues by County'!Y$4)</f>
        <v>0</v>
      </c>
      <c r="Z218" s="55">
        <f>('Total Revenues by County'!Z218/'Total Revenues by County'!Z$4)</f>
        <v>0</v>
      </c>
      <c r="AA218" s="55">
        <f>('Total Revenues by County'!AA218/'Total Revenues by County'!AA$4)</f>
        <v>0.41142303969022265</v>
      </c>
      <c r="AB218" s="55">
        <f>('Total Revenues by County'!AB218/'Total Revenues by County'!AB$4)</f>
        <v>0</v>
      </c>
      <c r="AC218" s="55">
        <f>('Total Revenues by County'!AC218/'Total Revenues by County'!AC$4)</f>
        <v>0</v>
      </c>
      <c r="AD218" s="55">
        <f>('Total Revenues by County'!AD218/'Total Revenues by County'!AD$4)</f>
        <v>0</v>
      </c>
      <c r="AE218" s="55">
        <f>('Total Revenues by County'!AE218/'Total Revenues by County'!AE$4)</f>
        <v>0</v>
      </c>
      <c r="AF218" s="55">
        <f>('Total Revenues by County'!AF218/'Total Revenues by County'!AF$4)</f>
        <v>0</v>
      </c>
      <c r="AG218" s="55">
        <f>('Total Revenues by County'!AG218/'Total Revenues by County'!AG$4)</f>
        <v>0</v>
      </c>
      <c r="AH218" s="55">
        <f>('Total Revenues by County'!AH218/'Total Revenues by County'!AH$4)</f>
        <v>0</v>
      </c>
      <c r="AI218" s="55">
        <f>('Total Revenues by County'!AI218/'Total Revenues by County'!AI$4)</f>
        <v>0</v>
      </c>
      <c r="AJ218" s="55">
        <f>('Total Revenues by County'!AJ218/'Total Revenues by County'!AJ$4)</f>
        <v>0</v>
      </c>
      <c r="AK218" s="55">
        <f>('Total Revenues by County'!AK218/'Total Revenues by County'!AK$4)</f>
        <v>0</v>
      </c>
      <c r="AL218" s="55">
        <f>('Total Revenues by County'!AL218/'Total Revenues by County'!AL$4)</f>
        <v>0</v>
      </c>
      <c r="AM218" s="55">
        <f>('Total Revenues by County'!AM218/'Total Revenues by County'!AM$4)</f>
        <v>0</v>
      </c>
      <c r="AN218" s="55">
        <f>('Total Revenues by County'!AN218/'Total Revenues by County'!AN$4)</f>
        <v>0</v>
      </c>
      <c r="AO218" s="55">
        <f>('Total Revenues by County'!AO218/'Total Revenues by County'!AO$4)</f>
        <v>0</v>
      </c>
      <c r="AP218" s="55">
        <f>('Total Revenues by County'!AP218/'Total Revenues by County'!AP$4)</f>
        <v>0</v>
      </c>
      <c r="AQ218" s="55">
        <f>('Total Revenues by County'!AQ218/'Total Revenues by County'!AQ$4)</f>
        <v>0</v>
      </c>
      <c r="AR218" s="55">
        <f>('Total Revenues by County'!AR218/'Total Revenues by County'!AR$4)</f>
        <v>0</v>
      </c>
      <c r="AS218" s="55">
        <f>('Total Revenues by County'!AS218/'Total Revenues by County'!AS$4)</f>
        <v>0</v>
      </c>
      <c r="AT218" s="55">
        <f>('Total Revenues by County'!AT218/'Total Revenues by County'!AT$4)</f>
        <v>0</v>
      </c>
      <c r="AU218" s="55">
        <f>('Total Revenues by County'!AU218/'Total Revenues by County'!AU$4)</f>
        <v>0</v>
      </c>
      <c r="AV218" s="55">
        <f>('Total Revenues by County'!AV218/'Total Revenues by County'!AV$4)</f>
        <v>0</v>
      </c>
      <c r="AW218" s="55">
        <f>('Total Revenues by County'!AW218/'Total Revenues by County'!AW$4)</f>
        <v>0</v>
      </c>
      <c r="AX218" s="55">
        <f>('Total Revenues by County'!AX218/'Total Revenues by County'!AX$4)</f>
        <v>0</v>
      </c>
      <c r="AY218" s="55">
        <f>('Total Revenues by County'!AY218/'Total Revenues by County'!AY$4)</f>
        <v>0</v>
      </c>
      <c r="AZ218" s="55">
        <f>('Total Revenues by County'!AZ218/'Total Revenues by County'!AZ$4)</f>
        <v>0</v>
      </c>
      <c r="BA218" s="55">
        <f>('Total Revenues by County'!BA218/'Total Revenues by County'!BA$4)</f>
        <v>0</v>
      </c>
      <c r="BB218" s="55">
        <f>('Total Revenues by County'!BB218/'Total Revenues by County'!BB$4)</f>
        <v>0</v>
      </c>
      <c r="BC218" s="55">
        <f>('Total Revenues by County'!BC218/'Total Revenues by County'!BC$4)</f>
        <v>0</v>
      </c>
      <c r="BD218" s="55">
        <f>('Total Revenues by County'!BD218/'Total Revenues by County'!BD$4)</f>
        <v>0</v>
      </c>
      <c r="BE218" s="55">
        <f>('Total Revenues by County'!BE218/'Total Revenues by County'!BE$4)</f>
        <v>0</v>
      </c>
      <c r="BF218" s="55">
        <f>('Total Revenues by County'!BF218/'Total Revenues by County'!BF$4)</f>
        <v>0</v>
      </c>
      <c r="BG218" s="55">
        <f>('Total Revenues by County'!BG218/'Total Revenues by County'!BG$4)</f>
        <v>0</v>
      </c>
      <c r="BH218" s="55">
        <f>('Total Revenues by County'!BH218/'Total Revenues by County'!BH$4)</f>
        <v>0</v>
      </c>
      <c r="BI218" s="55">
        <f>('Total Revenues by County'!BI218/'Total Revenues by County'!BI$4)</f>
        <v>0</v>
      </c>
      <c r="BJ218" s="55">
        <f>('Total Revenues by County'!BJ218/'Total Revenues by County'!BJ$4)</f>
        <v>0</v>
      </c>
      <c r="BK218" s="55">
        <f>('Total Revenues by County'!BK218/'Total Revenues by County'!BK$4)</f>
        <v>0</v>
      </c>
      <c r="BL218" s="55">
        <f>('Total Revenues by County'!BL218/'Total Revenues by County'!BL$4)</f>
        <v>0</v>
      </c>
      <c r="BM218" s="55">
        <f>('Total Revenues by County'!BM218/'Total Revenues by County'!BM$4)</f>
        <v>0</v>
      </c>
      <c r="BN218" s="55">
        <f>('Total Revenues by County'!BN218/'Total Revenues by County'!BN$4)</f>
        <v>0</v>
      </c>
      <c r="BO218" s="55">
        <f>('Total Revenues by County'!BO218/'Total Revenues by County'!BO$4)</f>
        <v>0</v>
      </c>
      <c r="BP218" s="55">
        <f>('Total Revenues by County'!BP218/'Total Revenues by County'!BP$4)</f>
        <v>0</v>
      </c>
      <c r="BQ218" s="17">
        <f>('Total Revenues by County'!BQ218/'Total Revenues by County'!BQ$4)</f>
        <v>0</v>
      </c>
    </row>
    <row r="219" spans="1:69" x14ac:dyDescent="0.25">
      <c r="A219" s="13"/>
      <c r="B219" s="14">
        <v>369.9</v>
      </c>
      <c r="C219" s="15" t="s">
        <v>215</v>
      </c>
      <c r="D219" s="55">
        <f>('Total Revenues by County'!D219/'Total Revenues by County'!D$4)</f>
        <v>23.487160073683224</v>
      </c>
      <c r="E219" s="55">
        <f>('Total Revenues by County'!E219/'Total Revenues by County'!E$4)</f>
        <v>11.076296382099695</v>
      </c>
      <c r="F219" s="55">
        <f>('Total Revenues by County'!F219/'Total Revenues by County'!F$4)</f>
        <v>6.2803694223941688</v>
      </c>
      <c r="G219" s="55">
        <f>('Total Revenues by County'!G219/'Total Revenues by County'!G$4)</f>
        <v>6.0192195289668211</v>
      </c>
      <c r="H219" s="55">
        <f>('Total Revenues by County'!H219/'Total Revenues by County'!H$4)</f>
        <v>11.605009925187661</v>
      </c>
      <c r="I219" s="55">
        <f>('Total Revenues by County'!I219/'Total Revenues by County'!I$4)</f>
        <v>48.060027898095157</v>
      </c>
      <c r="J219" s="55">
        <f>('Total Revenues by County'!J219/'Total Revenues by County'!J$4)</f>
        <v>2.1319772618313815</v>
      </c>
      <c r="K219" s="55">
        <f>('Total Revenues by County'!K219/'Total Revenues by County'!K$4)</f>
        <v>62.199613187875855</v>
      </c>
      <c r="L219" s="55">
        <f>('Total Revenues by County'!L219/'Total Revenues by County'!L$4)</f>
        <v>22.784887349325778</v>
      </c>
      <c r="M219" s="55">
        <f>('Total Revenues by County'!M219/'Total Revenues by County'!M$4)</f>
        <v>10.368294026175976</v>
      </c>
      <c r="N219" s="55">
        <f>('Total Revenues by County'!N219/'Total Revenues by County'!N$4)</f>
        <v>44.131687045088761</v>
      </c>
      <c r="O219" s="55">
        <f>('Total Revenues by County'!O219/'Total Revenues by County'!O$4)</f>
        <v>5.6089987802858046</v>
      </c>
      <c r="P219" s="55">
        <f>('Total Revenues by County'!P219/'Total Revenues by County'!P$4)</f>
        <v>22.533340997930559</v>
      </c>
      <c r="Q219" s="55">
        <f>('Total Revenues by County'!Q219/'Total Revenues by County'!Q$4)</f>
        <v>7.765550829172061</v>
      </c>
      <c r="R219" s="55">
        <f>('Total Revenues by County'!R219/'Total Revenues by County'!R$4)</f>
        <v>57.313160585340917</v>
      </c>
      <c r="S219" s="55">
        <f>('Total Revenues by County'!S219/'Total Revenues by County'!S$4)</f>
        <v>79.684144529562388</v>
      </c>
      <c r="T219" s="55">
        <f>('Total Revenues by County'!T219/'Total Revenues by County'!T$4)</f>
        <v>27.073948767520541</v>
      </c>
      <c r="U219" s="55">
        <f>('Total Revenues by County'!U219/'Total Revenues by County'!U$4)</f>
        <v>0.92341046237461533</v>
      </c>
      <c r="V219" s="55">
        <f>('Total Revenues by County'!V219/'Total Revenues by County'!V$4)</f>
        <v>18.783188639107689</v>
      </c>
      <c r="W219" s="55">
        <f>('Total Revenues by County'!W219/'Total Revenues by County'!W$4)</f>
        <v>33.384846609495185</v>
      </c>
      <c r="X219" s="55">
        <f>('Total Revenues by County'!X219/'Total Revenues by County'!X$4)</f>
        <v>6.0253006310275037</v>
      </c>
      <c r="Y219" s="55">
        <f>('Total Revenues by County'!Y219/'Total Revenues by County'!Y$4)</f>
        <v>10.340593925454915</v>
      </c>
      <c r="Z219" s="55">
        <f>('Total Revenues by County'!Z219/'Total Revenues by County'!Z$4)</f>
        <v>23.208731867433734</v>
      </c>
      <c r="AA219" s="55">
        <f>('Total Revenues by County'!AA219/'Total Revenues by County'!AA$4)</f>
        <v>26.609365924491772</v>
      </c>
      <c r="AB219" s="55">
        <f>('Total Revenues by County'!AB219/'Total Revenues by County'!AB$4)</f>
        <v>8.7977255101546223</v>
      </c>
      <c r="AC219" s="55">
        <f>('Total Revenues by County'!AC219/'Total Revenues by County'!AC$4)</f>
        <v>77.742952273023576</v>
      </c>
      <c r="AD219" s="55">
        <f>('Total Revenues by County'!AD219/'Total Revenues by County'!AD$4)</f>
        <v>17.886833565601574</v>
      </c>
      <c r="AE219" s="55">
        <f>('Total Revenues by County'!AE219/'Total Revenues by County'!AE$4)</f>
        <v>17.974870322808076</v>
      </c>
      <c r="AF219" s="55">
        <f>('Total Revenues by County'!AF219/'Total Revenues by County'!AF$4)</f>
        <v>20.735409576796531</v>
      </c>
      <c r="AG219" s="55">
        <f>('Total Revenues by County'!AG219/'Total Revenues by County'!AG$4)</f>
        <v>9.2586013640595013</v>
      </c>
      <c r="AH219" s="55">
        <f>('Total Revenues by County'!AH219/'Total Revenues by County'!AH$4)</f>
        <v>-0.23070109695441848</v>
      </c>
      <c r="AI219" s="55">
        <f>('Total Revenues by County'!AI219/'Total Revenues by County'!AI$4)</f>
        <v>22.397531467676892</v>
      </c>
      <c r="AJ219" s="55">
        <f>('Total Revenues by County'!AJ219/'Total Revenues by County'!AJ$4)</f>
        <v>7.0378913193124495</v>
      </c>
      <c r="AK219" s="55">
        <f>('Total Revenues by County'!AK219/'Total Revenues by County'!AK$4)</f>
        <v>20.945219175320748</v>
      </c>
      <c r="AL219" s="55">
        <f>('Total Revenues by County'!AL219/'Total Revenues by County'!AL$4)</f>
        <v>3.1748670866038582</v>
      </c>
      <c r="AM219" s="55">
        <f>('Total Revenues by County'!AM219/'Total Revenues by County'!AM$4)</f>
        <v>28.1303781285342</v>
      </c>
      <c r="AN219" s="55">
        <f>('Total Revenues by County'!AN219/'Total Revenues by County'!AN$4)</f>
        <v>17.610705596107056</v>
      </c>
      <c r="AO219" s="55">
        <f>('Total Revenues by County'!AO219/'Total Revenues by County'!AO$4)</f>
        <v>101.97142576107805</v>
      </c>
      <c r="AP219" s="55">
        <f>('Total Revenues by County'!AP219/'Total Revenues by County'!AP$4)</f>
        <v>18.989868217735957</v>
      </c>
      <c r="AQ219" s="55">
        <f>('Total Revenues by County'!AQ219/'Total Revenues by County'!AQ$4)</f>
        <v>28.970714804503086</v>
      </c>
      <c r="AR219" s="55">
        <f>('Total Revenues by County'!AR219/'Total Revenues by County'!AR$4)</f>
        <v>33.420510788566347</v>
      </c>
      <c r="AS219" s="55">
        <f>('Total Revenues by County'!AS219/'Total Revenues by County'!AS$4)</f>
        <v>48.839747624117031</v>
      </c>
      <c r="AT219" s="55">
        <f>('Total Revenues by County'!AT219/'Total Revenues by County'!AT$4)</f>
        <v>46.056708373435995</v>
      </c>
      <c r="AU219" s="55">
        <f>('Total Revenues by County'!AU219/'Total Revenues by County'!AU$4)</f>
        <v>10.790709208133576</v>
      </c>
      <c r="AV219" s="55">
        <f>('Total Revenues by County'!AV219/'Total Revenues by County'!AV$4)</f>
        <v>22.244276053955165</v>
      </c>
      <c r="AW219" s="55">
        <f>('Total Revenues by County'!AW219/'Total Revenues by County'!AW$4)</f>
        <v>117.2084729113669</v>
      </c>
      <c r="AX219" s="55">
        <f>('Total Revenues by County'!AX219/'Total Revenues by County'!AX$4)</f>
        <v>21.293655231124681</v>
      </c>
      <c r="AY219" s="55">
        <f>('Total Revenues by County'!AY219/'Total Revenues by County'!AY$4)</f>
        <v>13.775979881812983</v>
      </c>
      <c r="AZ219" s="55">
        <f>('Total Revenues by County'!AZ219/'Total Revenues by County'!AZ$4)</f>
        <v>20.950725680160083</v>
      </c>
      <c r="BA219" s="55">
        <f>('Total Revenues by County'!BA219/'Total Revenues by County'!BA$4)</f>
        <v>32.818081976233898</v>
      </c>
      <c r="BB219" s="55">
        <f>('Total Revenues by County'!BB219/'Total Revenues by County'!BB$4)</f>
        <v>46.597771699031156</v>
      </c>
      <c r="BC219" s="55">
        <f>('Total Revenues by County'!BC219/'Total Revenues by County'!BC$4)</f>
        <v>26.500865074108869</v>
      </c>
      <c r="BD219" s="55">
        <f>('Total Revenues by County'!BD219/'Total Revenues by County'!BD$4)</f>
        <v>16.369115912502682</v>
      </c>
      <c r="BE219" s="55">
        <f>('Total Revenues by County'!BE219/'Total Revenues by County'!BE$4)</f>
        <v>5.2674209574444903</v>
      </c>
      <c r="BF219" s="55">
        <f>('Total Revenues by County'!BF219/'Total Revenues by County'!BF$4)</f>
        <v>38.261126421953797</v>
      </c>
      <c r="BG219" s="55">
        <f>('Total Revenues by County'!BG219/'Total Revenues by County'!BG$4)</f>
        <v>8.9708320646607795</v>
      </c>
      <c r="BH219" s="55">
        <f>('Total Revenues by County'!BH219/'Total Revenues by County'!BH$4)</f>
        <v>25.350729477036886</v>
      </c>
      <c r="BI219" s="55">
        <f>('Total Revenues by County'!BI219/'Total Revenues by County'!BI$4)</f>
        <v>7.5533569788488268</v>
      </c>
      <c r="BJ219" s="55">
        <f>('Total Revenues by County'!BJ219/'Total Revenues by County'!BJ$4)</f>
        <v>10.075949898243922</v>
      </c>
      <c r="BK219" s="55">
        <f>('Total Revenues by County'!BK219/'Total Revenues by County'!BK$4)</f>
        <v>14.332687049465573</v>
      </c>
      <c r="BL219" s="55">
        <f>('Total Revenues by County'!BL219/'Total Revenues by County'!BL$4)</f>
        <v>4.9904161630115693</v>
      </c>
      <c r="BM219" s="55">
        <f>('Total Revenues by County'!BM219/'Total Revenues by County'!BM$4)</f>
        <v>43.211607601438111</v>
      </c>
      <c r="BN219" s="55">
        <f>('Total Revenues by County'!BN219/'Total Revenues by County'!BN$4)</f>
        <v>7.7017836542727833</v>
      </c>
      <c r="BO219" s="55">
        <f>('Total Revenues by County'!BO219/'Total Revenues by County'!BO$4)</f>
        <v>16.356232896102672</v>
      </c>
      <c r="BP219" s="55">
        <f>('Total Revenues by County'!BP219/'Total Revenues by County'!BP$4)</f>
        <v>15.531795500457552</v>
      </c>
      <c r="BQ219" s="17">
        <f>('Total Revenues by County'!BQ219/'Total Revenues by County'!BQ$4)</f>
        <v>25.320375389345092</v>
      </c>
    </row>
    <row r="220" spans="1:69" ht="15.75" x14ac:dyDescent="0.25">
      <c r="A220" s="19" t="s">
        <v>216</v>
      </c>
      <c r="B220" s="20"/>
      <c r="C220" s="21"/>
      <c r="D220" s="54">
        <f>('Total Revenues by County'!D220/'Total Revenues by County'!D$4)</f>
        <v>503.22428112023476</v>
      </c>
      <c r="E220" s="54">
        <f>('Total Revenues by County'!E220/'Total Revenues by County'!E$4)</f>
        <v>389.84300552144873</v>
      </c>
      <c r="F220" s="54">
        <f>('Total Revenues by County'!F220/'Total Revenues by County'!F$4)</f>
        <v>82.883151885446026</v>
      </c>
      <c r="G220" s="54">
        <f>('Total Revenues by County'!G220/'Total Revenues by County'!G$4)</f>
        <v>374.21708784596871</v>
      </c>
      <c r="H220" s="54">
        <f>('Total Revenues by County'!H220/'Total Revenues by County'!H$4)</f>
        <v>105.21497074634172</v>
      </c>
      <c r="I220" s="54">
        <f>('Total Revenues by County'!I220/'Total Revenues by County'!I$4)</f>
        <v>581.26380434197063</v>
      </c>
      <c r="J220" s="54">
        <f>('Total Revenues by County'!J220/'Total Revenues by County'!J$4)</f>
        <v>29.145058557633039</v>
      </c>
      <c r="K220" s="54">
        <f>('Total Revenues by County'!K220/'Total Revenues by County'!K$4)</f>
        <v>694.342038620773</v>
      </c>
      <c r="L220" s="54">
        <f>('Total Revenues by County'!L220/'Total Revenues by County'!L$4)</f>
        <v>132.6490123344249</v>
      </c>
      <c r="M220" s="54">
        <f>('Total Revenues by County'!M220/'Total Revenues by County'!M$4)</f>
        <v>869.99304565677505</v>
      </c>
      <c r="N220" s="54">
        <f>('Total Revenues by County'!N220/'Total Revenues by County'!N$4)</f>
        <v>613.05717168320166</v>
      </c>
      <c r="O220" s="54">
        <f>('Total Revenues by County'!O220/'Total Revenues by County'!O$4)</f>
        <v>389.30315168124804</v>
      </c>
      <c r="P220" s="54">
        <f>('Total Revenues by County'!P220/'Total Revenues by County'!P$4)</f>
        <v>514.89049206714185</v>
      </c>
      <c r="Q220" s="54">
        <f>('Total Revenues by County'!Q220/'Total Revenues by County'!Q$4)</f>
        <v>664.8063621231737</v>
      </c>
      <c r="R220" s="54">
        <f>('Total Revenues by County'!R220/'Total Revenues by County'!R$4)</f>
        <v>157.23847530193623</v>
      </c>
      <c r="S220" s="54">
        <f>('Total Revenues by County'!S220/'Total Revenues by County'!S$4)</f>
        <v>129.67059356592659</v>
      </c>
      <c r="T220" s="54">
        <f>('Total Revenues by County'!T220/'Total Revenues by County'!T$4)</f>
        <v>676.96818108587081</v>
      </c>
      <c r="U220" s="54">
        <f>('Total Revenues by County'!U220/'Total Revenues by County'!U$4)</f>
        <v>679.9655716740599</v>
      </c>
      <c r="V220" s="54">
        <f>('Total Revenues by County'!V220/'Total Revenues by County'!V$4)</f>
        <v>396.94802506755593</v>
      </c>
      <c r="W220" s="54">
        <f>('Total Revenues by County'!W220/'Total Revenues by County'!W$4)</f>
        <v>573.70108743700825</v>
      </c>
      <c r="X220" s="54">
        <f>('Total Revenues by County'!X220/'Total Revenues by County'!X$4)</f>
        <v>236.88951065603047</v>
      </c>
      <c r="Y220" s="54">
        <f>('Total Revenues by County'!Y220/'Total Revenues by County'!Y$4)</f>
        <v>607.47771088412367</v>
      </c>
      <c r="Z220" s="54">
        <f>('Total Revenues by County'!Z220/'Total Revenues by County'!Z$4)</f>
        <v>343.51808844809938</v>
      </c>
      <c r="AA220" s="54">
        <f>('Total Revenues by County'!AA220/'Total Revenues by County'!AA$4)</f>
        <v>361.6047434656341</v>
      </c>
      <c r="AB220" s="54">
        <f>('Total Revenues by County'!AB220/'Total Revenues by County'!AB$4)</f>
        <v>157.88877175124813</v>
      </c>
      <c r="AC220" s="54">
        <f>('Total Revenues by County'!AC220/'Total Revenues by County'!AC$4)</f>
        <v>51.129611986400974</v>
      </c>
      <c r="AD220" s="54">
        <f>('Total Revenues by County'!AD220/'Total Revenues by County'!AD$4)</f>
        <v>1048.8333876406559</v>
      </c>
      <c r="AE220" s="54">
        <f>('Total Revenues by County'!AE220/'Total Revenues by County'!AE$4)</f>
        <v>87.570076043712547</v>
      </c>
      <c r="AF220" s="54">
        <f>('Total Revenues by County'!AF220/'Total Revenues by County'!AF$4)</f>
        <v>180.51904909838032</v>
      </c>
      <c r="AG220" s="54">
        <f>('Total Revenues by County'!AG220/'Total Revenues by County'!AG$4)</f>
        <v>225.24591067120087</v>
      </c>
      <c r="AH220" s="54">
        <f>('Total Revenues by County'!AH220/'Total Revenues by County'!AH$4)</f>
        <v>449.14389861688358</v>
      </c>
      <c r="AI220" s="54">
        <f>('Total Revenues by County'!AI220/'Total Revenues by County'!AI$4)</f>
        <v>385.82158132714164</v>
      </c>
      <c r="AJ220" s="54">
        <f>('Total Revenues by County'!AJ220/'Total Revenues by County'!AJ$4)</f>
        <v>95.938008787881898</v>
      </c>
      <c r="AK220" s="54">
        <f>('Total Revenues by County'!AK220/'Total Revenues by County'!AK$4)</f>
        <v>572.62199654053495</v>
      </c>
      <c r="AL220" s="54">
        <f>('Total Revenues by County'!AL220/'Total Revenues by County'!AL$4)</f>
        <v>453.34851875707324</v>
      </c>
      <c r="AM220" s="54">
        <f>('Total Revenues by County'!AM220/'Total Revenues by County'!AM$4)</f>
        <v>403.16769926734526</v>
      </c>
      <c r="AN220" s="54">
        <f>('Total Revenues by County'!AN220/'Total Revenues by County'!AN$4)</f>
        <v>412.50754257907545</v>
      </c>
      <c r="AO220" s="54">
        <f>('Total Revenues by County'!AO220/'Total Revenues by County'!AO$4)</f>
        <v>617.42094132690704</v>
      </c>
      <c r="AP220" s="54">
        <f>('Total Revenues by County'!AP220/'Total Revenues by County'!AP$4)</f>
        <v>364.8966564490396</v>
      </c>
      <c r="AQ220" s="54">
        <f>('Total Revenues by County'!AQ220/'Total Revenues by County'!AQ$4)</f>
        <v>390.59374773029901</v>
      </c>
      <c r="AR220" s="54">
        <f>('Total Revenues by County'!AR220/'Total Revenues by County'!AR$4)</f>
        <v>305.25861277944614</v>
      </c>
      <c r="AS220" s="54">
        <f>('Total Revenues by County'!AS220/'Total Revenues by County'!AS$4)</f>
        <v>957.88230521319042</v>
      </c>
      <c r="AT220" s="54">
        <f>('Total Revenues by County'!AT220/'Total Revenues by County'!AT$4)</f>
        <v>1004.0884696823869</v>
      </c>
      <c r="AU220" s="54">
        <f>('Total Revenues by County'!AU220/'Total Revenues by County'!AU$4)</f>
        <v>408.40291783765912</v>
      </c>
      <c r="AV220" s="54">
        <f>('Total Revenues by County'!AV220/'Total Revenues by County'!AV$4)</f>
        <v>289.74008469350838</v>
      </c>
      <c r="AW220" s="54">
        <f>('Total Revenues by County'!AW220/'Total Revenues by County'!AW$4)</f>
        <v>596.71029896985112</v>
      </c>
      <c r="AX220" s="54">
        <f>('Total Revenues by County'!AX220/'Total Revenues by County'!AX$4)</f>
        <v>313.29942320282953</v>
      </c>
      <c r="AY220" s="54">
        <f>('Total Revenues by County'!AY220/'Total Revenues by County'!AY$4)</f>
        <v>569.4077598721351</v>
      </c>
      <c r="AZ220" s="54">
        <f>('Total Revenues by County'!AZ220/'Total Revenues by County'!AZ$4)</f>
        <v>834.51359776407855</v>
      </c>
      <c r="BA220" s="54">
        <f>('Total Revenues by County'!BA220/'Total Revenues by County'!BA$4)</f>
        <v>201.03256583883979</v>
      </c>
      <c r="BB220" s="54">
        <f>('Total Revenues by County'!BB220/'Total Revenues by County'!BB$4)</f>
        <v>518.3332882260263</v>
      </c>
      <c r="BC220" s="54">
        <f>('Total Revenues by County'!BC220/'Total Revenues by County'!BC$4)</f>
        <v>113.34581572809121</v>
      </c>
      <c r="BD220" s="54">
        <f>('Total Revenues by County'!BD220/'Total Revenues by County'!BD$4)</f>
        <v>357.59422582028736</v>
      </c>
      <c r="BE220" s="54">
        <f>('Total Revenues by County'!BE220/'Total Revenues by County'!BE$4)</f>
        <v>359.74965136295293</v>
      </c>
      <c r="BF220" s="54">
        <f>('Total Revenues by County'!BF220/'Total Revenues by County'!BF$4)</f>
        <v>318.13396417262811</v>
      </c>
      <c r="BG220" s="54">
        <f>('Total Revenues by County'!BG220/'Total Revenues by County'!BG$4)</f>
        <v>148.40652420627231</v>
      </c>
      <c r="BH220" s="54">
        <f>('Total Revenues by County'!BH220/'Total Revenues by County'!BH$4)</f>
        <v>627.32763793280594</v>
      </c>
      <c r="BI220" s="54">
        <f>('Total Revenues by County'!BI220/'Total Revenues by County'!BI$4)</f>
        <v>58.261117757970922</v>
      </c>
      <c r="BJ220" s="54">
        <f>('Total Revenues by County'!BJ220/'Total Revenues by County'!BJ$4)</f>
        <v>407.42532992048342</v>
      </c>
      <c r="BK220" s="54">
        <f>('Total Revenues by County'!BK220/'Total Revenues by County'!BK$4)</f>
        <v>319.77718120805372</v>
      </c>
      <c r="BL220" s="54">
        <f>('Total Revenues by County'!BL220/'Total Revenues by County'!BL$4)</f>
        <v>424.02754273873251</v>
      </c>
      <c r="BM220" s="54">
        <f>('Total Revenues by County'!BM220/'Total Revenues by County'!BM$4)</f>
        <v>310.14464560862865</v>
      </c>
      <c r="BN220" s="54">
        <f>('Total Revenues by County'!BN220/'Total Revenues by County'!BN$4)</f>
        <v>189.63077666361011</v>
      </c>
      <c r="BO220" s="54">
        <f>('Total Revenues by County'!BO220/'Total Revenues by County'!BO$4)</f>
        <v>521.60523418577588</v>
      </c>
      <c r="BP220" s="54">
        <f>('Total Revenues by County'!BP220/'Total Revenues by County'!BP$4)</f>
        <v>211.53400555968022</v>
      </c>
      <c r="BQ220" s="60">
        <f>('Total Revenues by County'!BQ220/'Total Revenues by County'!BQ$4)</f>
        <v>193.76077019538045</v>
      </c>
    </row>
    <row r="221" spans="1:69" x14ac:dyDescent="0.25">
      <c r="A221" s="13"/>
      <c r="B221" s="14">
        <v>381</v>
      </c>
      <c r="C221" s="15" t="s">
        <v>217</v>
      </c>
      <c r="D221" s="55">
        <f>('Total Revenues by County'!D221/'Total Revenues by County'!D$4)</f>
        <v>396.7570404945518</v>
      </c>
      <c r="E221" s="55">
        <f>('Total Revenues by County'!E221/'Total Revenues by County'!E$4)</f>
        <v>151.74443028688367</v>
      </c>
      <c r="F221" s="55">
        <f>('Total Revenues by County'!F221/'Total Revenues by County'!F$4)</f>
        <v>76.517958033049851</v>
      </c>
      <c r="G221" s="55">
        <f>('Total Revenues by County'!G221/'Total Revenues by County'!G$4)</f>
        <v>374.21708784596871</v>
      </c>
      <c r="H221" s="55">
        <f>('Total Revenues by County'!H221/'Total Revenues by County'!H$4)</f>
        <v>91.315712750851688</v>
      </c>
      <c r="I221" s="55">
        <f>('Total Revenues by County'!I221/'Total Revenues by County'!I$4)</f>
        <v>538.4429791131065</v>
      </c>
      <c r="J221" s="55">
        <f>('Total Revenues by County'!J221/'Total Revenues by County'!J$4)</f>
        <v>25.634134648311761</v>
      </c>
      <c r="K221" s="55">
        <f>('Total Revenues by County'!K221/'Total Revenues by County'!K$4)</f>
        <v>615.20809283490985</v>
      </c>
      <c r="L221" s="55">
        <f>('Total Revenues by County'!L221/'Total Revenues by County'!L$4)</f>
        <v>109.34904529167163</v>
      </c>
      <c r="M221" s="55">
        <f>('Total Revenues by County'!M221/'Total Revenues by County'!M$4)</f>
        <v>413.91077599239776</v>
      </c>
      <c r="N221" s="55">
        <f>('Total Revenues by County'!N221/'Total Revenues by County'!N$4)</f>
        <v>481.61643926109201</v>
      </c>
      <c r="O221" s="55">
        <f>('Total Revenues by County'!O221/'Total Revenues by County'!O$4)</f>
        <v>251.02870092909095</v>
      </c>
      <c r="P221" s="55">
        <f>('Total Revenues by County'!P221/'Total Revenues by County'!P$4)</f>
        <v>503.98890549551624</v>
      </c>
      <c r="Q221" s="55">
        <f>('Total Revenues by County'!Q221/'Total Revenues by County'!Q$4)</f>
        <v>203.12249553048517</v>
      </c>
      <c r="R221" s="55">
        <f>('Total Revenues by County'!R221/'Total Revenues by County'!R$4)</f>
        <v>140.28118410122053</v>
      </c>
      <c r="S221" s="55">
        <f>('Total Revenues by County'!S221/'Total Revenues by County'!S$4)</f>
        <v>24.060768590425813</v>
      </c>
      <c r="T221" s="55">
        <f>('Total Revenues by County'!T221/'Total Revenues by County'!T$4)</f>
        <v>645.8492025132914</v>
      </c>
      <c r="U221" s="55">
        <f>('Total Revenues by County'!U221/'Total Revenues by County'!U$4)</f>
        <v>478.89000119889704</v>
      </c>
      <c r="V221" s="55">
        <f>('Total Revenues by County'!V221/'Total Revenues by County'!V$4)</f>
        <v>365.24251135514288</v>
      </c>
      <c r="W221" s="55">
        <f>('Total Revenues by County'!W221/'Total Revenues by County'!W$4)</f>
        <v>573.70108743700825</v>
      </c>
      <c r="X221" s="55">
        <f>('Total Revenues by County'!X221/'Total Revenues by County'!X$4)</f>
        <v>220.81854982736041</v>
      </c>
      <c r="Y221" s="55">
        <f>('Total Revenues by County'!Y221/'Total Revenues by County'!Y$4)</f>
        <v>527.17276601501726</v>
      </c>
      <c r="Z221" s="55">
        <f>('Total Revenues by County'!Z221/'Total Revenues by County'!Z$4)</f>
        <v>343.51808844809938</v>
      </c>
      <c r="AA221" s="55">
        <f>('Total Revenues by County'!AA221/'Total Revenues by County'!AA$4)</f>
        <v>324.43409970958373</v>
      </c>
      <c r="AB221" s="55">
        <f>('Total Revenues by County'!AB221/'Total Revenues by County'!AB$4)</f>
        <v>127.85309122194755</v>
      </c>
      <c r="AC221" s="55">
        <f>('Total Revenues by County'!AC221/'Total Revenues by County'!AC$4)</f>
        <v>50.008173457823958</v>
      </c>
      <c r="AD221" s="55">
        <f>('Total Revenues by County'!AD221/'Total Revenues by County'!AD$4)</f>
        <v>839.31406593076065</v>
      </c>
      <c r="AE221" s="55">
        <f>('Total Revenues by County'!AE221/'Total Revenues by County'!AE$4)</f>
        <v>76.964949388125092</v>
      </c>
      <c r="AF221" s="55">
        <f>('Total Revenues by County'!AF221/'Total Revenues by County'!AF$4)</f>
        <v>101.43147125690159</v>
      </c>
      <c r="AG221" s="55">
        <f>('Total Revenues by County'!AG221/'Total Revenues by County'!AG$4)</f>
        <v>213.47356422288505</v>
      </c>
      <c r="AH221" s="55">
        <f>('Total Revenues by County'!AH221/'Total Revenues by County'!AH$4)</f>
        <v>430.43128704776183</v>
      </c>
      <c r="AI221" s="55">
        <f>('Total Revenues by County'!AI221/'Total Revenues by County'!AI$4)</f>
        <v>385.82158132714164</v>
      </c>
      <c r="AJ221" s="55">
        <f>('Total Revenues by County'!AJ221/'Total Revenues by County'!AJ$4)</f>
        <v>93.525738630720596</v>
      </c>
      <c r="AK221" s="55">
        <f>('Total Revenues by County'!AK221/'Total Revenues by County'!AK$4)</f>
        <v>528.93284118324107</v>
      </c>
      <c r="AL221" s="55">
        <f>('Total Revenues by County'!AL221/'Total Revenues by County'!AL$4)</f>
        <v>441.35203036356955</v>
      </c>
      <c r="AM221" s="55">
        <f>('Total Revenues by County'!AM221/'Total Revenues by County'!AM$4)</f>
        <v>42.90595958105915</v>
      </c>
      <c r="AN221" s="55">
        <f>('Total Revenues by County'!AN221/'Total Revenues by County'!AN$4)</f>
        <v>140.59793187347933</v>
      </c>
      <c r="AO221" s="55">
        <f>('Total Revenues by County'!AO221/'Total Revenues by County'!AO$4)</f>
        <v>617.42094132690704</v>
      </c>
      <c r="AP221" s="55">
        <f>('Total Revenues by County'!AP221/'Total Revenues by County'!AP$4)</f>
        <v>299.31695581713797</v>
      </c>
      <c r="AQ221" s="55">
        <f>('Total Revenues by County'!AQ221/'Total Revenues by County'!AQ$4)</f>
        <v>287.28761045878224</v>
      </c>
      <c r="AR221" s="55">
        <f>('Total Revenues by County'!AR221/'Total Revenues by County'!AR$4)</f>
        <v>228.29519102435768</v>
      </c>
      <c r="AS221" s="55">
        <f>('Total Revenues by County'!AS221/'Total Revenues by County'!AS$4)</f>
        <v>393.72023755593881</v>
      </c>
      <c r="AT221" s="55">
        <f>('Total Revenues by County'!AT221/'Total Revenues by County'!AT$4)</f>
        <v>885.74410009624637</v>
      </c>
      <c r="AU221" s="55">
        <f>('Total Revenues by County'!AU221/'Total Revenues by County'!AU$4)</f>
        <v>271.11205708932607</v>
      </c>
      <c r="AV221" s="55">
        <f>('Total Revenues by County'!AV221/'Total Revenues by County'!AV$4)</f>
        <v>56.519443326182113</v>
      </c>
      <c r="AW221" s="55">
        <f>('Total Revenues by County'!AW221/'Total Revenues by County'!AW$4)</f>
        <v>596.71029896985112</v>
      </c>
      <c r="AX221" s="55">
        <f>('Total Revenues by County'!AX221/'Total Revenues by County'!AX$4)</f>
        <v>279.29824994904777</v>
      </c>
      <c r="AY221" s="55">
        <f>('Total Revenues by County'!AY221/'Total Revenues by County'!AY$4)</f>
        <v>349.69187794184495</v>
      </c>
      <c r="AZ221" s="55">
        <f>('Total Revenues by County'!AZ221/'Total Revenues by County'!AZ$4)</f>
        <v>666.22249763854882</v>
      </c>
      <c r="BA221" s="55">
        <f>('Total Revenues by County'!BA221/'Total Revenues by County'!BA$4)</f>
        <v>110.96986034116593</v>
      </c>
      <c r="BB221" s="55">
        <f>('Total Revenues by County'!BB221/'Total Revenues by County'!BB$4)</f>
        <v>124.87459631645139</v>
      </c>
      <c r="BC221" s="55">
        <f>('Total Revenues by County'!BC221/'Total Revenues by County'!BC$4)</f>
        <v>62.613528355777341</v>
      </c>
      <c r="BD221" s="55">
        <f>('Total Revenues by County'!BD221/'Total Revenues by County'!BD$4)</f>
        <v>307.96929283722926</v>
      </c>
      <c r="BE221" s="55">
        <f>('Total Revenues by County'!BE221/'Total Revenues by County'!BE$4)</f>
        <v>104.68404222866232</v>
      </c>
      <c r="BF221" s="55">
        <f>('Total Revenues by County'!BF221/'Total Revenues by County'!BF$4)</f>
        <v>276.70695291427234</v>
      </c>
      <c r="BG221" s="55">
        <f>('Total Revenues by County'!BG221/'Total Revenues by County'!BG$4)</f>
        <v>89.767251640047604</v>
      </c>
      <c r="BH221" s="55">
        <f>('Total Revenues by County'!BH221/'Total Revenues by County'!BH$4)</f>
        <v>441.40435888215347</v>
      </c>
      <c r="BI221" s="55">
        <f>('Total Revenues by County'!BI221/'Total Revenues by County'!BI$4)</f>
        <v>42.100439164713904</v>
      </c>
      <c r="BJ221" s="55">
        <f>('Total Revenues by County'!BJ221/'Total Revenues by County'!BJ$4)</f>
        <v>97.942492079810336</v>
      </c>
      <c r="BK221" s="55">
        <f>('Total Revenues by County'!BK221/'Total Revenues by County'!BK$4)</f>
        <v>319.77718120805372</v>
      </c>
      <c r="BL221" s="55">
        <f>('Total Revenues by County'!BL221/'Total Revenues by County'!BL$4)</f>
        <v>392.97936453116904</v>
      </c>
      <c r="BM221" s="55">
        <f>('Total Revenues by County'!BM221/'Total Revenues by County'!BM$4)</f>
        <v>302.19504365690807</v>
      </c>
      <c r="BN221" s="55">
        <f>('Total Revenues by County'!BN221/'Total Revenues by County'!BN$4)</f>
        <v>122.08790289979393</v>
      </c>
      <c r="BO221" s="55">
        <f>('Total Revenues by County'!BO221/'Total Revenues by County'!BO$4)</f>
        <v>518.10971658645531</v>
      </c>
      <c r="BP221" s="55">
        <f>('Total Revenues by County'!BP221/'Total Revenues by County'!BP$4)</f>
        <v>211.3475663449419</v>
      </c>
      <c r="BQ221" s="17">
        <f>('Total Revenues by County'!BQ221/'Total Revenues by County'!BQ$4)</f>
        <v>189.09522268516645</v>
      </c>
    </row>
    <row r="222" spans="1:69" x14ac:dyDescent="0.25">
      <c r="A222" s="13"/>
      <c r="B222" s="14">
        <v>383</v>
      </c>
      <c r="C222" s="15" t="s">
        <v>218</v>
      </c>
      <c r="D222" s="55">
        <f>('Total Revenues by County'!D222/'Total Revenues by County'!D$4)</f>
        <v>0</v>
      </c>
      <c r="E222" s="55">
        <f>('Total Revenues by County'!E222/'Total Revenues by County'!E$4)</f>
        <v>0</v>
      </c>
      <c r="F222" s="55">
        <f>('Total Revenues by County'!F222/'Total Revenues by County'!F$4)</f>
        <v>0</v>
      </c>
      <c r="G222" s="55">
        <f>('Total Revenues by County'!G222/'Total Revenues by County'!G$4)</f>
        <v>0</v>
      </c>
      <c r="H222" s="55">
        <f>('Total Revenues by County'!H222/'Total Revenues by County'!H$4)</f>
        <v>0</v>
      </c>
      <c r="I222" s="55">
        <f>('Total Revenues by County'!I222/'Total Revenues by County'!I$4)</f>
        <v>0</v>
      </c>
      <c r="J222" s="55">
        <f>('Total Revenues by County'!J222/'Total Revenues by County'!J$4)</f>
        <v>0</v>
      </c>
      <c r="K222" s="55">
        <f>('Total Revenues by County'!K222/'Total Revenues by County'!K$4)</f>
        <v>0</v>
      </c>
      <c r="L222" s="55">
        <f>('Total Revenues by County'!L222/'Total Revenues by County'!L$4)</f>
        <v>0</v>
      </c>
      <c r="M222" s="55">
        <f>('Total Revenues by County'!M222/'Total Revenues by County'!M$4)</f>
        <v>0</v>
      </c>
      <c r="N222" s="55">
        <f>('Total Revenues by County'!N222/'Total Revenues by County'!N$4)</f>
        <v>0</v>
      </c>
      <c r="O222" s="55">
        <f>('Total Revenues by County'!O222/'Total Revenues by County'!O$4)</f>
        <v>0</v>
      </c>
      <c r="P222" s="55">
        <f>('Total Revenues by County'!P222/'Total Revenues by County'!P$4)</f>
        <v>0.8200448378937687</v>
      </c>
      <c r="Q222" s="55">
        <f>('Total Revenues by County'!Q222/'Total Revenues by County'!Q$4)</f>
        <v>0</v>
      </c>
      <c r="R222" s="55">
        <f>('Total Revenues by County'!R222/'Total Revenues by County'!R$4)</f>
        <v>0</v>
      </c>
      <c r="S222" s="55">
        <f>('Total Revenues by County'!S222/'Total Revenues by County'!S$4)</f>
        <v>0</v>
      </c>
      <c r="T222" s="55">
        <f>('Total Revenues by County'!T222/'Total Revenues by County'!T$4)</f>
        <v>0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0</v>
      </c>
      <c r="X222" s="55">
        <f>('Total Revenues by County'!X222/'Total Revenues by County'!X$4)</f>
        <v>0</v>
      </c>
      <c r="Y222" s="55">
        <f>('Total Revenues by County'!Y222/'Total Revenues by County'!Y$4)</f>
        <v>22.319420956504093</v>
      </c>
      <c r="Z222" s="55">
        <f>('Total Revenues by County'!Z222/'Total Revenues by County'!Z$4)</f>
        <v>0</v>
      </c>
      <c r="AA222" s="55">
        <f>('Total Revenues by County'!AA222/'Total Revenues by County'!AA$4)</f>
        <v>3.225919651500484</v>
      </c>
      <c r="AB222" s="55">
        <f>('Total Revenues by County'!AB222/'Total Revenues by County'!AB$4)</f>
        <v>0</v>
      </c>
      <c r="AC222" s="55">
        <f>('Total Revenues by County'!AC222/'Total Revenues by County'!AC$4)</f>
        <v>0</v>
      </c>
      <c r="AD222" s="55">
        <f>('Total Revenues by County'!AD222/'Total Revenues by County'!AD$4)</f>
        <v>0</v>
      </c>
      <c r="AE222" s="55">
        <f>('Total Revenues by County'!AE222/'Total Revenues by County'!AE$4)</f>
        <v>9.0365110540363602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18.712611569121755</v>
      </c>
      <c r="AI222" s="55">
        <f>('Total Revenues by County'!AI222/'Total Revenues by County'!AI$4)</f>
        <v>0</v>
      </c>
      <c r="AJ222" s="55">
        <f>('Total Revenues by County'!AJ222/'Total Revenues by County'!AJ$4)</f>
        <v>0</v>
      </c>
      <c r="AK222" s="55">
        <f>('Total Revenues by County'!AK222/'Total Revenues by County'!AK$4)</f>
        <v>0</v>
      </c>
      <c r="AL222" s="55">
        <f>('Total Revenues by County'!AL222/'Total Revenues by County'!AL$4)</f>
        <v>0</v>
      </c>
      <c r="AM222" s="55">
        <f>('Total Revenues by County'!AM222/'Total Revenues by County'!AM$4)</f>
        <v>0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0</v>
      </c>
      <c r="AQ222" s="55">
        <f>('Total Revenues by County'!AQ222/'Total Revenues by County'!AQ$4)</f>
        <v>0</v>
      </c>
      <c r="AR222" s="55">
        <f>('Total Revenues by County'!AR222/'Total Revenues by County'!AR$4)</f>
        <v>33.474203370036705</v>
      </c>
      <c r="AS222" s="55">
        <f>('Total Revenues by County'!AS222/'Total Revenues by County'!AS$4)</f>
        <v>0</v>
      </c>
      <c r="AT222" s="55">
        <f>('Total Revenues by County'!AT222/'Total Revenues by County'!AT$4)</f>
        <v>0</v>
      </c>
      <c r="AU222" s="55">
        <f>('Total Revenues by County'!AU222/'Total Revenues by County'!AU$4)</f>
        <v>0</v>
      </c>
      <c r="AV222" s="55">
        <f>('Total Revenues by County'!AV222/'Total Revenues by County'!AV$4)</f>
        <v>0</v>
      </c>
      <c r="AW222" s="55">
        <f>('Total Revenues by County'!AW222/'Total Revenues by County'!AW$4)</f>
        <v>0</v>
      </c>
      <c r="AX222" s="55">
        <f>('Total Revenues by County'!AX222/'Total Revenues by County'!AX$4)</f>
        <v>0.8166297225493786</v>
      </c>
      <c r="AY222" s="55">
        <f>('Total Revenues by County'!AY222/'Total Revenues by County'!AY$4)</f>
        <v>0</v>
      </c>
      <c r="AZ222" s="55">
        <f>('Total Revenues by County'!AZ222/'Total Revenues by County'!AZ$4)</f>
        <v>0</v>
      </c>
      <c r="BA222" s="55">
        <f>('Total Revenues by County'!BA222/'Total Revenues by County'!BA$4)</f>
        <v>0</v>
      </c>
      <c r="BB222" s="55">
        <f>('Total Revenues by County'!BB222/'Total Revenues by County'!BB$4)</f>
        <v>0</v>
      </c>
      <c r="BC222" s="55">
        <f>('Total Revenues by County'!BC222/'Total Revenues by County'!BC$4)</f>
        <v>0</v>
      </c>
      <c r="BD222" s="55">
        <f>('Total Revenues by County'!BD222/'Total Revenues by County'!BD$4)</f>
        <v>0</v>
      </c>
      <c r="BE222" s="55">
        <f>('Total Revenues by County'!BE222/'Total Revenues by County'!BE$4)</f>
        <v>1.8929902163728674</v>
      </c>
      <c r="BF222" s="55">
        <f>('Total Revenues by County'!BF222/'Total Revenues by County'!BF$4)</f>
        <v>3.7838190453852469</v>
      </c>
      <c r="BG222" s="55">
        <f>('Total Revenues by County'!BG222/'Total Revenues by County'!BG$4)</f>
        <v>0</v>
      </c>
      <c r="BH222" s="55">
        <f>('Total Revenues by County'!BH222/'Total Revenues by County'!BH$4)</f>
        <v>0</v>
      </c>
      <c r="BI222" s="55">
        <f>('Total Revenues by County'!BI222/'Total Revenues by County'!BI$4)</f>
        <v>0</v>
      </c>
      <c r="BJ222" s="55">
        <f>('Total Revenues by County'!BJ222/'Total Revenues by County'!BJ$4)</f>
        <v>2.6545748274342782</v>
      </c>
      <c r="BK222" s="55">
        <f>('Total Revenues by County'!BK222/'Total Revenues by County'!BK$4)</f>
        <v>0</v>
      </c>
      <c r="BL222" s="55">
        <f>('Total Revenues by County'!BL222/'Total Revenues by County'!BL$4)</f>
        <v>0</v>
      </c>
      <c r="BM222" s="55">
        <f>('Total Revenues by County'!BM222/'Total Revenues by County'!BM$4)</f>
        <v>0</v>
      </c>
      <c r="BN222" s="55">
        <f>('Total Revenues by County'!BN222/'Total Revenues by County'!BN$4)</f>
        <v>2.1415683142544442</v>
      </c>
      <c r="BO222" s="55">
        <f>('Total Revenues by County'!BO222/'Total Revenues by County'!BO$4)</f>
        <v>0</v>
      </c>
      <c r="BP222" s="55">
        <f>('Total Revenues by County'!BP222/'Total Revenues by County'!BP$4)</f>
        <v>0.18643921473833244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384</v>
      </c>
      <c r="C223" s="15" t="s">
        <v>219</v>
      </c>
      <c r="D223" s="55">
        <f>('Total Revenues by County'!D223/'Total Revenues by County'!D$4)</f>
        <v>92.884573355396668</v>
      </c>
      <c r="E223" s="55">
        <f>('Total Revenues by County'!E223/'Total Revenues by County'!E$4)</f>
        <v>6.5387080582261863</v>
      </c>
      <c r="F223" s="55">
        <f>('Total Revenues by County'!F223/'Total Revenues by County'!F$4)</f>
        <v>0.54313466460645665</v>
      </c>
      <c r="G223" s="55">
        <f>('Total Revenues by County'!G223/'Total Revenues by County'!G$4)</f>
        <v>0</v>
      </c>
      <c r="H223" s="55">
        <f>('Total Revenues by County'!H223/'Total Revenues by County'!H$4)</f>
        <v>0</v>
      </c>
      <c r="I223" s="55">
        <f>('Total Revenues by County'!I223/'Total Revenues by County'!I$4)</f>
        <v>2.6728988459082985</v>
      </c>
      <c r="J223" s="55">
        <f>('Total Revenues by County'!J223/'Total Revenues by County'!J$4)</f>
        <v>0</v>
      </c>
      <c r="K223" s="55">
        <f>('Total Revenues by County'!K223/'Total Revenues by County'!K$4)</f>
        <v>12.087878879453628</v>
      </c>
      <c r="L223" s="55">
        <f>('Total Revenues by County'!L223/'Total Revenues by County'!L$4)</f>
        <v>0</v>
      </c>
      <c r="M223" s="55">
        <f>('Total Revenues by County'!M223/'Total Revenues by County'!M$4)</f>
        <v>423.75128504168288</v>
      </c>
      <c r="N223" s="55">
        <f>('Total Revenues by County'!N223/'Total Revenues by County'!N$4)</f>
        <v>80.305207907948784</v>
      </c>
      <c r="O223" s="55">
        <f>('Total Revenues by County'!O223/'Total Revenues by County'!O$4)</f>
        <v>138.27445075215709</v>
      </c>
      <c r="P223" s="55">
        <f>('Total Revenues by County'!P223/'Total Revenues by County'!P$4)</f>
        <v>0</v>
      </c>
      <c r="Q223" s="55">
        <f>('Total Revenues by County'!Q223/'Total Revenues by County'!Q$4)</f>
        <v>0</v>
      </c>
      <c r="R223" s="55">
        <f>('Total Revenues by County'!R223/'Total Revenues by County'!R$4)</f>
        <v>3.9203782989328393</v>
      </c>
      <c r="S223" s="55">
        <f>('Total Revenues by County'!S223/'Total Revenues by County'!S$4)</f>
        <v>105.37296761888705</v>
      </c>
      <c r="T223" s="55">
        <f>('Total Revenues by County'!T223/'Total Revenues by County'!T$4)</f>
        <v>0</v>
      </c>
      <c r="U223" s="55">
        <f>('Total Revenues by County'!U223/'Total Revenues by County'!U$4)</f>
        <v>194.8207648962954</v>
      </c>
      <c r="V223" s="55">
        <f>('Total Revenues by County'!V223/'Total Revenues by County'!V$4)</f>
        <v>31.70551371241304</v>
      </c>
      <c r="W223" s="55">
        <f>('Total Revenues by County'!W223/'Total Revenues by County'!W$4)</f>
        <v>0</v>
      </c>
      <c r="X223" s="55">
        <f>('Total Revenues by County'!X223/'Total Revenues by County'!X$4)</f>
        <v>2.6763900464340993</v>
      </c>
      <c r="Y223" s="55">
        <f>('Total Revenues by County'!Y223/'Total Revenues by County'!Y$4)</f>
        <v>0</v>
      </c>
      <c r="Z223" s="55">
        <f>('Total Revenues by County'!Z223/'Total Revenues by County'!Z$4)</f>
        <v>0</v>
      </c>
      <c r="AA223" s="55">
        <f>('Total Revenues by County'!AA223/'Total Revenues by County'!AA$4)</f>
        <v>11.633978702807358</v>
      </c>
      <c r="AB223" s="55">
        <f>('Total Revenues by County'!AB223/'Total Revenues by County'!AB$4)</f>
        <v>8.0141776937618143</v>
      </c>
      <c r="AC223" s="55">
        <f>('Total Revenues by County'!AC223/'Total Revenues by County'!AC$4)</f>
        <v>0</v>
      </c>
      <c r="AD223" s="55">
        <f>('Total Revenues by County'!AD223/'Total Revenues by County'!AD$4)</f>
        <v>135.91786059226732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16.837490738453941</v>
      </c>
      <c r="AH223" s="55">
        <f>('Total Revenues by County'!AH223/'Total Revenues by County'!AH$4)</f>
        <v>0</v>
      </c>
      <c r="AI223" s="55">
        <f>('Total Revenues by County'!AI223/'Total Revenues by County'!AI$4)</f>
        <v>0</v>
      </c>
      <c r="AJ223" s="55">
        <f>('Total Revenues by County'!AJ223/'Total Revenues by County'!AJ$4)</f>
        <v>0</v>
      </c>
      <c r="AK223" s="55">
        <f>('Total Revenues by County'!AK223/'Total Revenues by County'!AK$4)</f>
        <v>0.74221620356220863</v>
      </c>
      <c r="AL223" s="55">
        <f>('Total Revenues by County'!AL223/'Total Revenues by County'!AL$4)</f>
        <v>0</v>
      </c>
      <c r="AM223" s="55">
        <f>('Total Revenues by County'!AM223/'Total Revenues by County'!AM$4)</f>
        <v>0</v>
      </c>
      <c r="AN223" s="55">
        <f>('Total Revenues by County'!AN223/'Total Revenues by County'!AN$4)</f>
        <v>0</v>
      </c>
      <c r="AO223" s="55">
        <f>('Total Revenues by County'!AO223/'Total Revenues by County'!AO$4)</f>
        <v>0</v>
      </c>
      <c r="AP223" s="55">
        <f>('Total Revenues by County'!AP223/'Total Revenues by County'!AP$4)</f>
        <v>0</v>
      </c>
      <c r="AQ223" s="55">
        <f>('Total Revenues by County'!AQ223/'Total Revenues by County'!AQ$4)</f>
        <v>82.429860186418111</v>
      </c>
      <c r="AR223" s="55">
        <f>('Total Revenues by County'!AR223/'Total Revenues by County'!AR$4)</f>
        <v>1.6147119341563787</v>
      </c>
      <c r="AS223" s="55">
        <f>('Total Revenues by County'!AS223/'Total Revenues by County'!AS$4)</f>
        <v>368.57417171720442</v>
      </c>
      <c r="AT223" s="55">
        <f>('Total Revenues by County'!AT223/'Total Revenues by County'!AT$4)</f>
        <v>0</v>
      </c>
      <c r="AU223" s="55">
        <f>('Total Revenues by County'!AU223/'Total Revenues by County'!AU$4)</f>
        <v>0</v>
      </c>
      <c r="AV223" s="55">
        <f>('Total Revenues by County'!AV223/'Total Revenues by County'!AV$4)</f>
        <v>0</v>
      </c>
      <c r="AW223" s="55">
        <f>('Total Revenues by County'!AW223/'Total Revenues by County'!AW$4)</f>
        <v>0</v>
      </c>
      <c r="AX223" s="55">
        <f>('Total Revenues by County'!AX223/'Total Revenues by County'!AX$4)</f>
        <v>4.7394411668689722</v>
      </c>
      <c r="AY223" s="55">
        <f>('Total Revenues by County'!AY223/'Total Revenues by County'!AY$4)</f>
        <v>205.47458099329882</v>
      </c>
      <c r="AZ223" s="55">
        <f>('Total Revenues by County'!AZ223/'Total Revenues by County'!AZ$4)</f>
        <v>47.112059402925716</v>
      </c>
      <c r="BA223" s="55">
        <f>('Total Revenues by County'!BA223/'Total Revenues by County'!BA$4)</f>
        <v>0</v>
      </c>
      <c r="BB223" s="55">
        <f>('Total Revenues by County'!BB223/'Total Revenues by County'!BB$4)</f>
        <v>1.3002675292902151</v>
      </c>
      <c r="BC223" s="55">
        <f>('Total Revenues by County'!BC223/'Total Revenues by County'!BC$4)</f>
        <v>0</v>
      </c>
      <c r="BD223" s="55">
        <f>('Total Revenues by County'!BD223/'Total Revenues by County'!BD$4)</f>
        <v>3.8863794767317179</v>
      </c>
      <c r="BE223" s="55">
        <f>('Total Revenues by County'!BE223/'Total Revenues by County'!BE$4)</f>
        <v>187.7737345564683</v>
      </c>
      <c r="BF223" s="55">
        <f>('Total Revenues by County'!BF223/'Total Revenues by County'!BF$4)</f>
        <v>33.648513545209333</v>
      </c>
      <c r="BG223" s="55">
        <f>('Total Revenues by County'!BG223/'Total Revenues by County'!BG$4)</f>
        <v>35.946106789935506</v>
      </c>
      <c r="BH223" s="55">
        <f>('Total Revenues by County'!BH223/'Total Revenues by County'!BH$4)</f>
        <v>184.90986335148463</v>
      </c>
      <c r="BI223" s="55">
        <f>('Total Revenues by County'!BI223/'Total Revenues by County'!BI$4)</f>
        <v>2.5015067526589405</v>
      </c>
      <c r="BJ223" s="55">
        <f>('Total Revenues by County'!BJ223/'Total Revenues by County'!BJ$4)</f>
        <v>0</v>
      </c>
      <c r="BK223" s="55">
        <f>('Total Revenues by County'!BK223/'Total Revenues by County'!BK$4)</f>
        <v>0</v>
      </c>
      <c r="BL223" s="55">
        <f>('Total Revenues by County'!BL223/'Total Revenues by County'!BL$4)</f>
        <v>31.04817820756346</v>
      </c>
      <c r="BM223" s="55">
        <f>('Total Revenues by County'!BM223/'Total Revenues by County'!BM$4)</f>
        <v>7.949601951720596</v>
      </c>
      <c r="BN223" s="55">
        <f>('Total Revenues by County'!BN223/'Total Revenues by County'!BN$4)</f>
        <v>42.036659074550634</v>
      </c>
      <c r="BO223" s="55">
        <f>('Total Revenues by County'!BO223/'Total Revenues by County'!BO$4)</f>
        <v>3.4955175993205625</v>
      </c>
      <c r="BP223" s="55">
        <f>('Total Revenues by County'!BP223/'Total Revenues by County'!BP$4)</f>
        <v>0</v>
      </c>
      <c r="BQ223" s="17">
        <f>('Total Revenues by County'!BQ223/'Total Revenues by County'!BQ$4)</f>
        <v>7.6538974960559845</v>
      </c>
    </row>
    <row r="224" spans="1:69" x14ac:dyDescent="0.25">
      <c r="A224" s="13"/>
      <c r="B224" s="14">
        <v>385</v>
      </c>
      <c r="C224" s="15" t="s">
        <v>220</v>
      </c>
      <c r="D224" s="55">
        <f>('Total Revenues by County'!D224/'Total Revenues by County'!D$4)</f>
        <v>0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0</v>
      </c>
      <c r="J224" s="55">
        <f>('Total Revenues by County'!J224/'Total Revenues by County'!J$4)</f>
        <v>0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0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0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</v>
      </c>
      <c r="Z224" s="55">
        <f>('Total Revenues by County'!Z224/'Total Revenues by County'!Z$4)</f>
        <v>0</v>
      </c>
      <c r="AA224" s="55">
        <f>('Total Revenues by County'!AA224/'Total Revenues by County'!AA$4)</f>
        <v>0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0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0</v>
      </c>
      <c r="AP224" s="55">
        <f>('Total Revenues by County'!AP224/'Total Revenues by County'!AP$4)</f>
        <v>0</v>
      </c>
      <c r="AQ224" s="55">
        <f>('Total Revenues by County'!AQ224/'Total Revenues by County'!AQ$4)</f>
        <v>20.784847476092484</v>
      </c>
      <c r="AR224" s="55">
        <f>('Total Revenues by County'!AR224/'Total Revenues by County'!AR$4)</f>
        <v>0</v>
      </c>
      <c r="AS224" s="55">
        <f>('Total Revenues by County'!AS224/'Total Revenues by County'!AS$4)</f>
        <v>36.775332235320001</v>
      </c>
      <c r="AT224" s="55">
        <f>('Total Revenues by County'!AT224/'Total Revenues by County'!AT$4)</f>
        <v>0</v>
      </c>
      <c r="AU224" s="55">
        <f>('Total Revenues by County'!AU224/'Total Revenues by County'!AU$4)</f>
        <v>121.81499696919602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22.978098661534769</v>
      </c>
      <c r="AY224" s="55">
        <f>('Total Revenues by County'!AY224/'Total Revenues by County'!AY$4)</f>
        <v>0</v>
      </c>
      <c r="AZ224" s="55">
        <f>('Total Revenues by County'!AZ224/'Total Revenues by County'!AZ$4)</f>
        <v>40.944594451832607</v>
      </c>
      <c r="BA224" s="55">
        <f>('Total Revenues by County'!BA224/'Total Revenues by County'!BA$4)</f>
        <v>0</v>
      </c>
      <c r="BB224" s="55">
        <f>('Total Revenues by County'!BB224/'Total Revenues by County'!BB$4)</f>
        <v>0</v>
      </c>
      <c r="BC224" s="55">
        <f>('Total Revenues by County'!BC224/'Total Revenues by County'!BC$4)</f>
        <v>0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</v>
      </c>
      <c r="BH224" s="55">
        <f>('Total Revenues by County'!BH224/'Total Revenues by County'!BH$4)</f>
        <v>0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11.461137239822127</v>
      </c>
      <c r="BO224" s="55">
        <f>('Total Revenues by County'!BO224/'Total Revenues by County'!BO$4)</f>
        <v>0</v>
      </c>
      <c r="BP224" s="55">
        <f>('Total Revenues by County'!BP224/'Total Revenues by County'!BP$4)</f>
        <v>0</v>
      </c>
      <c r="BQ224" s="17">
        <f>('Total Revenues by County'!BQ224/'Total Revenues by County'!BQ$4)</f>
        <v>0</v>
      </c>
    </row>
    <row r="225" spans="1:84" x14ac:dyDescent="0.25">
      <c r="A225" s="13"/>
      <c r="B225" s="14">
        <v>388.1</v>
      </c>
      <c r="C225" s="15" t="s">
        <v>221</v>
      </c>
      <c r="D225" s="55">
        <f>('Total Revenues by County'!D225/'Total Revenues by County'!D$4)</f>
        <v>0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3.6315874721275896</v>
      </c>
      <c r="I225" s="55">
        <f>('Total Revenues by County'!I225/'Total Revenues by County'!I$4)</f>
        <v>0</v>
      </c>
      <c r="J225" s="55">
        <f>('Total Revenues by County'!J225/'Total Revenues by County'!J$4)</f>
        <v>0</v>
      </c>
      <c r="K225" s="55">
        <f>('Total Revenues by County'!K225/'Total Revenues by County'!K$4)</f>
        <v>0</v>
      </c>
      <c r="L225" s="55">
        <f>('Total Revenues by County'!L225/'Total Revenues by County'!L$4)</f>
        <v>4.7234045537097938E-2</v>
      </c>
      <c r="M225" s="55">
        <f>('Total Revenues by County'!M225/'Total Revenues by County'!M$4)</f>
        <v>0</v>
      </c>
      <c r="N225" s="55">
        <f>('Total Revenues by County'!N225/'Total Revenues by County'!N$4)</f>
        <v>0</v>
      </c>
      <c r="O225" s="55">
        <f>('Total Revenues by County'!O225/'Total Revenues by County'!O$4)</f>
        <v>0</v>
      </c>
      <c r="P225" s="55">
        <f>('Total Revenues by County'!P225/'Total Revenues by County'!P$4)</f>
        <v>0</v>
      </c>
      <c r="Q225" s="55">
        <f>('Total Revenues by County'!Q225/'Total Revenues by County'!Q$4)</f>
        <v>0</v>
      </c>
      <c r="R225" s="55">
        <f>('Total Revenues by County'!R225/'Total Revenues by County'!R$4)</f>
        <v>0</v>
      </c>
      <c r="S225" s="55">
        <f>('Total Revenues by County'!S225/'Total Revenues by County'!S$4)</f>
        <v>0</v>
      </c>
      <c r="T225" s="55">
        <f>('Total Revenues by County'!T225/'Total Revenues by County'!T$4)</f>
        <v>0</v>
      </c>
      <c r="U225" s="55">
        <f>('Total Revenues by County'!U225/'Total Revenues by County'!U$4)</f>
        <v>0</v>
      </c>
      <c r="V225" s="55">
        <f>('Total Revenues by County'!V225/'Total Revenues by County'!V$4)</f>
        <v>0</v>
      </c>
      <c r="W225" s="55">
        <f>('Total Revenues by County'!W225/'Total Revenues by County'!W$4)</f>
        <v>0</v>
      </c>
      <c r="X225" s="55">
        <f>('Total Revenues by County'!X225/'Total Revenues by County'!X$4)</f>
        <v>0</v>
      </c>
      <c r="Y225" s="55">
        <f>('Total Revenues by County'!Y225/'Total Revenues by County'!Y$4)</f>
        <v>0</v>
      </c>
      <c r="Z225" s="55">
        <f>('Total Revenues by County'!Z225/'Total Revenues by County'!Z$4)</f>
        <v>0</v>
      </c>
      <c r="AA225" s="55">
        <f>('Total Revenues by County'!AA225/'Total Revenues by County'!AA$4)</f>
        <v>0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</v>
      </c>
      <c r="AE225" s="55">
        <f>('Total Revenues by County'!AE225/'Total Revenues by County'!AE$4)</f>
        <v>0</v>
      </c>
      <c r="AF225" s="55">
        <f>('Total Revenues by County'!AF225/'Total Revenues by County'!AF$4)</f>
        <v>0</v>
      </c>
      <c r="AG225" s="55">
        <f>('Total Revenues by County'!AG225/'Total Revenues by County'!AG$4)</f>
        <v>0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0</v>
      </c>
      <c r="AK225" s="55">
        <f>('Total Revenues by County'!AK225/'Total Revenues by County'!AK$4)</f>
        <v>0.83753844753253004</v>
      </c>
      <c r="AL225" s="55">
        <f>('Total Revenues by County'!AL225/'Total Revenues by County'!AL$4)</f>
        <v>0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0</v>
      </c>
      <c r="AP225" s="55">
        <f>('Total Revenues by County'!AP225/'Total Revenues by County'!AP$4)</f>
        <v>0</v>
      </c>
      <c r="AQ225" s="55">
        <f>('Total Revenues by County'!AQ225/'Total Revenues by County'!AQ$4)</f>
        <v>0</v>
      </c>
      <c r="AR225" s="55">
        <f>('Total Revenues by County'!AR225/'Total Revenues by County'!AR$4)</f>
        <v>0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</v>
      </c>
      <c r="AV225" s="55">
        <f>('Total Revenues by County'!AV225/'Total Revenues by County'!AV$4)</f>
        <v>0</v>
      </c>
      <c r="AW225" s="55">
        <f>('Total Revenues by County'!AW225/'Total Revenues by County'!AW$4)</f>
        <v>0</v>
      </c>
      <c r="AX225" s="55">
        <f>('Total Revenues by County'!AX225/'Total Revenues by County'!AX$4)</f>
        <v>0</v>
      </c>
      <c r="AY225" s="55">
        <f>('Total Revenues by County'!AY225/'Total Revenues by County'!AY$4)</f>
        <v>0</v>
      </c>
      <c r="AZ225" s="55">
        <f>('Total Revenues by County'!AZ225/'Total Revenues by County'!AZ$4)</f>
        <v>0</v>
      </c>
      <c r="BA225" s="55">
        <f>('Total Revenues by County'!BA225/'Total Revenues by County'!BA$4)</f>
        <v>0</v>
      </c>
      <c r="BB225" s="55">
        <f>('Total Revenues by County'!BB225/'Total Revenues by County'!BB$4)</f>
        <v>0</v>
      </c>
      <c r="BC225" s="55">
        <f>('Total Revenues by County'!BC225/'Total Revenues by County'!BC$4)</f>
        <v>0.21027204912183425</v>
      </c>
      <c r="BD225" s="55">
        <f>('Total Revenues by County'!BD225/'Total Revenues by County'!BD$4)</f>
        <v>0</v>
      </c>
      <c r="BE225" s="55">
        <f>('Total Revenues by County'!BE225/'Total Revenues by County'!BE$4)</f>
        <v>0</v>
      </c>
      <c r="BF225" s="55">
        <f>('Total Revenues by County'!BF225/'Total Revenues by County'!BF$4)</f>
        <v>0</v>
      </c>
      <c r="BG225" s="55">
        <f>('Total Revenues by County'!BG225/'Total Revenues by County'!BG$4)</f>
        <v>0</v>
      </c>
      <c r="BH225" s="55">
        <f>('Total Revenues by County'!BH225/'Total Revenues by County'!BH$4)</f>
        <v>0</v>
      </c>
      <c r="BI225" s="55">
        <f>('Total Revenues by County'!BI225/'Total Revenues by County'!BI$4)</f>
        <v>0</v>
      </c>
      <c r="BJ225" s="55">
        <f>('Total Revenues by County'!BJ225/'Total Revenues by County'!BJ$4)</f>
        <v>0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</v>
      </c>
      <c r="BQ225" s="17">
        <f>('Total Revenues by County'!BQ225/'Total Revenues by County'!BQ$4)</f>
        <v>0</v>
      </c>
    </row>
    <row r="226" spans="1:84" x14ac:dyDescent="0.25">
      <c r="A226" s="13"/>
      <c r="B226" s="14">
        <v>388.2</v>
      </c>
      <c r="C226" s="15" t="s">
        <v>222</v>
      </c>
      <c r="D226" s="55">
        <f>('Total Revenues by County'!D226/'Total Revenues by County'!D$4)</f>
        <v>0</v>
      </c>
      <c r="E226" s="55">
        <f>('Total Revenues by County'!E226/'Total Revenues by County'!E$4)</f>
        <v>0</v>
      </c>
      <c r="F226" s="55">
        <f>('Total Revenues by County'!F226/'Total Revenues by County'!F$4)</f>
        <v>0</v>
      </c>
      <c r="G226" s="55">
        <f>('Total Revenues by County'!G226/'Total Revenues by County'!G$4)</f>
        <v>0</v>
      </c>
      <c r="H226" s="55">
        <f>('Total Revenues by County'!H226/'Total Revenues by County'!H$4)</f>
        <v>0.387426056002174</v>
      </c>
      <c r="I226" s="55">
        <f>('Total Revenues by County'!I226/'Total Revenues by County'!I$4)</f>
        <v>0</v>
      </c>
      <c r="J226" s="55">
        <f>('Total Revenues by County'!J226/'Total Revenues by County'!J$4)</f>
        <v>0</v>
      </c>
      <c r="K226" s="55">
        <f>('Total Revenues by County'!K226/'Total Revenues by County'!K$4)</f>
        <v>0</v>
      </c>
      <c r="L226" s="55">
        <f>('Total Revenues by County'!L226/'Total Revenues by County'!L$4)</f>
        <v>0</v>
      </c>
      <c r="M226" s="55">
        <f>('Total Revenues by County'!M226/'Total Revenues by County'!M$4)</f>
        <v>0</v>
      </c>
      <c r="N226" s="55">
        <f>('Total Revenues by County'!N226/'Total Revenues by County'!N$4)</f>
        <v>0</v>
      </c>
      <c r="O226" s="55">
        <f>('Total Revenues by County'!O226/'Total Revenues by County'!O$4)</f>
        <v>0</v>
      </c>
      <c r="P226" s="55">
        <f>('Total Revenues by County'!P226/'Total Revenues by County'!P$4)</f>
        <v>0</v>
      </c>
      <c r="Q226" s="55">
        <f>('Total Revenues by County'!Q226/'Total Revenues by County'!Q$4)</f>
        <v>0</v>
      </c>
      <c r="R226" s="55">
        <f>('Total Revenues by County'!R226/'Total Revenues by County'!R$4)</f>
        <v>0</v>
      </c>
      <c r="S226" s="55">
        <f>('Total Revenues by County'!S226/'Total Revenues by County'!S$4)</f>
        <v>0</v>
      </c>
      <c r="T226" s="55">
        <f>('Total Revenues by County'!T226/'Total Revenues by County'!T$4)</f>
        <v>0</v>
      </c>
      <c r="U226" s="55">
        <f>('Total Revenues by County'!U226/'Total Revenues by County'!U$4)</f>
        <v>0</v>
      </c>
      <c r="V226" s="55">
        <f>('Total Revenues by County'!V226/'Total Revenues by County'!V$4)</f>
        <v>0</v>
      </c>
      <c r="W226" s="55">
        <f>('Total Revenues by County'!W226/'Total Revenues by County'!W$4)</f>
        <v>0</v>
      </c>
      <c r="X226" s="55">
        <f>('Total Revenues by County'!X226/'Total Revenues by County'!X$4)</f>
        <v>0</v>
      </c>
      <c r="Y226" s="55">
        <f>('Total Revenues by County'!Y226/'Total Revenues by County'!Y$4)</f>
        <v>0</v>
      </c>
      <c r="Z226" s="55">
        <f>('Total Revenues by County'!Z226/'Total Revenues by County'!Z$4)</f>
        <v>0</v>
      </c>
      <c r="AA226" s="55">
        <f>('Total Revenues by County'!AA226/'Total Revenues by County'!AA$4)</f>
        <v>0</v>
      </c>
      <c r="AB226" s="55">
        <f>('Total Revenues by County'!AB226/'Total Revenues by County'!AB$4)</f>
        <v>0</v>
      </c>
      <c r="AC226" s="55">
        <f>('Total Revenues by County'!AC226/'Total Revenues by County'!AC$4)</f>
        <v>0</v>
      </c>
      <c r="AD226" s="55">
        <f>('Total Revenues by County'!AD226/'Total Revenues by County'!AD$4)</f>
        <v>0</v>
      </c>
      <c r="AE226" s="55">
        <f>('Total Revenues by County'!AE226/'Total Revenues by County'!AE$4)</f>
        <v>0</v>
      </c>
      <c r="AF226" s="55">
        <f>('Total Revenues by County'!AF226/'Total Revenues by County'!AF$4)</f>
        <v>0</v>
      </c>
      <c r="AG226" s="55">
        <f>('Total Revenues by County'!AG226/'Total Revenues by County'!AG$4)</f>
        <v>0</v>
      </c>
      <c r="AH226" s="55">
        <f>('Total Revenues by County'!AH226/'Total Revenues by County'!AH$4)</f>
        <v>0</v>
      </c>
      <c r="AI226" s="55">
        <f>('Total Revenues by County'!AI226/'Total Revenues by County'!AI$4)</f>
        <v>0</v>
      </c>
      <c r="AJ226" s="55">
        <f>('Total Revenues by County'!AJ226/'Total Revenues by County'!AJ$4)</f>
        <v>0</v>
      </c>
      <c r="AK226" s="55">
        <f>('Total Revenues by County'!AK226/'Total Revenues by County'!AK$4)</f>
        <v>0</v>
      </c>
      <c r="AL226" s="55">
        <f>('Total Revenues by County'!AL226/'Total Revenues by County'!AL$4)</f>
        <v>0</v>
      </c>
      <c r="AM226" s="55">
        <f>('Total Revenues by County'!AM226/'Total Revenues by County'!AM$4)</f>
        <v>0</v>
      </c>
      <c r="AN226" s="55">
        <f>('Total Revenues by County'!AN226/'Total Revenues by County'!AN$4)</f>
        <v>0</v>
      </c>
      <c r="AO226" s="55">
        <f>('Total Revenues by County'!AO226/'Total Revenues by County'!AO$4)</f>
        <v>0</v>
      </c>
      <c r="AP226" s="55">
        <f>('Total Revenues by County'!AP226/'Total Revenues by County'!AP$4)</f>
        <v>0</v>
      </c>
      <c r="AQ226" s="55">
        <f>('Total Revenues by County'!AQ226/'Total Revenues by County'!AQ$4)</f>
        <v>0</v>
      </c>
      <c r="AR226" s="55">
        <f>('Total Revenues by County'!AR226/'Total Revenues by County'!AR$4)</f>
        <v>0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0</v>
      </c>
      <c r="AV226" s="55">
        <f>('Total Revenues by County'!AV226/'Total Revenues by County'!AV$4)</f>
        <v>0</v>
      </c>
      <c r="AW226" s="55">
        <f>('Total Revenues by County'!AW226/'Total Revenues by County'!AW$4)</f>
        <v>0</v>
      </c>
      <c r="AX226" s="55">
        <f>('Total Revenues by County'!AX226/'Total Revenues by County'!AX$4)</f>
        <v>0</v>
      </c>
      <c r="AY226" s="55">
        <f>('Total Revenues by County'!AY226/'Total Revenues by County'!AY$4)</f>
        <v>0</v>
      </c>
      <c r="AZ226" s="55">
        <f>('Total Revenues by County'!AZ226/'Total Revenues by County'!AZ$4)</f>
        <v>0</v>
      </c>
      <c r="BA226" s="55">
        <f>('Total Revenues by County'!BA226/'Total Revenues by County'!BA$4)</f>
        <v>0</v>
      </c>
      <c r="BB226" s="55">
        <f>('Total Revenues by County'!BB226/'Total Revenues by County'!BB$4)</f>
        <v>0</v>
      </c>
      <c r="BC226" s="55">
        <f>('Total Revenues by County'!BC226/'Total Revenues by County'!BC$4)</f>
        <v>0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0</v>
      </c>
      <c r="BG226" s="55">
        <f>('Total Revenues by County'!BG226/'Total Revenues by County'!BG$4)</f>
        <v>0</v>
      </c>
      <c r="BH226" s="55">
        <f>('Total Revenues by County'!BH226/'Total Revenues by County'!BH$4)</f>
        <v>0</v>
      </c>
      <c r="BI226" s="55">
        <f>('Total Revenues by County'!BI226/'Total Revenues by County'!BI$4)</f>
        <v>0</v>
      </c>
      <c r="BJ226" s="55">
        <f>('Total Revenues by County'!BJ226/'Total Revenues by County'!BJ$4)</f>
        <v>0</v>
      </c>
      <c r="BK226" s="55">
        <f>('Total Revenues by County'!BK226/'Total Revenues by County'!BK$4)</f>
        <v>0</v>
      </c>
      <c r="BL226" s="55">
        <f>('Total Revenues by County'!BL226/'Total Revenues by County'!BL$4)</f>
        <v>0</v>
      </c>
      <c r="BM226" s="55">
        <f>('Total Revenues by County'!BM226/'Total Revenues by County'!BM$4)</f>
        <v>0</v>
      </c>
      <c r="BN226" s="55">
        <f>('Total Revenues by County'!BN226/'Total Revenues by County'!BN$4)</f>
        <v>0</v>
      </c>
      <c r="BO226" s="55">
        <f>('Total Revenues by County'!BO226/'Total Revenues by County'!BO$4)</f>
        <v>0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84" x14ac:dyDescent="0.25">
      <c r="A227" s="13"/>
      <c r="B227" s="14">
        <v>389.1</v>
      </c>
      <c r="C227" s="15" t="s">
        <v>223</v>
      </c>
      <c r="D227" s="55">
        <f>('Total Revenues by County'!D227/'Total Revenues by County'!D$4)</f>
        <v>0</v>
      </c>
      <c r="E227" s="55">
        <f>('Total Revenues by County'!E227/'Total Revenues by County'!E$4)</f>
        <v>0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4.4748999011282597</v>
      </c>
      <c r="M227" s="55">
        <f>('Total Revenues by County'!M227/'Total Revenues by County'!M$4)</f>
        <v>0</v>
      </c>
      <c r="N227" s="55">
        <f>('Total Revenues by County'!N227/'Total Revenues by County'!N$4)</f>
        <v>0</v>
      </c>
      <c r="O227" s="55">
        <f>('Total Revenues by County'!O227/'Total Revenues by County'!O$4)</f>
        <v>0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0</v>
      </c>
      <c r="T227" s="55">
        <f>('Total Revenues by County'!T227/'Total Revenues by County'!T$4)</f>
        <v>0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0.7058783738077522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0</v>
      </c>
      <c r="AC227" s="55">
        <f>('Total Revenues by County'!AC227/'Total Revenues by County'!AC$4)</f>
        <v>6.6340396939215548E-2</v>
      </c>
      <c r="AD227" s="55">
        <f>('Total Revenues by County'!AD227/'Total Revenues by County'!AD$4)</f>
        <v>19.948332848744915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5.869808363842087</v>
      </c>
      <c r="AL227" s="55">
        <f>('Total Revenues by County'!AL227/'Total Revenues by County'!AL$4)</f>
        <v>0</v>
      </c>
      <c r="AM227" s="55">
        <f>('Total Revenues by County'!AM227/'Total Revenues by County'!AM$4)</f>
        <v>0.73063873727688444</v>
      </c>
      <c r="AN227" s="55">
        <f>('Total Revenues by County'!AN227/'Total Revenues by County'!AN$4)</f>
        <v>0</v>
      </c>
      <c r="AO227" s="55">
        <f>('Total Revenues by County'!AO227/'Total Revenues by County'!AO$4)</f>
        <v>0</v>
      </c>
      <c r="AP227" s="55">
        <f>('Total Revenues by County'!AP227/'Total Revenues by County'!AP$4)</f>
        <v>0</v>
      </c>
      <c r="AQ227" s="55">
        <f>('Total Revenues by County'!AQ227/'Total Revenues by County'!AQ$4)</f>
        <v>0</v>
      </c>
      <c r="AR227" s="55">
        <f>('Total Revenues by County'!AR227/'Total Revenues by County'!AR$4)</f>
        <v>0</v>
      </c>
      <c r="AS227" s="55">
        <f>('Total Revenues by County'!AS227/'Total Revenues by County'!AS$4)</f>
        <v>13.588031843465149</v>
      </c>
      <c r="AT227" s="55">
        <f>('Total Revenues by County'!AT227/'Total Revenues by County'!AT$4)</f>
        <v>0</v>
      </c>
      <c r="AU227" s="55">
        <f>('Total Revenues by County'!AU227/'Total Revenues by County'!AU$4)</f>
        <v>2.1260263404419462</v>
      </c>
      <c r="AV227" s="55">
        <f>('Total Revenues by County'!AV227/'Total Revenues by County'!AV$4)</f>
        <v>0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17.477657098646514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3.9946786677612289</v>
      </c>
      <c r="BG227" s="55">
        <f>('Total Revenues by County'!BG227/'Total Revenues by County'!BG$4)</f>
        <v>0</v>
      </c>
      <c r="BH227" s="55">
        <f>('Total Revenues by County'!BH227/'Total Revenues by County'!BH$4)</f>
        <v>0</v>
      </c>
      <c r="BI227" s="55">
        <f>('Total Revenues by County'!BI227/'Total Revenues by County'!BI$4)</f>
        <v>0</v>
      </c>
      <c r="BJ227" s="55">
        <f>('Total Revenues by County'!BJ227/'Total Revenues by County'!BJ$4)</f>
        <v>0</v>
      </c>
      <c r="BK227" s="55">
        <f>('Total Revenues by County'!BK227/'Total Revenues by County'!BK$4)</f>
        <v>0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84" x14ac:dyDescent="0.25">
      <c r="A228" s="13"/>
      <c r="B228" s="14">
        <v>389.2</v>
      </c>
      <c r="C228" s="15" t="s">
        <v>224</v>
      </c>
      <c r="D228" s="55">
        <f>('Total Revenues by County'!D228/'Total Revenues by County'!D$4)</f>
        <v>0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0</v>
      </c>
      <c r="I228" s="55">
        <f>('Total Revenues by County'!I228/'Total Revenues by County'!I$4)</f>
        <v>0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9.1335189223681539</v>
      </c>
      <c r="M228" s="55">
        <f>('Total Revenues by County'!M228/'Total Revenues by County'!M$4)</f>
        <v>0</v>
      </c>
      <c r="N228" s="55">
        <f>('Total Revenues by County'!N228/'Total Revenues by County'!N$4)</f>
        <v>0</v>
      </c>
      <c r="O228" s="55">
        <f>('Total Revenues by County'!O228/'Total Revenues by County'!O$4)</f>
        <v>0</v>
      </c>
      <c r="P228" s="55">
        <f>('Total Revenues by County'!P228/'Total Revenues by County'!P$4)</f>
        <v>0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</v>
      </c>
      <c r="X228" s="55">
        <f>('Total Revenues by County'!X228/'Total Revenues by County'!X$4)</f>
        <v>0</v>
      </c>
      <c r="Y228" s="55">
        <f>('Total Revenues by County'!Y228/'Total Revenues by County'!Y$4)</f>
        <v>0</v>
      </c>
      <c r="Z228" s="55">
        <f>('Total Revenues by County'!Z228/'Total Revenues by County'!Z$4)</f>
        <v>0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0</v>
      </c>
      <c r="AD228" s="55">
        <f>('Total Revenues by County'!AD228/'Total Revenues by County'!AD$4)</f>
        <v>46.793695671789933</v>
      </c>
      <c r="AE228" s="55">
        <f>('Total Revenues by County'!AE228/'Total Revenues by County'!AE$4)</f>
        <v>0</v>
      </c>
      <c r="AF228" s="55">
        <f>('Total Revenues by County'!AF228/'Total Revenues by County'!AF$4)</f>
        <v>0</v>
      </c>
      <c r="AG228" s="55">
        <f>('Total Revenues by County'!AG228/'Total Revenues by County'!AG$4)</f>
        <v>0</v>
      </c>
      <c r="AH228" s="55">
        <f>('Total Revenues by County'!AH228/'Total Revenues by County'!AH$4)</f>
        <v>0</v>
      </c>
      <c r="AI228" s="55">
        <f>('Total Revenues by County'!AI228/'Total Revenues by County'!AI$4)</f>
        <v>0</v>
      </c>
      <c r="AJ228" s="55">
        <f>('Total Revenues by County'!AJ228/'Total Revenues by County'!AJ$4)</f>
        <v>0</v>
      </c>
      <c r="AK228" s="55">
        <f>('Total Revenues by County'!AK228/'Total Revenues by County'!AK$4)</f>
        <v>0</v>
      </c>
      <c r="AL228" s="55">
        <f>('Total Revenues by County'!AL228/'Total Revenues by County'!AL$4)</f>
        <v>0</v>
      </c>
      <c r="AM228" s="55">
        <f>('Total Revenues by County'!AM228/'Total Revenues by County'!AM$4)</f>
        <v>0</v>
      </c>
      <c r="AN228" s="55">
        <f>('Total Revenues by County'!AN228/'Total Revenues by County'!AN$4)</f>
        <v>0</v>
      </c>
      <c r="AO228" s="55">
        <f>('Total Revenues by County'!AO228/'Total Revenues by County'!AO$4)</f>
        <v>0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4.5236069402736065</v>
      </c>
      <c r="AS228" s="55">
        <f>('Total Revenues by County'!AS228/'Total Revenues by County'!AS$4)</f>
        <v>0</v>
      </c>
      <c r="AT228" s="55">
        <f>('Total Revenues by County'!AT228/'Total Revenues by County'!AT$4)</f>
        <v>59.637587423804938</v>
      </c>
      <c r="AU228" s="55">
        <f>('Total Revenues by County'!AU228/'Total Revenues by County'!AU$4)</f>
        <v>0</v>
      </c>
      <c r="AV228" s="55">
        <f>('Total Revenues by County'!AV228/'Total Revenues by County'!AV$4)</f>
        <v>0</v>
      </c>
      <c r="AW228" s="55">
        <f>('Total Revenues by County'!AW228/'Total Revenues by County'!AW$4)</f>
        <v>0</v>
      </c>
      <c r="AX228" s="55">
        <f>('Total Revenues by County'!AX228/'Total Revenues by County'!AX$4)</f>
        <v>0</v>
      </c>
      <c r="AY228" s="55">
        <f>('Total Revenues by County'!AY228/'Total Revenues by County'!AY$4)</f>
        <v>0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2.847882050835935E-2</v>
      </c>
      <c r="BC228" s="55">
        <f>('Total Revenues by County'!BC228/'Total Revenues by County'!BC$4)</f>
        <v>0.22609665898282344</v>
      </c>
      <c r="BD228" s="55">
        <f>('Total Revenues by County'!BD228/'Total Revenues by County'!BD$4)</f>
        <v>0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0</v>
      </c>
      <c r="BH228" s="55">
        <f>('Total Revenues by County'!BH228/'Total Revenues by County'!BH$4)</f>
        <v>0</v>
      </c>
      <c r="BI228" s="55">
        <f>('Total Revenues by County'!BI228/'Total Revenues by County'!BI$4)</f>
        <v>0</v>
      </c>
      <c r="BJ228" s="55">
        <f>('Total Revenues by County'!BJ228/'Total Revenues by County'!BJ$4)</f>
        <v>0</v>
      </c>
      <c r="BK228" s="55">
        <f>('Total Revenues by County'!BK228/'Total Revenues by County'!BK$4)</f>
        <v>0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84" x14ac:dyDescent="0.25">
      <c r="A229" s="13"/>
      <c r="B229" s="14">
        <v>389.3</v>
      </c>
      <c r="C229" s="15" t="s">
        <v>225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0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0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18.759115199891767</v>
      </c>
      <c r="Z229" s="55">
        <f>('Total Revenues by County'!Z229/'Total Revenues by County'!Z$4)</f>
        <v>0</v>
      </c>
      <c r="AA229" s="55">
        <f>('Total Revenues by County'!AA229/'Total Revenues by County'!AA$4)</f>
        <v>0</v>
      </c>
      <c r="AB229" s="55">
        <f>('Total Revenues by County'!AB229/'Total Revenues by County'!AB$4)</f>
        <v>-4.3514613930492947E-2</v>
      </c>
      <c r="AC229" s="55">
        <f>('Total Revenues by County'!AC229/'Total Revenues by County'!AC$4)</f>
        <v>0</v>
      </c>
      <c r="AD229" s="55">
        <f>('Total Revenues by County'!AD229/'Total Revenues by County'!AD$4)</f>
        <v>0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0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0</v>
      </c>
      <c r="AQ229" s="55">
        <f>('Total Revenues by County'!AQ229/'Total Revenues by County'!AQ$4)</f>
        <v>0</v>
      </c>
      <c r="AR229" s="55">
        <f>('Total Revenues by County'!AR229/'Total Revenues by County'!AR$4)</f>
        <v>4.1505811366922476</v>
      </c>
      <c r="AS229" s="55">
        <f>('Total Revenues by County'!AS229/'Total Revenues by County'!AS$4)</f>
        <v>0</v>
      </c>
      <c r="AT229" s="55">
        <f>('Total Revenues by County'!AT229/'Total Revenues by County'!AT$4)</f>
        <v>39.136028232274626</v>
      </c>
      <c r="AU229" s="55">
        <f>('Total Revenues by County'!AU229/'Total Revenues by County'!AU$4)</f>
        <v>3.8204110872320496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0</v>
      </c>
      <c r="BA229" s="55">
        <f>('Total Revenues by County'!BA229/'Total Revenues by County'!BA$4)</f>
        <v>0</v>
      </c>
      <c r="BB229" s="55">
        <f>('Total Revenues by County'!BB229/'Total Revenues by County'!BB$4)</f>
        <v>7.5825383170463737E-2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0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84" x14ac:dyDescent="0.25">
      <c r="A230" s="13"/>
      <c r="B230" s="14">
        <v>389.4</v>
      </c>
      <c r="C230" s="15" t="s">
        <v>226</v>
      </c>
      <c r="D230" s="55">
        <f>('Total Revenues by County'!D230/'Total Revenues by County'!D$4)</f>
        <v>0</v>
      </c>
      <c r="E230" s="55">
        <f>('Total Revenues by County'!E230/'Total Revenues by County'!E$4)</f>
        <v>0</v>
      </c>
      <c r="F230" s="55">
        <f>('Total Revenues by County'!F230/'Total Revenues by County'!F$4)</f>
        <v>0</v>
      </c>
      <c r="G230" s="55">
        <f>('Total Revenues by County'!G230/'Total Revenues by County'!G$4)</f>
        <v>0</v>
      </c>
      <c r="H230" s="55">
        <f>('Total Revenues by County'!H230/'Total Revenues by County'!H$4)</f>
        <v>0</v>
      </c>
      <c r="I230" s="55">
        <f>('Total Revenues by County'!I230/'Total Revenues by County'!I$4)</f>
        <v>0</v>
      </c>
      <c r="J230" s="55">
        <f>('Total Revenues by County'!J230/'Total Revenues by County'!J$4)</f>
        <v>0</v>
      </c>
      <c r="K230" s="55">
        <f>('Total Revenues by County'!K230/'Total Revenues by County'!K$4)</f>
        <v>8.9426127950197942E-2</v>
      </c>
      <c r="L230" s="55">
        <f>('Total Revenues by County'!L230/'Total Revenues by County'!L$4)</f>
        <v>4.1490649257760728</v>
      </c>
      <c r="M230" s="55">
        <f>('Total Revenues by County'!M230/'Total Revenues by County'!M$4)</f>
        <v>0</v>
      </c>
      <c r="N230" s="55">
        <f>('Total Revenues by County'!N230/'Total Revenues by County'!N$4)</f>
        <v>0</v>
      </c>
      <c r="O230" s="55">
        <f>('Total Revenues by County'!O230/'Total Revenues by County'!O$4)</f>
        <v>0</v>
      </c>
      <c r="P230" s="55">
        <f>('Total Revenues by County'!P230/'Total Revenues by County'!P$4)</f>
        <v>10.081541733731893</v>
      </c>
      <c r="Q230" s="55">
        <f>('Total Revenues by County'!Q230/'Total Revenues by County'!Q$4)</f>
        <v>0</v>
      </c>
      <c r="R230" s="55">
        <f>('Total Revenues by County'!R230/'Total Revenues by County'!R$4)</f>
        <v>4.9252060834558122</v>
      </c>
      <c r="S230" s="55">
        <f>('Total Revenues by County'!S230/'Total Revenues by County'!S$4)</f>
        <v>0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0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0</v>
      </c>
      <c r="AA230" s="55">
        <f>('Total Revenues by County'!AA230/'Total Revenues by County'!AA$4)</f>
        <v>0</v>
      </c>
      <c r="AB230" s="55">
        <f>('Total Revenues by County'!AB230/'Total Revenues by County'!AB$4)</f>
        <v>0.26120280160922882</v>
      </c>
      <c r="AC230" s="55">
        <f>('Total Revenues by County'!AC230/'Total Revenues by County'!AC$4)</f>
        <v>0</v>
      </c>
      <c r="AD230" s="55">
        <f>('Total Revenues by County'!AD230/'Total Revenues by County'!AD$4)</f>
        <v>3.8691878632324386</v>
      </c>
      <c r="AE230" s="55">
        <f>('Total Revenues by County'!AE230/'Total Revenues by County'!AE$4)</f>
        <v>1.5686156015510904</v>
      </c>
      <c r="AF230" s="55">
        <f>('Total Revenues by County'!AF230/'Total Revenues by County'!AF$4)</f>
        <v>0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</v>
      </c>
      <c r="AK230" s="55">
        <f>('Total Revenues by County'!AK230/'Total Revenues by County'!AK$4)</f>
        <v>36.044842991006689</v>
      </c>
      <c r="AL230" s="55">
        <f>('Total Revenues by County'!AL230/'Total Revenues by County'!AL$4)</f>
        <v>0</v>
      </c>
      <c r="AM230" s="55">
        <f>('Total Revenues by County'!AM230/'Total Revenues by County'!AM$4)</f>
        <v>0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1.4113359128654162</v>
      </c>
      <c r="AQ230" s="55">
        <f>('Total Revenues by County'!AQ230/'Total Revenues by County'!AQ$4)</f>
        <v>9.1429609006173584E-2</v>
      </c>
      <c r="AR230" s="55">
        <f>('Total Revenues by County'!AR230/'Total Revenues by County'!AR$4)</f>
        <v>32.544516738961185</v>
      </c>
      <c r="AS230" s="55">
        <f>('Total Revenues by County'!AS230/'Total Revenues by County'!AS$4)</f>
        <v>0</v>
      </c>
      <c r="AT230" s="55">
        <f>('Total Revenues by County'!AT230/'Total Revenues by County'!AT$4)</f>
        <v>12.977221687520052</v>
      </c>
      <c r="AU230" s="55">
        <f>('Total Revenues by County'!AU230/'Total Revenues by County'!AU$4)</f>
        <v>0</v>
      </c>
      <c r="AV230" s="55">
        <f>('Total Revenues by County'!AV230/'Total Revenues by County'!AV$4)</f>
        <v>30.53322258289721</v>
      </c>
      <c r="AW230" s="55">
        <f>('Total Revenues by County'!AW230/'Total Revenues by County'!AW$4)</f>
        <v>0</v>
      </c>
      <c r="AX230" s="55">
        <f>('Total Revenues by County'!AX230/'Total Revenues by County'!AX$4)</f>
        <v>0</v>
      </c>
      <c r="AY230" s="55">
        <f>('Total Revenues by County'!AY230/'Total Revenues by County'!AY$4)</f>
        <v>0</v>
      </c>
      <c r="AZ230" s="55">
        <f>('Total Revenues by County'!AZ230/'Total Revenues by County'!AZ$4)</f>
        <v>0</v>
      </c>
      <c r="BA230" s="55">
        <f>('Total Revenues by County'!BA230/'Total Revenues by County'!BA$4)</f>
        <v>81.55744839535592</v>
      </c>
      <c r="BB230" s="55">
        <f>('Total Revenues by County'!BB230/'Total Revenues by County'!BB$4)</f>
        <v>0</v>
      </c>
      <c r="BC230" s="55">
        <f>('Total Revenues by County'!BC230/'Total Revenues by County'!BC$4)</f>
        <v>18.641082377986901</v>
      </c>
      <c r="BD230" s="55">
        <f>('Total Revenues by County'!BD230/'Total Revenues by County'!BD$4)</f>
        <v>0</v>
      </c>
      <c r="BE230" s="55">
        <f>('Total Revenues by County'!BE230/'Total Revenues by County'!BE$4)</f>
        <v>65.398884361449461</v>
      </c>
      <c r="BF230" s="55">
        <f>('Total Revenues by County'!BF230/'Total Revenues by County'!BF$4)</f>
        <v>0</v>
      </c>
      <c r="BG230" s="55">
        <f>('Total Revenues by County'!BG230/'Total Revenues by County'!BG$4)</f>
        <v>0</v>
      </c>
      <c r="BH230" s="55">
        <f>('Total Revenues by County'!BH230/'Total Revenues by County'!BH$4)</f>
        <v>0</v>
      </c>
      <c r="BI230" s="55">
        <f>('Total Revenues by County'!BI230/'Total Revenues by County'!BI$4)</f>
        <v>0</v>
      </c>
      <c r="BJ230" s="55">
        <f>('Total Revenues by County'!BJ230/'Total Revenues by County'!BJ$4)</f>
        <v>0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0.16149318188540834</v>
      </c>
      <c r="BO230" s="55">
        <f>('Total Revenues by County'!BO230/'Total Revenues by County'!BO$4)</f>
        <v>0</v>
      </c>
      <c r="BP230" s="55">
        <f>('Total Revenues by County'!BP230/'Total Revenues by County'!BP$4)</f>
        <v>0</v>
      </c>
      <c r="BQ230" s="17">
        <f>('Total Revenues by County'!BQ230/'Total Revenues by County'!BQ$4)</f>
        <v>0</v>
      </c>
    </row>
    <row r="231" spans="1:84" x14ac:dyDescent="0.25">
      <c r="A231" s="13"/>
      <c r="B231" s="14">
        <v>389.5</v>
      </c>
      <c r="C231" s="15" t="s">
        <v>227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0</v>
      </c>
      <c r="G231" s="55">
        <f>('Total Revenues by County'!G231/'Total Revenues by County'!G$4)</f>
        <v>0</v>
      </c>
      <c r="H231" s="55">
        <f>('Total Revenues by County'!H231/'Total Revenues by County'!H$4)</f>
        <v>0</v>
      </c>
      <c r="I231" s="55">
        <f>('Total Revenues by County'!I231/'Total Revenues by County'!I$4)</f>
        <v>8.3098270295176526</v>
      </c>
      <c r="J231" s="55">
        <f>('Total Revenues by County'!J231/'Total Revenues by County'!J$4)</f>
        <v>0</v>
      </c>
      <c r="K231" s="55">
        <f>('Total Revenues by County'!K231/'Total Revenues by County'!K$4)</f>
        <v>0</v>
      </c>
      <c r="L231" s="55">
        <f>('Total Revenues by County'!L231/'Total Revenues by County'!L$4)</f>
        <v>0</v>
      </c>
      <c r="M231" s="55">
        <f>('Total Revenues by County'!M231/'Total Revenues by County'!M$4)</f>
        <v>0</v>
      </c>
      <c r="N231" s="55">
        <f>('Total Revenues by County'!N231/'Total Revenues by County'!N$4)</f>
        <v>0</v>
      </c>
      <c r="O231" s="55">
        <f>('Total Revenues by County'!O231/'Total Revenues by County'!O$4)</f>
        <v>0</v>
      </c>
      <c r="P231" s="55">
        <f>('Total Revenues by County'!P231/'Total Revenues by County'!P$4)</f>
        <v>0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0.90333494441759299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0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-3.1039455188793565E-2</v>
      </c>
      <c r="AC231" s="55">
        <f>('Total Revenues by County'!AC231/'Total Revenues by County'!AC$4)</f>
        <v>0</v>
      </c>
      <c r="AD231" s="55">
        <f>('Total Revenues by County'!AD231/'Total Revenues by County'!AD$4)</f>
        <v>0</v>
      </c>
      <c r="AE231" s="55">
        <f>('Total Revenues by County'!AE231/'Total Revenues by County'!AE$4)</f>
        <v>0</v>
      </c>
      <c r="AF231" s="55">
        <f>('Total Revenues by County'!AF231/'Total Revenues by County'!AF$4)</f>
        <v>0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</v>
      </c>
      <c r="AL231" s="55">
        <f>('Total Revenues by County'!AL231/'Total Revenues by County'!AL$4)</f>
        <v>0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0</v>
      </c>
      <c r="AP231" s="55">
        <f>('Total Revenues by County'!AP231/'Total Revenues by County'!AP$4)</f>
        <v>0</v>
      </c>
      <c r="AQ231" s="55">
        <f>('Total Revenues by County'!AQ231/'Total Revenues by County'!AQ$4)</f>
        <v>0</v>
      </c>
      <c r="AR231" s="55">
        <f>('Total Revenues by County'!AR231/'Total Revenues by County'!AR$4)</f>
        <v>0</v>
      </c>
      <c r="AS231" s="55">
        <f>('Total Revenues by County'!AS231/'Total Revenues by County'!AS$4)</f>
        <v>43.967182560355681</v>
      </c>
      <c r="AT231" s="55">
        <f>('Total Revenues by County'!AT231/'Total Revenues by County'!AT$4)</f>
        <v>0</v>
      </c>
      <c r="AU231" s="55">
        <f>('Total Revenues by County'!AU231/'Total Revenues by County'!AU$4)</f>
        <v>0</v>
      </c>
      <c r="AV231" s="55">
        <f>('Total Revenues by County'!AV231/'Total Revenues by County'!AV$4)</f>
        <v>1.0239047682139455</v>
      </c>
      <c r="AW231" s="55">
        <f>('Total Revenues by County'!AW231/'Total Revenues by County'!AW$4)</f>
        <v>0</v>
      </c>
      <c r="AX231" s="55">
        <f>('Total Revenues by County'!AX231/'Total Revenues by County'!AX$4)</f>
        <v>0</v>
      </c>
      <c r="AY231" s="55">
        <f>('Total Revenues by County'!AY231/'Total Revenues by County'!AY$4)</f>
        <v>0</v>
      </c>
      <c r="AZ231" s="55">
        <f>('Total Revenues by County'!AZ231/'Total Revenues by County'!AZ$4)</f>
        <v>3.5919140493916157</v>
      </c>
      <c r="BA231" s="55">
        <f>('Total Revenues by County'!BA231/'Total Revenues by County'!BA$4)</f>
        <v>0</v>
      </c>
      <c r="BB231" s="55">
        <f>('Total Revenues by County'!BB231/'Total Revenues by County'!BB$4)</f>
        <v>9.2030945760611225</v>
      </c>
      <c r="BC231" s="55">
        <f>('Total Revenues by County'!BC231/'Total Revenues by County'!BC$4)</f>
        <v>0</v>
      </c>
      <c r="BD231" s="55">
        <f>('Total Revenues by County'!BD231/'Total Revenues by County'!BD$4)</f>
        <v>0</v>
      </c>
      <c r="BE231" s="55">
        <f>('Total Revenues by County'!BE231/'Total Revenues by County'!BE$4)</f>
        <v>0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0</v>
      </c>
      <c r="BJ231" s="55">
        <f>('Total Revenues by County'!BJ231/'Total Revenues by County'!BJ$4)</f>
        <v>0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3.1017402707526056</v>
      </c>
      <c r="BO231" s="55">
        <f>('Total Revenues by County'!BO231/'Total Revenues by County'!BO$4)</f>
        <v>0</v>
      </c>
      <c r="BP231" s="55">
        <f>('Total Revenues by County'!BP231/'Total Revenues by County'!BP$4)</f>
        <v>0</v>
      </c>
      <c r="BQ231" s="17">
        <f>('Total Revenues by County'!BQ231/'Total Revenues by County'!BQ$4)</f>
        <v>0</v>
      </c>
    </row>
    <row r="232" spans="1:84" x14ac:dyDescent="0.25">
      <c r="A232" s="13"/>
      <c r="B232" s="14">
        <v>389.6</v>
      </c>
      <c r="C232" s="15" t="s">
        <v>228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3.5385286797749496</v>
      </c>
      <c r="G232" s="55">
        <f>('Total Revenues by County'!G232/'Total Revenues by County'!G$4)</f>
        <v>0</v>
      </c>
      <c r="H232" s="55">
        <f>('Total Revenues by County'!H232/'Total Revenues by County'!H$4)</f>
        <v>0</v>
      </c>
      <c r="I232" s="55">
        <f>('Total Revenues by County'!I232/'Total Revenues by County'!I$4)</f>
        <v>5.906281197669581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</v>
      </c>
      <c r="T232" s="55">
        <f>('Total Revenues by County'!T232/'Total Revenues by County'!T$4)</f>
        <v>0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38.520530338902795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5.8544120498279293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0.19474935135029686</v>
      </c>
      <c r="AL232" s="55">
        <f>('Total Revenues by County'!AL232/'Total Revenues by County'!AL$4)</f>
        <v>0</v>
      </c>
      <c r="AM232" s="55">
        <f>('Total Revenues by County'!AM232/'Total Revenues by County'!AM$4)</f>
        <v>0</v>
      </c>
      <c r="AN232" s="55">
        <f>('Total Revenues by County'!AN232/'Total Revenues by County'!AN$4)</f>
        <v>0</v>
      </c>
      <c r="AO232" s="55">
        <f>('Total Revenues by County'!AO232/'Total Revenues by County'!AO$4)</f>
        <v>0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0.48729979979979982</v>
      </c>
      <c r="AS232" s="55">
        <f>('Total Revenues by County'!AS232/'Total Revenues by County'!AS$4)</f>
        <v>16.102937131726005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3.8568409065486771</v>
      </c>
      <c r="BA232" s="55">
        <f>('Total Revenues by County'!BA232/'Total Revenues by County'!BA$4)</f>
        <v>0</v>
      </c>
      <c r="BB232" s="55">
        <f>('Total Revenues by County'!BB232/'Total Revenues by County'!BB$4)</f>
        <v>0.21408357524811703</v>
      </c>
      <c r="BC232" s="55">
        <f>('Total Revenues by County'!BC232/'Total Revenues by County'!BC$4)</f>
        <v>0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5.3716330937379837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84" x14ac:dyDescent="0.25">
      <c r="A233" s="13"/>
      <c r="B233" s="14">
        <v>389.7</v>
      </c>
      <c r="C233" s="15" t="s">
        <v>229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0</v>
      </c>
      <c r="G233" s="55">
        <f>('Total Revenues by County'!G233/'Total Revenues by County'!G$4)</f>
        <v>0</v>
      </c>
      <c r="H233" s="55">
        <f>('Total Revenues by County'!H233/'Total Revenues by County'!H$4)</f>
        <v>10.112812400455677</v>
      </c>
      <c r="I233" s="55">
        <f>('Total Revenues by County'!I233/'Total Revenues by County'!I$4)</f>
        <v>7.1636439909634933E-2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4.083767504154717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0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15.711223401677088</v>
      </c>
      <c r="AC233" s="55">
        <f>('Total Revenues by County'!AC233/'Total Revenues by County'!AC$4)</f>
        <v>0</v>
      </c>
      <c r="AD233" s="55">
        <f>('Total Revenues by County'!AD233/'Total Revenues by County'!AD$4)</f>
        <v>0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0.20642179279146383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0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3.5872839701918502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15.349599640810847</v>
      </c>
      <c r="BA233" s="55">
        <f>('Total Revenues by County'!BA233/'Total Revenues by County'!BA$4)</f>
        <v>8.5052571023179464</v>
      </c>
      <c r="BB233" s="55">
        <f>('Total Revenues by County'!BB233/'Total Revenues by County'!BB$4)</f>
        <v>5.9005652375168216</v>
      </c>
      <c r="BC233" s="55">
        <f>('Total Revenues by County'!BC233/'Total Revenues by County'!BC$4)</f>
        <v>0</v>
      </c>
      <c r="BD233" s="55">
        <f>('Total Revenues by County'!BD233/'Total Revenues by County'!BD$4)</f>
        <v>27.161202552005147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0.78879127596848775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84" x14ac:dyDescent="0.25">
      <c r="A234" s="13"/>
      <c r="B234" s="14">
        <v>389.8</v>
      </c>
      <c r="C234" s="15" t="s">
        <v>230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2.2705559028555928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3.4872618948010286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51.135524514160799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3.9750242013552759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</v>
      </c>
      <c r="AE234" s="55">
        <f>('Total Revenues by County'!AE234/'Total Revenues by County'!AE$4)</f>
        <v>0</v>
      </c>
      <c r="AF234" s="55">
        <f>('Total Revenues by County'!AF234/'Total Revenues by County'!AF$4)</f>
        <v>79.087577841478748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64.168364719036191</v>
      </c>
      <c r="AQ234" s="55">
        <f>('Total Revenues by County'!AQ234/'Total Revenues by County'!AQ$4)</f>
        <v>0</v>
      </c>
      <c r="AR234" s="55">
        <f>('Total Revenues by County'!AR234/'Total Revenues by County'!AR$4)</f>
        <v>0</v>
      </c>
      <c r="AS234" s="55">
        <f>('Total Revenues by County'!AS234/'Total Revenues by County'!AS$4)</f>
        <v>22.818426561999463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0</v>
      </c>
      <c r="AY234" s="55">
        <f>('Total Revenues by County'!AY234/'Total Revenues by County'!AY$4)</f>
        <v>0</v>
      </c>
      <c r="AZ234" s="55">
        <f>('Total Revenues by County'!AZ234/'Total Revenues by County'!AZ$4)</f>
        <v>8.1328751289476635</v>
      </c>
      <c r="BA234" s="55">
        <f>('Total Revenues by County'!BA234/'Total Revenues by County'!BA$4)</f>
        <v>0</v>
      </c>
      <c r="BB234" s="55">
        <f>('Total Revenues by County'!BB234/'Total Revenues by County'!BB$4)</f>
        <v>1.4546601755103838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13.659171840598075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0.82537541534790626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84" x14ac:dyDescent="0.25">
      <c r="A235" s="13"/>
      <c r="B235" s="14">
        <v>389.9</v>
      </c>
      <c r="C235" s="15" t="s">
        <v>231</v>
      </c>
      <c r="D235" s="55">
        <f>('Total Revenues by County'!D235/'Total Revenues by County'!D$4)</f>
        <v>0</v>
      </c>
      <c r="E235" s="55">
        <f>('Total Revenues by County'!E235/'Total Revenues by County'!E$4)</f>
        <v>0</v>
      </c>
      <c r="F235" s="55">
        <f>('Total Revenues by County'!F235/'Total Revenues by County'!F$4)</f>
        <v>1.2974605159174816E-2</v>
      </c>
      <c r="G235" s="55">
        <f>('Total Revenues by County'!G235/'Total Revenues by County'!G$4)</f>
        <v>0</v>
      </c>
      <c r="H235" s="55">
        <f>('Total Revenues by County'!H235/'Total Revenues by County'!H$4)</f>
        <v>-0.23256793309541679</v>
      </c>
      <c r="I235" s="55">
        <f>('Total Revenues by County'!I235/'Total Revenues by County'!I$4)</f>
        <v>0</v>
      </c>
      <c r="J235" s="55">
        <f>('Total Revenues by County'!J235/'Total Revenues by County'!J$4)</f>
        <v>0</v>
      </c>
      <c r="K235" s="55">
        <f>('Total Revenues by County'!K235/'Total Revenues by County'!K$4)</f>
        <v>26.488386570366565</v>
      </c>
      <c r="L235" s="55">
        <f>('Total Revenues by County'!L235/'Total Revenues by County'!L$4)</f>
        <v>1.4114817437889615</v>
      </c>
      <c r="M235" s="55">
        <f>('Total Revenues by County'!M235/'Total Revenues by County'!M$4)</f>
        <v>0</v>
      </c>
      <c r="N235" s="55">
        <f>('Total Revenues by County'!N235/'Total Revenues by County'!N$4)</f>
        <v>0</v>
      </c>
      <c r="O235" s="55">
        <f>('Total Revenues by County'!O235/'Total Revenues by County'!O$4)</f>
        <v>0</v>
      </c>
      <c r="P235" s="55">
        <f>('Total Revenues by County'!P235/'Total Revenues by County'!P$4)</f>
        <v>0</v>
      </c>
      <c r="Q235" s="55">
        <f>('Total Revenues by County'!Q235/'Total Revenues by County'!Q$4)</f>
        <v>0</v>
      </c>
      <c r="R235" s="55">
        <f>('Total Revenues by County'!R235/'Total Revenues by County'!R$4)</f>
        <v>0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</v>
      </c>
      <c r="X235" s="55">
        <f>('Total Revenues by County'!X235/'Total Revenues by County'!X$4)</f>
        <v>0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0.26921865154379332</v>
      </c>
      <c r="AC235" s="55">
        <f>('Total Revenues by County'!AC235/'Total Revenues by County'!AC$4)</f>
        <v>0</v>
      </c>
      <c r="AD235" s="55">
        <f>('Total Revenues by County'!AD235/'Total Revenues by County'!AD$4)</f>
        <v>2.990244733860699</v>
      </c>
      <c r="AE235" s="55">
        <f>('Total Revenues by County'!AE235/'Total Revenues by County'!AE$4)</f>
        <v>0</v>
      </c>
      <c r="AF235" s="55">
        <f>('Total Revenues by County'!AF235/'Total Revenues by County'!AF$4)</f>
        <v>0</v>
      </c>
      <c r="AG235" s="55">
        <f>('Total Revenues by County'!AG235/'Total Revenues by County'!AG$4)</f>
        <v>0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0</v>
      </c>
      <c r="AK235" s="55">
        <f>('Total Revenues by County'!AK235/'Total Revenues by County'!AK$4)</f>
        <v>0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0</v>
      </c>
      <c r="AP235" s="55">
        <f>('Total Revenues by County'!AP235/'Total Revenues by County'!AP$4)</f>
        <v>0</v>
      </c>
      <c r="AQ235" s="55">
        <f>('Total Revenues by County'!AQ235/'Total Revenues by County'!AQ$4)</f>
        <v>0</v>
      </c>
      <c r="AR235" s="55">
        <f>('Total Revenues by County'!AR235/'Total Revenues by County'!AR$4)</f>
        <v>0</v>
      </c>
      <c r="AS235" s="55">
        <f>('Total Revenues by County'!AS235/'Total Revenues by County'!AS$4)</f>
        <v>58.748701636989026</v>
      </c>
      <c r="AT235" s="55">
        <f>('Total Revenues by County'!AT235/'Total Revenues by County'!AT$4)</f>
        <v>0</v>
      </c>
      <c r="AU235" s="55">
        <f>('Total Revenues by County'!AU235/'Total Revenues by County'!AU$4)</f>
        <v>0</v>
      </c>
      <c r="AV235" s="55">
        <f>('Total Revenues by County'!AV235/'Total Revenues by County'!AV$4)</f>
        <v>0.31878290026855283</v>
      </c>
      <c r="AW235" s="55">
        <f>('Total Revenues by County'!AW235/'Total Revenues by County'!AW$4)</f>
        <v>0</v>
      </c>
      <c r="AX235" s="55">
        <f>('Total Revenues by County'!AX235/'Total Revenues by County'!AX$4)</f>
        <v>2.4198895824803723</v>
      </c>
      <c r="AY235" s="55">
        <f>('Total Revenues by County'!AY235/'Total Revenues by County'!AY$4)</f>
        <v>0.23995556989310379</v>
      </c>
      <c r="AZ235" s="55">
        <f>('Total Revenues by County'!AZ235/'Total Revenues by County'!AZ$4)</f>
        <v>17.423823779813322</v>
      </c>
      <c r="BA235" s="55">
        <f>('Total Revenues by County'!BA235/'Total Revenues by County'!BA$4)</f>
        <v>0</v>
      </c>
      <c r="BB235" s="55">
        <f>('Total Revenues by County'!BB235/'Total Revenues by County'!BB$4)</f>
        <v>0</v>
      </c>
      <c r="BC235" s="55">
        <f>('Total Revenues by County'!BC235/'Total Revenues by County'!BC$4)</f>
        <v>31.654836286222306</v>
      </c>
      <c r="BD235" s="55">
        <f>('Total Revenues by County'!BD235/'Total Revenues by County'!BD$4)</f>
        <v>0</v>
      </c>
      <c r="BE235" s="55">
        <f>('Total Revenues by County'!BE235/'Total Revenues by County'!BE$4)</f>
        <v>0</v>
      </c>
      <c r="BF235" s="55">
        <f>('Total Revenues by County'!BF235/'Total Revenues by County'!BF$4)</f>
        <v>0</v>
      </c>
      <c r="BG235" s="55">
        <f>('Total Revenues by County'!BG235/'Total Revenues by County'!BG$4)</f>
        <v>0</v>
      </c>
      <c r="BH235" s="55">
        <f>('Total Revenues by County'!BH235/'Total Revenues by County'!BH$4)</f>
        <v>0</v>
      </c>
      <c r="BI235" s="55">
        <f>('Total Revenues by County'!BI235/'Total Revenues by County'!BI$4)</f>
        <v>0</v>
      </c>
      <c r="BJ235" s="55">
        <f>('Total Revenues by County'!BJ235/'Total Revenues by County'!BJ$4)</f>
        <v>0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0</v>
      </c>
      <c r="BN235" s="55">
        <f>('Total Revenues by County'!BN235/'Total Revenues by County'!BN$4)</f>
        <v>0.38101970992200829</v>
      </c>
      <c r="BO235" s="55">
        <f>('Total Revenues by County'!BO235/'Total Revenues by County'!BO$4)</f>
        <v>0</v>
      </c>
      <c r="BP235" s="55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84" x14ac:dyDescent="0.25">
      <c r="A236" s="25"/>
      <c r="B236" s="26">
        <v>390</v>
      </c>
      <c r="C236" s="27" t="s">
        <v>310</v>
      </c>
      <c r="D236" s="55">
        <f>('Total Revenues by County'!D236/'Total Revenues by County'!D$4)</f>
        <v>0</v>
      </c>
      <c r="E236" s="55">
        <f>('Total Revenues by County'!E236/'Total Revenues by County'!E$4)</f>
        <v>0</v>
      </c>
      <c r="F236" s="55">
        <f>('Total Revenues by County'!F236/'Total Revenues by County'!F$4)</f>
        <v>0</v>
      </c>
      <c r="G236" s="55">
        <f>('Total Revenues by County'!G236/'Total Revenues by County'!G$4)</f>
        <v>0</v>
      </c>
      <c r="H236" s="55">
        <f>('Total Revenues by County'!H236/'Total Revenues by County'!H$4)</f>
        <v>0</v>
      </c>
      <c r="I236" s="55">
        <f>('Total Revenues by County'!I236/'Total Revenues by County'!I$4)</f>
        <v>0</v>
      </c>
      <c r="J236" s="55">
        <f>('Total Revenues by County'!J236/'Total Revenues by County'!J$4)</f>
        <v>0</v>
      </c>
      <c r="K236" s="55">
        <f>('Total Revenues by County'!K236/'Total Revenues by County'!K$4)</f>
        <v>0</v>
      </c>
      <c r="L236" s="55">
        <f>('Total Revenues by County'!L236/'Total Revenues by County'!L$4)</f>
        <v>0</v>
      </c>
      <c r="M236" s="55">
        <f>('Total Revenues by County'!M236/'Total Revenues by County'!M$4)</f>
        <v>0</v>
      </c>
      <c r="N236" s="55">
        <f>('Total Revenues by County'!N236/'Total Revenues by County'!N$4)</f>
        <v>0</v>
      </c>
      <c r="O236" s="55">
        <f>('Total Revenues by County'!O236/'Total Revenues by County'!O$4)</f>
        <v>0</v>
      </c>
      <c r="P236" s="55">
        <f>('Total Revenues by County'!P236/'Total Revenues by County'!P$4)</f>
        <v>0</v>
      </c>
      <c r="Q236" s="55">
        <f>('Total Revenues by County'!Q236/'Total Revenues by County'!Q$4)</f>
        <v>0</v>
      </c>
      <c r="R236" s="55">
        <f>('Total Revenues by County'!R236/'Total Revenues by County'!R$4)</f>
        <v>0</v>
      </c>
      <c r="S236" s="55">
        <f>('Total Revenues by County'!S236/'Total Revenues by County'!S$4)</f>
        <v>0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</v>
      </c>
      <c r="X236" s="55">
        <f>('Total Revenues by County'!X236/'Total Revenues by County'!X$4)</f>
        <v>0</v>
      </c>
      <c r="Y236" s="55">
        <f>('Total Revenues by County'!Y236/'Total Revenues by County'!Y$4)</f>
        <v>0</v>
      </c>
      <c r="Z236" s="55">
        <f>('Total Revenues by County'!Z236/'Total Revenues by County'!Z$4)</f>
        <v>0</v>
      </c>
      <c r="AA236" s="55">
        <f>('Total Revenues by County'!AA236/'Total Revenues by County'!AA$4)</f>
        <v>0</v>
      </c>
      <c r="AB236" s="55">
        <f>('Total Revenues by County'!AB236/'Total Revenues by County'!AB$4)</f>
        <v>0</v>
      </c>
      <c r="AC236" s="55">
        <f>('Total Revenues by County'!AC236/'Total Revenues by County'!AC$4)</f>
        <v>0</v>
      </c>
      <c r="AD236" s="55">
        <f>('Total Revenues by County'!AD236/'Total Revenues by County'!AD$4)</f>
        <v>0</v>
      </c>
      <c r="AE236" s="55">
        <f>('Total Revenues by County'!AE236/'Total Revenues by County'!AE$4)</f>
        <v>0</v>
      </c>
      <c r="AF236" s="55">
        <f>('Total Revenues by County'!AF236/'Total Revenues by County'!AF$4)</f>
        <v>0</v>
      </c>
      <c r="AG236" s="55">
        <f>('Total Revenues by County'!AG236/'Total Revenues by County'!AG$4)</f>
        <v>0</v>
      </c>
      <c r="AH236" s="55">
        <f>('Total Revenues by County'!AH236/'Total Revenues by County'!AH$4)</f>
        <v>0</v>
      </c>
      <c r="AI236" s="55">
        <f>('Total Revenues by County'!AI236/'Total Revenues by County'!AI$4)</f>
        <v>0</v>
      </c>
      <c r="AJ236" s="55">
        <f>('Total Revenues by County'!AJ236/'Total Revenues by County'!AJ$4)</f>
        <v>0</v>
      </c>
      <c r="AK236" s="55">
        <f>('Total Revenues by County'!AK236/'Total Revenues by County'!AK$4)</f>
        <v>0</v>
      </c>
      <c r="AL236" s="55">
        <f>('Total Revenues by County'!AL236/'Total Revenues by County'!AL$4)</f>
        <v>0</v>
      </c>
      <c r="AM236" s="55">
        <f>('Total Revenues by County'!AM236/'Total Revenues by County'!AM$4)</f>
        <v>0</v>
      </c>
      <c r="AN236" s="55">
        <f>('Total Revenues by County'!AN236/'Total Revenues by County'!AN$4)</f>
        <v>0</v>
      </c>
      <c r="AO236" s="55">
        <f>('Total Revenues by County'!AO236/'Total Revenues by County'!AO$4)</f>
        <v>0</v>
      </c>
      <c r="AP236" s="55">
        <f>('Total Revenues by County'!AP236/'Total Revenues by County'!AP$4)</f>
        <v>0</v>
      </c>
      <c r="AQ236" s="55">
        <f>('Total Revenues by County'!AQ236/'Total Revenues by County'!AQ$4)</f>
        <v>0</v>
      </c>
      <c r="AR236" s="55">
        <f>('Total Revenues by County'!AR236/'Total Revenues by County'!AR$4)</f>
        <v>0</v>
      </c>
      <c r="AS236" s="55">
        <f>('Total Revenues by County'!AS236/'Total Revenues by County'!AS$4)</f>
        <v>0</v>
      </c>
      <c r="AT236" s="55">
        <f>('Total Revenues by County'!AT236/'Total Revenues by County'!AT$4)</f>
        <v>0</v>
      </c>
      <c r="AU236" s="55">
        <f>('Total Revenues by County'!AU236/'Total Revenues by County'!AU$4)</f>
        <v>0</v>
      </c>
      <c r="AV236" s="55">
        <f>('Total Revenues by County'!AV236/'Total Revenues by County'!AV$4)</f>
        <v>0</v>
      </c>
      <c r="AW236" s="55">
        <f>('Total Revenues by County'!AW236/'Total Revenues by County'!AW$4)</f>
        <v>0</v>
      </c>
      <c r="AX236" s="55">
        <f>('Total Revenues by County'!AX236/'Total Revenues by County'!AX$4)</f>
        <v>3.0471141203482426</v>
      </c>
      <c r="AY236" s="55">
        <f>('Total Revenues by County'!AY236/'Total Revenues by County'!AY$4)</f>
        <v>0</v>
      </c>
      <c r="AZ236" s="55">
        <f>('Total Revenues by County'!AZ236/'Total Revenues by County'!AZ$4)</f>
        <v>0</v>
      </c>
      <c r="BA236" s="55">
        <f>('Total Revenues by County'!BA236/'Total Revenues by County'!BA$4)</f>
        <v>0</v>
      </c>
      <c r="BB236" s="55">
        <f>('Total Revenues by County'!BB236/'Total Revenues by County'!BB$4)</f>
        <v>0</v>
      </c>
      <c r="BC236" s="55">
        <f>('Total Revenues by County'!BC236/'Total Revenues by County'!BC$4)</f>
        <v>0</v>
      </c>
      <c r="BD236" s="55">
        <f>('Total Revenues by County'!BD236/'Total Revenues by County'!BD$4)</f>
        <v>0</v>
      </c>
      <c r="BE236" s="55">
        <f>('Total Revenues by County'!BE236/'Total Revenues by County'!BE$4)</f>
        <v>0</v>
      </c>
      <c r="BF236" s="55">
        <f>('Total Revenues by County'!BF236/'Total Revenues by County'!BF$4)</f>
        <v>0</v>
      </c>
      <c r="BG236" s="55">
        <f>('Total Revenues by County'!BG236/'Total Revenues by County'!BG$4)</f>
        <v>0</v>
      </c>
      <c r="BH236" s="55">
        <f>('Total Revenues by County'!BH236/'Total Revenues by County'!BH$4)</f>
        <v>0</v>
      </c>
      <c r="BI236" s="55">
        <f>('Total Revenues by County'!BI236/'Total Revenues by County'!BI$4)</f>
        <v>0</v>
      </c>
      <c r="BJ236" s="55">
        <f>('Total Revenues by County'!BJ236/'Total Revenues by County'!BJ$4)</f>
        <v>0</v>
      </c>
      <c r="BK236" s="55">
        <f>('Total Revenues by County'!BK236/'Total Revenues by County'!BK$4)</f>
        <v>0</v>
      </c>
      <c r="BL236" s="55">
        <f>('Total Revenues by County'!BL236/'Total Revenues by County'!BL$4)</f>
        <v>0</v>
      </c>
      <c r="BM236" s="55">
        <f>('Total Revenues by County'!BM236/'Total Revenues by County'!BM$4)</f>
        <v>0</v>
      </c>
      <c r="BN236" s="55">
        <f>('Total Revenues by County'!BN236/'Total Revenues by County'!BN$4)</f>
        <v>0</v>
      </c>
      <c r="BO236" s="55">
        <f>('Total Revenues by County'!BO236/'Total Revenues by County'!BO$4)</f>
        <v>0</v>
      </c>
      <c r="BP236" s="55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84" ht="15.75" thickBot="1" x14ac:dyDescent="0.3">
      <c r="A237" s="25"/>
      <c r="B237" s="26">
        <v>393</v>
      </c>
      <c r="C237" s="27" t="s">
        <v>232</v>
      </c>
      <c r="D237" s="55">
        <f>('Total Revenues by County'!D237/'Total Revenues by County'!D$4)</f>
        <v>0</v>
      </c>
      <c r="E237" s="55">
        <f>('Total Revenues by County'!E237/'Total Revenues by County'!E$4)</f>
        <v>0</v>
      </c>
      <c r="F237" s="55">
        <f>('Total Revenues by County'!F237/'Total Revenues by County'!F$4)</f>
        <v>0</v>
      </c>
      <c r="G237" s="55">
        <f>('Total Revenues by County'!G237/'Total Revenues by County'!G$4)</f>
        <v>0</v>
      </c>
      <c r="H237" s="55">
        <f>('Total Revenues by County'!H237/'Total Revenues by County'!H$4)</f>
        <v>0</v>
      </c>
      <c r="I237" s="55">
        <f>('Total Revenues by County'!I237/'Total Revenues by County'!I$4)</f>
        <v>0</v>
      </c>
      <c r="J237" s="55">
        <f>('Total Revenues by County'!J237/'Total Revenues by County'!J$4)</f>
        <v>0</v>
      </c>
      <c r="K237" s="55">
        <f>('Total Revenues by County'!K237/'Total Revenues by County'!K$4)</f>
        <v>0</v>
      </c>
      <c r="L237" s="55">
        <f>('Total Revenues by County'!L237/'Total Revenues by County'!L$4)</f>
        <v>0</v>
      </c>
      <c r="M237" s="55">
        <f>('Total Revenues by County'!M237/'Total Revenues by County'!M$4)</f>
        <v>0</v>
      </c>
      <c r="N237" s="55">
        <f>('Total Revenues by County'!N237/'Total Revenues by County'!N$4)</f>
        <v>0</v>
      </c>
      <c r="O237" s="55">
        <f>('Total Revenues by County'!O237/'Total Revenues by County'!O$4)</f>
        <v>0</v>
      </c>
      <c r="P237" s="55">
        <f>('Total Revenues by County'!P237/'Total Revenues by County'!P$4)</f>
        <v>0</v>
      </c>
      <c r="Q237" s="55">
        <f>('Total Revenues by County'!Q237/'Total Revenues by County'!Q$4)</f>
        <v>0</v>
      </c>
      <c r="R237" s="55">
        <f>('Total Revenues by County'!R237/'Total Revenues by County'!R$4)</f>
        <v>0</v>
      </c>
      <c r="S237" s="55">
        <f>('Total Revenues by County'!S237/'Total Revenues by County'!S$4)</f>
        <v>0.16838600225498151</v>
      </c>
      <c r="T237" s="55">
        <f>('Total Revenues by County'!T237/'Total Revenues by County'!T$4)</f>
        <v>0</v>
      </c>
      <c r="U237" s="55">
        <f>('Total Revenues by County'!U237/'Total Revenues by County'!U$4)</f>
        <v>0</v>
      </c>
      <c r="V237" s="55">
        <f>('Total Revenues by County'!V237/'Total Revenues by County'!V$4)</f>
        <v>0</v>
      </c>
      <c r="W237" s="55">
        <f>('Total Revenues by County'!W237/'Total Revenues by County'!W$4)</f>
        <v>0</v>
      </c>
      <c r="X237" s="55">
        <f>('Total Revenues by County'!X237/'Total Revenues by County'!X$4)</f>
        <v>0</v>
      </c>
      <c r="Y237" s="55">
        <f>('Total Revenues by County'!Y237/'Total Revenues by County'!Y$4)</f>
        <v>0</v>
      </c>
      <c r="Z237" s="55">
        <f>('Total Revenues by County'!Z237/'Total Revenues by County'!Z$4)</f>
        <v>0</v>
      </c>
      <c r="AA237" s="55">
        <f>('Total Revenues by County'!AA237/'Total Revenues by County'!AA$4)</f>
        <v>0</v>
      </c>
      <c r="AB237" s="55">
        <f>('Total Revenues by County'!AB237/'Total Revenues by County'!AB$4)</f>
        <v>0</v>
      </c>
      <c r="AC237" s="55">
        <f>('Total Revenues by County'!AC237/'Total Revenues by County'!AC$4)</f>
        <v>0</v>
      </c>
      <c r="AD237" s="55">
        <f>('Total Revenues by County'!AD237/'Total Revenues by County'!AD$4)</f>
        <v>0</v>
      </c>
      <c r="AE237" s="55">
        <f>('Total Revenues by County'!AE237/'Total Revenues by County'!AE$4)</f>
        <v>0</v>
      </c>
      <c r="AF237" s="55">
        <f>('Total Revenues by County'!AF237/'Total Revenues by County'!AF$4)</f>
        <v>0</v>
      </c>
      <c r="AG237" s="55">
        <f>('Total Revenues by County'!AG237/'Total Revenues by County'!AG$4)</f>
        <v>0</v>
      </c>
      <c r="AH237" s="55">
        <f>('Total Revenues by County'!AH237/'Total Revenues by County'!AH$4)</f>
        <v>0</v>
      </c>
      <c r="AI237" s="55">
        <f>('Total Revenues by County'!AI237/'Total Revenues by County'!AI$4)</f>
        <v>0</v>
      </c>
      <c r="AJ237" s="55">
        <f>('Total Revenues by County'!AJ237/'Total Revenues by County'!AJ$4)</f>
        <v>0</v>
      </c>
      <c r="AK237" s="55">
        <f>('Total Revenues by County'!AK237/'Total Revenues by County'!AK$4)</f>
        <v>0</v>
      </c>
      <c r="AL237" s="55">
        <f>('Total Revenues by County'!AL237/'Total Revenues by County'!AL$4)</f>
        <v>0</v>
      </c>
      <c r="AM237" s="55">
        <f>('Total Revenues by County'!AM237/'Total Revenues by County'!AM$4)</f>
        <v>0</v>
      </c>
      <c r="AN237" s="55">
        <f>('Total Revenues by County'!AN237/'Total Revenues by County'!AN$4)</f>
        <v>0</v>
      </c>
      <c r="AO237" s="55">
        <f>('Total Revenues by County'!AO237/'Total Revenues by County'!AO$4)</f>
        <v>0</v>
      </c>
      <c r="AP237" s="55">
        <f>('Total Revenues by County'!AP237/'Total Revenues by County'!AP$4)</f>
        <v>0</v>
      </c>
      <c r="AQ237" s="55">
        <f>('Total Revenues by County'!AQ237/'Total Revenues by County'!AQ$4)</f>
        <v>0</v>
      </c>
      <c r="AR237" s="55">
        <f>('Total Revenues by County'!AR237/'Total Revenues by County'!AR$4)</f>
        <v>0</v>
      </c>
      <c r="AS237" s="55">
        <f>('Total Revenues by County'!AS237/'Total Revenues by County'!AS$4)</f>
        <v>0</v>
      </c>
      <c r="AT237" s="55">
        <f>('Total Revenues by County'!AT237/'Total Revenues by County'!AT$4)</f>
        <v>0</v>
      </c>
      <c r="AU237" s="55">
        <f>('Total Revenues by County'!AU237/'Total Revenues by County'!AU$4)</f>
        <v>0</v>
      </c>
      <c r="AV237" s="55">
        <f>('Total Revenues by County'!AV237/'Total Revenues by County'!AV$4)</f>
        <v>0</v>
      </c>
      <c r="AW237" s="55">
        <f>('Total Revenues by County'!AW237/'Total Revenues by County'!AW$4)</f>
        <v>0</v>
      </c>
      <c r="AX237" s="55">
        <f>('Total Revenues by County'!AX237/'Total Revenues by County'!AX$4)</f>
        <v>0</v>
      </c>
      <c r="AY237" s="55">
        <f>('Total Revenues by County'!AY237/'Total Revenues by County'!AY$4)</f>
        <v>0</v>
      </c>
      <c r="AZ237" s="55">
        <f>('Total Revenues by County'!AZ237/'Total Revenues by County'!AZ$4)</f>
        <v>0</v>
      </c>
      <c r="BA237" s="55">
        <f>('Total Revenues by County'!BA237/'Total Revenues by County'!BA$4)</f>
        <v>0</v>
      </c>
      <c r="BB237" s="55">
        <f>('Total Revenues by County'!BB237/'Total Revenues by County'!BB$4)</f>
        <v>0</v>
      </c>
      <c r="BC237" s="55">
        <f>('Total Revenues by County'!BC237/'Total Revenues by County'!BC$4)</f>
        <v>0</v>
      </c>
      <c r="BD237" s="55">
        <f>('Total Revenues by County'!BD237/'Total Revenues by County'!BD$4)</f>
        <v>0</v>
      </c>
      <c r="BE237" s="55">
        <f>('Total Revenues by County'!BE237/'Total Revenues by County'!BE$4)</f>
        <v>0</v>
      </c>
      <c r="BF237" s="55">
        <f>('Total Revenues by County'!BF237/'Total Revenues by County'!BF$4)</f>
        <v>0</v>
      </c>
      <c r="BG237" s="55">
        <f>('Total Revenues by County'!BG237/'Total Revenues by County'!BG$4)</f>
        <v>0</v>
      </c>
      <c r="BH237" s="55">
        <f>('Total Revenues by County'!BH237/'Total Revenues by County'!BH$4)</f>
        <v>0</v>
      </c>
      <c r="BI237" s="55">
        <f>('Total Revenues by County'!BI237/'Total Revenues by County'!BI$4)</f>
        <v>0</v>
      </c>
      <c r="BJ237" s="55">
        <f>('Total Revenues by County'!BJ237/'Total Revenues by County'!BJ$4)</f>
        <v>0</v>
      </c>
      <c r="BK237" s="55">
        <f>('Total Revenues by County'!BK237/'Total Revenues by County'!BK$4)</f>
        <v>0</v>
      </c>
      <c r="BL237" s="55">
        <f>('Total Revenues by County'!BL237/'Total Revenues by County'!BL$4)</f>
        <v>0</v>
      </c>
      <c r="BM237" s="55">
        <f>('Total Revenues by County'!BM237/'Total Revenues by County'!BM$4)</f>
        <v>0</v>
      </c>
      <c r="BN237" s="55">
        <f>('Total Revenues by County'!BN237/'Total Revenues by County'!BN$4)</f>
        <v>0</v>
      </c>
      <c r="BO237" s="55">
        <f>('Total Revenues by County'!BO237/'Total Revenues by County'!BO$4)</f>
        <v>0</v>
      </c>
      <c r="BP237" s="55">
        <f>('Total Revenues by County'!BP237/'Total Revenues by County'!BP$4)</f>
        <v>0</v>
      </c>
      <c r="BQ237" s="17">
        <f>('Total Revenues by County'!BQ237/'Total Revenues by County'!BQ$4)</f>
        <v>0</v>
      </c>
    </row>
    <row r="238" spans="1:84" ht="16.5" thickBot="1" x14ac:dyDescent="0.3">
      <c r="A238" s="28" t="s">
        <v>233</v>
      </c>
      <c r="B238" s="29"/>
      <c r="C238" s="30"/>
      <c r="D238" s="56">
        <f>('Total Revenues by County'!D238/'Total Revenues by County'!D$4)</f>
        <v>1567.0210317212527</v>
      </c>
      <c r="E238" s="56">
        <f>('Total Revenues by County'!E238/'Total Revenues by County'!E$4)</f>
        <v>1485.9514266960114</v>
      </c>
      <c r="F238" s="56">
        <f>('Total Revenues by County'!F238/'Total Revenues by County'!F$4)</f>
        <v>1247.5440841698021</v>
      </c>
      <c r="G238" s="56">
        <f>('Total Revenues by County'!G238/'Total Revenues by County'!G$4)</f>
        <v>1171.3611483582604</v>
      </c>
      <c r="H238" s="56">
        <f>('Total Revenues by County'!H238/'Total Revenues by County'!H$4)</f>
        <v>1209.9400853404168</v>
      </c>
      <c r="I238" s="56">
        <f>('Total Revenues by County'!I238/'Total Revenues by County'!I$4)</f>
        <v>1983.2932360300347</v>
      </c>
      <c r="J238" s="56">
        <f>('Total Revenues by County'!J238/'Total Revenues by County'!J$4)</f>
        <v>1220.0582151907404</v>
      </c>
      <c r="K238" s="56">
        <f>('Total Revenues by County'!K238/'Total Revenues by County'!K$4)</f>
        <v>3364.2223504880481</v>
      </c>
      <c r="L238" s="56">
        <f>('Total Revenues by County'!L238/'Total Revenues by County'!L$4)</f>
        <v>1325.3697522596751</v>
      </c>
      <c r="M238" s="56">
        <f>('Total Revenues by County'!M238/'Total Revenues by County'!M$4)</f>
        <v>1735.8108073085396</v>
      </c>
      <c r="N238" s="56">
        <f>('Total Revenues by County'!N238/'Total Revenues by County'!N$4)</f>
        <v>2838.6989208244254</v>
      </c>
      <c r="O238" s="56">
        <f>('Total Revenues by County'!O238/'Total Revenues by County'!O$4)</f>
        <v>1275.1340330376906</v>
      </c>
      <c r="P238" s="56">
        <f>('Total Revenues by County'!P238/'Total Revenues by County'!P$4)</f>
        <v>1731.2126063462865</v>
      </c>
      <c r="Q238" s="56">
        <f>('Total Revenues by County'!Q238/'Total Revenues by County'!Q$4)</f>
        <v>2298.5376363972628</v>
      </c>
      <c r="R238" s="56">
        <f>('Total Revenues by County'!R238/'Total Revenues by County'!R$4)</f>
        <v>1240.3543325452106</v>
      </c>
      <c r="S238" s="56">
        <f>('Total Revenues by County'!S238/'Total Revenues by County'!S$4)</f>
        <v>1118.8764712700604</v>
      </c>
      <c r="T238" s="56">
        <f>('Total Revenues by County'!T238/'Total Revenues by County'!T$4)</f>
        <v>3373.4739809892058</v>
      </c>
      <c r="U238" s="56">
        <f>('Total Revenues by County'!U238/'Total Revenues by County'!U$4)</f>
        <v>1457.2471126563562</v>
      </c>
      <c r="V238" s="56">
        <f>('Total Revenues by County'!V238/'Total Revenues by County'!V$4)</f>
        <v>1736.5277410452481</v>
      </c>
      <c r="W238" s="56">
        <f>('Total Revenues by County'!W238/'Total Revenues by County'!W$4)</f>
        <v>2885.1386261161701</v>
      </c>
      <c r="X238" s="56">
        <f>('Total Revenues by County'!X238/'Total Revenues by County'!X$4)</f>
        <v>2205.4836290034527</v>
      </c>
      <c r="Y238" s="56">
        <f>('Total Revenues by County'!Y238/'Total Revenues by County'!Y$4)</f>
        <v>1947.8601095853346</v>
      </c>
      <c r="Z238" s="56">
        <f>('Total Revenues by County'!Z238/'Total Revenues by County'!Z$4)</f>
        <v>1551.8240920481417</v>
      </c>
      <c r="AA238" s="56">
        <f>('Total Revenues by County'!AA238/'Total Revenues by County'!AA$4)</f>
        <v>1595.7444336882866</v>
      </c>
      <c r="AB238" s="56">
        <f>('Total Revenues by County'!AB238/'Total Revenues by County'!AB$4)</f>
        <v>1342.9560006785905</v>
      </c>
      <c r="AC238" s="56">
        <f>('Total Revenues by County'!AC238/'Total Revenues by County'!AC$4)</f>
        <v>1104.430355119192</v>
      </c>
      <c r="AD238" s="56">
        <f>('Total Revenues by County'!AD238/'Total Revenues by County'!AD$4)</f>
        <v>2633.5406486132415</v>
      </c>
      <c r="AE238" s="56">
        <f>('Total Revenues by County'!AE238/'Total Revenues by County'!AE$4)</f>
        <v>904.96364002618725</v>
      </c>
      <c r="AF238" s="56">
        <f>('Total Revenues by County'!AF238/'Total Revenues by County'!AF$4)</f>
        <v>2010.7379795811739</v>
      </c>
      <c r="AG238" s="56">
        <f>('Total Revenues by County'!AG238/'Total Revenues by County'!AG$4)</f>
        <v>1033.1717233124989</v>
      </c>
      <c r="AH238" s="56">
        <f>('Total Revenues by County'!AH238/'Total Revenues by County'!AH$4)</f>
        <v>2128.131430128773</v>
      </c>
      <c r="AI238" s="56">
        <f>('Total Revenues by County'!AI238/'Total Revenues by County'!AI$4)</f>
        <v>1681.4097519247221</v>
      </c>
      <c r="AJ238" s="56">
        <f>('Total Revenues by County'!AJ238/'Total Revenues by County'!AJ$4)</f>
        <v>1016.2175565852606</v>
      </c>
      <c r="AK238" s="56">
        <f>('Total Revenues by County'!AK238/'Total Revenues by County'!AK$4)</f>
        <v>2469.8521647667785</v>
      </c>
      <c r="AL238" s="56">
        <f>('Total Revenues by County'!AL238/'Total Revenues by County'!AL$4)</f>
        <v>1329.4280957631468</v>
      </c>
      <c r="AM238" s="56">
        <f>('Total Revenues by County'!AM238/'Total Revenues by County'!AM$4)</f>
        <v>1572.9394699316517</v>
      </c>
      <c r="AN238" s="56">
        <f>('Total Revenues by County'!AN238/'Total Revenues by County'!AN$4)</f>
        <v>1764.5125304136252</v>
      </c>
      <c r="AO238" s="56">
        <f>('Total Revenues by County'!AO238/'Total Revenues by County'!AO$4)</f>
        <v>1679.0638371120838</v>
      </c>
      <c r="AP238" s="56">
        <f>('Total Revenues by County'!AP238/'Total Revenues by County'!AP$4)</f>
        <v>2284.027760329644</v>
      </c>
      <c r="AQ238" s="56">
        <f>('Total Revenues by County'!AQ238/'Total Revenues by County'!AQ$4)</f>
        <v>1430.7628888754389</v>
      </c>
      <c r="AR238" s="56">
        <f>('Total Revenues by County'!AR238/'Total Revenues by County'!AR$4)</f>
        <v>2417.1187785007228</v>
      </c>
      <c r="AS238" s="56">
        <f>('Total Revenues by County'!AS238/'Total Revenues by County'!AS$4)</f>
        <v>3916.7829501072665</v>
      </c>
      <c r="AT238" s="56">
        <f>('Total Revenues by County'!AT238/'Total Revenues by County'!AT$4)</f>
        <v>4207.9425216554382</v>
      </c>
      <c r="AU238" s="56">
        <f>('Total Revenues by County'!AU238/'Total Revenues by County'!AU$4)</f>
        <v>1661.2108612993884</v>
      </c>
      <c r="AV238" s="56">
        <f>('Total Revenues by County'!AV238/'Total Revenues by County'!AV$4)</f>
        <v>1359.9931001798846</v>
      </c>
      <c r="AW238" s="56">
        <f>('Total Revenues by County'!AW238/'Total Revenues by County'!AW$4)</f>
        <v>1816.8973125456514</v>
      </c>
      <c r="AX238" s="56">
        <f>('Total Revenues by County'!AX238/'Total Revenues by County'!AX$4)</f>
        <v>2046.6100838502202</v>
      </c>
      <c r="AY238" s="56">
        <f>('Total Revenues by County'!AY238/'Total Revenues by County'!AY$4)</f>
        <v>2175.2210361159582</v>
      </c>
      <c r="AZ238" s="56">
        <f>('Total Revenues by County'!AZ238/'Total Revenues by County'!AZ$4)</f>
        <v>2563.1240880448427</v>
      </c>
      <c r="BA238" s="56">
        <f>('Total Revenues by County'!BA238/'Total Revenues by County'!BA$4)</f>
        <v>1422.9399798993147</v>
      </c>
      <c r="BB238" s="56">
        <f>('Total Revenues by County'!BB238/'Total Revenues by County'!BB$4)</f>
        <v>1890.8694605273474</v>
      </c>
      <c r="BC238" s="56">
        <f>('Total Revenues by County'!BC238/'Total Revenues by County'!BC$4)</f>
        <v>1352.8376415906412</v>
      </c>
      <c r="BD238" s="56">
        <f>('Total Revenues by County'!BD238/'Total Revenues by County'!BD$4)</f>
        <v>1622.7617681749946</v>
      </c>
      <c r="BE238" s="56">
        <f>('Total Revenues by County'!BE238/'Total Revenues by County'!BE$4)</f>
        <v>2126.874806615388</v>
      </c>
      <c r="BF238" s="56">
        <f>('Total Revenues by County'!BF238/'Total Revenues by County'!BF$4)</f>
        <v>1523.9804041573825</v>
      </c>
      <c r="BG238" s="56">
        <f>('Total Revenues by County'!BG238/'Total Revenues by County'!BG$4)</f>
        <v>1231.2227835137155</v>
      </c>
      <c r="BH238" s="56">
        <f>('Total Revenues by County'!BH238/'Total Revenues by County'!BH$4)</f>
        <v>2584.7722593239496</v>
      </c>
      <c r="BI238" s="56">
        <f>('Total Revenues by County'!BI238/'Total Revenues by County'!BI$4)</f>
        <v>1170.1365398728994</v>
      </c>
      <c r="BJ238" s="56">
        <f>('Total Revenues by County'!BJ238/'Total Revenues by County'!BJ$4)</f>
        <v>1341.7518725216626</v>
      </c>
      <c r="BK238" s="56">
        <f>('Total Revenues by County'!BK238/'Total Revenues by County'!BK$4)</f>
        <v>1438.1560278399204</v>
      </c>
      <c r="BL238" s="56">
        <f>('Total Revenues by County'!BL238/'Total Revenues by County'!BL$4)</f>
        <v>1560.7301847694698</v>
      </c>
      <c r="BM238" s="56">
        <f>('Total Revenues by County'!BM238/'Total Revenues by County'!BM$4)</f>
        <v>985.3115690806369</v>
      </c>
      <c r="BN238" s="56">
        <f>('Total Revenues by County'!BN238/'Total Revenues by County'!BN$4)</f>
        <v>1308.3330690882558</v>
      </c>
      <c r="BO238" s="56">
        <f>('Total Revenues by County'!BO238/'Total Revenues by County'!BO$4)</f>
        <v>1575.2262275486773</v>
      </c>
      <c r="BP238" s="56">
        <f>('Total Revenues by County'!BP238/'Total Revenues by County'!BP$4)</f>
        <v>2207.6842723207346</v>
      </c>
      <c r="BQ238" s="32">
        <f>('Total Revenues by County'!BQ238/'Total Revenues by County'!BQ$4)</f>
        <v>1197.6504995752598</v>
      </c>
      <c r="BR238" s="33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</row>
    <row r="239" spans="1:84" x14ac:dyDescent="0.25">
      <c r="A239" s="35"/>
      <c r="B239" s="36"/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8"/>
    </row>
    <row r="240" spans="1:84" x14ac:dyDescent="0.25">
      <c r="A240" s="35" t="s">
        <v>290</v>
      </c>
      <c r="B240" s="36"/>
      <c r="C240" s="36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8"/>
    </row>
    <row r="241" spans="1:69" ht="15.75" thickBot="1" x14ac:dyDescent="0.3">
      <c r="A241" s="77" t="s">
        <v>291</v>
      </c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9"/>
    </row>
  </sheetData>
  <mergeCells count="3">
    <mergeCell ref="A3:C3"/>
    <mergeCell ref="A4:C4"/>
    <mergeCell ref="A241:BQ241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2016-02-24T19:51:41Z</cp:lastPrinted>
  <dcterms:created xsi:type="dcterms:W3CDTF">2015-06-29T17:15:28Z</dcterms:created>
  <dcterms:modified xsi:type="dcterms:W3CDTF">2016-02-24T20:10:46Z</dcterms:modified>
</cp:coreProperties>
</file>