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30" yWindow="60" windowWidth="15015" windowHeight="745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Sales'!$A$1:$P$72</definedName>
    <definedName name="_xlnm.Print_Titles" localSheetId="0">'Transient Rentals-Taxable Sales'!$1:$3</definedName>
  </definedNames>
  <calcPr calcId="162913" fullCalcOnLoad="1"/>
</workbook>
</file>

<file path=xl/calcChain.xml><?xml version="1.0" encoding="utf-8"?>
<calcChain xmlns="http://schemas.openxmlformats.org/spreadsheetml/2006/main">
  <c r="O71" i="1" l="1"/>
  <c r="N71" i="1"/>
  <c r="N72" i="1"/>
  <c r="M71" i="1"/>
  <c r="P71" i="1"/>
  <c r="L71" i="1"/>
  <c r="L72" i="1"/>
  <c r="J71" i="1"/>
  <c r="K72" i="1"/>
  <c r="K71" i="1"/>
  <c r="I71" i="1"/>
  <c r="I72" i="1"/>
  <c r="C71" i="1"/>
  <c r="D71" i="1"/>
  <c r="D72" i="1"/>
  <c r="E71" i="1"/>
  <c r="F71" i="1"/>
  <c r="F72" i="1"/>
  <c r="G71" i="1"/>
  <c r="G72" i="1"/>
  <c r="H71" i="1"/>
  <c r="B71" i="1"/>
  <c r="C72" i="1"/>
  <c r="E72" i="1"/>
  <c r="P72" i="1"/>
  <c r="H72" i="1"/>
  <c r="J72" i="1"/>
  <c r="M72" i="1"/>
  <c r="O72" i="1"/>
</calcChain>
</file>

<file path=xl/sharedStrings.xml><?xml version="1.0" encoding="utf-8"?>
<sst xmlns="http://schemas.openxmlformats.org/spreadsheetml/2006/main" count="75" uniqueCount="75">
  <si>
    <t>Taxable Sales Reported by Transient Rental Facilities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</si>
  <si>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</si>
  <si>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</si>
  <si>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</si>
  <si>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</si>
  <si>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</si>
  <si>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</si>
  <si>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</si>
  <si>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</si>
  <si>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</si>
  <si>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</si>
  <si>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</si>
  <si>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</si>
  <si>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</si>
  <si>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</si>
  <si>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</si>
  <si>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</si>
  <si>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</si>
  <si>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</si>
  <si>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</si>
  <si>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</si>
  <si>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</si>
  <si>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</si>
  <si>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</si>
  <si>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</si>
  <si>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</si>
  <si>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</si>
  <si>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</si>
  <si>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</si>
  <si>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</si>
  <si>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</si>
  <si>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</si>
  <si>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</si>
  <si>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</si>
  <si>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</si>
  <si>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</si>
  <si>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</si>
  <si>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</si>
  <si>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</si>
  <si>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</si>
  <si>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</si>
  <si>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</si>
  <si>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</si>
  <si>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</si>
  <si>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</si>
  <si>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</si>
  <si>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</si>
  <si>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</si>
  <si>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</si>
  <si>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</si>
  <si>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</si>
  <si>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</si>
  <si>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</si>
  <si>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</si>
  <si>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</si>
  <si>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</si>
  <si>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</si>
  <si>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</si>
  <si>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</si>
  <si>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</si>
  <si>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</si>
  <si>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</si>
  <si>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</si>
  <si>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</si>
  <si>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</si>
  <si>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</si>
  <si>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</si>
  <si>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</si>
  <si>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-</t>
  </si>
  <si>
    <t>DeSoto</t>
  </si>
  <si>
    <t>St. Johns</t>
  </si>
  <si>
    <t>St. Lucie</t>
  </si>
  <si>
    <t>2017 (est.)</t>
  </si>
  <si>
    <t>State Fiscal Years Ended June 30, 2004 - 2018</t>
  </si>
  <si>
    <t>2018 (est.)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</si>
</sst>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73" formatCode="0.0%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164" fontId="0" fillId="0" borderId="0" xfId="0"/>
    <xf numFmtId="164" fontId="2" fillId="0" borderId="1" xfId="0" applyFont="1" applyBorder="1" applyAlignment="1">
      <alignment horizontal="centerContinuous"/>
    </xf>
    <xf numFmtId="164" fontId="2" fillId="0" borderId="2" xfId="0" applyFont="1" applyBorder="1" applyAlignment="1">
      <alignment horizontal="centerContinuous"/>
    </xf>
    <xf numFmtId="164" fontId="2" fillId="0" borderId="0" xfId="0" applyFont="1"/>
    <xf numFmtId="164" fontId="3" fillId="0" borderId="3" xfId="0" applyNumberFormat="1" applyFont="1" applyBorder="1" applyAlignment="1" applyProtection="1">
      <alignment horizontal="centerContinuous"/>
    </xf>
    <xf numFmtId="164" fontId="4" fillId="0" borderId="0" xfId="0" applyFont="1" applyBorder="1" applyAlignment="1">
      <alignment horizontal="centerContinuous"/>
    </xf>
    <xf numFmtId="164" fontId="4" fillId="0" borderId="4" xfId="0" applyFont="1" applyBorder="1" applyAlignment="1">
      <alignment horizontal="centerContinuous"/>
    </xf>
    <xf numFmtId="164" fontId="4" fillId="0" borderId="0" xfId="0" applyFont="1"/>
    <xf numFmtId="164" fontId="5" fillId="2" borderId="5" xfId="0" applyNumberFormat="1" applyFont="1" applyFill="1" applyBorder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left"/>
      <protection locked="0"/>
    </xf>
    <xf numFmtId="42" fontId="4" fillId="0" borderId="7" xfId="2" applyNumberFormat="1" applyFont="1" applyBorder="1" applyProtection="1">
      <protection locked="0"/>
    </xf>
    <xf numFmtId="164" fontId="4" fillId="0" borderId="8" xfId="0" applyNumberFormat="1" applyFont="1" applyBorder="1" applyAlignment="1" applyProtection="1">
      <alignment horizontal="left"/>
      <protection locked="0"/>
    </xf>
    <xf numFmtId="42" fontId="4" fillId="0" borderId="9" xfId="2" applyNumberFormat="1" applyFont="1" applyBorder="1" applyProtection="1">
      <protection locked="0"/>
    </xf>
    <xf numFmtId="164" fontId="5" fillId="2" borderId="10" xfId="0" applyNumberFormat="1" applyFont="1" applyFill="1" applyBorder="1" applyAlignment="1" applyProtection="1">
      <alignment horizontal="left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42" fontId="4" fillId="0" borderId="12" xfId="1" applyNumberFormat="1" applyFont="1" applyBorder="1" applyProtection="1">
      <protection locked="0"/>
    </xf>
    <xf numFmtId="42" fontId="4" fillId="0" borderId="13" xfId="1" applyNumberFormat="1" applyFont="1" applyBorder="1" applyProtection="1">
      <protection locked="0"/>
    </xf>
    <xf numFmtId="164" fontId="5" fillId="2" borderId="14" xfId="0" applyNumberFormat="1" applyFont="1" applyFill="1" applyBorder="1" applyAlignment="1" applyProtection="1">
      <alignment horizontal="left"/>
      <protection locked="0"/>
    </xf>
    <xf numFmtId="164" fontId="5" fillId="2" borderId="15" xfId="0" applyNumberFormat="1" applyFont="1" applyFill="1" applyBorder="1" applyAlignment="1" applyProtection="1">
      <alignment horizontal="left"/>
      <protection locked="0"/>
    </xf>
    <xf numFmtId="42" fontId="5" fillId="2" borderId="16" xfId="2" applyNumberFormat="1" applyFont="1" applyFill="1" applyBorder="1" applyProtection="1"/>
    <xf numFmtId="42" fontId="5" fillId="2" borderId="17" xfId="2" applyNumberFormat="1" applyFont="1" applyFill="1" applyBorder="1" applyAlignment="1" applyProtection="1">
      <alignment horizontal="right"/>
    </xf>
    <xf numFmtId="173" fontId="5" fillId="2" borderId="17" xfId="2" applyNumberFormat="1" applyFont="1" applyFill="1" applyBorder="1" applyProtection="1"/>
    <xf numFmtId="42" fontId="4" fillId="0" borderId="18" xfId="2" applyNumberFormat="1" applyFont="1" applyBorder="1" applyProtection="1">
      <protection locked="0"/>
    </xf>
    <xf numFmtId="42" fontId="4" fillId="0" borderId="19" xfId="1" applyNumberFormat="1" applyFont="1" applyBorder="1" applyProtection="1">
      <protection locked="0"/>
    </xf>
    <xf numFmtId="173" fontId="5" fillId="2" borderId="20" xfId="2" applyNumberFormat="1" applyFont="1" applyFill="1" applyBorder="1" applyProtection="1"/>
    <xf numFmtId="164" fontId="6" fillId="0" borderId="21" xfId="0" applyNumberFormat="1" applyFont="1" applyBorder="1" applyAlignment="1" applyProtection="1">
      <alignment horizontal="centerContinuous"/>
    </xf>
    <xf numFmtId="42" fontId="5" fillId="2" borderId="22" xfId="2" applyNumberFormat="1" applyFont="1" applyFill="1" applyBorder="1" applyProtection="1"/>
    <xf numFmtId="173" fontId="5" fillId="2" borderId="23" xfId="2" applyNumberFormat="1" applyFont="1" applyFill="1" applyBorder="1" applyProtection="1"/>
    <xf numFmtId="42" fontId="4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73"/>
  <sheetViews>
    <sheetView showGridLines="0" tabSelected="1" zoomScaleNormal="100" workbookViewId="0">
      <selection activeCell="O61" sqref="O61"/>
    </sheetView>
  </sheetViews>
  <sheetFormatPr defaultColWidth="10.77734375" defaultRowHeight="15" x14ac:dyDescent="0.2"/>
  <cols>
    <col min="1" max="16" width="15.77734375" style="7" customWidth="1"/>
    <col min="17" max="16384" width="10.77734375" style="7"/>
  </cols>
  <sheetData>
    <row r="1" spans="1:16" s="3" customFormat="1" ht="31.5" x14ac:dyDescent="0.5">
      <c r="A1" s="2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4" thickBot="1" x14ac:dyDescent="0.4">
      <c r="A2" s="4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16.5" thickBot="1" x14ac:dyDescent="0.3">
      <c r="A3" s="13" t="s">
        <v>1</v>
      </c>
      <c r="B3" s="14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  <c r="O3" s="14" t="s">
        <v>72</v>
      </c>
      <c r="P3" s="8" t="s">
        <v>74</v>
      </c>
    </row>
    <row r="4" spans="1:16" x14ac:dyDescent="0.2">
      <c r="A4" s="9" t="s">
        <v>2</v>
      </c>
      <c r="B4" s="10">
        <v>55904993</v>
      </c>
      <c r="C4" s="10">
        <v>58584056.333333336</v>
      </c>
      <c r="D4" s="10">
        <v>65615424.000000007</v>
      </c>
      <c r="E4" s="12">
        <v>74594673</v>
      </c>
      <c r="F4" s="12">
        <v>75917949.666666672</v>
      </c>
      <c r="G4" s="12">
        <v>65985970.333333328</v>
      </c>
      <c r="H4" s="10">
        <v>65658412.725995436</v>
      </c>
      <c r="I4" s="10">
        <v>66764675.800000004</v>
      </c>
      <c r="J4" s="10">
        <v>69755522.799999997</v>
      </c>
      <c r="K4" s="10">
        <v>70837052.599999994</v>
      </c>
      <c r="L4" s="10">
        <v>78089966.200000003</v>
      </c>
      <c r="M4" s="10">
        <v>84514216.000000015</v>
      </c>
      <c r="N4" s="10">
        <v>95658949.200000018</v>
      </c>
      <c r="O4" s="10">
        <v>94904132.200000003</v>
      </c>
      <c r="P4" s="22">
        <v>101881789.4396759</v>
      </c>
    </row>
    <row r="5" spans="1:16" x14ac:dyDescent="0.2">
      <c r="A5" s="11" t="s">
        <v>3</v>
      </c>
      <c r="B5" s="15">
        <v>1504500</v>
      </c>
      <c r="C5" s="15">
        <v>1699571.5000000002</v>
      </c>
      <c r="D5" s="15">
        <v>1603439.4999999995</v>
      </c>
      <c r="E5" s="16">
        <v>1741450.5</v>
      </c>
      <c r="F5" s="16">
        <v>1351770</v>
      </c>
      <c r="G5" s="16">
        <v>1218153.9999999998</v>
      </c>
      <c r="H5" s="15">
        <v>978418.49999999988</v>
      </c>
      <c r="I5" s="15">
        <v>840384.49999999988</v>
      </c>
      <c r="J5" s="15">
        <v>1209385.9999999998</v>
      </c>
      <c r="K5" s="15">
        <v>1066547</v>
      </c>
      <c r="L5" s="15">
        <v>980697</v>
      </c>
      <c r="M5" s="15">
        <v>1083651.6666666667</v>
      </c>
      <c r="N5" s="15">
        <v>1343460.3333333333</v>
      </c>
      <c r="O5" s="15">
        <v>1473184.7272727273</v>
      </c>
      <c r="P5" s="23">
        <v>1402412.6581053135</v>
      </c>
    </row>
    <row r="6" spans="1:16" x14ac:dyDescent="0.2">
      <c r="A6" s="11" t="s">
        <v>4</v>
      </c>
      <c r="B6" s="15">
        <v>196208387</v>
      </c>
      <c r="C6" s="15">
        <v>208158495.66666669</v>
      </c>
      <c r="D6" s="15">
        <v>183988163.33333334</v>
      </c>
      <c r="E6" s="16">
        <v>205883806.66666669</v>
      </c>
      <c r="F6" s="16">
        <v>220615421.00000003</v>
      </c>
      <c r="G6" s="16">
        <v>257737516.21621618</v>
      </c>
      <c r="H6" s="15">
        <v>232109550.59999993</v>
      </c>
      <c r="I6" s="15">
        <v>237176015.99999997</v>
      </c>
      <c r="J6" s="15">
        <v>293058042.39999998</v>
      </c>
      <c r="K6" s="15">
        <v>312747200.39999998</v>
      </c>
      <c r="L6" s="15">
        <v>267818874.40000001</v>
      </c>
      <c r="M6" s="15">
        <v>385297580.19999993</v>
      </c>
      <c r="N6" s="15">
        <v>403992567.39999998</v>
      </c>
      <c r="O6" s="15">
        <v>427688783.39999998</v>
      </c>
      <c r="P6" s="23">
        <v>430036195.71192908</v>
      </c>
    </row>
    <row r="7" spans="1:16" x14ac:dyDescent="0.2">
      <c r="A7" s="11" t="s">
        <v>5</v>
      </c>
      <c r="B7" s="15">
        <v>2580980.5</v>
      </c>
      <c r="C7" s="15">
        <v>2622384.0000000005</v>
      </c>
      <c r="D7" s="15">
        <v>2642988</v>
      </c>
      <c r="E7" s="16">
        <v>2704137.9999999995</v>
      </c>
      <c r="F7" s="16">
        <v>2708650</v>
      </c>
      <c r="G7" s="16">
        <v>2562223.4999999995</v>
      </c>
      <c r="H7" s="15">
        <v>2259883.7499999995</v>
      </c>
      <c r="I7" s="15">
        <v>2041856.9999999995</v>
      </c>
      <c r="J7" s="15">
        <v>2120360</v>
      </c>
      <c r="K7" s="15">
        <v>2037819.2499999998</v>
      </c>
      <c r="L7" s="15">
        <v>2232426.75</v>
      </c>
      <c r="M7" s="15">
        <v>2500646.75</v>
      </c>
      <c r="N7" s="15">
        <v>2899827.25</v>
      </c>
      <c r="O7" s="15">
        <v>3407615</v>
      </c>
      <c r="P7" s="23">
        <v>3115894.6810645801</v>
      </c>
    </row>
    <row r="8" spans="1:16" x14ac:dyDescent="0.2">
      <c r="A8" s="11" t="s">
        <v>6</v>
      </c>
      <c r="B8" s="15">
        <v>118405980</v>
      </c>
      <c r="C8" s="15">
        <v>138017992.79999998</v>
      </c>
      <c r="D8" s="15">
        <v>166546627.99999997</v>
      </c>
      <c r="E8" s="16">
        <v>172366523.59999999</v>
      </c>
      <c r="F8" s="16">
        <v>176303416.79999995</v>
      </c>
      <c r="G8" s="16">
        <v>159168832.19999999</v>
      </c>
      <c r="H8" s="15">
        <v>160305861.80000001</v>
      </c>
      <c r="I8" s="15">
        <v>165660778.80000004</v>
      </c>
      <c r="J8" s="15">
        <v>163381705.59999996</v>
      </c>
      <c r="K8" s="15">
        <v>172728594.19999996</v>
      </c>
      <c r="L8" s="15">
        <v>191888029.19999996</v>
      </c>
      <c r="M8" s="15">
        <v>217514515.79999998</v>
      </c>
      <c r="N8" s="15">
        <v>236542784</v>
      </c>
      <c r="O8" s="15">
        <v>261345028.79999998</v>
      </c>
      <c r="P8" s="23">
        <v>249974132.48302156</v>
      </c>
    </row>
    <row r="9" spans="1:16" x14ac:dyDescent="0.2">
      <c r="A9" s="11" t="s">
        <v>7</v>
      </c>
      <c r="B9" s="15">
        <v>654875401</v>
      </c>
      <c r="C9" s="15">
        <v>705221066.5999999</v>
      </c>
      <c r="D9" s="15">
        <v>777095107.79999983</v>
      </c>
      <c r="E9" s="16">
        <v>802185494.39999998</v>
      </c>
      <c r="F9" s="16">
        <v>840297004.39999998</v>
      </c>
      <c r="G9" s="16">
        <v>717890867.60000002</v>
      </c>
      <c r="H9" s="15">
        <v>699454718.80000007</v>
      </c>
      <c r="I9" s="15">
        <v>764820163.19999993</v>
      </c>
      <c r="J9" s="15">
        <v>846030633.19999993</v>
      </c>
      <c r="K9" s="15">
        <v>911300685.19999993</v>
      </c>
      <c r="L9" s="15">
        <v>1012009215.8</v>
      </c>
      <c r="M9" s="15">
        <v>1133459664.3999999</v>
      </c>
      <c r="N9" s="15">
        <v>1207587196.8</v>
      </c>
      <c r="O9" s="15">
        <v>1196333375.2</v>
      </c>
      <c r="P9" s="23">
        <v>1267176229.2824426</v>
      </c>
    </row>
    <row r="10" spans="1:16" x14ac:dyDescent="0.2">
      <c r="A10" s="11" t="s">
        <v>8</v>
      </c>
      <c r="B10" s="15">
        <v>123889.31</v>
      </c>
      <c r="C10" s="15">
        <v>124138.94</v>
      </c>
      <c r="D10" s="15">
        <v>112492.78</v>
      </c>
      <c r="E10" s="16">
        <v>105841</v>
      </c>
      <c r="F10" s="16">
        <v>110629</v>
      </c>
      <c r="G10" s="16">
        <v>88919</v>
      </c>
      <c r="H10" s="15">
        <v>93633</v>
      </c>
      <c r="I10" s="15">
        <v>105693.08</v>
      </c>
      <c r="J10" s="15">
        <v>84068.19</v>
      </c>
      <c r="K10" s="15">
        <v>77566.34</v>
      </c>
      <c r="L10" s="15">
        <v>78342.003400000001</v>
      </c>
      <c r="M10" s="15">
        <v>79908.843468000006</v>
      </c>
      <c r="N10" s="15">
        <v>81906.564554700002</v>
      </c>
      <c r="O10" s="15">
        <v>82725.630200247004</v>
      </c>
      <c r="P10" s="23">
        <v>84380.14280425194</v>
      </c>
    </row>
    <row r="11" spans="1:16" x14ac:dyDescent="0.2">
      <c r="A11" s="11" t="s">
        <v>9</v>
      </c>
      <c r="B11" s="15">
        <v>45588166.666666672</v>
      </c>
      <c r="C11" s="15">
        <v>44867990.333333336</v>
      </c>
      <c r="D11" s="15">
        <v>48404996.096096091</v>
      </c>
      <c r="E11" s="16">
        <v>44563667.156862736</v>
      </c>
      <c r="F11" s="16">
        <v>44150161.600000001</v>
      </c>
      <c r="G11" s="16">
        <v>41037361</v>
      </c>
      <c r="H11" s="15">
        <v>42168318.200000003</v>
      </c>
      <c r="I11" s="15">
        <v>41613103.799999997</v>
      </c>
      <c r="J11" s="15">
        <v>47110645.999999993</v>
      </c>
      <c r="K11" s="15">
        <v>50852982.199999988</v>
      </c>
      <c r="L11" s="15">
        <v>57437228.200000003</v>
      </c>
      <c r="M11" s="15">
        <v>67688901.599999994</v>
      </c>
      <c r="N11" s="15">
        <v>74842839.199999988</v>
      </c>
      <c r="O11" s="15">
        <v>75084353.400000006</v>
      </c>
      <c r="P11" s="23">
        <v>77990320.001982361</v>
      </c>
    </row>
    <row r="12" spans="1:16" x14ac:dyDescent="0.2">
      <c r="A12" s="11" t="s">
        <v>10</v>
      </c>
      <c r="B12" s="15">
        <v>16915166.666666668</v>
      </c>
      <c r="C12" s="15">
        <v>17942931.666666664</v>
      </c>
      <c r="D12" s="15">
        <v>18476567.333333336</v>
      </c>
      <c r="E12" s="16">
        <v>19545020</v>
      </c>
      <c r="F12" s="16">
        <v>20971655.666666664</v>
      </c>
      <c r="G12" s="16">
        <v>20168718.000000004</v>
      </c>
      <c r="H12" s="15">
        <v>21516464.666666668</v>
      </c>
      <c r="I12" s="15">
        <v>18858689.333333336</v>
      </c>
      <c r="J12" s="15">
        <v>19872182.666666664</v>
      </c>
      <c r="K12" s="15">
        <v>21023098.000000004</v>
      </c>
      <c r="L12" s="15">
        <v>23481739.333333336</v>
      </c>
      <c r="M12" s="15">
        <v>27915735.333333332</v>
      </c>
      <c r="N12" s="15">
        <v>31620780.666666664</v>
      </c>
      <c r="O12" s="15">
        <v>32291060.000000004</v>
      </c>
      <c r="P12" s="23">
        <v>33317815.791718736</v>
      </c>
    </row>
    <row r="13" spans="1:16" x14ac:dyDescent="0.2">
      <c r="A13" s="11" t="s">
        <v>11</v>
      </c>
      <c r="B13" s="15">
        <v>11948733.333333334</v>
      </c>
      <c r="C13" s="15">
        <v>12444196</v>
      </c>
      <c r="D13" s="15">
        <v>12623704.333333334</v>
      </c>
      <c r="E13" s="16">
        <v>12914586.000000004</v>
      </c>
      <c r="F13" s="16">
        <v>14635620.333333334</v>
      </c>
      <c r="G13" s="16">
        <v>15825800.333333336</v>
      </c>
      <c r="H13" s="15">
        <v>14483278</v>
      </c>
      <c r="I13" s="15">
        <v>14380911.000000002</v>
      </c>
      <c r="J13" s="15">
        <v>15365102.333333336</v>
      </c>
      <c r="K13" s="15">
        <v>15664344.666666666</v>
      </c>
      <c r="L13" s="15">
        <v>17130026.333333336</v>
      </c>
      <c r="M13" s="15">
        <v>19250320.333333332</v>
      </c>
      <c r="N13" s="15">
        <v>20304671.333333336</v>
      </c>
      <c r="O13" s="15">
        <v>19967496.400000002</v>
      </c>
      <c r="P13" s="23">
        <v>21104894.136858456</v>
      </c>
    </row>
    <row r="14" spans="1:16" x14ac:dyDescent="0.2">
      <c r="A14" s="11" t="s">
        <v>12</v>
      </c>
      <c r="B14" s="15">
        <v>313330066.66666669</v>
      </c>
      <c r="C14" s="15">
        <v>353421354</v>
      </c>
      <c r="D14" s="15">
        <v>392064457.65765768</v>
      </c>
      <c r="E14" s="16">
        <v>353863987.74999994</v>
      </c>
      <c r="F14" s="16">
        <v>368128308.25000006</v>
      </c>
      <c r="G14" s="16">
        <v>317620585.24999994</v>
      </c>
      <c r="H14" s="15">
        <v>319328432.75</v>
      </c>
      <c r="I14" s="15">
        <v>325900611.75000006</v>
      </c>
      <c r="J14" s="15">
        <v>330924395.25</v>
      </c>
      <c r="K14" s="15">
        <v>400378639</v>
      </c>
      <c r="L14" s="15">
        <v>462967935.99999994</v>
      </c>
      <c r="M14" s="15">
        <v>532973237.74999994</v>
      </c>
      <c r="N14" s="15">
        <v>545175740.25</v>
      </c>
      <c r="O14" s="15">
        <v>533127933.24999994</v>
      </c>
      <c r="P14" s="23">
        <v>570444678.88888597</v>
      </c>
    </row>
    <row r="15" spans="1:16" x14ac:dyDescent="0.2">
      <c r="A15" s="11" t="s">
        <v>13</v>
      </c>
      <c r="B15" s="15">
        <v>16271832.5</v>
      </c>
      <c r="C15" s="15">
        <v>18768711.5</v>
      </c>
      <c r="D15" s="15">
        <v>21071923.000000004</v>
      </c>
      <c r="E15" s="16">
        <v>20029587.500000004</v>
      </c>
      <c r="F15" s="16">
        <v>19580586.5</v>
      </c>
      <c r="G15" s="16">
        <v>19147109.499999996</v>
      </c>
      <c r="H15" s="15">
        <v>17050483.999818664</v>
      </c>
      <c r="I15" s="15">
        <v>19545225.333333336</v>
      </c>
      <c r="J15" s="15">
        <v>20901155.333333332</v>
      </c>
      <c r="K15" s="15">
        <v>22255516</v>
      </c>
      <c r="L15" s="15">
        <v>22836008.75</v>
      </c>
      <c r="M15" s="15">
        <v>24683145.75</v>
      </c>
      <c r="N15" s="15">
        <v>30688706.40000001</v>
      </c>
      <c r="O15" s="15">
        <v>29909095.799999997</v>
      </c>
      <c r="P15" s="23">
        <v>32289244.448312882</v>
      </c>
    </row>
    <row r="16" spans="1:16" x14ac:dyDescent="0.2">
      <c r="A16" s="11" t="s">
        <v>69</v>
      </c>
      <c r="B16" s="15">
        <v>1473428.0862708071</v>
      </c>
      <c r="C16" s="15">
        <v>1517630.9288589314</v>
      </c>
      <c r="D16" s="15">
        <v>1578336.1660132888</v>
      </c>
      <c r="E16" s="16">
        <v>1641469.6126538203</v>
      </c>
      <c r="F16" s="16">
        <v>1707128.3971599732</v>
      </c>
      <c r="G16" s="16">
        <v>1691764.2415855334</v>
      </c>
      <c r="H16" s="15">
        <v>1744208.9330746848</v>
      </c>
      <c r="I16" s="15">
        <v>1798279.41</v>
      </c>
      <c r="J16" s="15">
        <v>1793037.5</v>
      </c>
      <c r="K16" s="15">
        <v>1600202.5</v>
      </c>
      <c r="L16" s="15">
        <v>2056930.9999999998</v>
      </c>
      <c r="M16" s="15">
        <v>2015231.5862068967</v>
      </c>
      <c r="N16" s="15">
        <v>2572537.666666667</v>
      </c>
      <c r="O16" s="15">
        <v>2811508</v>
      </c>
      <c r="P16" s="23">
        <v>2716426.5849021617</v>
      </c>
    </row>
    <row r="17" spans="1:16" x14ac:dyDescent="0.2">
      <c r="A17" s="11" t="s">
        <v>14</v>
      </c>
      <c r="B17" s="15">
        <v>784000</v>
      </c>
      <c r="C17" s="15">
        <v>807520</v>
      </c>
      <c r="D17" s="15">
        <v>839820.80000000005</v>
      </c>
      <c r="E17" s="16">
        <v>873413.6320000001</v>
      </c>
      <c r="F17" s="16">
        <v>908350.17728000018</v>
      </c>
      <c r="G17" s="16">
        <v>1181330.8521078432</v>
      </c>
      <c r="H17" s="15">
        <v>1217866.8578431373</v>
      </c>
      <c r="I17" s="15">
        <v>1255532.8431372549</v>
      </c>
      <c r="J17" s="15">
        <v>1280643.5</v>
      </c>
      <c r="K17" s="15">
        <v>1151245.5</v>
      </c>
      <c r="L17" s="15">
        <v>1193950.5</v>
      </c>
      <c r="M17" s="15">
        <v>1487534</v>
      </c>
      <c r="N17" s="15">
        <v>1907599.5000000002</v>
      </c>
      <c r="O17" s="15">
        <v>2223811.0000000005</v>
      </c>
      <c r="P17" s="23">
        <v>2078179.9281434761</v>
      </c>
    </row>
    <row r="18" spans="1:16" x14ac:dyDescent="0.2">
      <c r="A18" s="11" t="s">
        <v>15</v>
      </c>
      <c r="B18" s="15">
        <v>212759328</v>
      </c>
      <c r="C18" s="15">
        <v>253346687.66666663</v>
      </c>
      <c r="D18" s="15">
        <v>246503394.83333334</v>
      </c>
      <c r="E18" s="16">
        <v>258543774.50000003</v>
      </c>
      <c r="F18" s="16">
        <v>278887589.5</v>
      </c>
      <c r="G18" s="16">
        <v>245315508.83333337</v>
      </c>
      <c r="H18" s="15">
        <v>228738468.55555555</v>
      </c>
      <c r="I18" s="15">
        <v>239032911.83333334</v>
      </c>
      <c r="J18" s="15">
        <v>255370775.58333334</v>
      </c>
      <c r="K18" s="15">
        <v>268488940.61111116</v>
      </c>
      <c r="L18" s="15">
        <v>290493591.33333337</v>
      </c>
      <c r="M18" s="15">
        <v>325336885.66666669</v>
      </c>
      <c r="N18" s="15">
        <v>358702748.66666669</v>
      </c>
      <c r="O18" s="15">
        <v>388123149.05555564</v>
      </c>
      <c r="P18" s="23">
        <v>379920003.67970783</v>
      </c>
    </row>
    <row r="19" spans="1:16" x14ac:dyDescent="0.2">
      <c r="A19" s="11" t="s">
        <v>16</v>
      </c>
      <c r="B19" s="15">
        <v>126929725</v>
      </c>
      <c r="C19" s="15">
        <v>128311966.5</v>
      </c>
      <c r="D19" s="15">
        <v>113095230.49999997</v>
      </c>
      <c r="E19" s="16">
        <v>119002462.00000001</v>
      </c>
      <c r="F19" s="16">
        <v>136216082.75</v>
      </c>
      <c r="G19" s="16">
        <v>132542672.25000001</v>
      </c>
      <c r="H19" s="15">
        <v>136432614.5</v>
      </c>
      <c r="I19" s="15">
        <v>139713211.25</v>
      </c>
      <c r="J19" s="15">
        <v>170358896.49999997</v>
      </c>
      <c r="K19" s="15">
        <v>186354348.25</v>
      </c>
      <c r="L19" s="15">
        <v>200285936.00000003</v>
      </c>
      <c r="M19" s="15">
        <v>223439928.5</v>
      </c>
      <c r="N19" s="15">
        <v>242894634.25000003</v>
      </c>
      <c r="O19" s="15">
        <v>255216304.50000009</v>
      </c>
      <c r="P19" s="23">
        <v>256450547.43544593</v>
      </c>
    </row>
    <row r="20" spans="1:16" x14ac:dyDescent="0.2">
      <c r="A20" s="11" t="s">
        <v>17</v>
      </c>
      <c r="B20" s="15">
        <v>16931340.444444444</v>
      </c>
      <c r="C20" s="15">
        <v>20380075</v>
      </c>
      <c r="D20" s="15">
        <v>26051941.666666668</v>
      </c>
      <c r="E20" s="16">
        <v>29314259.000000004</v>
      </c>
      <c r="F20" s="16">
        <v>30298171.666666672</v>
      </c>
      <c r="G20" s="16">
        <v>26924544.333333336</v>
      </c>
      <c r="H20" s="15">
        <v>27127008.000000004</v>
      </c>
      <c r="I20" s="15">
        <v>32647008.285714284</v>
      </c>
      <c r="J20" s="15">
        <v>37276179.75</v>
      </c>
      <c r="K20" s="15">
        <v>39767576.500000007</v>
      </c>
      <c r="L20" s="15">
        <v>45029509.499999993</v>
      </c>
      <c r="M20" s="15">
        <v>50176848.249999993</v>
      </c>
      <c r="N20" s="15">
        <v>51985382</v>
      </c>
      <c r="O20" s="15">
        <v>50024107.000000007</v>
      </c>
      <c r="P20" s="23">
        <v>53925297.117831387</v>
      </c>
    </row>
    <row r="21" spans="1:16" x14ac:dyDescent="0.2">
      <c r="A21" s="11" t="s">
        <v>18</v>
      </c>
      <c r="B21" s="15">
        <v>28909511.180722892</v>
      </c>
      <c r="C21" s="15">
        <v>29499501.204819277</v>
      </c>
      <c r="D21" s="15">
        <v>33492459.999999996</v>
      </c>
      <c r="E21" s="16">
        <v>35818210</v>
      </c>
      <c r="F21" s="16">
        <v>38940898.5</v>
      </c>
      <c r="G21" s="16">
        <v>37386260.499999993</v>
      </c>
      <c r="H21" s="15">
        <v>37048249</v>
      </c>
      <c r="I21" s="15">
        <v>37385978.499999993</v>
      </c>
      <c r="J21" s="15">
        <v>45578057.999999993</v>
      </c>
      <c r="K21" s="15">
        <v>46214950.5</v>
      </c>
      <c r="L21" s="15">
        <v>49916106.499999993</v>
      </c>
      <c r="M21" s="15">
        <v>54298237.5</v>
      </c>
      <c r="N21" s="15">
        <v>57557026</v>
      </c>
      <c r="O21" s="15">
        <v>64337784.5</v>
      </c>
      <c r="P21" s="23">
        <v>59675540.618145995</v>
      </c>
    </row>
    <row r="22" spans="1:16" x14ac:dyDescent="0.2">
      <c r="A22" s="11" t="s">
        <v>19</v>
      </c>
      <c r="B22" s="15">
        <v>1485453.5</v>
      </c>
      <c r="C22" s="15">
        <v>1467750.5000000002</v>
      </c>
      <c r="D22" s="15">
        <v>1961061.4999999998</v>
      </c>
      <c r="E22" s="16">
        <v>3246306.4999999995</v>
      </c>
      <c r="F22" s="16">
        <v>3844047.5000000005</v>
      </c>
      <c r="G22" s="16">
        <v>4377601.5000000009</v>
      </c>
      <c r="H22" s="15">
        <v>3691541.5</v>
      </c>
      <c r="I22" s="15">
        <v>4119460.4999999995</v>
      </c>
      <c r="J22" s="15">
        <v>4707511.5</v>
      </c>
      <c r="K22" s="15">
        <v>5276307.5</v>
      </c>
      <c r="L22" s="15">
        <v>5606983</v>
      </c>
      <c r="M22" s="15">
        <v>6310480.4999999991</v>
      </c>
      <c r="N22" s="15">
        <v>6125027.4999999991</v>
      </c>
      <c r="O22" s="15">
        <v>6753446.0000000009</v>
      </c>
      <c r="P22" s="23">
        <v>6209595.8624056187</v>
      </c>
    </row>
    <row r="23" spans="1:16" x14ac:dyDescent="0.2">
      <c r="A23" s="11" t="s">
        <v>20</v>
      </c>
      <c r="B23" s="15">
        <v>852180.3161764706</v>
      </c>
      <c r="C23" s="15">
        <v>897031.9117647059</v>
      </c>
      <c r="D23" s="15">
        <v>944244.11764705891</v>
      </c>
      <c r="E23" s="16">
        <v>993941.17647058843</v>
      </c>
      <c r="F23" s="16">
        <v>1048932.5</v>
      </c>
      <c r="G23" s="16">
        <v>1029356.9999999998</v>
      </c>
      <c r="H23" s="15">
        <v>1277031</v>
      </c>
      <c r="I23" s="15">
        <v>1496742.0000000002</v>
      </c>
      <c r="J23" s="15">
        <v>1391017.9999999998</v>
      </c>
      <c r="K23" s="15">
        <v>1189120.5000000002</v>
      </c>
      <c r="L23" s="15">
        <v>1473058.0000000002</v>
      </c>
      <c r="M23" s="15">
        <v>1994876.0000000002</v>
      </c>
      <c r="N23" s="15">
        <v>2035446.5</v>
      </c>
      <c r="O23" s="15">
        <v>2495439.5</v>
      </c>
      <c r="P23" s="23">
        <v>2123345.9696899923</v>
      </c>
    </row>
    <row r="24" spans="1:16" x14ac:dyDescent="0.2">
      <c r="A24" s="11" t="s">
        <v>21</v>
      </c>
      <c r="B24" s="15">
        <v>777870.41045018553</v>
      </c>
      <c r="C24" s="15">
        <v>801206.52276369114</v>
      </c>
      <c r="D24" s="15">
        <v>825242.71844660188</v>
      </c>
      <c r="E24" s="16">
        <v>850000</v>
      </c>
      <c r="F24" s="16">
        <v>775543.40745344828</v>
      </c>
      <c r="G24" s="16">
        <v>702378.31325301202</v>
      </c>
      <c r="H24" s="15">
        <v>821849.50000000012</v>
      </c>
      <c r="I24" s="15">
        <v>818517.99999999988</v>
      </c>
      <c r="J24" s="15">
        <v>838422.99999999988</v>
      </c>
      <c r="K24" s="15">
        <v>683746.49999999988</v>
      </c>
      <c r="L24" s="15">
        <v>967474.50000000012</v>
      </c>
      <c r="M24" s="15">
        <v>1078642.5</v>
      </c>
      <c r="N24" s="15">
        <v>1228564.4999999998</v>
      </c>
      <c r="O24" s="15">
        <v>1044649.4999999999</v>
      </c>
      <c r="P24" s="23">
        <v>1269494.3028115847</v>
      </c>
    </row>
    <row r="25" spans="1:16" x14ac:dyDescent="0.2">
      <c r="A25" s="11" t="s">
        <v>22</v>
      </c>
      <c r="B25" s="15">
        <v>10173966.666666668</v>
      </c>
      <c r="C25" s="15">
        <v>11669206.666666668</v>
      </c>
      <c r="D25" s="15">
        <v>10142466.999999998</v>
      </c>
      <c r="E25" s="16">
        <v>16589656.131109161</v>
      </c>
      <c r="F25" s="16">
        <v>16869489.5</v>
      </c>
      <c r="G25" s="16">
        <v>16977035.499999996</v>
      </c>
      <c r="H25" s="15">
        <v>18808357</v>
      </c>
      <c r="I25" s="15">
        <v>19253268.75</v>
      </c>
      <c r="J25" s="15">
        <v>23563775</v>
      </c>
      <c r="K25" s="15">
        <v>25707284</v>
      </c>
      <c r="L25" s="15">
        <v>28524926.5</v>
      </c>
      <c r="M25" s="15">
        <v>32672933.660377361</v>
      </c>
      <c r="N25" s="15">
        <v>36352561.800000004</v>
      </c>
      <c r="O25" s="15">
        <v>37676035.399999999</v>
      </c>
      <c r="P25" s="23">
        <v>38900882.393884301</v>
      </c>
    </row>
    <row r="26" spans="1:16" x14ac:dyDescent="0.2">
      <c r="A26" s="11" t="s">
        <v>23</v>
      </c>
      <c r="B26" s="15">
        <v>1114285.3333333333</v>
      </c>
      <c r="C26" s="15">
        <v>1213745.3333333335</v>
      </c>
      <c r="D26" s="15">
        <v>1578692</v>
      </c>
      <c r="E26" s="16">
        <v>1723356.6666666663</v>
      </c>
      <c r="F26" s="16">
        <v>1479858.3333333337</v>
      </c>
      <c r="G26" s="16">
        <v>1095290.3333333333</v>
      </c>
      <c r="H26" s="15">
        <v>793231.33333333337</v>
      </c>
      <c r="I26" s="15">
        <v>1049938.3333333335</v>
      </c>
      <c r="J26" s="15">
        <v>983977.00000000023</v>
      </c>
      <c r="K26" s="15">
        <v>926830.33333333337</v>
      </c>
      <c r="L26" s="15">
        <v>1015388.3333333333</v>
      </c>
      <c r="M26" s="15">
        <v>1009869.6666666669</v>
      </c>
      <c r="N26" s="15">
        <v>933386.00000000012</v>
      </c>
      <c r="O26" s="15">
        <v>892719.66666666663</v>
      </c>
      <c r="P26" s="23">
        <v>931818.05418926827</v>
      </c>
    </row>
    <row r="27" spans="1:16" x14ac:dyDescent="0.2">
      <c r="A27" s="11" t="s">
        <v>24</v>
      </c>
      <c r="B27" s="15">
        <v>1180216.99</v>
      </c>
      <c r="C27" s="15">
        <v>1268447.3</v>
      </c>
      <c r="D27" s="15">
        <v>1527333.5798816567</v>
      </c>
      <c r="E27" s="16">
        <v>1588426.923076923</v>
      </c>
      <c r="F27" s="16">
        <v>1651964</v>
      </c>
      <c r="G27" s="16">
        <v>1626808</v>
      </c>
      <c r="H27" s="15">
        <v>1706592</v>
      </c>
      <c r="I27" s="15">
        <v>1746319</v>
      </c>
      <c r="J27" s="15">
        <v>1806338.97</v>
      </c>
      <c r="K27" s="15">
        <v>1820933.33</v>
      </c>
      <c r="L27" s="15">
        <v>1839142.6633000001</v>
      </c>
      <c r="M27" s="15">
        <v>1875925.5165660002</v>
      </c>
      <c r="N27" s="15">
        <v>1922823.65448015</v>
      </c>
      <c r="O27" s="15">
        <v>2085757.9999999998</v>
      </c>
      <c r="P27" s="23">
        <v>2106615.5799999996</v>
      </c>
    </row>
    <row r="28" spans="1:16" x14ac:dyDescent="0.2">
      <c r="A28" s="11" t="s">
        <v>25</v>
      </c>
      <c r="B28" s="15">
        <v>5103589</v>
      </c>
      <c r="C28" s="15">
        <v>5285290.5000000009</v>
      </c>
      <c r="D28" s="15">
        <v>6577038</v>
      </c>
      <c r="E28" s="16">
        <v>7200435.9097455582</v>
      </c>
      <c r="F28" s="16">
        <v>5314203.333333333</v>
      </c>
      <c r="G28" s="16">
        <v>3401626.666666667</v>
      </c>
      <c r="H28" s="15">
        <v>3327241.333333333</v>
      </c>
      <c r="I28" s="15">
        <v>3851645.6666666665</v>
      </c>
      <c r="J28" s="15">
        <v>4443666.9999999991</v>
      </c>
      <c r="K28" s="15">
        <v>5609292.3333333321</v>
      </c>
      <c r="L28" s="15">
        <v>6487751</v>
      </c>
      <c r="M28" s="15">
        <v>6891993.666666667</v>
      </c>
      <c r="N28" s="15">
        <v>7223710.666666667</v>
      </c>
      <c r="O28" s="15">
        <v>7830097.666666667</v>
      </c>
      <c r="P28" s="23">
        <v>7613098.8671297915</v>
      </c>
    </row>
    <row r="29" spans="1:16" x14ac:dyDescent="0.2">
      <c r="A29" s="11" t="s">
        <v>26</v>
      </c>
      <c r="B29" s="15">
        <v>9915766.6666666679</v>
      </c>
      <c r="C29" s="15">
        <v>11936720.333333336</v>
      </c>
      <c r="D29" s="15">
        <v>12603416.666666668</v>
      </c>
      <c r="E29" s="16">
        <v>14115418.999999998</v>
      </c>
      <c r="F29" s="16">
        <v>12593398.333333332</v>
      </c>
      <c r="G29" s="16">
        <v>11483336.333333332</v>
      </c>
      <c r="H29" s="15">
        <v>10575923.333333334</v>
      </c>
      <c r="I29" s="15">
        <v>10782145.000000002</v>
      </c>
      <c r="J29" s="15">
        <v>10776005</v>
      </c>
      <c r="K29" s="15">
        <v>12018314.666666668</v>
      </c>
      <c r="L29" s="15">
        <v>13515065.666666668</v>
      </c>
      <c r="M29" s="15">
        <v>15920558.769230766</v>
      </c>
      <c r="N29" s="15">
        <v>16554603.199999999</v>
      </c>
      <c r="O29" s="15">
        <v>18287409.800000004</v>
      </c>
      <c r="P29" s="23">
        <v>17352610.873482883</v>
      </c>
    </row>
    <row r="30" spans="1:16" x14ac:dyDescent="0.2">
      <c r="A30" s="11" t="s">
        <v>27</v>
      </c>
      <c r="B30" s="15">
        <v>13231189.000000002</v>
      </c>
      <c r="C30" s="15">
        <v>17217030.5</v>
      </c>
      <c r="D30" s="15">
        <v>17746896</v>
      </c>
      <c r="E30" s="16">
        <v>17309327.5</v>
      </c>
      <c r="F30" s="16">
        <v>17545186.5</v>
      </c>
      <c r="G30" s="16">
        <v>16009672.499999998</v>
      </c>
      <c r="H30" s="15">
        <v>15545762.000000002</v>
      </c>
      <c r="I30" s="15">
        <v>14322495</v>
      </c>
      <c r="J30" s="15">
        <v>15684263.5</v>
      </c>
      <c r="K30" s="15">
        <v>15933567.000000002</v>
      </c>
      <c r="L30" s="15">
        <v>17758307.499999996</v>
      </c>
      <c r="M30" s="15">
        <v>19495615.5</v>
      </c>
      <c r="N30" s="15">
        <v>19665021.500000004</v>
      </c>
      <c r="O30" s="15">
        <v>21067582</v>
      </c>
      <c r="P30" s="23">
        <v>20063776.787749447</v>
      </c>
    </row>
    <row r="31" spans="1:16" x14ac:dyDescent="0.2">
      <c r="A31" s="11" t="s">
        <v>28</v>
      </c>
      <c r="B31" s="15">
        <v>316207780</v>
      </c>
      <c r="C31" s="15">
        <v>386592182.39999998</v>
      </c>
      <c r="D31" s="15">
        <v>408460676.39999998</v>
      </c>
      <c r="E31" s="16">
        <v>441240773.60000002</v>
      </c>
      <c r="F31" s="16">
        <v>430109735.39999998</v>
      </c>
      <c r="G31" s="16">
        <v>380735218.59999996</v>
      </c>
      <c r="H31" s="15">
        <v>342605509.19999999</v>
      </c>
      <c r="I31" s="15">
        <v>368471133.79999995</v>
      </c>
      <c r="J31" s="15">
        <v>406065705.79999995</v>
      </c>
      <c r="K31" s="15">
        <v>438837401.39999998</v>
      </c>
      <c r="L31" s="15">
        <v>451489449.40000004</v>
      </c>
      <c r="M31" s="15">
        <v>533741407.79999989</v>
      </c>
      <c r="N31" s="15">
        <v>576888370</v>
      </c>
      <c r="O31" s="15">
        <v>607746428.20000005</v>
      </c>
      <c r="P31" s="23">
        <v>609258556.25040114</v>
      </c>
    </row>
    <row r="32" spans="1:16" x14ac:dyDescent="0.2">
      <c r="A32" s="11" t="s">
        <v>29</v>
      </c>
      <c r="B32" s="15">
        <v>443714</v>
      </c>
      <c r="C32" s="15">
        <v>390920.76830732299</v>
      </c>
      <c r="D32" s="15">
        <v>533984.49999999988</v>
      </c>
      <c r="E32" s="16">
        <v>420882.5</v>
      </c>
      <c r="F32" s="16">
        <v>448102.00000000006</v>
      </c>
      <c r="G32" s="16">
        <v>477606.00000000006</v>
      </c>
      <c r="H32" s="15">
        <v>572322.49999999988</v>
      </c>
      <c r="I32" s="15">
        <v>1120632.5</v>
      </c>
      <c r="J32" s="15">
        <v>742756</v>
      </c>
      <c r="K32" s="15">
        <v>753560.49999999988</v>
      </c>
      <c r="L32" s="15">
        <v>1364129.5000000002</v>
      </c>
      <c r="M32" s="15">
        <v>1740150</v>
      </c>
      <c r="N32" s="15">
        <v>1935066.5</v>
      </c>
      <c r="O32" s="15">
        <v>2460874</v>
      </c>
      <c r="P32" s="23">
        <v>2158553.7806844343</v>
      </c>
    </row>
    <row r="33" spans="1:16" x14ac:dyDescent="0.2">
      <c r="A33" s="11" t="s">
        <v>30</v>
      </c>
      <c r="B33" s="15">
        <v>40940118</v>
      </c>
      <c r="C33" s="15">
        <v>45865630.750000007</v>
      </c>
      <c r="D33" s="15">
        <v>39580970.75</v>
      </c>
      <c r="E33" s="16">
        <v>37668933.249999993</v>
      </c>
      <c r="F33" s="16">
        <v>40447865.999999993</v>
      </c>
      <c r="G33" s="16">
        <v>34066212.999999993</v>
      </c>
      <c r="H33" s="15">
        <v>33629726.5</v>
      </c>
      <c r="I33" s="15">
        <v>36394190.75</v>
      </c>
      <c r="J33" s="15">
        <v>41078333.999999993</v>
      </c>
      <c r="K33" s="15">
        <v>43644431.25</v>
      </c>
      <c r="L33" s="15">
        <v>48717379.5</v>
      </c>
      <c r="M33" s="15">
        <v>56979632.75</v>
      </c>
      <c r="N33" s="15">
        <v>62889116.249999985</v>
      </c>
      <c r="O33" s="15">
        <v>66246071.249999993</v>
      </c>
      <c r="P33" s="23">
        <v>65571396.42715048</v>
      </c>
    </row>
    <row r="34" spans="1:16" x14ac:dyDescent="0.2">
      <c r="A34" s="11" t="s">
        <v>31</v>
      </c>
      <c r="B34" s="15">
        <v>7368861.5</v>
      </c>
      <c r="C34" s="15">
        <v>9032350.1499863621</v>
      </c>
      <c r="D34" s="15">
        <v>8734596.75</v>
      </c>
      <c r="E34" s="16">
        <v>8506226.2500000019</v>
      </c>
      <c r="F34" s="16">
        <v>7997811.7499999991</v>
      </c>
      <c r="G34" s="16">
        <v>6501991.7499999991</v>
      </c>
      <c r="H34" s="15">
        <v>6009848.25</v>
      </c>
      <c r="I34" s="15">
        <v>9063113.7499999981</v>
      </c>
      <c r="J34" s="15">
        <v>6894635</v>
      </c>
      <c r="K34" s="15">
        <v>7116747.25</v>
      </c>
      <c r="L34" s="15">
        <v>7425960.2500000009</v>
      </c>
      <c r="M34" s="15">
        <v>6808342.7499999991</v>
      </c>
      <c r="N34" s="15">
        <v>7167777.7499999991</v>
      </c>
      <c r="O34" s="15">
        <v>8492925</v>
      </c>
      <c r="P34" s="23">
        <v>7291434.4837365607</v>
      </c>
    </row>
    <row r="35" spans="1:16" x14ac:dyDescent="0.2">
      <c r="A35" s="11" t="s">
        <v>32</v>
      </c>
      <c r="B35" s="15">
        <v>1344611</v>
      </c>
      <c r="C35" s="15">
        <v>1720657</v>
      </c>
      <c r="D35" s="15">
        <v>1808855</v>
      </c>
      <c r="E35" s="16">
        <v>1432149.9250374811</v>
      </c>
      <c r="F35" s="16">
        <v>1615563.4999999998</v>
      </c>
      <c r="G35" s="16">
        <v>1409084</v>
      </c>
      <c r="H35" s="15">
        <v>1286042.5</v>
      </c>
      <c r="I35" s="15">
        <v>1219662.4999999998</v>
      </c>
      <c r="J35" s="15">
        <v>1155498.5</v>
      </c>
      <c r="K35" s="15">
        <v>1244701.5</v>
      </c>
      <c r="L35" s="15">
        <v>1523639</v>
      </c>
      <c r="M35" s="15">
        <v>1510225.5</v>
      </c>
      <c r="N35" s="15">
        <v>1653466.9999999998</v>
      </c>
      <c r="O35" s="15">
        <v>1877729</v>
      </c>
      <c r="P35" s="23">
        <v>1711257.4123573164</v>
      </c>
    </row>
    <row r="36" spans="1:16" x14ac:dyDescent="0.2">
      <c r="A36" s="11" t="s">
        <v>33</v>
      </c>
      <c r="B36" s="15">
        <v>158615.66</v>
      </c>
      <c r="C36" s="15">
        <v>144147.66</v>
      </c>
      <c r="D36" s="15">
        <v>159711.42000000001</v>
      </c>
      <c r="E36" s="16">
        <v>126038.26</v>
      </c>
      <c r="F36" s="16">
        <v>119264.39</v>
      </c>
      <c r="G36" s="16">
        <v>129528.87</v>
      </c>
      <c r="H36" s="15">
        <v>210216.66</v>
      </c>
      <c r="I36" s="15">
        <v>290870.74</v>
      </c>
      <c r="J36" s="15">
        <v>331619.83</v>
      </c>
      <c r="K36" s="15">
        <v>408660.14</v>
      </c>
      <c r="L36" s="15">
        <v>420919.94420000003</v>
      </c>
      <c r="M36" s="15">
        <v>429338.34308400005</v>
      </c>
      <c r="N36" s="15">
        <v>440071.80166110001</v>
      </c>
      <c r="O36" s="15">
        <v>444472.51967771101</v>
      </c>
      <c r="P36" s="23">
        <v>448917.2448744881</v>
      </c>
    </row>
    <row r="37" spans="1:16" x14ac:dyDescent="0.2">
      <c r="A37" s="11" t="s">
        <v>34</v>
      </c>
      <c r="B37" s="15">
        <v>45006100</v>
      </c>
      <c r="C37" s="15">
        <v>51389327.5</v>
      </c>
      <c r="D37" s="15">
        <v>57139685.75</v>
      </c>
      <c r="E37" s="16">
        <v>58661491.5</v>
      </c>
      <c r="F37" s="16">
        <v>58514303</v>
      </c>
      <c r="G37" s="16">
        <v>49197218.000000007</v>
      </c>
      <c r="H37" s="15">
        <v>47547279.75</v>
      </c>
      <c r="I37" s="15">
        <v>48787501.749999993</v>
      </c>
      <c r="J37" s="15">
        <v>50476629</v>
      </c>
      <c r="K37" s="15">
        <v>52320120.999999993</v>
      </c>
      <c r="L37" s="15">
        <v>58642963</v>
      </c>
      <c r="M37" s="15">
        <v>64857496.499999993</v>
      </c>
      <c r="N37" s="15">
        <v>69122043.499999985</v>
      </c>
      <c r="O37" s="15">
        <v>73282529.5</v>
      </c>
      <c r="P37" s="23">
        <v>71967105.50695695</v>
      </c>
    </row>
    <row r="38" spans="1:16" x14ac:dyDescent="0.2">
      <c r="A38" s="11" t="s">
        <v>35</v>
      </c>
      <c r="B38" s="15">
        <v>404701900</v>
      </c>
      <c r="C38" s="15">
        <v>387490349.66666669</v>
      </c>
      <c r="D38" s="15">
        <v>444659401.30548304</v>
      </c>
      <c r="E38" s="16">
        <v>448782117.39999998</v>
      </c>
      <c r="F38" s="16">
        <v>474537923.59999996</v>
      </c>
      <c r="G38" s="16">
        <v>444990536.99999994</v>
      </c>
      <c r="H38" s="15">
        <v>453611318.99999994</v>
      </c>
      <c r="I38" s="15">
        <v>471088156.19999987</v>
      </c>
      <c r="J38" s="15">
        <v>523256348.99999994</v>
      </c>
      <c r="K38" s="15">
        <v>562383044.19999993</v>
      </c>
      <c r="L38" s="15">
        <v>647154240.00000012</v>
      </c>
      <c r="M38" s="15">
        <v>739535885.39999998</v>
      </c>
      <c r="N38" s="15">
        <v>787698765.80000007</v>
      </c>
      <c r="O38" s="15">
        <v>779862830</v>
      </c>
      <c r="P38" s="23">
        <v>829261035.11113083</v>
      </c>
    </row>
    <row r="39" spans="1:16" x14ac:dyDescent="0.2">
      <c r="A39" s="11" t="s">
        <v>36</v>
      </c>
      <c r="B39" s="15">
        <v>75231400</v>
      </c>
      <c r="C39" s="15">
        <v>81079560.703321248</v>
      </c>
      <c r="D39" s="15">
        <v>84209239.999999985</v>
      </c>
      <c r="E39" s="16">
        <v>86967921.75</v>
      </c>
      <c r="F39" s="16">
        <v>85372427.25</v>
      </c>
      <c r="G39" s="16">
        <v>76790238.550085708</v>
      </c>
      <c r="H39" s="15">
        <v>71710039.200000003</v>
      </c>
      <c r="I39" s="15">
        <v>77169800.599999994</v>
      </c>
      <c r="J39" s="15">
        <v>81317337.800000012</v>
      </c>
      <c r="K39" s="15">
        <v>85523810.599999994</v>
      </c>
      <c r="L39" s="15">
        <v>92076339</v>
      </c>
      <c r="M39" s="15">
        <v>99544051.599999994</v>
      </c>
      <c r="N39" s="15">
        <v>104589071.00000001</v>
      </c>
      <c r="O39" s="15">
        <v>107698121</v>
      </c>
      <c r="P39" s="23">
        <v>108293767.51322345</v>
      </c>
    </row>
    <row r="40" spans="1:16" x14ac:dyDescent="0.2">
      <c r="A40" s="11" t="s">
        <v>37</v>
      </c>
      <c r="B40" s="15">
        <v>6736128.9999999991</v>
      </c>
      <c r="C40" s="15">
        <v>6944846.0000000009</v>
      </c>
      <c r="D40" s="15">
        <v>8076040.5000000009</v>
      </c>
      <c r="E40" s="16">
        <v>8498242</v>
      </c>
      <c r="F40" s="16">
        <v>8406416.4999999981</v>
      </c>
      <c r="G40" s="16">
        <v>7355986.9999999991</v>
      </c>
      <c r="H40" s="15">
        <v>7725631</v>
      </c>
      <c r="I40" s="15">
        <v>7581066.9999999981</v>
      </c>
      <c r="J40" s="15">
        <v>7868079.5</v>
      </c>
      <c r="K40" s="15">
        <v>8206730.5000000009</v>
      </c>
      <c r="L40" s="15">
        <v>8454979</v>
      </c>
      <c r="M40" s="15">
        <v>9458712</v>
      </c>
      <c r="N40" s="15">
        <v>10595982.5</v>
      </c>
      <c r="O40" s="15">
        <v>10792005.999999998</v>
      </c>
      <c r="P40" s="23">
        <v>11012097.204736067</v>
      </c>
    </row>
    <row r="41" spans="1:16" x14ac:dyDescent="0.2">
      <c r="A41" s="11" t="s">
        <v>38</v>
      </c>
      <c r="B41" s="15">
        <v>119113.75</v>
      </c>
      <c r="C41" s="15">
        <v>157606.94</v>
      </c>
      <c r="D41" s="15">
        <v>134913.46</v>
      </c>
      <c r="E41" s="16">
        <v>131380.14000000001</v>
      </c>
      <c r="F41" s="16">
        <v>84099.6</v>
      </c>
      <c r="G41" s="16">
        <v>114176.47</v>
      </c>
      <c r="H41" s="15">
        <v>125342.92</v>
      </c>
      <c r="I41" s="15">
        <v>89173.39</v>
      </c>
      <c r="J41" s="15">
        <v>77544.5</v>
      </c>
      <c r="K41" s="15">
        <v>81198.59</v>
      </c>
      <c r="L41" s="15">
        <v>82010.575899999996</v>
      </c>
      <c r="M41" s="15">
        <v>83650.787417999993</v>
      </c>
      <c r="N41" s="15">
        <v>85742.057103449988</v>
      </c>
      <c r="O41" s="15">
        <v>86599.477674484486</v>
      </c>
      <c r="P41" s="23">
        <v>87465.472451229332</v>
      </c>
    </row>
    <row r="42" spans="1:16" x14ac:dyDescent="0.2">
      <c r="A42" s="11" t="s">
        <v>39</v>
      </c>
      <c r="B42" s="15">
        <v>2268187.3333333335</v>
      </c>
      <c r="C42" s="15">
        <v>2584371.9999999995</v>
      </c>
      <c r="D42" s="15">
        <v>2895695.3333333335</v>
      </c>
      <c r="E42" s="16">
        <v>3150150</v>
      </c>
      <c r="F42" s="16">
        <v>2875673.6666666665</v>
      </c>
      <c r="G42" s="16">
        <v>2655758</v>
      </c>
      <c r="H42" s="15">
        <v>2344813.666666667</v>
      </c>
      <c r="I42" s="15">
        <v>2790466.0000000005</v>
      </c>
      <c r="J42" s="15">
        <v>2833938</v>
      </c>
      <c r="K42" s="15">
        <v>2875074.0000000005</v>
      </c>
      <c r="L42" s="15">
        <v>3411573</v>
      </c>
      <c r="M42" s="15">
        <v>3842387.666666667</v>
      </c>
      <c r="N42" s="15">
        <v>3418204</v>
      </c>
      <c r="O42" s="15">
        <v>4017256.6666666665</v>
      </c>
      <c r="P42" s="23">
        <v>3474024.1472690948</v>
      </c>
    </row>
    <row r="43" spans="1:16" x14ac:dyDescent="0.2">
      <c r="A43" s="11" t="s">
        <v>40</v>
      </c>
      <c r="B43" s="15">
        <v>105276914.28571427</v>
      </c>
      <c r="C43" s="15">
        <v>109532157.5</v>
      </c>
      <c r="D43" s="15">
        <v>119010865.24999999</v>
      </c>
      <c r="E43" s="16">
        <v>125222264.00000001</v>
      </c>
      <c r="F43" s="16">
        <v>128560132.5</v>
      </c>
      <c r="G43" s="16">
        <v>114705714.92307693</v>
      </c>
      <c r="H43" s="15">
        <v>126965314.59999998</v>
      </c>
      <c r="I43" s="15">
        <v>135280670.39999998</v>
      </c>
      <c r="J43" s="15">
        <v>159736468.79999998</v>
      </c>
      <c r="K43" s="15">
        <v>174753157.39999998</v>
      </c>
      <c r="L43" s="15">
        <v>205119220.79999998</v>
      </c>
      <c r="M43" s="15">
        <v>227996025.99999997</v>
      </c>
      <c r="N43" s="15">
        <v>254491471.80000001</v>
      </c>
      <c r="O43" s="15">
        <v>256978218.59999996</v>
      </c>
      <c r="P43" s="23">
        <v>265207023.29085451</v>
      </c>
    </row>
    <row r="44" spans="1:16" x14ac:dyDescent="0.2">
      <c r="A44" s="11" t="s">
        <v>41</v>
      </c>
      <c r="B44" s="15">
        <v>57515955.294117652</v>
      </c>
      <c r="C44" s="15">
        <v>58689750.300120056</v>
      </c>
      <c r="D44" s="15">
        <v>56439346.499999993</v>
      </c>
      <c r="E44" s="16">
        <v>56563004.499999993</v>
      </c>
      <c r="F44" s="16">
        <v>53701566.5</v>
      </c>
      <c r="G44" s="16">
        <v>44296398</v>
      </c>
      <c r="H44" s="15">
        <v>39673139</v>
      </c>
      <c r="I44" s="15">
        <v>44386587.5</v>
      </c>
      <c r="J44" s="15">
        <v>42604667.499999993</v>
      </c>
      <c r="K44" s="15">
        <v>49240352.999999993</v>
      </c>
      <c r="L44" s="15">
        <v>51591593.000000007</v>
      </c>
      <c r="M44" s="15">
        <v>56781966.999999993</v>
      </c>
      <c r="N44" s="15">
        <v>66066891.157894745</v>
      </c>
      <c r="O44" s="15">
        <v>68542906.25</v>
      </c>
      <c r="P44" s="23">
        <v>69543244.570475355</v>
      </c>
    </row>
    <row r="45" spans="1:16" x14ac:dyDescent="0.2">
      <c r="A45" s="11" t="s">
        <v>42</v>
      </c>
      <c r="B45" s="15">
        <v>31373908</v>
      </c>
      <c r="C45" s="15">
        <v>32662769.5</v>
      </c>
      <c r="D45" s="15">
        <v>34324145.999999993</v>
      </c>
      <c r="E45" s="16">
        <v>31194757.5</v>
      </c>
      <c r="F45" s="16">
        <v>26300947.639484975</v>
      </c>
      <c r="G45" s="16">
        <v>25479264.25</v>
      </c>
      <c r="H45" s="15">
        <v>26054314</v>
      </c>
      <c r="I45" s="15">
        <v>27731795.75</v>
      </c>
      <c r="J45" s="15">
        <v>29433192.75</v>
      </c>
      <c r="K45" s="15">
        <v>30768764.749999996</v>
      </c>
      <c r="L45" s="15">
        <v>34781256.000000007</v>
      </c>
      <c r="M45" s="15">
        <v>38082472.5</v>
      </c>
      <c r="N45" s="15">
        <v>40573323.661016941</v>
      </c>
      <c r="O45" s="15">
        <v>41619021.799999997</v>
      </c>
      <c r="P45" s="23">
        <v>41987189.705128714</v>
      </c>
    </row>
    <row r="46" spans="1:16" x14ac:dyDescent="0.2">
      <c r="A46" s="11" t="s">
        <v>43</v>
      </c>
      <c r="B46" s="15">
        <v>834677551.16666675</v>
      </c>
      <c r="C46" s="15">
        <v>972036386.33333337</v>
      </c>
      <c r="D46" s="15">
        <v>1106289934.1666667</v>
      </c>
      <c r="E46" s="16">
        <v>1187184836.166667</v>
      </c>
      <c r="F46" s="16">
        <v>1247326963.1666665</v>
      </c>
      <c r="G46" s="16">
        <v>1100218288.8333333</v>
      </c>
      <c r="H46" s="15">
        <v>1104536988</v>
      </c>
      <c r="I46" s="15">
        <v>1285150844.5833333</v>
      </c>
      <c r="J46" s="15">
        <v>1467137723.3333335</v>
      </c>
      <c r="K46" s="15">
        <v>1605038206.3333333</v>
      </c>
      <c r="L46" s="15">
        <v>1746344028.1666667</v>
      </c>
      <c r="M46" s="15">
        <v>1846266392.6666667</v>
      </c>
      <c r="N46" s="15">
        <v>1982077414.8333335</v>
      </c>
      <c r="O46" s="15">
        <v>1918951845.4999998</v>
      </c>
      <c r="P46" s="23">
        <v>2073021365.4881339</v>
      </c>
    </row>
    <row r="47" spans="1:16" x14ac:dyDescent="0.2">
      <c r="A47" s="11" t="s">
        <v>44</v>
      </c>
      <c r="B47" s="15">
        <v>461363852.5</v>
      </c>
      <c r="C47" s="15">
        <v>479770078.5</v>
      </c>
      <c r="D47" s="15">
        <v>472637711.25</v>
      </c>
      <c r="E47" s="16">
        <v>488062643.49999994</v>
      </c>
      <c r="F47" s="16">
        <v>540152223.5</v>
      </c>
      <c r="G47" s="16">
        <v>469007115.91358131</v>
      </c>
      <c r="H47" s="15">
        <v>486364585.19999993</v>
      </c>
      <c r="I47" s="15">
        <v>551513932.39999998</v>
      </c>
      <c r="J47" s="15">
        <v>619079023.19999993</v>
      </c>
      <c r="K47" s="15">
        <v>674706722.79999995</v>
      </c>
      <c r="L47" s="15">
        <v>757211683.79999995</v>
      </c>
      <c r="M47" s="15">
        <v>855460073.39999998</v>
      </c>
      <c r="N47" s="15">
        <v>930168980.4799999</v>
      </c>
      <c r="O47" s="15">
        <v>941459897.75999987</v>
      </c>
      <c r="P47" s="23">
        <v>985345705.65688479</v>
      </c>
    </row>
    <row r="48" spans="1:16" x14ac:dyDescent="0.2">
      <c r="A48" s="11" t="s">
        <v>45</v>
      </c>
      <c r="B48" s="15">
        <v>61315200</v>
      </c>
      <c r="C48" s="15">
        <v>76163267.5</v>
      </c>
      <c r="D48" s="15">
        <v>78015930.999999985</v>
      </c>
      <c r="E48" s="16">
        <v>81475121.5</v>
      </c>
      <c r="F48" s="16">
        <v>87182230.500000015</v>
      </c>
      <c r="G48" s="16">
        <v>69825190.952534348</v>
      </c>
      <c r="H48" s="15">
        <v>69192378.943676993</v>
      </c>
      <c r="I48" s="15">
        <v>73643533.75</v>
      </c>
      <c r="J48" s="15">
        <v>75865470.25</v>
      </c>
      <c r="K48" s="15">
        <v>84696791.25</v>
      </c>
      <c r="L48" s="15">
        <v>106982409.99999999</v>
      </c>
      <c r="M48" s="15">
        <v>119359372.24999999</v>
      </c>
      <c r="N48" s="15">
        <v>131465365.5</v>
      </c>
      <c r="O48" s="15">
        <v>134308120.75</v>
      </c>
      <c r="P48" s="23">
        <v>141149652.5765152</v>
      </c>
    </row>
    <row r="49" spans="1:16" x14ac:dyDescent="0.2">
      <c r="A49" s="11" t="s">
        <v>46</v>
      </c>
      <c r="B49" s="15">
        <v>194384700</v>
      </c>
      <c r="C49" s="15">
        <v>199300620</v>
      </c>
      <c r="D49" s="15">
        <v>184116050.74999997</v>
      </c>
      <c r="E49" s="16">
        <v>205895575</v>
      </c>
      <c r="F49" s="16">
        <v>221863452.21920291</v>
      </c>
      <c r="G49" s="16">
        <v>206807842.99999997</v>
      </c>
      <c r="H49" s="15">
        <v>200776184</v>
      </c>
      <c r="I49" s="15">
        <v>190037684.20000002</v>
      </c>
      <c r="J49" s="15">
        <v>258667477.19999999</v>
      </c>
      <c r="K49" s="15">
        <v>263640097.39999995</v>
      </c>
      <c r="L49" s="15">
        <v>279801668</v>
      </c>
      <c r="M49" s="15">
        <v>319298580.19999999</v>
      </c>
      <c r="N49" s="15">
        <v>352533120</v>
      </c>
      <c r="O49" s="15">
        <v>341120368.79999995</v>
      </c>
      <c r="P49" s="23">
        <v>371560568.111669</v>
      </c>
    </row>
    <row r="50" spans="1:16" x14ac:dyDescent="0.2">
      <c r="A50" s="11" t="s">
        <v>47</v>
      </c>
      <c r="B50" s="15">
        <v>6232896.333333334</v>
      </c>
      <c r="C50" s="15">
        <v>7425241.333333334</v>
      </c>
      <c r="D50" s="15">
        <v>7585231.666666666</v>
      </c>
      <c r="E50" s="16">
        <v>7125727</v>
      </c>
      <c r="F50" s="16">
        <v>6468797.666666667</v>
      </c>
      <c r="G50" s="16">
        <v>5225875.6666666679</v>
      </c>
      <c r="H50" s="15">
        <v>5700924.6666666688</v>
      </c>
      <c r="I50" s="15">
        <v>5517983.6666666679</v>
      </c>
      <c r="J50" s="15">
        <v>5595270.333333334</v>
      </c>
      <c r="K50" s="15">
        <v>6441650.666666666</v>
      </c>
      <c r="L50" s="15">
        <v>7861035.333333334</v>
      </c>
      <c r="M50" s="15">
        <v>8135217.333333334</v>
      </c>
      <c r="N50" s="15">
        <v>8606996.666666666</v>
      </c>
      <c r="O50" s="15">
        <v>10120635.333333334</v>
      </c>
      <c r="P50" s="23">
        <v>8991728.3773299009</v>
      </c>
    </row>
    <row r="51" spans="1:16" x14ac:dyDescent="0.2">
      <c r="A51" s="11" t="s">
        <v>48</v>
      </c>
      <c r="B51" s="15">
        <v>2110929980</v>
      </c>
      <c r="C51" s="15">
        <v>2399217846</v>
      </c>
      <c r="D51" s="15">
        <v>2521706550</v>
      </c>
      <c r="E51" s="16">
        <v>2710670356.695652</v>
      </c>
      <c r="F51" s="16">
        <v>2826399571</v>
      </c>
      <c r="G51" s="16">
        <v>2427416666.666667</v>
      </c>
      <c r="H51" s="15">
        <v>2371408333.3333335</v>
      </c>
      <c r="I51" s="15">
        <v>2735741666.666667</v>
      </c>
      <c r="J51" s="15">
        <v>3026160000</v>
      </c>
      <c r="K51" s="15">
        <v>3059056666.666667</v>
      </c>
      <c r="L51" s="15">
        <v>3265240000</v>
      </c>
      <c r="M51" s="15">
        <v>3643078333.3333335</v>
      </c>
      <c r="N51" s="15">
        <v>3923853333.3333335</v>
      </c>
      <c r="O51" s="15">
        <v>4050531666.6666665</v>
      </c>
      <c r="P51" s="23">
        <v>4100406900.5978236</v>
      </c>
    </row>
    <row r="52" spans="1:16" x14ac:dyDescent="0.2">
      <c r="A52" s="11" t="s">
        <v>49</v>
      </c>
      <c r="B52" s="15">
        <v>465696020</v>
      </c>
      <c r="C52" s="15">
        <v>620126216.4076333</v>
      </c>
      <c r="D52" s="15">
        <v>551083485.83333337</v>
      </c>
      <c r="E52" s="16">
        <v>549271440.16666675</v>
      </c>
      <c r="F52" s="16">
        <v>607570774.00000012</v>
      </c>
      <c r="G52" s="16">
        <v>551729144.66666663</v>
      </c>
      <c r="H52" s="15">
        <v>496245953.99999994</v>
      </c>
      <c r="I52" s="15">
        <v>538492670.83333325</v>
      </c>
      <c r="J52" s="15">
        <v>555001258.16666675</v>
      </c>
      <c r="K52" s="15">
        <v>606351492.99999988</v>
      </c>
      <c r="L52" s="15">
        <v>665014241</v>
      </c>
      <c r="M52" s="15">
        <v>722513409.33333325</v>
      </c>
      <c r="N52" s="15">
        <v>797271103.16666663</v>
      </c>
      <c r="O52" s="15">
        <v>819944368.66666651</v>
      </c>
      <c r="P52" s="23">
        <v>837385141.19581687</v>
      </c>
    </row>
    <row r="53" spans="1:16" x14ac:dyDescent="0.2">
      <c r="A53" s="11" t="s">
        <v>50</v>
      </c>
      <c r="B53" s="15">
        <v>484045875</v>
      </c>
      <c r="C53" s="15">
        <v>556600116.49999988</v>
      </c>
      <c r="D53" s="15">
        <v>588503497.5</v>
      </c>
      <c r="E53" s="16">
        <v>580142798.22222233</v>
      </c>
      <c r="F53" s="16">
        <v>555139359.39999998</v>
      </c>
      <c r="G53" s="16">
        <v>455870564.40000004</v>
      </c>
      <c r="H53" s="15">
        <v>459071848.40000004</v>
      </c>
      <c r="I53" s="15">
        <v>506011995.19999999</v>
      </c>
      <c r="J53" s="15">
        <v>523504476.19999993</v>
      </c>
      <c r="K53" s="15">
        <v>602405805.79999995</v>
      </c>
      <c r="L53" s="15">
        <v>670071986.99999988</v>
      </c>
      <c r="M53" s="15">
        <v>780216027.93749988</v>
      </c>
      <c r="N53" s="15">
        <v>781658481</v>
      </c>
      <c r="O53" s="15">
        <v>799093866.83333337</v>
      </c>
      <c r="P53" s="23">
        <v>815720936.8373189</v>
      </c>
    </row>
    <row r="54" spans="1:16" x14ac:dyDescent="0.2">
      <c r="A54" s="11" t="s">
        <v>51</v>
      </c>
      <c r="B54" s="15">
        <v>34022517.5</v>
      </c>
      <c r="C54" s="15">
        <v>35852211.499999993</v>
      </c>
      <c r="D54" s="15">
        <v>40609727.999999993</v>
      </c>
      <c r="E54" s="16">
        <v>37758722</v>
      </c>
      <c r="F54" s="16">
        <v>41728455.5</v>
      </c>
      <c r="G54" s="16">
        <v>33202199</v>
      </c>
      <c r="H54" s="15">
        <v>31589671</v>
      </c>
      <c r="I54" s="15">
        <v>33253837.000000004</v>
      </c>
      <c r="J54" s="15">
        <v>37096751.5</v>
      </c>
      <c r="K54" s="15">
        <v>39265158.000000007</v>
      </c>
      <c r="L54" s="15">
        <v>39889250.5</v>
      </c>
      <c r="M54" s="15">
        <v>47315081.5</v>
      </c>
      <c r="N54" s="15">
        <v>52556167</v>
      </c>
      <c r="O54" s="15">
        <v>55534847.5</v>
      </c>
      <c r="P54" s="23">
        <v>54839166.693479769</v>
      </c>
    </row>
    <row r="55" spans="1:16" x14ac:dyDescent="0.2">
      <c r="A55" s="11" t="s">
        <v>52</v>
      </c>
      <c r="B55" s="15">
        <v>427603475</v>
      </c>
      <c r="C55" s="15">
        <v>455990950.25000006</v>
      </c>
      <c r="D55" s="15">
        <v>481143302</v>
      </c>
      <c r="E55" s="16">
        <v>492363469.4000001</v>
      </c>
      <c r="F55" s="16">
        <v>519212023.20000005</v>
      </c>
      <c r="G55" s="16">
        <v>476115580.79999995</v>
      </c>
      <c r="H55" s="15">
        <v>455098381.79999995</v>
      </c>
      <c r="I55" s="15">
        <v>477873789.5999999</v>
      </c>
      <c r="J55" s="15">
        <v>547279204.79999995</v>
      </c>
      <c r="K55" s="15">
        <v>601091740.19999993</v>
      </c>
      <c r="L55" s="15">
        <v>676045419.79999995</v>
      </c>
      <c r="M55" s="15">
        <v>764348554.39999998</v>
      </c>
      <c r="N55" s="15">
        <v>856860115.56923079</v>
      </c>
      <c r="O55" s="15">
        <v>868603147.33333325</v>
      </c>
      <c r="P55" s="23">
        <v>919701307.55906463</v>
      </c>
    </row>
    <row r="56" spans="1:16" x14ac:dyDescent="0.2">
      <c r="A56" s="11" t="s">
        <v>53</v>
      </c>
      <c r="B56" s="15">
        <v>105443529.4117647</v>
      </c>
      <c r="C56" s="15">
        <v>136314664.19999999</v>
      </c>
      <c r="D56" s="15">
        <v>137310952.99999997</v>
      </c>
      <c r="E56" s="16">
        <v>146666850.79999998</v>
      </c>
      <c r="F56" s="16">
        <v>150698291.60000002</v>
      </c>
      <c r="G56" s="16">
        <v>135340142.80000001</v>
      </c>
      <c r="H56" s="15">
        <v>120812841.8</v>
      </c>
      <c r="I56" s="15">
        <v>132251359.19999999</v>
      </c>
      <c r="J56" s="15">
        <v>136663315.40000001</v>
      </c>
      <c r="K56" s="15">
        <v>143831398.40000001</v>
      </c>
      <c r="L56" s="15">
        <v>179785595.80000001</v>
      </c>
      <c r="M56" s="15">
        <v>156961867.40000001</v>
      </c>
      <c r="N56" s="15">
        <v>212493206.39999995</v>
      </c>
      <c r="O56" s="15">
        <v>216192186.59999993</v>
      </c>
      <c r="P56" s="23">
        <v>222319642.95555282</v>
      </c>
    </row>
    <row r="57" spans="1:16" x14ac:dyDescent="0.2">
      <c r="A57" s="11" t="s">
        <v>54</v>
      </c>
      <c r="B57" s="15">
        <v>5441750</v>
      </c>
      <c r="C57" s="15">
        <v>5843359.4999999981</v>
      </c>
      <c r="D57" s="15">
        <v>5577463</v>
      </c>
      <c r="E57" s="16">
        <v>5696538</v>
      </c>
      <c r="F57" s="16">
        <v>6921429.5880149826</v>
      </c>
      <c r="G57" s="16">
        <v>5420728.75</v>
      </c>
      <c r="H57" s="15">
        <v>4711937.25</v>
      </c>
      <c r="I57" s="15">
        <v>5364050</v>
      </c>
      <c r="J57" s="15">
        <v>6156762.25</v>
      </c>
      <c r="K57" s="15">
        <v>6479075.4999999991</v>
      </c>
      <c r="L57" s="15">
        <v>6967135.4999999991</v>
      </c>
      <c r="M57" s="15">
        <v>7823607.2500000009</v>
      </c>
      <c r="N57" s="15">
        <v>8232591.4999999991</v>
      </c>
      <c r="O57" s="15">
        <v>8407211.4000000004</v>
      </c>
      <c r="P57" s="23">
        <v>8566562.521348184</v>
      </c>
    </row>
    <row r="58" spans="1:16" x14ac:dyDescent="0.2">
      <c r="A58" s="11" t="s">
        <v>70</v>
      </c>
      <c r="B58" s="15">
        <v>145487230.00000003</v>
      </c>
      <c r="C58" s="15">
        <v>165147699.00000003</v>
      </c>
      <c r="D58" s="15">
        <v>174638791.99999997</v>
      </c>
      <c r="E58" s="16">
        <v>181236161.66666669</v>
      </c>
      <c r="F58" s="16">
        <v>184662053</v>
      </c>
      <c r="G58" s="16">
        <v>144393920</v>
      </c>
      <c r="H58" s="15">
        <v>147671884.54408741</v>
      </c>
      <c r="I58" s="15">
        <v>159383733.75</v>
      </c>
      <c r="J58" s="15">
        <v>173610307.75000003</v>
      </c>
      <c r="K58" s="15">
        <v>181963792</v>
      </c>
      <c r="L58" s="15">
        <v>202226015</v>
      </c>
      <c r="M58" s="15">
        <v>226575707.74999997</v>
      </c>
      <c r="N58" s="15">
        <v>247737131</v>
      </c>
      <c r="O58" s="15">
        <v>251819201.00000003</v>
      </c>
      <c r="P58" s="23">
        <v>261881462.53440329</v>
      </c>
    </row>
    <row r="59" spans="1:16" x14ac:dyDescent="0.2">
      <c r="A59" s="11" t="s">
        <v>71</v>
      </c>
      <c r="B59" s="15">
        <v>46897938.399999999</v>
      </c>
      <c r="C59" s="15">
        <v>53014715.399999991</v>
      </c>
      <c r="D59" s="15">
        <v>56743508.800000004</v>
      </c>
      <c r="E59" s="16">
        <v>50711141</v>
      </c>
      <c r="F59" s="16">
        <v>50558015.599999994</v>
      </c>
      <c r="G59" s="16">
        <v>42399372.200000003</v>
      </c>
      <c r="H59" s="15">
        <v>38958109.600000001</v>
      </c>
      <c r="I59" s="15">
        <v>46439496.199999996</v>
      </c>
      <c r="J59" s="15">
        <v>51437915.599999994</v>
      </c>
      <c r="K59" s="15">
        <v>52644556.20000001</v>
      </c>
      <c r="L59" s="15">
        <v>59092286.399999991</v>
      </c>
      <c r="M59" s="15">
        <v>66437803.199999988</v>
      </c>
      <c r="N59" s="15">
        <v>71484561.399999991</v>
      </c>
      <c r="O59" s="15">
        <v>73928610.000000015</v>
      </c>
      <c r="P59" s="23">
        <v>74393218.413427129</v>
      </c>
    </row>
    <row r="60" spans="1:16" x14ac:dyDescent="0.2">
      <c r="A60" s="11" t="s">
        <v>55</v>
      </c>
      <c r="B60" s="15">
        <v>8839000</v>
      </c>
      <c r="C60" s="15">
        <v>13542569.000000002</v>
      </c>
      <c r="D60" s="15">
        <v>14411609.333333334</v>
      </c>
      <c r="E60" s="16">
        <v>20379871.5</v>
      </c>
      <c r="F60" s="16">
        <v>22477522.749999996</v>
      </c>
      <c r="G60" s="16">
        <v>22334157.499999996</v>
      </c>
      <c r="H60" s="15">
        <v>21959799.5</v>
      </c>
      <c r="I60" s="15">
        <v>22054634.749999996</v>
      </c>
      <c r="J60" s="15">
        <v>28356420</v>
      </c>
      <c r="K60" s="15">
        <v>30671412.999999993</v>
      </c>
      <c r="L60" s="15">
        <v>37794562.000000007</v>
      </c>
      <c r="M60" s="15">
        <v>52247457.749999993</v>
      </c>
      <c r="N60" s="15">
        <v>47242043.000000007</v>
      </c>
      <c r="O60" s="15">
        <v>49386125.599999994</v>
      </c>
      <c r="P60" s="23">
        <v>49568038.62975572</v>
      </c>
    </row>
    <row r="61" spans="1:16" x14ac:dyDescent="0.2">
      <c r="A61" s="11" t="s">
        <v>56</v>
      </c>
      <c r="B61" s="15">
        <v>220222866.66666669</v>
      </c>
      <c r="C61" s="15">
        <v>250800233.00000003</v>
      </c>
      <c r="D61" s="15">
        <v>247754513.33333334</v>
      </c>
      <c r="E61" s="16">
        <v>261635469.3480376</v>
      </c>
      <c r="F61" s="16">
        <v>264232356.5</v>
      </c>
      <c r="G61" s="16">
        <v>241386768.5</v>
      </c>
      <c r="H61" s="15">
        <v>241129558.51525062</v>
      </c>
      <c r="I61" s="15">
        <v>235629672.88073394</v>
      </c>
      <c r="J61" s="15">
        <v>274815588.59999996</v>
      </c>
      <c r="K61" s="15">
        <v>285014913</v>
      </c>
      <c r="L61" s="15">
        <v>334356741.79999995</v>
      </c>
      <c r="M61" s="15">
        <v>373223436</v>
      </c>
      <c r="N61" s="15">
        <v>373500385.99999994</v>
      </c>
      <c r="O61" s="15">
        <v>403705364.5999999</v>
      </c>
      <c r="P61" s="23">
        <v>382453420.37394571</v>
      </c>
    </row>
    <row r="62" spans="1:16" x14ac:dyDescent="0.2">
      <c r="A62" s="11" t="s">
        <v>57</v>
      </c>
      <c r="B62" s="15">
        <v>58229466.666666672</v>
      </c>
      <c r="C62" s="15">
        <v>81539029.333333328</v>
      </c>
      <c r="D62" s="15">
        <v>86626671.666666672</v>
      </c>
      <c r="E62" s="16">
        <v>83316714.333333328</v>
      </c>
      <c r="F62" s="16">
        <v>80154526</v>
      </c>
      <c r="G62" s="16">
        <v>62718251.986228511</v>
      </c>
      <c r="H62" s="15">
        <v>58425828.399999999</v>
      </c>
      <c r="I62" s="15">
        <v>63620249.800000004</v>
      </c>
      <c r="J62" s="15">
        <v>68343719.199999988</v>
      </c>
      <c r="K62" s="15">
        <v>69716850.399999991</v>
      </c>
      <c r="L62" s="15">
        <v>80258928</v>
      </c>
      <c r="M62" s="15">
        <v>89306640.399999991</v>
      </c>
      <c r="N62" s="15">
        <v>95537522.599999979</v>
      </c>
      <c r="O62" s="15">
        <v>103425755.80000001</v>
      </c>
      <c r="P62" s="23">
        <v>100063197.15412109</v>
      </c>
    </row>
    <row r="63" spans="1:16" x14ac:dyDescent="0.2">
      <c r="A63" s="11" t="s">
        <v>58</v>
      </c>
      <c r="B63" s="15">
        <v>13001000</v>
      </c>
      <c r="C63" s="15">
        <v>13028330.120481929</v>
      </c>
      <c r="D63" s="15">
        <v>13915298</v>
      </c>
      <c r="E63" s="16">
        <v>14613432.5</v>
      </c>
      <c r="F63" s="16">
        <v>16349910.5</v>
      </c>
      <c r="G63" s="16">
        <v>15562315</v>
      </c>
      <c r="H63" s="15">
        <v>17132209.499999996</v>
      </c>
      <c r="I63" s="15">
        <v>17858247.499999996</v>
      </c>
      <c r="J63" s="15">
        <v>19198086</v>
      </c>
      <c r="K63" s="15">
        <v>20815160.5</v>
      </c>
      <c r="L63" s="15">
        <v>25402575.999999996</v>
      </c>
      <c r="M63" s="15">
        <v>30064078.000000004</v>
      </c>
      <c r="N63" s="15">
        <v>32431147.500000004</v>
      </c>
      <c r="O63" s="15">
        <v>34062223</v>
      </c>
      <c r="P63" s="23">
        <v>33938473.112673</v>
      </c>
    </row>
    <row r="64" spans="1:16" x14ac:dyDescent="0.2">
      <c r="A64" s="11" t="s">
        <v>59</v>
      </c>
      <c r="B64" s="15">
        <v>4206300</v>
      </c>
      <c r="C64" s="15">
        <v>4878926.5</v>
      </c>
      <c r="D64" s="15">
        <v>5146057.4999999991</v>
      </c>
      <c r="E64" s="16">
        <v>5343460.9999999991</v>
      </c>
      <c r="F64" s="16">
        <v>5856278</v>
      </c>
      <c r="G64" s="16">
        <v>5146812.5</v>
      </c>
      <c r="H64" s="15">
        <v>5049071.9999999991</v>
      </c>
      <c r="I64" s="15">
        <v>5516842.0000000009</v>
      </c>
      <c r="J64" s="15">
        <v>5563894.0000000019</v>
      </c>
      <c r="K64" s="15">
        <v>5416080.666666666</v>
      </c>
      <c r="L64" s="15">
        <v>6437768.6666666679</v>
      </c>
      <c r="M64" s="15">
        <v>7316512.333333333</v>
      </c>
      <c r="N64" s="15">
        <v>7981343.0000000009</v>
      </c>
      <c r="O64" s="15">
        <v>8993107</v>
      </c>
      <c r="P64" s="23">
        <v>8428767.8080950193</v>
      </c>
    </row>
    <row r="65" spans="1:16" x14ac:dyDescent="0.2">
      <c r="A65" s="11" t="s">
        <v>60</v>
      </c>
      <c r="B65" s="15">
        <v>5193223</v>
      </c>
      <c r="C65" s="15">
        <v>5082814</v>
      </c>
      <c r="D65" s="15">
        <v>5229980.9657797823</v>
      </c>
      <c r="E65" s="16">
        <v>5115943</v>
      </c>
      <c r="F65" s="16">
        <v>5737666.666666667</v>
      </c>
      <c r="G65" s="16">
        <v>5782212.0000000009</v>
      </c>
      <c r="H65" s="15">
        <v>5882266.666666667</v>
      </c>
      <c r="I65" s="15">
        <v>7349033.333333334</v>
      </c>
      <c r="J65" s="15">
        <v>6519166.666666667</v>
      </c>
      <c r="K65" s="15">
        <v>6849366.666666667</v>
      </c>
      <c r="L65" s="15">
        <v>7706833.333333334</v>
      </c>
      <c r="M65" s="15">
        <v>7636266.666666667</v>
      </c>
      <c r="N65" s="15">
        <v>7834942.333333333</v>
      </c>
      <c r="O65" s="15">
        <v>7731766.2500000009</v>
      </c>
      <c r="P65" s="23">
        <v>7992520.0053499741</v>
      </c>
    </row>
    <row r="66" spans="1:16" x14ac:dyDescent="0.2">
      <c r="A66" s="11" t="s">
        <v>61</v>
      </c>
      <c r="B66" s="15">
        <v>9000</v>
      </c>
      <c r="C66" s="15">
        <v>9044.9999999999982</v>
      </c>
      <c r="D66" s="15">
        <v>9090.2249999999967</v>
      </c>
      <c r="E66" s="16">
        <v>9135.6761249999963</v>
      </c>
      <c r="F66" s="16">
        <v>9181.354505624995</v>
      </c>
      <c r="G66" s="16">
        <v>9227.2612781531188</v>
      </c>
      <c r="H66" s="15">
        <v>9273.3975845438836</v>
      </c>
      <c r="I66" s="15">
        <v>9319.7645724666017</v>
      </c>
      <c r="J66" s="15">
        <v>9366.3633953289336</v>
      </c>
      <c r="K66" s="15">
        <v>9413.195212305578</v>
      </c>
      <c r="L66" s="15">
        <v>9460.2611883671052</v>
      </c>
      <c r="M66" s="15">
        <v>9649.4664121344467</v>
      </c>
      <c r="N66" s="15">
        <v>9890.7030724378074</v>
      </c>
      <c r="O66" s="15">
        <v>9989.6101031621856</v>
      </c>
      <c r="P66" s="23">
        <v>10089.506204193807</v>
      </c>
    </row>
    <row r="67" spans="1:16" x14ac:dyDescent="0.2">
      <c r="A67" s="11" t="s">
        <v>62</v>
      </c>
      <c r="B67" s="15">
        <v>245790179.66666666</v>
      </c>
      <c r="C67" s="15">
        <v>241777499.66666666</v>
      </c>
      <c r="D67" s="15">
        <v>271153443</v>
      </c>
      <c r="E67" s="16">
        <v>263063351.66666666</v>
      </c>
      <c r="F67" s="16">
        <v>265765627.50000006</v>
      </c>
      <c r="G67" s="16">
        <v>228549804</v>
      </c>
      <c r="H67" s="15">
        <v>222868316.50000003</v>
      </c>
      <c r="I67" s="15">
        <v>229191541.83333334</v>
      </c>
      <c r="J67" s="15">
        <v>242322398.00000003</v>
      </c>
      <c r="K67" s="15">
        <v>252738548.16666669</v>
      </c>
      <c r="L67" s="15">
        <v>283179422.33333331</v>
      </c>
      <c r="M67" s="15">
        <v>313759027.83333337</v>
      </c>
      <c r="N67" s="15">
        <v>345409794.75000006</v>
      </c>
      <c r="O67" s="15">
        <v>349074099.58333331</v>
      </c>
      <c r="P67" s="23">
        <v>355753053.79480487</v>
      </c>
    </row>
    <row r="68" spans="1:16" x14ac:dyDescent="0.2">
      <c r="A68" s="11" t="s">
        <v>63</v>
      </c>
      <c r="B68" s="15">
        <v>1142300</v>
      </c>
      <c r="C68" s="15">
        <v>1311011.0000000002</v>
      </c>
      <c r="D68" s="15">
        <v>1650328.5</v>
      </c>
      <c r="E68" s="16">
        <v>1867501.5</v>
      </c>
      <c r="F68" s="16">
        <v>2452187.9999999995</v>
      </c>
      <c r="G68" s="16">
        <v>2074588.5000000002</v>
      </c>
      <c r="H68" s="15">
        <v>2177116.4999999995</v>
      </c>
      <c r="I68" s="15">
        <v>2514733</v>
      </c>
      <c r="J68" s="15">
        <v>3625320.5</v>
      </c>
      <c r="K68" s="15">
        <v>2499719</v>
      </c>
      <c r="L68" s="15">
        <v>2820937.9999999995</v>
      </c>
      <c r="M68" s="15">
        <v>3498698.2499999991</v>
      </c>
      <c r="N68" s="15">
        <v>3721122.75</v>
      </c>
      <c r="O68" s="15">
        <v>3926366.0000000005</v>
      </c>
      <c r="P68" s="23">
        <v>3831013.6073447987</v>
      </c>
    </row>
    <row r="69" spans="1:16" x14ac:dyDescent="0.2">
      <c r="A69" s="11" t="s">
        <v>64</v>
      </c>
      <c r="B69" s="15">
        <v>246080733.05222183</v>
      </c>
      <c r="C69" s="15">
        <v>225551092</v>
      </c>
      <c r="D69" s="15">
        <v>218602226.25</v>
      </c>
      <c r="E69" s="16">
        <v>256407612.24999994</v>
      </c>
      <c r="F69" s="16">
        <v>274612769.25</v>
      </c>
      <c r="G69" s="16">
        <v>263997821.75000003</v>
      </c>
      <c r="H69" s="15">
        <v>257660531.53846157</v>
      </c>
      <c r="I69" s="15">
        <v>263446383.11111113</v>
      </c>
      <c r="J69" s="15">
        <v>352893471.11111116</v>
      </c>
      <c r="K69" s="15">
        <v>391865078.8888889</v>
      </c>
      <c r="L69" s="15">
        <v>424473482.8888889</v>
      </c>
      <c r="M69" s="15">
        <v>437597614.44444442</v>
      </c>
      <c r="N69" s="15">
        <v>475686181.55555564</v>
      </c>
      <c r="O69" s="15">
        <v>493987802.77777779</v>
      </c>
      <c r="P69" s="23">
        <v>501729766.45810294</v>
      </c>
    </row>
    <row r="70" spans="1:16" ht="15.75" thickBot="1" x14ac:dyDescent="0.25">
      <c r="A70" s="11" t="s">
        <v>65</v>
      </c>
      <c r="B70" s="15">
        <v>1726510.5</v>
      </c>
      <c r="C70" s="15">
        <v>2964198.5</v>
      </c>
      <c r="D70" s="15">
        <v>2831789.0000000005</v>
      </c>
      <c r="E70" s="16">
        <v>3154451.4912581421</v>
      </c>
      <c r="F70" s="16">
        <v>3024167.3333333335</v>
      </c>
      <c r="G70" s="16">
        <v>2801271.6666666665</v>
      </c>
      <c r="H70" s="15">
        <v>2602671.6666666665</v>
      </c>
      <c r="I70" s="15">
        <v>2569576.3333333326</v>
      </c>
      <c r="J70" s="15">
        <v>2088222.3333333333</v>
      </c>
      <c r="K70" s="15">
        <v>2327335.3333333335</v>
      </c>
      <c r="L70" s="15">
        <v>2378618.6666666665</v>
      </c>
      <c r="M70" s="15">
        <v>2605281.666666667</v>
      </c>
      <c r="N70" s="15">
        <v>2756926</v>
      </c>
      <c r="O70" s="15">
        <v>3032940.333333333</v>
      </c>
      <c r="P70" s="23">
        <v>2871499.5441735401</v>
      </c>
    </row>
    <row r="71" spans="1:16" ht="15.75" x14ac:dyDescent="0.25">
      <c r="A71" s="18" t="s">
        <v>66</v>
      </c>
      <c r="B71" s="19">
        <f>SUM(B4:B70)</f>
        <v>9147956349.9252148</v>
      </c>
      <c r="C71" s="19">
        <f t="shared" ref="C71:H71" si="0">SUM(C4:C70)</f>
        <v>10225057449.591389</v>
      </c>
      <c r="D71" s="19">
        <f t="shared" si="0"/>
        <v>10705174743.042006</v>
      </c>
      <c r="E71" s="19">
        <f t="shared" si="0"/>
        <v>11167043892.083582</v>
      </c>
      <c r="F71" s="19">
        <f t="shared" si="0"/>
        <v>11638499684.706436</v>
      </c>
      <c r="G71" s="19">
        <f t="shared" si="0"/>
        <v>10282438042.816614</v>
      </c>
      <c r="H71" s="19">
        <f t="shared" si="0"/>
        <v>10051370927.108013</v>
      </c>
      <c r="I71" s="19">
        <f t="shared" ref="I71:P71" si="1">SUM(I4:I70)</f>
        <v>10988883197.955271</v>
      </c>
      <c r="J71" s="19">
        <f t="shared" si="1"/>
        <v>12226529134.314507</v>
      </c>
      <c r="K71" s="19">
        <f t="shared" si="1"/>
        <v>13047407493.995211</v>
      </c>
      <c r="L71" s="19">
        <f t="shared" si="1"/>
        <v>14282722352.186876</v>
      </c>
      <c r="M71" s="19">
        <f t="shared" si="1"/>
        <v>15963413523.071373</v>
      </c>
      <c r="N71" s="19">
        <f>SUM(N4:N70)</f>
        <v>17195125735.621235</v>
      </c>
      <c r="O71" s="19">
        <f>SUM(O4:O70)</f>
        <v>17513984089.358261</v>
      </c>
      <c r="P71" s="26">
        <f t="shared" si="1"/>
        <v>18049351489.35709</v>
      </c>
    </row>
    <row r="72" spans="1:16" ht="16.5" thickBot="1" x14ac:dyDescent="0.3">
      <c r="A72" s="17" t="s">
        <v>67</v>
      </c>
      <c r="B72" s="20" t="s">
        <v>68</v>
      </c>
      <c r="C72" s="21">
        <f t="shared" ref="C72:H72" si="2">(C71-B71)/B71</f>
        <v>0.11774226488028436</v>
      </c>
      <c r="D72" s="21">
        <f t="shared" si="2"/>
        <v>4.6954972704804039E-2</v>
      </c>
      <c r="E72" s="21">
        <f t="shared" si="2"/>
        <v>4.3144475464239891E-2</v>
      </c>
      <c r="F72" s="21">
        <f t="shared" si="2"/>
        <v>4.2218495528353168E-2</v>
      </c>
      <c r="G72" s="21">
        <f t="shared" si="2"/>
        <v>-0.11651515905196561</v>
      </c>
      <c r="H72" s="21">
        <f t="shared" si="2"/>
        <v>-2.2472016339551509E-2</v>
      </c>
      <c r="I72" s="24">
        <f t="shared" ref="I72:N72" si="3">(I71-H71)/H71</f>
        <v>9.3272079763650637E-2</v>
      </c>
      <c r="J72" s="24">
        <f t="shared" si="3"/>
        <v>0.11262708994755059</v>
      </c>
      <c r="K72" s="24">
        <f t="shared" si="3"/>
        <v>6.7139116151685149E-2</v>
      </c>
      <c r="L72" s="24">
        <f t="shared" si="3"/>
        <v>9.4678951259872343E-2</v>
      </c>
      <c r="M72" s="24">
        <f t="shared" si="3"/>
        <v>0.11767302685311672</v>
      </c>
      <c r="N72" s="24">
        <f t="shared" si="3"/>
        <v>7.7158448020513318E-2</v>
      </c>
      <c r="O72" s="24">
        <f>(O71-N71)/N71</f>
        <v>1.8543531384390098E-2</v>
      </c>
      <c r="P72" s="27">
        <f>(P71-O71)/O71</f>
        <v>3.0567996251870844E-2</v>
      </c>
    </row>
    <row r="73" spans="1:16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</sheetData>
  <phoneticPr fontId="0" type="noConversion"/>
  <printOptions horizontalCentered="1" gridLinesSet="0"/>
  <pageMargins left="0.5" right="0.5" top="0.5" bottom="0.5" header="0.3" footer="0.3"/>
  <pageSetup scale="42" firstPageNumber="245" orientation="landscape" useFirstPageNumber="1" r:id="rId1"/>
  <headerFooter>
    <oddHeader>&amp;C&amp;14Calculated by the Florida Department of Revenue's Office of Tax Research</oddHeader>
    <oddFooter>&amp;L&amp;14 2017 Local Government Financial Information Handbook&amp;R&amp;14Page &amp;P</oddFooter>
  </headerFooter>
  <ignoredErrors>
    <ignoredError sqref="B71:N71" formulaRange="1"/>
    <ignoredError sqref="C72:G72" evalError="1" formulaRange="1"/>
    <ignoredError sqref="H7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2017-12-20T19:06:15Z</cp:lastPrinted>
  <dcterms:created xsi:type="dcterms:W3CDTF">2000-07-19T23:10:42Z</dcterms:created>
  <dcterms:modified xsi:type="dcterms:W3CDTF">2023-06-23T19:53:00Z</dcterms:modified>
</cp:coreProperties>
</file>