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 tabRatio="602"/>
  </bookViews>
  <sheets>
    <sheet name="County Governments" sheetId="2" r:id="rId1"/>
    <sheet name="Municipal Governments" sheetId="1" r:id="rId2"/>
  </sheets>
  <definedNames>
    <definedName name="_xlnm.Print_Area" localSheetId="0">'County Governments'!$A$1:$Z$77</definedName>
    <definedName name="_xlnm.Print_Area" localSheetId="1">'Municipal Governments'!$A$1:$Z$418</definedName>
    <definedName name="_xlnm.Print_Titles" localSheetId="0">'County Governments'!$1:$3</definedName>
    <definedName name="_xlnm.Print_Titles" localSheetId="1">'Municipal Governments'!$1:$3</definedName>
  </definedNames>
  <calcPr calcId="162913"/>
</workbook>
</file>

<file path=xl/calcChain.xml><?xml version="1.0" encoding="utf-8"?>
<calcChain xmlns="http://schemas.openxmlformats.org/spreadsheetml/2006/main">
  <c r="Y413" i="1" l="1"/>
  <c r="Y414" i="1"/>
  <c r="Y412" i="1"/>
  <c r="Y72" i="2"/>
  <c r="Y73" i="2"/>
  <c r="Y71" i="2"/>
  <c r="V414" i="1" l="1"/>
  <c r="W414" i="1"/>
  <c r="X414" i="1"/>
  <c r="Z414" i="1"/>
  <c r="X412" i="1"/>
  <c r="X73" i="2"/>
  <c r="Z73" i="2"/>
  <c r="X71" i="2"/>
  <c r="W412" i="1"/>
  <c r="W413" i="1" s="1"/>
  <c r="Z412" i="1"/>
  <c r="Z413" i="1" s="1"/>
  <c r="V412" i="1"/>
  <c r="V413" i="1" s="1"/>
  <c r="W71" i="2"/>
  <c r="W73" i="2"/>
  <c r="V73" i="2"/>
  <c r="V71" i="2"/>
  <c r="W72" i="2" s="1"/>
  <c r="U414" i="1"/>
  <c r="U412" i="1"/>
  <c r="U413" i="1" s="1"/>
  <c r="U73" i="2"/>
  <c r="U71" i="2"/>
  <c r="T414" i="1"/>
  <c r="T412" i="1"/>
  <c r="T73" i="2"/>
  <c r="T71" i="2"/>
  <c r="U72" i="2" s="1"/>
  <c r="S414" i="1"/>
  <c r="S412" i="1"/>
  <c r="S413" i="1"/>
  <c r="S73" i="2"/>
  <c r="S71" i="2"/>
  <c r="S72" i="2" s="1"/>
  <c r="R414" i="1"/>
  <c r="R412" i="1"/>
  <c r="R73" i="2"/>
  <c r="R71" i="2"/>
  <c r="Q414" i="1"/>
  <c r="Q412" i="1"/>
  <c r="R413" i="1" s="1"/>
  <c r="Q73" i="2"/>
  <c r="Q71" i="2"/>
  <c r="R72" i="2" s="1"/>
  <c r="Q72" i="2"/>
  <c r="P414" i="1"/>
  <c r="P412" i="1"/>
  <c r="P413" i="1" s="1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C73" i="2"/>
  <c r="P71" i="2"/>
  <c r="O414" i="1"/>
  <c r="N414" i="1"/>
  <c r="O412" i="1"/>
  <c r="O413" i="1"/>
  <c r="N412" i="1"/>
  <c r="O71" i="2"/>
  <c r="P72" i="2"/>
  <c r="N71" i="2"/>
  <c r="O72" i="2"/>
  <c r="D414" i="1"/>
  <c r="E414" i="1"/>
  <c r="F414" i="1"/>
  <c r="G414" i="1"/>
  <c r="H414" i="1"/>
  <c r="I414" i="1"/>
  <c r="J414" i="1"/>
  <c r="K414" i="1"/>
  <c r="L414" i="1"/>
  <c r="M414" i="1"/>
  <c r="C414" i="1"/>
  <c r="M412" i="1"/>
  <c r="M413" i="1" s="1"/>
  <c r="M71" i="2"/>
  <c r="L412" i="1"/>
  <c r="K412" i="1"/>
  <c r="L413" i="1" s="1"/>
  <c r="K413" i="1"/>
  <c r="L71" i="2"/>
  <c r="L72" i="2" s="1"/>
  <c r="M72" i="2"/>
  <c r="Z71" i="2"/>
  <c r="Z72" i="2" s="1"/>
  <c r="K71" i="2"/>
  <c r="K72" i="2" s="1"/>
  <c r="J412" i="1"/>
  <c r="J71" i="2"/>
  <c r="I412" i="1"/>
  <c r="J413" i="1"/>
  <c r="I71" i="2"/>
  <c r="J72" i="2" s="1"/>
  <c r="H412" i="1"/>
  <c r="H413" i="1"/>
  <c r="H71" i="2"/>
  <c r="I72" i="2"/>
  <c r="G412" i="1"/>
  <c r="F412" i="1"/>
  <c r="F413" i="1" s="1"/>
  <c r="G71" i="2"/>
  <c r="G72" i="2" s="1"/>
  <c r="C412" i="1"/>
  <c r="D412" i="1"/>
  <c r="D413" i="1"/>
  <c r="E412" i="1"/>
  <c r="E413" i="1"/>
  <c r="F71" i="2"/>
  <c r="C71" i="2"/>
  <c r="D71" i="2"/>
  <c r="D72" i="2" s="1"/>
  <c r="E71" i="2"/>
  <c r="F72" i="2" s="1"/>
  <c r="E72" i="2"/>
  <c r="G413" i="1"/>
  <c r="T413" i="1"/>
  <c r="I413" i="1"/>
  <c r="V72" i="2"/>
  <c r="H72" i="2" l="1"/>
  <c r="T72" i="2"/>
  <c r="Q413" i="1"/>
</calcChain>
</file>

<file path=xl/sharedStrings.xml><?xml version="1.0" encoding="utf-8"?>
<sst xmlns="http://schemas.openxmlformats.org/spreadsheetml/2006/main" count="917" uniqueCount="489">
  <si>
    <t>Alachua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</si>
  <si>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</si>
  <si>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</si>
  <si>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</si>
  <si>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</si>
  <si>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</si>
  <si>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</si>
  <si>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</si>
  <si>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</si>
  <si>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</si>
  <si>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Cedar Grove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</si>
  <si>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</si>
  <si>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</si>
  <si>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</si>
  <si>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</si>
  <si>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</si>
  <si>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</si>
  <si>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</si>
  <si>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</si>
  <si>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</si>
  <si>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</si>
  <si>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</si>
  <si>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</si>
  <si>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</si>
  <si>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</si>
  <si>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</si>
  <si>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</si>
  <si>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</si>
  <si>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</si>
  <si>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</si>
  <si>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</si>
  <si>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</si>
  <si>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</si>
  <si>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</si>
  <si>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</si>
  <si>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</si>
  <si>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</si>
  <si>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</si>
  <si>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</si>
  <si>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</si>
  <si>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</si>
  <si>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Fort Lauderdale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</si>
  <si>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</si>
  <si>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</si>
  <si>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</si>
  <si>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</si>
  <si>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</si>
  <si>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</si>
  <si>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</si>
  <si>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</si>
  <si>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</si>
  <si>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</si>
  <si>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</si>
  <si>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</si>
  <si>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</si>
  <si>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</si>
  <si>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</si>
  <si>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</si>
  <si>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</si>
  <si>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</si>
  <si>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</si>
  <si>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</si>
  <si>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</si>
  <si>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</si>
  <si>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</si>
  <si>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</si>
  <si>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</si>
  <si>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</si>
  <si>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</si>
  <si>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</si>
  <si>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</si>
  <si>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</si>
  <si>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</si>
  <si>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</si>
  <si>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</si>
  <si>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</si>
  <si>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</si>
  <si>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</si>
  <si>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</si>
  <si>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</si>
  <si>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</si>
  <si>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</si>
  <si>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 Beach</t>
  </si>
  <si>
    <t>Neptune Beach</t>
  </si>
  <si>
    <t>Century</t>
  </si>
  <si>
    <t>Pensacola</t>
  </si>
  <si>
    <t>Beverly Beach</t>
  </si>
  <si>
    <t>Bunnell</t>
  </si>
  <si>
    <t>Flagler Beach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</si>
  <si>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</si>
  <si>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</si>
  <si>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</si>
  <si>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</si>
  <si>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</si>
  <si>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</si>
  <si>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</si>
  <si>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</si>
  <si>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</si>
  <si>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</si>
  <si>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</si>
  <si>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</si>
  <si>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</si>
  <si>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</si>
  <si>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</si>
  <si>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</si>
  <si>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</si>
  <si>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</si>
  <si>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</si>
  <si>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</si>
  <si>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</si>
  <si>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</si>
  <si>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</si>
  <si>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</si>
  <si>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</si>
  <si>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</si>
  <si>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</si>
  <si>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</si>
  <si>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</si>
  <si>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</si>
  <si>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</si>
  <si>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</si>
  <si>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</si>
  <si>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</si>
  <si>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</si>
  <si>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</si>
  <si>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</si>
  <si>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</si>
  <si>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</si>
  <si>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</si>
  <si>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</si>
  <si>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</si>
  <si>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</si>
  <si>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</si>
  <si>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</si>
  <si>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</si>
  <si>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</si>
  <si>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</si>
  <si>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</si>
  <si>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</si>
  <si>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</si>
  <si>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</si>
  <si>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</si>
  <si>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</si>
  <si>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</si>
  <si>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</si>
  <si>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</si>
  <si>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</si>
  <si>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</si>
  <si>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</si>
  <si>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</si>
  <si>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</si>
  <si>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</si>
  <si>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</si>
  <si>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</si>
  <si>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</si>
  <si>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</si>
  <si>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</si>
  <si>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</si>
  <si>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</si>
  <si>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</si>
  <si>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</si>
  <si>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Fanning Springs</t>
  </si>
  <si>
    <t>Inglis</t>
  </si>
  <si>
    <t>Otter Creek</t>
  </si>
  <si>
    <t>Williston</t>
  </si>
  <si>
    <t>Yankeetown</t>
  </si>
  <si>
    <t>Bristol</t>
  </si>
  <si>
    <t>Greenville</t>
  </si>
  <si>
    <t>Lee</t>
  </si>
  <si>
    <t>Madison</t>
  </si>
  <si>
    <t>Anna Maria</t>
  </si>
  <si>
    <t>Bradenton</t>
  </si>
  <si>
    <t>Bradenton Beach</t>
  </si>
  <si>
    <t>Holmes Beach</t>
  </si>
  <si>
    <t>Palmetto</t>
  </si>
  <si>
    <t>Belleview</t>
  </si>
  <si>
    <t>Dunnellon</t>
  </si>
  <si>
    <t>McIntosh</t>
  </si>
  <si>
    <t>Ocala</t>
  </si>
  <si>
    <t>Reddick</t>
  </si>
  <si>
    <t>Jupiter Island</t>
  </si>
  <si>
    <t>Stuart</t>
  </si>
  <si>
    <t>Aventura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</si>
  <si>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</si>
  <si>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</si>
  <si>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</si>
  <si>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</si>
  <si>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</si>
  <si>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</si>
  <si>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</si>
  <si>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</si>
  <si>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</si>
  <si>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</si>
  <si>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</si>
  <si>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</si>
  <si>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</si>
  <si>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</si>
  <si>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</si>
  <si>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Shores</t>
  </si>
  <si>
    <t>Miami Springs</t>
  </si>
  <si>
    <t>North Bay</t>
  </si>
  <si>
    <t>North Miami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</si>
  <si>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</si>
  <si>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</si>
  <si>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</si>
  <si>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</si>
  <si>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</si>
  <si>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</si>
  <si>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</si>
  <si>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</si>
  <si>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</si>
  <si>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</si>
  <si>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Key Colony Beach</t>
  </si>
  <si>
    <t>Key West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</si>
  <si>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</si>
  <si>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</si>
  <si>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</si>
  <si>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</si>
  <si>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</si>
  <si>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</si>
  <si>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</si>
  <si>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</si>
  <si>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</si>
  <si>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</si>
  <si>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</si>
  <si>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</si>
  <si>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</si>
  <si>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</si>
  <si>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</si>
  <si>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Belle Isle</t>
  </si>
  <si>
    <t>Eatonville</t>
  </si>
  <si>
    <t>Edgewood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</si>
  <si>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</si>
  <si>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</si>
  <si>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</si>
  <si>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</si>
  <si>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</si>
  <si>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</si>
  <si>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</si>
  <si>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</si>
  <si>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</si>
  <si>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</si>
  <si>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</si>
  <si>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</si>
  <si>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</si>
  <si>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</si>
  <si>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</si>
  <si>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</si>
  <si>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</si>
  <si>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</si>
  <si>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</si>
  <si>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</si>
  <si>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</si>
  <si>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</si>
  <si>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</si>
  <si>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</si>
  <si>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</si>
  <si>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</si>
  <si>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</si>
  <si>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</si>
  <si>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</si>
  <si>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</si>
  <si>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</si>
  <si>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</si>
  <si>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</si>
  <si>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</si>
  <si>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</si>
  <si>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</si>
  <si>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</si>
  <si>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</si>
  <si>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</si>
  <si>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</si>
  <si>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</si>
  <si>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</si>
  <si>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</si>
  <si>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</si>
  <si>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</si>
  <si>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</si>
  <si>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</si>
  <si>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</si>
  <si>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</si>
  <si>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</si>
  <si>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</si>
  <si>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</si>
  <si>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</si>
  <si>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</si>
  <si>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</si>
  <si>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</si>
  <si>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</si>
  <si>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</si>
  <si>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</si>
  <si>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</si>
  <si>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</si>
  <si>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</si>
  <si>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</si>
  <si>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</si>
  <si>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</si>
  <si>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</si>
  <si>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</si>
  <si>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</si>
  <si>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</si>
  <si>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</si>
  <si>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</si>
  <si>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</si>
  <si>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</si>
  <si>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</si>
  <si>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</si>
  <si>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</si>
  <si>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</si>
  <si>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</si>
  <si>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</si>
  <si>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</si>
  <si>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</si>
  <si>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</si>
  <si>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</si>
  <si>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</si>
  <si>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</si>
  <si>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</si>
  <si>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</si>
  <si>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</si>
  <si>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</si>
  <si>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</si>
  <si>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</si>
  <si>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</si>
  <si>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</si>
  <si>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Fort Pierce</t>
  </si>
  <si>
    <t>Gulf Breeze</t>
  </si>
  <si>
    <t>Jay</t>
  </si>
  <si>
    <t>Milton</t>
  </si>
  <si>
    <t>Longboat Key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</si>
  <si>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</si>
  <si>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</si>
  <si>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</si>
  <si>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</si>
  <si>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</si>
  <si>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</si>
  <si>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</si>
  <si>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</si>
  <si>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</si>
  <si>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</si>
  <si>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</si>
  <si>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</si>
  <si>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</si>
  <si>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</si>
  <si>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</si>
  <si>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</si>
  <si>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</si>
  <si>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</si>
  <si>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</si>
  <si>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</si>
  <si>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</si>
  <si>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</si>
  <si>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</si>
  <si>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</si>
  <si>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</si>
  <si>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</si>
  <si>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</si>
  <si>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</si>
  <si>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</si>
  <si>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</si>
  <si>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</si>
  <si>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</si>
  <si>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</si>
  <si>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</si>
  <si>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</si>
  <si>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</si>
  <si>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</si>
  <si>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</si>
  <si>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</si>
  <si>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</si>
  <si>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</si>
  <si>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</si>
  <si>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</si>
  <si>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</si>
  <si>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Palm Coast</t>
  </si>
  <si>
    <t>Bonita Springs</t>
  </si>
  <si>
    <t>Marathon</t>
  </si>
  <si>
    <t>Marineland</t>
  </si>
  <si>
    <t>Bay Lake</t>
  </si>
  <si>
    <t>Lake Buena Vista</t>
  </si>
  <si>
    <t>Islandia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</si>
  <si>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</si>
  <si>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</si>
  <si>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</si>
  <si>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</si>
  <si>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</si>
  <si>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</si>
  <si>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</si>
  <si>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</si>
  <si>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</si>
  <si>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</si>
  <si>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</si>
  <si>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</si>
  <si>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</si>
  <si>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</si>
  <si>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</si>
  <si>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</si>
  <si>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</si>
  <si>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</si>
  <si>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</si>
  <si>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</si>
  <si>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</si>
  <si>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</si>
  <si>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</si>
  <si>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</si>
  <si>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</si>
  <si>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</si>
  <si>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</si>
  <si>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</si>
  <si>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</si>
  <si>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</si>
  <si>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</si>
  <si>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</si>
  <si>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</si>
  <si>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</si>
  <si>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</si>
  <si>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</si>
  <si>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</si>
  <si>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</si>
  <si>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</si>
  <si>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</si>
  <si>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</si>
  <si>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</si>
  <si>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</si>
  <si>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</si>
  <si>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</si>
  <si>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</si>
  <si>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</si>
  <si>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</si>
  <si>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</si>
  <si>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</si>
  <si>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</si>
  <si>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</si>
  <si>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</si>
  <si>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</si>
  <si>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</si>
  <si>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</si>
  <si>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</si>
  <si>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</si>
  <si>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Municipality</t>
  </si>
  <si>
    <t>Jacksonville</t>
  </si>
  <si>
    <t>Flagler/Volusia</t>
  </si>
  <si>
    <t>Gilchrist/Levy</t>
  </si>
  <si>
    <t>Manatee/Sarasota</t>
  </si>
  <si>
    <t>Southwest Ranches</t>
  </si>
  <si>
    <t>Miami Lakes</t>
  </si>
  <si>
    <t>Sewall's Point</t>
  </si>
  <si>
    <t>Dania Beach</t>
  </si>
  <si>
    <t>Hallandale Beach</t>
  </si>
  <si>
    <t>Palmetto Bay</t>
  </si>
  <si>
    <t>DeBary</t>
  </si>
  <si>
    <t>DeLand</t>
  </si>
  <si>
    <t>Statewide Total</t>
  </si>
  <si>
    <t>% Change</t>
  </si>
  <si>
    <t>-</t>
  </si>
  <si>
    <t>Cutler Bay</t>
  </si>
  <si>
    <t>DeSoto</t>
  </si>
  <si>
    <t>St. Johns</t>
  </si>
  <si>
    <t>St. Lucie</t>
  </si>
  <si>
    <t>Glen St. Mary</t>
  </si>
  <si>
    <t>Flagler/St. Johns</t>
  </si>
  <si>
    <t>Port St. Joe</t>
  </si>
  <si>
    <t>St. Cloud</t>
  </si>
  <si>
    <t>St. Leo</t>
  </si>
  <si>
    <t>St. Petersburg</t>
  </si>
  <si>
    <t>St. Augustine</t>
  </si>
  <si>
    <t>St. Augustine Beach</t>
  </si>
  <si>
    <t>Port St. Lucie</t>
  </si>
  <si>
    <t>St. Lucie Village</t>
  </si>
  <si>
    <t>St. Marks</t>
  </si>
  <si>
    <t>LaBelle</t>
  </si>
  <si>
    <t>La Crosse</t>
  </si>
  <si>
    <t>Ocean Breeze</t>
  </si>
  <si>
    <t>Refer to the separate municipal table for the consolidated City of Jacksonville/Duval County totals.</t>
  </si>
  <si>
    <t>Miami Gardens</t>
  </si>
  <si>
    <t>Summary of State Housing Initiatives Partnership (SHIP) Program Disbursement Allocations to County Governments</t>
  </si>
  <si>
    <t>Summary of State Housing Initiatives Partnership (SHIP) Program Disbursement Allocations to Municipal Governments</t>
  </si>
  <si>
    <t># Receiving</t>
  </si>
  <si>
    <t>St. Pete Beach</t>
  </si>
  <si>
    <t>Data Source: Florida Housing Finance Corporation (FHFC), SHIP Collections and Disbursements, available at http://www.floridahousing.org/programs/special-programs/ship---state-housing-initiatives-partnership-program/ship-collections-and-disbursements</t>
  </si>
  <si>
    <t>2019 (proj.)</t>
  </si>
  <si>
    <t>2020 (proj.)</t>
  </si>
  <si>
    <t>Lake Worth Beach</t>
  </si>
  <si>
    <t>Indiantown</t>
  </si>
  <si>
    <t>2021 (proj.)</t>
  </si>
  <si>
    <t>2022 (proj.)</t>
  </si>
  <si>
    <t>Note: There was no funding allocated for SHIP in the 2010-11 and 2020-21 fiscal years.</t>
  </si>
  <si>
    <t>2023 (proj.)</t>
  </si>
  <si>
    <t>State Fiscal Years Ended June 30,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</si>
</sst>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42" fontId="0" fillId="0" borderId="0" xfId="0" applyNumberFormat="1" applyBorder="1"/>
    <xf numFmtId="42" fontId="0" fillId="0" borderId="3" xfId="0" applyNumberFormat="1" applyBorder="1"/>
    <xf numFmtId="0" fontId="0" fillId="0" borderId="5" xfId="0" applyBorder="1"/>
    <xf numFmtId="42" fontId="0" fillId="0" borderId="5" xfId="0" applyNumberFormat="1" applyBorder="1"/>
    <xf numFmtId="42" fontId="0" fillId="0" borderId="6" xfId="0" applyNumberForma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0" fillId="0" borderId="9" xfId="0" applyBorder="1"/>
    <xf numFmtId="42" fontId="0" fillId="0" borderId="10" xfId="2" applyNumberFormat="1" applyFont="1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2" borderId="7" xfId="0" applyFont="1" applyFill="1" applyBorder="1"/>
    <xf numFmtId="0" fontId="0" fillId="0" borderId="10" xfId="0" applyBorder="1"/>
    <xf numFmtId="42" fontId="0" fillId="0" borderId="10" xfId="1" applyNumberFormat="1" applyFont="1" applyBorder="1"/>
    <xf numFmtId="0" fontId="4" fillId="2" borderId="13" xfId="0" applyFont="1" applyFill="1" applyBorder="1" applyAlignment="1">
      <alignment horizontal="center"/>
    </xf>
    <xf numFmtId="42" fontId="0" fillId="0" borderId="14" xfId="2" applyNumberFormat="1" applyFont="1" applyBorder="1"/>
    <xf numFmtId="164" fontId="4" fillId="2" borderId="15" xfId="0" applyNumberFormat="1" applyFont="1" applyFill="1" applyBorder="1"/>
    <xf numFmtId="0" fontId="4" fillId="2" borderId="11" xfId="0" applyFont="1" applyFill="1" applyBorder="1"/>
    <xf numFmtId="42" fontId="4" fillId="2" borderId="12" xfId="0" applyNumberFormat="1" applyFont="1" applyFill="1" applyBorder="1"/>
    <xf numFmtId="42" fontId="0" fillId="0" borderId="14" xfId="1" applyNumberFormat="1" applyFont="1" applyBorder="1"/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/>
    </xf>
    <xf numFmtId="42" fontId="0" fillId="0" borderId="18" xfId="2" applyNumberFormat="1" applyFont="1" applyBorder="1"/>
    <xf numFmtId="164" fontId="4" fillId="2" borderId="19" xfId="0" applyNumberFormat="1" applyFont="1" applyFill="1" applyBorder="1"/>
    <xf numFmtId="42" fontId="0" fillId="0" borderId="18" xfId="1" applyNumberFormat="1" applyFont="1" applyBorder="1"/>
    <xf numFmtId="42" fontId="0" fillId="0" borderId="12" xfId="1" applyNumberFormat="1" applyFont="1" applyBorder="1"/>
    <xf numFmtId="42" fontId="0" fillId="0" borderId="20" xfId="1" applyNumberFormat="1" applyFont="1" applyBorder="1"/>
    <xf numFmtId="42" fontId="0" fillId="0" borderId="21" xfId="1" applyNumberFormat="1" applyFont="1" applyBorder="1"/>
    <xf numFmtId="0" fontId="1" fillId="0" borderId="11" xfId="0" applyFont="1" applyBorder="1"/>
    <xf numFmtId="42" fontId="4" fillId="2" borderId="21" xfId="0" applyNumberFormat="1" applyFont="1" applyFill="1" applyBorder="1"/>
    <xf numFmtId="164" fontId="4" fillId="2" borderId="15" xfId="0" applyNumberFormat="1" applyFont="1" applyFill="1" applyBorder="1" applyAlignment="1">
      <alignment horizontal="right"/>
    </xf>
    <xf numFmtId="0" fontId="4" fillId="2" borderId="22" xfId="0" applyFont="1" applyFill="1" applyBorder="1"/>
    <xf numFmtId="0" fontId="0" fillId="0" borderId="23" xfId="0" applyBorder="1"/>
    <xf numFmtId="0" fontId="0" fillId="0" borderId="16" xfId="0" applyBorder="1"/>
    <xf numFmtId="0" fontId="1" fillId="0" borderId="16" xfId="0" applyFont="1" applyBorder="1"/>
    <xf numFmtId="0" fontId="4" fillId="2" borderId="24" xfId="0" applyFont="1" applyFill="1" applyBorder="1"/>
    <xf numFmtId="0" fontId="0" fillId="0" borderId="25" xfId="0" applyBorder="1"/>
    <xf numFmtId="41" fontId="4" fillId="2" borderId="16" xfId="0" applyNumberFormat="1" applyFont="1" applyFill="1" applyBorder="1"/>
    <xf numFmtId="42" fontId="4" fillId="2" borderId="20" xfId="0" applyNumberFormat="1" applyFont="1" applyFill="1" applyBorder="1"/>
    <xf numFmtId="41" fontId="4" fillId="2" borderId="25" xfId="0" applyNumberFormat="1" applyFont="1" applyFill="1" applyBorder="1"/>
    <xf numFmtId="41" fontId="4" fillId="2" borderId="12" xfId="0" applyNumberFormat="1" applyFont="1" applyFill="1" applyBorder="1"/>
    <xf numFmtId="164" fontId="4" fillId="2" borderId="12" xfId="0" applyNumberFormat="1" applyFont="1" applyFill="1" applyBorder="1"/>
    <xf numFmtId="0" fontId="4" fillId="2" borderId="26" xfId="0" applyFont="1" applyFill="1" applyBorder="1"/>
    <xf numFmtId="0" fontId="4" fillId="2" borderId="25" xfId="0" applyFont="1" applyFill="1" applyBorder="1"/>
    <xf numFmtId="3" fontId="4" fillId="2" borderId="20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27" xfId="0" applyFont="1" applyBorder="1"/>
    <xf numFmtId="0" fontId="5" fillId="0" borderId="28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1" fillId="0" borderId="4" xfId="0" applyFont="1" applyBorder="1"/>
    <xf numFmtId="164" fontId="4" fillId="2" borderId="21" xfId="0" applyNumberFormat="1" applyFont="1" applyFill="1" applyBorder="1"/>
    <xf numFmtId="3" fontId="4" fillId="2" borderId="21" xfId="0" applyNumberFormat="1" applyFont="1" applyFill="1" applyBorder="1" applyAlignment="1">
      <alignment horizontal="right"/>
    </xf>
    <xf numFmtId="41" fontId="4" fillId="2" borderId="2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15.7109375" customWidth="1"/>
    <col min="2" max="2" width="1.7109375" customWidth="1"/>
    <col min="3" max="26" width="13.7109375" customWidth="1"/>
  </cols>
  <sheetData>
    <row r="1" spans="1:26" ht="23.25" x14ac:dyDescent="0.35">
      <c r="A1" s="57" t="s">
        <v>475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8.75" thickBot="1" x14ac:dyDescent="0.3">
      <c r="A2" s="58" t="s">
        <v>488</v>
      </c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3.5" thickBot="1" x14ac:dyDescent="0.25">
      <c r="A3" s="13" t="s">
        <v>381</v>
      </c>
      <c r="B3" s="40"/>
      <c r="C3" s="12">
        <v>2001</v>
      </c>
      <c r="D3" s="12">
        <v>2002</v>
      </c>
      <c r="E3" s="12">
        <v>2003</v>
      </c>
      <c r="F3" s="23">
        <v>2004</v>
      </c>
      <c r="G3" s="12">
        <v>2005</v>
      </c>
      <c r="H3" s="12">
        <v>2006</v>
      </c>
      <c r="I3" s="12">
        <v>2007</v>
      </c>
      <c r="J3" s="12">
        <v>2008</v>
      </c>
      <c r="K3" s="12">
        <v>2009</v>
      </c>
      <c r="L3" s="12">
        <v>2010</v>
      </c>
      <c r="M3" s="12">
        <v>2011</v>
      </c>
      <c r="N3" s="23">
        <v>2012</v>
      </c>
      <c r="O3" s="12">
        <v>2013</v>
      </c>
      <c r="P3" s="12">
        <v>2014</v>
      </c>
      <c r="Q3" s="12">
        <v>2015</v>
      </c>
      <c r="R3" s="12">
        <v>2016</v>
      </c>
      <c r="S3" s="12">
        <v>2017</v>
      </c>
      <c r="T3" s="12">
        <v>2018</v>
      </c>
      <c r="U3" s="12" t="s">
        <v>480</v>
      </c>
      <c r="V3" s="12" t="s">
        <v>481</v>
      </c>
      <c r="W3" s="12" t="s">
        <v>484</v>
      </c>
      <c r="X3" s="12" t="s">
        <v>485</v>
      </c>
      <c r="Y3" s="12" t="s">
        <v>487</v>
      </c>
      <c r="Z3" s="30">
        <v>2024</v>
      </c>
    </row>
    <row r="4" spans="1:26" x14ac:dyDescent="0.2">
      <c r="A4" s="14" t="s">
        <v>0</v>
      </c>
      <c r="B4" s="41"/>
      <c r="C4" s="15">
        <v>1255798</v>
      </c>
      <c r="D4" s="15">
        <v>1082842</v>
      </c>
      <c r="E4" s="15">
        <v>1314041</v>
      </c>
      <c r="F4" s="24">
        <v>1042699</v>
      </c>
      <c r="G4" s="15">
        <v>853156</v>
      </c>
      <c r="H4" s="15">
        <v>865293</v>
      </c>
      <c r="I4" s="15">
        <v>1117137</v>
      </c>
      <c r="J4" s="15">
        <v>845399</v>
      </c>
      <c r="K4" s="15">
        <v>1223253</v>
      </c>
      <c r="L4" s="15">
        <v>191963</v>
      </c>
      <c r="M4" s="15">
        <v>0</v>
      </c>
      <c r="N4" s="24">
        <v>184162</v>
      </c>
      <c r="O4" s="15">
        <v>48844</v>
      </c>
      <c r="P4" s="15">
        <v>226684</v>
      </c>
      <c r="Q4" s="15">
        <v>612326</v>
      </c>
      <c r="R4" s="15">
        <v>611600</v>
      </c>
      <c r="S4" s="15">
        <v>819849</v>
      </c>
      <c r="T4" s="15">
        <v>563913</v>
      </c>
      <c r="U4" s="15">
        <v>227866</v>
      </c>
      <c r="V4" s="15">
        <v>267398</v>
      </c>
      <c r="W4" s="15">
        <v>0</v>
      </c>
      <c r="X4" s="15">
        <v>911957</v>
      </c>
      <c r="Y4" s="15">
        <v>1348695</v>
      </c>
      <c r="Z4" s="31">
        <v>1624908</v>
      </c>
    </row>
    <row r="5" spans="1:26" x14ac:dyDescent="0.2">
      <c r="A5" s="16" t="s">
        <v>382</v>
      </c>
      <c r="B5" s="42"/>
      <c r="C5" s="34">
        <v>350000</v>
      </c>
      <c r="D5" s="34">
        <v>350000</v>
      </c>
      <c r="E5" s="34">
        <v>350000</v>
      </c>
      <c r="F5" s="35">
        <v>350000</v>
      </c>
      <c r="G5" s="34">
        <v>350000</v>
      </c>
      <c r="H5" s="34">
        <v>350000</v>
      </c>
      <c r="I5" s="34">
        <v>350000</v>
      </c>
      <c r="J5" s="34">
        <v>350000</v>
      </c>
      <c r="K5" s="34">
        <v>350000</v>
      </c>
      <c r="L5" s="34">
        <v>350000</v>
      </c>
      <c r="M5" s="34">
        <v>0</v>
      </c>
      <c r="N5" s="35">
        <v>350000</v>
      </c>
      <c r="O5" s="34">
        <v>25000</v>
      </c>
      <c r="P5" s="34">
        <v>350000</v>
      </c>
      <c r="Q5" s="34">
        <v>350000</v>
      </c>
      <c r="R5" s="34">
        <v>350000</v>
      </c>
      <c r="S5" s="34">
        <v>350000</v>
      </c>
      <c r="T5" s="34">
        <v>350000</v>
      </c>
      <c r="U5" s="34">
        <v>350000</v>
      </c>
      <c r="V5" s="34">
        <v>350000</v>
      </c>
      <c r="W5" s="34">
        <v>0</v>
      </c>
      <c r="X5" s="34">
        <v>350000</v>
      </c>
      <c r="Y5" s="34">
        <v>350000</v>
      </c>
      <c r="Z5" s="36">
        <v>350000</v>
      </c>
    </row>
    <row r="6" spans="1:26" x14ac:dyDescent="0.2">
      <c r="A6" s="16" t="s">
        <v>383</v>
      </c>
      <c r="B6" s="42"/>
      <c r="C6" s="34">
        <v>1230329</v>
      </c>
      <c r="D6" s="34">
        <v>1032613</v>
      </c>
      <c r="E6" s="34">
        <v>1177857</v>
      </c>
      <c r="F6" s="35">
        <v>928045</v>
      </c>
      <c r="G6" s="34">
        <v>890720</v>
      </c>
      <c r="H6" s="34">
        <v>886900</v>
      </c>
      <c r="I6" s="34">
        <v>1153864</v>
      </c>
      <c r="J6" s="34">
        <v>1165633</v>
      </c>
      <c r="K6" s="34">
        <v>1279463</v>
      </c>
      <c r="L6" s="34">
        <v>272580</v>
      </c>
      <c r="M6" s="34">
        <v>0</v>
      </c>
      <c r="N6" s="35">
        <v>273840</v>
      </c>
      <c r="O6" s="34">
        <v>53013</v>
      </c>
      <c r="P6" s="34">
        <v>278640</v>
      </c>
      <c r="Q6" s="34">
        <v>669044</v>
      </c>
      <c r="R6" s="34">
        <v>667803</v>
      </c>
      <c r="S6" s="34">
        <v>883706</v>
      </c>
      <c r="T6" s="34">
        <v>615509</v>
      </c>
      <c r="U6" s="34">
        <v>284664</v>
      </c>
      <c r="V6" s="34">
        <v>316039</v>
      </c>
      <c r="W6" s="34">
        <v>0</v>
      </c>
      <c r="X6" s="34">
        <v>938909</v>
      </c>
      <c r="Y6" s="34">
        <v>1377116</v>
      </c>
      <c r="Z6" s="36">
        <v>1700717</v>
      </c>
    </row>
    <row r="7" spans="1:26" x14ac:dyDescent="0.2">
      <c r="A7" s="16" t="s">
        <v>384</v>
      </c>
      <c r="B7" s="42"/>
      <c r="C7" s="34">
        <v>350000</v>
      </c>
      <c r="D7" s="34">
        <v>350000</v>
      </c>
      <c r="E7" s="34">
        <v>350000</v>
      </c>
      <c r="F7" s="35">
        <v>350000</v>
      </c>
      <c r="G7" s="34">
        <v>350000</v>
      </c>
      <c r="H7" s="34">
        <v>350000</v>
      </c>
      <c r="I7" s="34">
        <v>350000</v>
      </c>
      <c r="J7" s="34">
        <v>350000</v>
      </c>
      <c r="K7" s="34">
        <v>350000</v>
      </c>
      <c r="L7" s="34">
        <v>350000</v>
      </c>
      <c r="M7" s="34">
        <v>0</v>
      </c>
      <c r="N7" s="35">
        <v>350000</v>
      </c>
      <c r="O7" s="34">
        <v>25000</v>
      </c>
      <c r="P7" s="34">
        <v>350000</v>
      </c>
      <c r="Q7" s="34">
        <v>350000</v>
      </c>
      <c r="R7" s="34">
        <v>350000</v>
      </c>
      <c r="S7" s="34">
        <v>350000</v>
      </c>
      <c r="T7" s="34">
        <v>350000</v>
      </c>
      <c r="U7" s="34">
        <v>350000</v>
      </c>
      <c r="V7" s="34">
        <v>350000</v>
      </c>
      <c r="W7" s="34">
        <v>0</v>
      </c>
      <c r="X7" s="34">
        <v>350000</v>
      </c>
      <c r="Y7" s="34">
        <v>350000</v>
      </c>
      <c r="Z7" s="36">
        <v>350000</v>
      </c>
    </row>
    <row r="8" spans="1:26" x14ac:dyDescent="0.2">
      <c r="A8" s="16" t="s">
        <v>385</v>
      </c>
      <c r="B8" s="42"/>
      <c r="C8" s="34">
        <v>2900774</v>
      </c>
      <c r="D8" s="34">
        <v>2457943</v>
      </c>
      <c r="E8" s="34">
        <v>2832689</v>
      </c>
      <c r="F8" s="35">
        <v>2240424</v>
      </c>
      <c r="G8" s="34">
        <v>2166095</v>
      </c>
      <c r="H8" s="34">
        <v>2166520</v>
      </c>
      <c r="I8" s="34">
        <v>2810872</v>
      </c>
      <c r="J8" s="34">
        <v>2795290</v>
      </c>
      <c r="K8" s="34">
        <v>3009450</v>
      </c>
      <c r="L8" s="34">
        <v>325117</v>
      </c>
      <c r="M8" s="34">
        <v>0</v>
      </c>
      <c r="N8" s="35">
        <v>324309</v>
      </c>
      <c r="O8" s="34">
        <v>119496</v>
      </c>
      <c r="P8" s="34">
        <v>475584</v>
      </c>
      <c r="Q8" s="34">
        <v>1493686</v>
      </c>
      <c r="R8" s="34">
        <v>1478356</v>
      </c>
      <c r="S8" s="34">
        <v>1988194</v>
      </c>
      <c r="T8" s="34">
        <v>1355451</v>
      </c>
      <c r="U8" s="34">
        <v>468029</v>
      </c>
      <c r="V8" s="34">
        <v>587062</v>
      </c>
      <c r="W8" s="34">
        <v>0</v>
      </c>
      <c r="X8" s="34">
        <v>2223084</v>
      </c>
      <c r="Y8" s="34">
        <v>3258956</v>
      </c>
      <c r="Z8" s="36">
        <v>3955164</v>
      </c>
    </row>
    <row r="9" spans="1:26" x14ac:dyDescent="0.2">
      <c r="A9" s="16" t="s">
        <v>386</v>
      </c>
      <c r="B9" s="42"/>
      <c r="C9" s="34">
        <v>4623040</v>
      </c>
      <c r="D9" s="34">
        <v>3760758</v>
      </c>
      <c r="E9" s="34">
        <v>4619881</v>
      </c>
      <c r="F9" s="35">
        <v>3569548</v>
      </c>
      <c r="G9" s="34">
        <v>3323525</v>
      </c>
      <c r="H9" s="34">
        <v>4040319</v>
      </c>
      <c r="I9" s="34">
        <v>3990277</v>
      </c>
      <c r="J9" s="34">
        <v>3889503</v>
      </c>
      <c r="K9" s="34">
        <v>3618575</v>
      </c>
      <c r="L9" s="34">
        <v>290214</v>
      </c>
      <c r="M9" s="34">
        <v>0</v>
      </c>
      <c r="N9" s="35">
        <v>291422</v>
      </c>
      <c r="O9" s="34">
        <v>146817</v>
      </c>
      <c r="P9" s="34">
        <v>533116</v>
      </c>
      <c r="Q9" s="34">
        <v>1861314</v>
      </c>
      <c r="R9" s="34">
        <v>1851229</v>
      </c>
      <c r="S9" s="34">
        <v>2074717</v>
      </c>
      <c r="T9" s="34">
        <v>1416798</v>
      </c>
      <c r="U9" s="34">
        <v>439968</v>
      </c>
      <c r="V9" s="34">
        <v>580164</v>
      </c>
      <c r="W9" s="34">
        <v>0</v>
      </c>
      <c r="X9" s="34">
        <v>2289460</v>
      </c>
      <c r="Y9" s="34">
        <v>3308034</v>
      </c>
      <c r="Z9" s="36">
        <v>3998536</v>
      </c>
    </row>
    <row r="10" spans="1:26" x14ac:dyDescent="0.2">
      <c r="A10" s="16" t="s">
        <v>387</v>
      </c>
      <c r="B10" s="42"/>
      <c r="C10" s="34">
        <v>350000</v>
      </c>
      <c r="D10" s="34">
        <v>350000</v>
      </c>
      <c r="E10" s="34">
        <v>350000</v>
      </c>
      <c r="F10" s="35">
        <v>350000</v>
      </c>
      <c r="G10" s="34">
        <v>350000</v>
      </c>
      <c r="H10" s="34">
        <v>350000</v>
      </c>
      <c r="I10" s="34">
        <v>350000</v>
      </c>
      <c r="J10" s="34">
        <v>350000</v>
      </c>
      <c r="K10" s="34">
        <v>350000</v>
      </c>
      <c r="L10" s="34">
        <v>350000</v>
      </c>
      <c r="M10" s="34">
        <v>0</v>
      </c>
      <c r="N10" s="35">
        <v>350000</v>
      </c>
      <c r="O10" s="34">
        <v>25000</v>
      </c>
      <c r="P10" s="34">
        <v>350000</v>
      </c>
      <c r="Q10" s="34">
        <v>350000</v>
      </c>
      <c r="R10" s="34">
        <v>350000</v>
      </c>
      <c r="S10" s="34">
        <v>350000</v>
      </c>
      <c r="T10" s="34">
        <v>350000</v>
      </c>
      <c r="U10" s="34">
        <v>350000</v>
      </c>
      <c r="V10" s="34">
        <v>350000</v>
      </c>
      <c r="W10" s="34">
        <v>0</v>
      </c>
      <c r="X10" s="34">
        <v>350000</v>
      </c>
      <c r="Y10" s="34">
        <v>350000</v>
      </c>
      <c r="Z10" s="36">
        <v>350000</v>
      </c>
    </row>
    <row r="11" spans="1:26" x14ac:dyDescent="0.2">
      <c r="A11" s="16" t="s">
        <v>388</v>
      </c>
      <c r="B11" s="42"/>
      <c r="C11" s="34">
        <v>1349272</v>
      </c>
      <c r="D11" s="34">
        <v>1140618</v>
      </c>
      <c r="E11" s="34">
        <v>1344917</v>
      </c>
      <c r="F11" s="35">
        <v>1062092</v>
      </c>
      <c r="G11" s="34">
        <v>4586305</v>
      </c>
      <c r="H11" s="34">
        <v>1029210</v>
      </c>
      <c r="I11" s="34">
        <v>1275169</v>
      </c>
      <c r="J11" s="34">
        <v>1302630</v>
      </c>
      <c r="K11" s="34">
        <v>1447623</v>
      </c>
      <c r="L11" s="34">
        <v>312725</v>
      </c>
      <c r="M11" s="34">
        <v>0</v>
      </c>
      <c r="N11" s="35">
        <v>314160</v>
      </c>
      <c r="O11" s="34">
        <v>57456</v>
      </c>
      <c r="P11" s="34">
        <v>313600</v>
      </c>
      <c r="Q11" s="34">
        <v>730662</v>
      </c>
      <c r="R11" s="34">
        <v>722626</v>
      </c>
      <c r="S11" s="34">
        <v>962792</v>
      </c>
      <c r="T11" s="34">
        <v>679177</v>
      </c>
      <c r="U11" s="34">
        <v>316934</v>
      </c>
      <c r="V11" s="34">
        <v>349511</v>
      </c>
      <c r="W11" s="34">
        <v>0</v>
      </c>
      <c r="X11" s="34">
        <v>1120439</v>
      </c>
      <c r="Y11" s="34">
        <v>1636291</v>
      </c>
      <c r="Z11" s="36">
        <v>2035901</v>
      </c>
    </row>
    <row r="12" spans="1:26" x14ac:dyDescent="0.2">
      <c r="A12" s="16" t="s">
        <v>389</v>
      </c>
      <c r="B12" s="42"/>
      <c r="C12" s="34">
        <v>1253258</v>
      </c>
      <c r="D12" s="34">
        <v>1073245</v>
      </c>
      <c r="E12" s="34">
        <v>1255870</v>
      </c>
      <c r="F12" s="35">
        <v>990848</v>
      </c>
      <c r="G12" s="34">
        <v>947386</v>
      </c>
      <c r="H12" s="34">
        <v>947397</v>
      </c>
      <c r="I12" s="34">
        <v>1237105</v>
      </c>
      <c r="J12" s="34">
        <v>1252890</v>
      </c>
      <c r="K12" s="34">
        <v>1379672</v>
      </c>
      <c r="L12" s="34">
        <v>350000</v>
      </c>
      <c r="M12" s="34">
        <v>0</v>
      </c>
      <c r="N12" s="35">
        <v>350000</v>
      </c>
      <c r="O12" s="34">
        <v>56782</v>
      </c>
      <c r="P12" s="34">
        <v>350000</v>
      </c>
      <c r="Q12" s="34">
        <v>707219</v>
      </c>
      <c r="R12" s="34">
        <v>695135</v>
      </c>
      <c r="S12" s="34">
        <v>916251</v>
      </c>
      <c r="T12" s="34">
        <v>638082</v>
      </c>
      <c r="U12" s="34">
        <v>350000</v>
      </c>
      <c r="V12" s="34">
        <v>354490</v>
      </c>
      <c r="W12" s="34">
        <v>0</v>
      </c>
      <c r="X12" s="34">
        <v>1001722</v>
      </c>
      <c r="Y12" s="34">
        <v>1499257</v>
      </c>
      <c r="Z12" s="36">
        <v>1818201</v>
      </c>
    </row>
    <row r="13" spans="1:26" x14ac:dyDescent="0.2">
      <c r="A13" s="16" t="s">
        <v>390</v>
      </c>
      <c r="B13" s="42"/>
      <c r="C13" s="34">
        <v>1529608</v>
      </c>
      <c r="D13" s="34">
        <v>1319488</v>
      </c>
      <c r="E13" s="34">
        <v>1480009</v>
      </c>
      <c r="F13" s="35">
        <v>1202098</v>
      </c>
      <c r="G13" s="34">
        <v>1169272</v>
      </c>
      <c r="H13" s="34">
        <v>1196606</v>
      </c>
      <c r="I13" s="34">
        <v>1572653</v>
      </c>
      <c r="J13" s="34">
        <v>1609413</v>
      </c>
      <c r="K13" s="34">
        <v>1812972</v>
      </c>
      <c r="L13" s="34">
        <v>350000</v>
      </c>
      <c r="M13" s="34">
        <v>0</v>
      </c>
      <c r="N13" s="35">
        <v>350000</v>
      </c>
      <c r="O13" s="34">
        <v>76356</v>
      </c>
      <c r="P13" s="34">
        <v>384545</v>
      </c>
      <c r="Q13" s="34">
        <v>960660</v>
      </c>
      <c r="R13" s="34">
        <v>970291</v>
      </c>
      <c r="S13" s="34">
        <v>1301738</v>
      </c>
      <c r="T13" s="34">
        <v>908583</v>
      </c>
      <c r="U13" s="34">
        <v>391491</v>
      </c>
      <c r="V13" s="34">
        <v>449014</v>
      </c>
      <c r="W13" s="34">
        <v>0</v>
      </c>
      <c r="X13" s="34">
        <v>1468960</v>
      </c>
      <c r="Y13" s="34">
        <v>2131049</v>
      </c>
      <c r="Z13" s="36">
        <v>2593331</v>
      </c>
    </row>
    <row r="14" spans="1:26" x14ac:dyDescent="0.2">
      <c r="A14" s="16" t="s">
        <v>391</v>
      </c>
      <c r="B14" s="42"/>
      <c r="C14" s="34">
        <v>2157704</v>
      </c>
      <c r="D14" s="34">
        <v>1888814</v>
      </c>
      <c r="E14" s="34">
        <v>2507512</v>
      </c>
      <c r="F14" s="35">
        <v>2039210</v>
      </c>
      <c r="G14" s="34">
        <v>2019523</v>
      </c>
      <c r="H14" s="34">
        <v>2244139</v>
      </c>
      <c r="I14" s="34">
        <v>2729843</v>
      </c>
      <c r="J14" s="34">
        <v>2757595</v>
      </c>
      <c r="K14" s="34">
        <v>3030322</v>
      </c>
      <c r="L14" s="34">
        <v>402587</v>
      </c>
      <c r="M14" s="34">
        <v>0</v>
      </c>
      <c r="N14" s="35">
        <v>403533</v>
      </c>
      <c r="O14" s="34">
        <v>120221</v>
      </c>
      <c r="P14" s="34">
        <v>533452</v>
      </c>
      <c r="Q14" s="34">
        <v>1544987</v>
      </c>
      <c r="R14" s="34">
        <v>1541551</v>
      </c>
      <c r="S14" s="34">
        <v>2080461</v>
      </c>
      <c r="T14" s="34">
        <v>1440458</v>
      </c>
      <c r="U14" s="34">
        <v>544028</v>
      </c>
      <c r="V14" s="34">
        <v>665183</v>
      </c>
      <c r="W14" s="34">
        <v>0</v>
      </c>
      <c r="X14" s="34">
        <v>2428615</v>
      </c>
      <c r="Y14" s="34">
        <v>3493328</v>
      </c>
      <c r="Z14" s="36">
        <v>4265312</v>
      </c>
    </row>
    <row r="15" spans="1:26" x14ac:dyDescent="0.2">
      <c r="A15" s="16" t="s">
        <v>392</v>
      </c>
      <c r="B15" s="42"/>
      <c r="C15" s="34">
        <v>617136</v>
      </c>
      <c r="D15" s="34">
        <v>525114</v>
      </c>
      <c r="E15" s="34">
        <v>592771</v>
      </c>
      <c r="F15" s="35">
        <v>482435</v>
      </c>
      <c r="G15" s="34">
        <v>445548</v>
      </c>
      <c r="H15" s="34">
        <v>452385</v>
      </c>
      <c r="I15" s="34">
        <v>575179</v>
      </c>
      <c r="J15" s="34">
        <v>3592106</v>
      </c>
      <c r="K15" s="34">
        <v>666023</v>
      </c>
      <c r="L15" s="34">
        <v>350000</v>
      </c>
      <c r="M15" s="34">
        <v>0</v>
      </c>
      <c r="N15" s="35">
        <v>350000</v>
      </c>
      <c r="O15" s="34">
        <v>27906</v>
      </c>
      <c r="P15" s="34">
        <v>350000</v>
      </c>
      <c r="Q15" s="34">
        <v>359645</v>
      </c>
      <c r="R15" s="34">
        <v>359645</v>
      </c>
      <c r="S15" s="34">
        <v>445479</v>
      </c>
      <c r="T15" s="34">
        <v>350000</v>
      </c>
      <c r="U15" s="34">
        <v>350000</v>
      </c>
      <c r="V15" s="34">
        <v>350000</v>
      </c>
      <c r="W15" s="34">
        <v>0</v>
      </c>
      <c r="X15" s="34">
        <v>479528</v>
      </c>
      <c r="Y15" s="34">
        <v>668830</v>
      </c>
      <c r="Z15" s="36">
        <v>819405</v>
      </c>
    </row>
    <row r="16" spans="1:26" x14ac:dyDescent="0.2">
      <c r="A16" s="37" t="s">
        <v>456</v>
      </c>
      <c r="B16" s="43"/>
      <c r="C16" s="34">
        <v>350000</v>
      </c>
      <c r="D16" s="34">
        <v>350000</v>
      </c>
      <c r="E16" s="34">
        <v>359316</v>
      </c>
      <c r="F16" s="35">
        <v>350000</v>
      </c>
      <c r="G16" s="34">
        <v>1141000</v>
      </c>
      <c r="H16" s="34">
        <v>350000</v>
      </c>
      <c r="I16" s="34">
        <v>350000</v>
      </c>
      <c r="J16" s="34">
        <v>350000</v>
      </c>
      <c r="K16" s="34">
        <v>365250</v>
      </c>
      <c r="L16" s="34">
        <v>350000</v>
      </c>
      <c r="M16" s="34">
        <v>0</v>
      </c>
      <c r="N16" s="35">
        <v>350000</v>
      </c>
      <c r="O16" s="34">
        <v>25000</v>
      </c>
      <c r="P16" s="34">
        <v>350000</v>
      </c>
      <c r="Q16" s="34">
        <v>350000</v>
      </c>
      <c r="R16" s="34">
        <v>350000</v>
      </c>
      <c r="S16" s="34">
        <v>350000</v>
      </c>
      <c r="T16" s="34">
        <v>350000</v>
      </c>
      <c r="U16" s="34">
        <v>350000</v>
      </c>
      <c r="V16" s="34">
        <v>350000</v>
      </c>
      <c r="W16" s="34">
        <v>0</v>
      </c>
      <c r="X16" s="34">
        <v>350000</v>
      </c>
      <c r="Y16" s="34">
        <v>355981</v>
      </c>
      <c r="Z16" s="36">
        <v>409546</v>
      </c>
    </row>
    <row r="17" spans="1:26" x14ac:dyDescent="0.2">
      <c r="A17" s="16" t="s">
        <v>393</v>
      </c>
      <c r="B17" s="42"/>
      <c r="C17" s="34">
        <v>350000</v>
      </c>
      <c r="D17" s="34">
        <v>350000</v>
      </c>
      <c r="E17" s="34">
        <v>350000</v>
      </c>
      <c r="F17" s="35">
        <v>350000</v>
      </c>
      <c r="G17" s="34">
        <v>350000</v>
      </c>
      <c r="H17" s="34">
        <v>350000</v>
      </c>
      <c r="I17" s="34">
        <v>350000</v>
      </c>
      <c r="J17" s="34">
        <v>350000</v>
      </c>
      <c r="K17" s="34">
        <v>350000</v>
      </c>
      <c r="L17" s="34">
        <v>350000</v>
      </c>
      <c r="M17" s="34">
        <v>0</v>
      </c>
      <c r="N17" s="35">
        <v>350000</v>
      </c>
      <c r="O17" s="34">
        <v>25000</v>
      </c>
      <c r="P17" s="34">
        <v>350000</v>
      </c>
      <c r="Q17" s="34">
        <v>350000</v>
      </c>
      <c r="R17" s="34">
        <v>350000</v>
      </c>
      <c r="S17" s="34">
        <v>350000</v>
      </c>
      <c r="T17" s="34">
        <v>350000</v>
      </c>
      <c r="U17" s="34">
        <v>350000</v>
      </c>
      <c r="V17" s="34">
        <v>350000</v>
      </c>
      <c r="W17" s="34">
        <v>0</v>
      </c>
      <c r="X17" s="34">
        <v>350000</v>
      </c>
      <c r="Y17" s="34">
        <v>350000</v>
      </c>
      <c r="Z17" s="36">
        <v>350000</v>
      </c>
    </row>
    <row r="18" spans="1:26" x14ac:dyDescent="0.2">
      <c r="A18" s="16" t="s">
        <v>394</v>
      </c>
      <c r="B18" s="45" t="s">
        <v>473</v>
      </c>
      <c r="C18" s="34"/>
      <c r="D18" s="34"/>
      <c r="E18" s="34"/>
      <c r="F18" s="35"/>
      <c r="G18" s="34"/>
      <c r="H18" s="34"/>
      <c r="I18" s="34"/>
      <c r="J18" s="34"/>
      <c r="K18" s="34"/>
      <c r="L18" s="34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6"/>
    </row>
    <row r="19" spans="1:26" x14ac:dyDescent="0.2">
      <c r="A19" s="16" t="s">
        <v>395</v>
      </c>
      <c r="B19" s="42"/>
      <c r="C19" s="34">
        <v>2635906</v>
      </c>
      <c r="D19" s="34">
        <v>2224297</v>
      </c>
      <c r="E19" s="34">
        <v>2485775</v>
      </c>
      <c r="F19" s="35">
        <v>1947355</v>
      </c>
      <c r="G19" s="34">
        <v>1853047</v>
      </c>
      <c r="H19" s="34">
        <v>1824401</v>
      </c>
      <c r="I19" s="34">
        <v>2301804</v>
      </c>
      <c r="J19" s="34">
        <v>2320996</v>
      </c>
      <c r="K19" s="34">
        <v>2500472</v>
      </c>
      <c r="L19" s="34">
        <v>346049</v>
      </c>
      <c r="M19" s="34">
        <v>0</v>
      </c>
      <c r="N19" s="35">
        <v>344905</v>
      </c>
      <c r="O19" s="34">
        <v>97695</v>
      </c>
      <c r="P19" s="34">
        <v>434646</v>
      </c>
      <c r="Q19" s="34">
        <v>1225190</v>
      </c>
      <c r="R19" s="34">
        <v>1222721</v>
      </c>
      <c r="S19" s="34">
        <v>1632501</v>
      </c>
      <c r="T19" s="34">
        <v>1118512</v>
      </c>
      <c r="U19" s="34">
        <v>431789</v>
      </c>
      <c r="V19" s="34">
        <v>517773</v>
      </c>
      <c r="W19" s="34">
        <v>0</v>
      </c>
      <c r="X19" s="34">
        <v>1783257</v>
      </c>
      <c r="Y19" s="34">
        <v>2584451</v>
      </c>
      <c r="Z19" s="36">
        <v>3156660</v>
      </c>
    </row>
    <row r="20" spans="1:26" x14ac:dyDescent="0.2">
      <c r="A20" s="16" t="s">
        <v>396</v>
      </c>
      <c r="B20" s="42"/>
      <c r="C20" s="34">
        <v>483865</v>
      </c>
      <c r="D20" s="34">
        <v>478437</v>
      </c>
      <c r="E20" s="34">
        <v>550738</v>
      </c>
      <c r="F20" s="35">
        <v>464523</v>
      </c>
      <c r="G20" s="34">
        <v>476275</v>
      </c>
      <c r="H20" s="34">
        <v>517248</v>
      </c>
      <c r="I20" s="34">
        <v>731472</v>
      </c>
      <c r="J20" s="34">
        <v>817629</v>
      </c>
      <c r="K20" s="34">
        <v>931078</v>
      </c>
      <c r="L20" s="34">
        <v>76685</v>
      </c>
      <c r="M20" s="34">
        <v>0</v>
      </c>
      <c r="N20" s="35">
        <v>76860</v>
      </c>
      <c r="O20" s="34">
        <v>8389</v>
      </c>
      <c r="P20" s="34">
        <v>74620</v>
      </c>
      <c r="Q20" s="34">
        <v>107097</v>
      </c>
      <c r="R20" s="34">
        <v>107247</v>
      </c>
      <c r="S20" s="34">
        <v>140268</v>
      </c>
      <c r="T20" s="34">
        <v>100075</v>
      </c>
      <c r="U20" s="34">
        <v>74550</v>
      </c>
      <c r="V20" s="34">
        <v>74655</v>
      </c>
      <c r="W20" s="34">
        <v>0</v>
      </c>
      <c r="X20" s="34">
        <v>166023</v>
      </c>
      <c r="Y20" s="34">
        <v>258890</v>
      </c>
      <c r="Z20" s="36">
        <v>320700</v>
      </c>
    </row>
    <row r="21" spans="1:26" x14ac:dyDescent="0.2">
      <c r="A21" s="16" t="s">
        <v>397</v>
      </c>
      <c r="B21" s="42"/>
      <c r="C21" s="34">
        <v>350000</v>
      </c>
      <c r="D21" s="34">
        <v>350000</v>
      </c>
      <c r="E21" s="34">
        <v>350000</v>
      </c>
      <c r="F21" s="35">
        <v>350000</v>
      </c>
      <c r="G21" s="34">
        <v>350000</v>
      </c>
      <c r="H21" s="34">
        <v>700000</v>
      </c>
      <c r="I21" s="34">
        <v>350000</v>
      </c>
      <c r="J21" s="34">
        <v>350000</v>
      </c>
      <c r="K21" s="34">
        <v>350000</v>
      </c>
      <c r="L21" s="34">
        <v>350000</v>
      </c>
      <c r="M21" s="34">
        <v>0</v>
      </c>
      <c r="N21" s="35">
        <v>350000</v>
      </c>
      <c r="O21" s="34">
        <v>25000</v>
      </c>
      <c r="P21" s="34">
        <v>350000</v>
      </c>
      <c r="Q21" s="34">
        <v>350000</v>
      </c>
      <c r="R21" s="34">
        <v>350000</v>
      </c>
      <c r="S21" s="34">
        <v>350000</v>
      </c>
      <c r="T21" s="34">
        <v>350000</v>
      </c>
      <c r="U21" s="34">
        <v>350000</v>
      </c>
      <c r="V21" s="34">
        <v>350000</v>
      </c>
      <c r="W21" s="34">
        <v>0</v>
      </c>
      <c r="X21" s="34">
        <v>350000</v>
      </c>
      <c r="Y21" s="34">
        <v>350000</v>
      </c>
      <c r="Z21" s="36">
        <v>350000</v>
      </c>
    </row>
    <row r="22" spans="1:26" x14ac:dyDescent="0.2">
      <c r="A22" s="16" t="s">
        <v>398</v>
      </c>
      <c r="B22" s="42"/>
      <c r="C22" s="34">
        <v>585544</v>
      </c>
      <c r="D22" s="34">
        <v>461904</v>
      </c>
      <c r="E22" s="34">
        <v>471367</v>
      </c>
      <c r="F22" s="35">
        <v>378608</v>
      </c>
      <c r="G22" s="34">
        <v>367036</v>
      </c>
      <c r="H22" s="34">
        <v>363629</v>
      </c>
      <c r="I22" s="34">
        <v>455676</v>
      </c>
      <c r="J22" s="34">
        <v>442558</v>
      </c>
      <c r="K22" s="34">
        <v>507990</v>
      </c>
      <c r="L22" s="34">
        <v>350000</v>
      </c>
      <c r="M22" s="34">
        <v>0</v>
      </c>
      <c r="N22" s="35">
        <v>350000</v>
      </c>
      <c r="O22" s="34">
        <v>25000</v>
      </c>
      <c r="P22" s="34">
        <v>350000</v>
      </c>
      <c r="Q22" s="34">
        <v>350000</v>
      </c>
      <c r="R22" s="34">
        <v>350000</v>
      </c>
      <c r="S22" s="34">
        <v>350000</v>
      </c>
      <c r="T22" s="34">
        <v>350000</v>
      </c>
      <c r="U22" s="34">
        <v>350000</v>
      </c>
      <c r="V22" s="34">
        <v>350000</v>
      </c>
      <c r="W22" s="34">
        <v>0</v>
      </c>
      <c r="X22" s="34">
        <v>350000</v>
      </c>
      <c r="Y22" s="34">
        <v>422117</v>
      </c>
      <c r="Z22" s="36">
        <v>513826</v>
      </c>
    </row>
    <row r="23" spans="1:26" x14ac:dyDescent="0.2">
      <c r="A23" s="16" t="s">
        <v>399</v>
      </c>
      <c r="B23" s="42"/>
      <c r="C23" s="34">
        <v>350000</v>
      </c>
      <c r="D23" s="34">
        <v>350000</v>
      </c>
      <c r="E23" s="34">
        <v>350000</v>
      </c>
      <c r="F23" s="35">
        <v>350000</v>
      </c>
      <c r="G23" s="34">
        <v>350000</v>
      </c>
      <c r="H23" s="34">
        <v>350000</v>
      </c>
      <c r="I23" s="34">
        <v>350000</v>
      </c>
      <c r="J23" s="34">
        <v>350000</v>
      </c>
      <c r="K23" s="34">
        <v>350000</v>
      </c>
      <c r="L23" s="34">
        <v>350000</v>
      </c>
      <c r="M23" s="34">
        <v>0</v>
      </c>
      <c r="N23" s="35">
        <v>350000</v>
      </c>
      <c r="O23" s="34">
        <v>25000</v>
      </c>
      <c r="P23" s="34">
        <v>350000</v>
      </c>
      <c r="Q23" s="34">
        <v>350000</v>
      </c>
      <c r="R23" s="34">
        <v>350000</v>
      </c>
      <c r="S23" s="34">
        <v>350000</v>
      </c>
      <c r="T23" s="34">
        <v>350000</v>
      </c>
      <c r="U23" s="34">
        <v>350000</v>
      </c>
      <c r="V23" s="34">
        <v>350000</v>
      </c>
      <c r="W23" s="34">
        <v>0</v>
      </c>
      <c r="X23" s="34">
        <v>350000</v>
      </c>
      <c r="Y23" s="34">
        <v>350000</v>
      </c>
      <c r="Z23" s="36">
        <v>350000</v>
      </c>
    </row>
    <row r="24" spans="1:26" x14ac:dyDescent="0.2">
      <c r="A24" s="16" t="s">
        <v>400</v>
      </c>
      <c r="B24" s="42"/>
      <c r="C24" s="34">
        <v>350000</v>
      </c>
      <c r="D24" s="34">
        <v>350000</v>
      </c>
      <c r="E24" s="34">
        <v>350000</v>
      </c>
      <c r="F24" s="35">
        <v>350000</v>
      </c>
      <c r="G24" s="34">
        <v>350000</v>
      </c>
      <c r="H24" s="34">
        <v>350000</v>
      </c>
      <c r="I24" s="34">
        <v>350000</v>
      </c>
      <c r="J24" s="34">
        <v>350000</v>
      </c>
      <c r="K24" s="34">
        <v>350000</v>
      </c>
      <c r="L24" s="34">
        <v>350000</v>
      </c>
      <c r="M24" s="34">
        <v>0</v>
      </c>
      <c r="N24" s="35">
        <v>350000</v>
      </c>
      <c r="O24" s="34">
        <v>25000</v>
      </c>
      <c r="P24" s="34">
        <v>350000</v>
      </c>
      <c r="Q24" s="34">
        <v>350000</v>
      </c>
      <c r="R24" s="34">
        <v>350000</v>
      </c>
      <c r="S24" s="34">
        <v>350000</v>
      </c>
      <c r="T24" s="34">
        <v>350000</v>
      </c>
      <c r="U24" s="34">
        <v>350000</v>
      </c>
      <c r="V24" s="34">
        <v>350000</v>
      </c>
      <c r="W24" s="34">
        <v>0</v>
      </c>
      <c r="X24" s="34">
        <v>350000</v>
      </c>
      <c r="Y24" s="34">
        <v>350000</v>
      </c>
      <c r="Z24" s="36">
        <v>350000</v>
      </c>
    </row>
    <row r="25" spans="1:26" x14ac:dyDescent="0.2">
      <c r="A25" s="16" t="s">
        <v>401</v>
      </c>
      <c r="B25" s="42"/>
      <c r="C25" s="34">
        <v>350000</v>
      </c>
      <c r="D25" s="34">
        <v>350000</v>
      </c>
      <c r="E25" s="34">
        <v>350000</v>
      </c>
      <c r="F25" s="35">
        <v>350000</v>
      </c>
      <c r="G25" s="34">
        <v>350000</v>
      </c>
      <c r="H25" s="34">
        <v>350000</v>
      </c>
      <c r="I25" s="34">
        <v>350000</v>
      </c>
      <c r="J25" s="34">
        <v>350000</v>
      </c>
      <c r="K25" s="34">
        <v>350000</v>
      </c>
      <c r="L25" s="34">
        <v>350000</v>
      </c>
      <c r="M25" s="34">
        <v>0</v>
      </c>
      <c r="N25" s="35">
        <v>350000</v>
      </c>
      <c r="O25" s="34">
        <v>25000</v>
      </c>
      <c r="P25" s="34">
        <v>350000</v>
      </c>
      <c r="Q25" s="34">
        <v>350000</v>
      </c>
      <c r="R25" s="34">
        <v>350000</v>
      </c>
      <c r="S25" s="34">
        <v>350000</v>
      </c>
      <c r="T25" s="34">
        <v>350000</v>
      </c>
      <c r="U25" s="34">
        <v>350000</v>
      </c>
      <c r="V25" s="34">
        <v>350000</v>
      </c>
      <c r="W25" s="34">
        <v>0</v>
      </c>
      <c r="X25" s="34">
        <v>350000</v>
      </c>
      <c r="Y25" s="34">
        <v>350000</v>
      </c>
      <c r="Z25" s="36">
        <v>350000</v>
      </c>
    </row>
    <row r="26" spans="1:26" x14ac:dyDescent="0.2">
      <c r="A26" s="16" t="s">
        <v>402</v>
      </c>
      <c r="B26" s="42"/>
      <c r="C26" s="34">
        <v>350000</v>
      </c>
      <c r="D26" s="34">
        <v>350000</v>
      </c>
      <c r="E26" s="34">
        <v>350000</v>
      </c>
      <c r="F26" s="35">
        <v>350000</v>
      </c>
      <c r="G26" s="34">
        <v>350000</v>
      </c>
      <c r="H26" s="34">
        <v>350000</v>
      </c>
      <c r="I26" s="34">
        <v>350000</v>
      </c>
      <c r="J26" s="34">
        <v>350000</v>
      </c>
      <c r="K26" s="34">
        <v>350000</v>
      </c>
      <c r="L26" s="34">
        <v>350000</v>
      </c>
      <c r="M26" s="34">
        <v>0</v>
      </c>
      <c r="N26" s="35">
        <v>350000</v>
      </c>
      <c r="O26" s="34">
        <v>25000</v>
      </c>
      <c r="P26" s="34">
        <v>350000</v>
      </c>
      <c r="Q26" s="34">
        <v>350000</v>
      </c>
      <c r="R26" s="34">
        <v>350000</v>
      </c>
      <c r="S26" s="34">
        <v>350000</v>
      </c>
      <c r="T26" s="34">
        <v>350000</v>
      </c>
      <c r="U26" s="34">
        <v>350000</v>
      </c>
      <c r="V26" s="34">
        <v>350000</v>
      </c>
      <c r="W26" s="34">
        <v>0</v>
      </c>
      <c r="X26" s="34">
        <v>350000</v>
      </c>
      <c r="Y26" s="34">
        <v>350000</v>
      </c>
      <c r="Z26" s="36">
        <v>350000</v>
      </c>
    </row>
    <row r="27" spans="1:26" x14ac:dyDescent="0.2">
      <c r="A27" s="16" t="s">
        <v>403</v>
      </c>
      <c r="B27" s="42"/>
      <c r="C27" s="34">
        <v>350000</v>
      </c>
      <c r="D27" s="34">
        <v>350000</v>
      </c>
      <c r="E27" s="34">
        <v>350000</v>
      </c>
      <c r="F27" s="35">
        <v>350000</v>
      </c>
      <c r="G27" s="34">
        <v>993000</v>
      </c>
      <c r="H27" s="34">
        <v>350000</v>
      </c>
      <c r="I27" s="34">
        <v>350000</v>
      </c>
      <c r="J27" s="34">
        <v>350000</v>
      </c>
      <c r="K27" s="34">
        <v>350000</v>
      </c>
      <c r="L27" s="34">
        <v>350000</v>
      </c>
      <c r="M27" s="34">
        <v>0</v>
      </c>
      <c r="N27" s="35">
        <v>350000</v>
      </c>
      <c r="O27" s="34">
        <v>25000</v>
      </c>
      <c r="P27" s="34">
        <v>350000</v>
      </c>
      <c r="Q27" s="34">
        <v>350000</v>
      </c>
      <c r="R27" s="34">
        <v>350000</v>
      </c>
      <c r="S27" s="34">
        <v>350000</v>
      </c>
      <c r="T27" s="34">
        <v>350000</v>
      </c>
      <c r="U27" s="34">
        <v>350000</v>
      </c>
      <c r="V27" s="34">
        <v>350000</v>
      </c>
      <c r="W27" s="34">
        <v>0</v>
      </c>
      <c r="X27" s="34">
        <v>350000</v>
      </c>
      <c r="Y27" s="34">
        <v>350000</v>
      </c>
      <c r="Z27" s="36">
        <v>350000</v>
      </c>
    </row>
    <row r="28" spans="1:26" x14ac:dyDescent="0.2">
      <c r="A28" s="16" t="s">
        <v>404</v>
      </c>
      <c r="B28" s="42"/>
      <c r="C28" s="34">
        <v>350000</v>
      </c>
      <c r="D28" s="34">
        <v>350000</v>
      </c>
      <c r="E28" s="34">
        <v>382643</v>
      </c>
      <c r="F28" s="35">
        <v>350000</v>
      </c>
      <c r="G28" s="34">
        <v>350000</v>
      </c>
      <c r="H28" s="34">
        <v>350000</v>
      </c>
      <c r="I28" s="34">
        <v>368341</v>
      </c>
      <c r="J28" s="34">
        <v>363856</v>
      </c>
      <c r="K28" s="34">
        <v>411136</v>
      </c>
      <c r="L28" s="34">
        <v>350000</v>
      </c>
      <c r="M28" s="34">
        <v>0</v>
      </c>
      <c r="N28" s="35">
        <v>350000</v>
      </c>
      <c r="O28" s="34">
        <v>25000</v>
      </c>
      <c r="P28" s="34">
        <v>350000</v>
      </c>
      <c r="Q28" s="34">
        <v>350000</v>
      </c>
      <c r="R28" s="34">
        <v>350000</v>
      </c>
      <c r="S28" s="34">
        <v>350000</v>
      </c>
      <c r="T28" s="34">
        <v>350000</v>
      </c>
      <c r="U28" s="34">
        <v>350000</v>
      </c>
      <c r="V28" s="34">
        <v>350000</v>
      </c>
      <c r="W28" s="34">
        <v>0</v>
      </c>
      <c r="X28" s="34">
        <v>350000</v>
      </c>
      <c r="Y28" s="34">
        <v>398078</v>
      </c>
      <c r="Z28" s="36">
        <v>461686</v>
      </c>
    </row>
    <row r="29" spans="1:26" x14ac:dyDescent="0.2">
      <c r="A29" s="16" t="s">
        <v>405</v>
      </c>
      <c r="B29" s="42"/>
      <c r="C29" s="34">
        <v>1398979</v>
      </c>
      <c r="D29" s="34">
        <v>1181865</v>
      </c>
      <c r="E29" s="34">
        <v>1377274</v>
      </c>
      <c r="F29" s="35">
        <v>1101844</v>
      </c>
      <c r="G29" s="34">
        <v>1060033</v>
      </c>
      <c r="H29" s="34">
        <v>1066880</v>
      </c>
      <c r="I29" s="34">
        <v>1397983</v>
      </c>
      <c r="J29" s="34">
        <v>1433461</v>
      </c>
      <c r="K29" s="34">
        <v>1603969</v>
      </c>
      <c r="L29" s="34">
        <v>350000</v>
      </c>
      <c r="M29" s="34">
        <v>0</v>
      </c>
      <c r="N29" s="35">
        <v>350000</v>
      </c>
      <c r="O29" s="34">
        <v>69573</v>
      </c>
      <c r="P29" s="34">
        <v>358225</v>
      </c>
      <c r="Q29" s="34">
        <v>864108</v>
      </c>
      <c r="R29" s="34">
        <v>864090</v>
      </c>
      <c r="S29" s="34">
        <v>1141402</v>
      </c>
      <c r="T29" s="34">
        <v>796425</v>
      </c>
      <c r="U29" s="34">
        <v>360447</v>
      </c>
      <c r="V29" s="34">
        <v>405874</v>
      </c>
      <c r="W29" s="34">
        <v>0</v>
      </c>
      <c r="X29" s="34">
        <v>1280503</v>
      </c>
      <c r="Y29" s="34">
        <v>1896413</v>
      </c>
      <c r="Z29" s="36">
        <v>2287752</v>
      </c>
    </row>
    <row r="30" spans="1:26" x14ac:dyDescent="0.2">
      <c r="A30" s="16" t="s">
        <v>406</v>
      </c>
      <c r="B30" s="42"/>
      <c r="C30" s="34">
        <v>895510</v>
      </c>
      <c r="D30" s="34">
        <v>742353</v>
      </c>
      <c r="E30" s="34">
        <v>914986</v>
      </c>
      <c r="F30" s="35">
        <v>718741</v>
      </c>
      <c r="G30" s="34">
        <v>687939</v>
      </c>
      <c r="H30" s="34">
        <v>687945</v>
      </c>
      <c r="I30" s="34">
        <v>873973</v>
      </c>
      <c r="J30" s="34">
        <v>891712</v>
      </c>
      <c r="K30" s="34">
        <v>992257</v>
      </c>
      <c r="L30" s="34">
        <v>350000</v>
      </c>
      <c r="M30" s="34">
        <v>0</v>
      </c>
      <c r="N30" s="35">
        <v>350000</v>
      </c>
      <c r="O30" s="34">
        <v>39727</v>
      </c>
      <c r="P30" s="34">
        <v>350000</v>
      </c>
      <c r="Q30" s="34">
        <v>504462</v>
      </c>
      <c r="R30" s="34">
        <v>504456</v>
      </c>
      <c r="S30" s="34">
        <v>660395</v>
      </c>
      <c r="T30" s="34">
        <v>457748</v>
      </c>
      <c r="U30" s="34">
        <v>350000</v>
      </c>
      <c r="V30" s="34">
        <v>350000</v>
      </c>
      <c r="W30" s="34">
        <v>0</v>
      </c>
      <c r="X30" s="34">
        <v>711188</v>
      </c>
      <c r="Y30" s="34">
        <v>987773</v>
      </c>
      <c r="Z30" s="36">
        <v>1184677</v>
      </c>
    </row>
    <row r="31" spans="1:26" x14ac:dyDescent="0.2">
      <c r="A31" s="16" t="s">
        <v>407</v>
      </c>
      <c r="B31" s="42"/>
      <c r="C31" s="34">
        <v>7306675</v>
      </c>
      <c r="D31" s="34">
        <v>6310409</v>
      </c>
      <c r="E31" s="34">
        <v>7414464</v>
      </c>
      <c r="F31" s="35">
        <v>5917664</v>
      </c>
      <c r="G31" s="34">
        <v>5665870</v>
      </c>
      <c r="H31" s="34">
        <v>5688476</v>
      </c>
      <c r="I31" s="34">
        <v>7436478</v>
      </c>
      <c r="J31" s="34">
        <v>7558782</v>
      </c>
      <c r="K31" s="34">
        <v>8282670</v>
      </c>
      <c r="L31" s="34">
        <v>716936</v>
      </c>
      <c r="M31" s="34">
        <v>0</v>
      </c>
      <c r="N31" s="35">
        <v>716175</v>
      </c>
      <c r="O31" s="34">
        <v>352718</v>
      </c>
      <c r="P31" s="34">
        <v>1308473</v>
      </c>
      <c r="Q31" s="34">
        <v>4519109</v>
      </c>
      <c r="R31" s="34">
        <v>4550840</v>
      </c>
      <c r="S31" s="34">
        <v>6169856</v>
      </c>
      <c r="T31" s="34">
        <v>4231070</v>
      </c>
      <c r="U31" s="34">
        <v>1344889</v>
      </c>
      <c r="V31" s="34">
        <v>1773359</v>
      </c>
      <c r="W31" s="34">
        <v>0</v>
      </c>
      <c r="X31" s="34">
        <v>7182149</v>
      </c>
      <c r="Y31" s="34">
        <v>10526053</v>
      </c>
      <c r="Z31" s="36">
        <v>12845352</v>
      </c>
    </row>
    <row r="32" spans="1:26" x14ac:dyDescent="0.2">
      <c r="A32" s="16" t="s">
        <v>408</v>
      </c>
      <c r="B32" s="42"/>
      <c r="C32" s="34">
        <v>350000</v>
      </c>
      <c r="D32" s="34">
        <v>350000</v>
      </c>
      <c r="E32" s="34">
        <v>350000</v>
      </c>
      <c r="F32" s="35">
        <v>350000</v>
      </c>
      <c r="G32" s="34">
        <v>350000</v>
      </c>
      <c r="H32" s="34">
        <v>350000</v>
      </c>
      <c r="I32" s="34">
        <v>350000</v>
      </c>
      <c r="J32" s="34">
        <v>350000</v>
      </c>
      <c r="K32" s="34">
        <v>350000</v>
      </c>
      <c r="L32" s="34">
        <v>350000</v>
      </c>
      <c r="M32" s="34">
        <v>0</v>
      </c>
      <c r="N32" s="35">
        <v>350000</v>
      </c>
      <c r="O32" s="34">
        <v>25000</v>
      </c>
      <c r="P32" s="34">
        <v>350000</v>
      </c>
      <c r="Q32" s="34">
        <v>350000</v>
      </c>
      <c r="R32" s="34">
        <v>350000</v>
      </c>
      <c r="S32" s="34">
        <v>350000</v>
      </c>
      <c r="T32" s="34">
        <v>350000</v>
      </c>
      <c r="U32" s="34">
        <v>350000</v>
      </c>
      <c r="V32" s="34">
        <v>350000</v>
      </c>
      <c r="W32" s="34">
        <v>0</v>
      </c>
      <c r="X32" s="34">
        <v>350000</v>
      </c>
      <c r="Y32" s="34">
        <v>350000</v>
      </c>
      <c r="Z32" s="36">
        <v>350000</v>
      </c>
    </row>
    <row r="33" spans="1:26" x14ac:dyDescent="0.2">
      <c r="A33" s="16" t="s">
        <v>409</v>
      </c>
      <c r="B33" s="42"/>
      <c r="C33" s="34">
        <v>1205592</v>
      </c>
      <c r="D33" s="34">
        <v>1023335</v>
      </c>
      <c r="E33" s="34">
        <v>1195168</v>
      </c>
      <c r="F33" s="35">
        <v>955048</v>
      </c>
      <c r="G33" s="34">
        <v>916659</v>
      </c>
      <c r="H33" s="34">
        <v>930319</v>
      </c>
      <c r="I33" s="34">
        <v>1209521</v>
      </c>
      <c r="J33" s="34">
        <v>1238998</v>
      </c>
      <c r="K33" s="34">
        <v>1379672</v>
      </c>
      <c r="L33" s="34">
        <v>350000</v>
      </c>
      <c r="M33" s="34">
        <v>0</v>
      </c>
      <c r="N33" s="35">
        <v>350000</v>
      </c>
      <c r="O33" s="34">
        <v>55619</v>
      </c>
      <c r="P33" s="34">
        <v>350000</v>
      </c>
      <c r="Q33" s="34">
        <v>697558</v>
      </c>
      <c r="R33" s="34">
        <v>695135</v>
      </c>
      <c r="S33" s="34">
        <v>929891</v>
      </c>
      <c r="T33" s="34">
        <v>657875</v>
      </c>
      <c r="U33" s="34">
        <v>350000</v>
      </c>
      <c r="V33" s="34">
        <v>358231</v>
      </c>
      <c r="W33" s="34">
        <v>0</v>
      </c>
      <c r="X33" s="34">
        <v>1072404</v>
      </c>
      <c r="Y33" s="34">
        <v>1553430</v>
      </c>
      <c r="Z33" s="36">
        <v>1892707</v>
      </c>
    </row>
    <row r="34" spans="1:26" x14ac:dyDescent="0.2">
      <c r="A34" s="16" t="s">
        <v>410</v>
      </c>
      <c r="B34" s="42"/>
      <c r="C34" s="34">
        <v>539682</v>
      </c>
      <c r="D34" s="34">
        <v>440991</v>
      </c>
      <c r="E34" s="34">
        <v>499389</v>
      </c>
      <c r="F34" s="35">
        <v>396519</v>
      </c>
      <c r="G34" s="34">
        <v>377279</v>
      </c>
      <c r="H34" s="34">
        <v>367036</v>
      </c>
      <c r="I34" s="34">
        <v>469467</v>
      </c>
      <c r="J34" s="34">
        <v>461070</v>
      </c>
      <c r="K34" s="34">
        <v>523284</v>
      </c>
      <c r="L34" s="34">
        <v>350000</v>
      </c>
      <c r="M34" s="34">
        <v>0</v>
      </c>
      <c r="N34" s="35">
        <v>350000</v>
      </c>
      <c r="O34" s="34">
        <v>25000</v>
      </c>
      <c r="P34" s="34">
        <v>350000</v>
      </c>
      <c r="Q34" s="34">
        <v>350000</v>
      </c>
      <c r="R34" s="34">
        <v>350000</v>
      </c>
      <c r="S34" s="34">
        <v>353405</v>
      </c>
      <c r="T34" s="34">
        <v>350000</v>
      </c>
      <c r="U34" s="34">
        <v>350000</v>
      </c>
      <c r="V34" s="34">
        <v>350000</v>
      </c>
      <c r="W34" s="34">
        <v>0</v>
      </c>
      <c r="X34" s="34">
        <v>350000</v>
      </c>
      <c r="Y34" s="34">
        <v>464214</v>
      </c>
      <c r="Z34" s="36">
        <v>573519</v>
      </c>
    </row>
    <row r="35" spans="1:26" x14ac:dyDescent="0.2">
      <c r="A35" s="16" t="s">
        <v>411</v>
      </c>
      <c r="B35" s="42"/>
      <c r="C35" s="34">
        <v>350000</v>
      </c>
      <c r="D35" s="34">
        <v>350000</v>
      </c>
      <c r="E35" s="34">
        <v>350000</v>
      </c>
      <c r="F35" s="35">
        <v>350000</v>
      </c>
      <c r="G35" s="34">
        <v>350000</v>
      </c>
      <c r="H35" s="34">
        <v>350000</v>
      </c>
      <c r="I35" s="34">
        <v>350000</v>
      </c>
      <c r="J35" s="34">
        <v>350000</v>
      </c>
      <c r="K35" s="34">
        <v>350000</v>
      </c>
      <c r="L35" s="34">
        <v>350000</v>
      </c>
      <c r="M35" s="34">
        <v>0</v>
      </c>
      <c r="N35" s="35">
        <v>350000</v>
      </c>
      <c r="O35" s="34">
        <v>25000</v>
      </c>
      <c r="P35" s="34">
        <v>350000</v>
      </c>
      <c r="Q35" s="34">
        <v>350000</v>
      </c>
      <c r="R35" s="34">
        <v>350000</v>
      </c>
      <c r="S35" s="34">
        <v>350000</v>
      </c>
      <c r="T35" s="34">
        <v>350000</v>
      </c>
      <c r="U35" s="34">
        <v>350000</v>
      </c>
      <c r="V35" s="34">
        <v>350000</v>
      </c>
      <c r="W35" s="34">
        <v>0</v>
      </c>
      <c r="X35" s="34">
        <v>350000</v>
      </c>
      <c r="Y35" s="34">
        <v>350000</v>
      </c>
      <c r="Z35" s="36">
        <v>350000</v>
      </c>
    </row>
    <row r="36" spans="1:26" x14ac:dyDescent="0.2">
      <c r="A36" s="16" t="s">
        <v>412</v>
      </c>
      <c r="B36" s="42"/>
      <c r="C36" s="34">
        <v>350000</v>
      </c>
      <c r="D36" s="34">
        <v>350000</v>
      </c>
      <c r="E36" s="34">
        <v>350000</v>
      </c>
      <c r="F36" s="35">
        <v>350000</v>
      </c>
      <c r="G36" s="34">
        <v>350000</v>
      </c>
      <c r="H36" s="34">
        <v>350000</v>
      </c>
      <c r="I36" s="34">
        <v>350000</v>
      </c>
      <c r="J36" s="34">
        <v>350000</v>
      </c>
      <c r="K36" s="34">
        <v>350000</v>
      </c>
      <c r="L36" s="34">
        <v>350000</v>
      </c>
      <c r="M36" s="34">
        <v>0</v>
      </c>
      <c r="N36" s="35">
        <v>350000</v>
      </c>
      <c r="O36" s="34">
        <v>25000</v>
      </c>
      <c r="P36" s="34">
        <v>350000</v>
      </c>
      <c r="Q36" s="34">
        <v>350000</v>
      </c>
      <c r="R36" s="34">
        <v>350000</v>
      </c>
      <c r="S36" s="34">
        <v>350000</v>
      </c>
      <c r="T36" s="34">
        <v>350000</v>
      </c>
      <c r="U36" s="34">
        <v>350000</v>
      </c>
      <c r="V36" s="34">
        <v>350000</v>
      </c>
      <c r="W36" s="34">
        <v>0</v>
      </c>
      <c r="X36" s="34">
        <v>350000</v>
      </c>
      <c r="Y36" s="34">
        <v>350000</v>
      </c>
      <c r="Z36" s="36">
        <v>350000</v>
      </c>
    </row>
    <row r="37" spans="1:26" x14ac:dyDescent="0.2">
      <c r="A37" s="16" t="s">
        <v>413</v>
      </c>
      <c r="B37" s="42"/>
      <c r="C37" s="34">
        <v>2217926</v>
      </c>
      <c r="D37" s="34">
        <v>1914213</v>
      </c>
      <c r="E37" s="34">
        <v>2278523</v>
      </c>
      <c r="F37" s="35">
        <v>1850138</v>
      </c>
      <c r="G37" s="34">
        <v>1800834</v>
      </c>
      <c r="H37" s="34">
        <v>1834995</v>
      </c>
      <c r="I37" s="34">
        <v>2441416</v>
      </c>
      <c r="J37" s="34">
        <v>2516959</v>
      </c>
      <c r="K37" s="34">
        <v>2796804</v>
      </c>
      <c r="L37" s="34">
        <v>402343</v>
      </c>
      <c r="M37" s="34">
        <v>0</v>
      </c>
      <c r="N37" s="35">
        <v>408531</v>
      </c>
      <c r="O37" s="34">
        <v>118024</v>
      </c>
      <c r="P37" s="34">
        <v>526015</v>
      </c>
      <c r="Q37" s="34">
        <v>1489266</v>
      </c>
      <c r="R37" s="34">
        <v>1508540</v>
      </c>
      <c r="S37" s="34">
        <v>2031771</v>
      </c>
      <c r="T37" s="34">
        <v>1414398</v>
      </c>
      <c r="U37" s="34">
        <v>544551</v>
      </c>
      <c r="V37" s="34">
        <v>666252</v>
      </c>
      <c r="W37" s="34">
        <v>0</v>
      </c>
      <c r="X37" s="34">
        <v>2434832</v>
      </c>
      <c r="Y37" s="34">
        <v>3846076</v>
      </c>
      <c r="Z37" s="36">
        <v>4635509</v>
      </c>
    </row>
    <row r="38" spans="1:26" x14ac:dyDescent="0.2">
      <c r="A38" s="16" t="s">
        <v>168</v>
      </c>
      <c r="B38" s="42"/>
      <c r="C38" s="34">
        <v>2981236</v>
      </c>
      <c r="D38" s="34">
        <v>2537109</v>
      </c>
      <c r="E38" s="34">
        <v>3077757</v>
      </c>
      <c r="F38" s="35">
        <v>2475257</v>
      </c>
      <c r="G38" s="34">
        <v>2402063</v>
      </c>
      <c r="H38" s="34">
        <v>2404932</v>
      </c>
      <c r="I38" s="34">
        <v>3218464</v>
      </c>
      <c r="J38" s="34">
        <v>3318641</v>
      </c>
      <c r="K38" s="34">
        <v>3718567</v>
      </c>
      <c r="L38" s="34">
        <v>388633</v>
      </c>
      <c r="M38" s="34">
        <v>0</v>
      </c>
      <c r="N38" s="35">
        <v>382207</v>
      </c>
      <c r="O38" s="34">
        <v>159265</v>
      </c>
      <c r="P38" s="34">
        <v>628062</v>
      </c>
      <c r="Q38" s="34">
        <v>2027971</v>
      </c>
      <c r="R38" s="34">
        <v>2026598</v>
      </c>
      <c r="S38" s="34">
        <v>2728921</v>
      </c>
      <c r="T38" s="34">
        <v>1868232</v>
      </c>
      <c r="U38" s="34">
        <v>635859</v>
      </c>
      <c r="V38" s="34">
        <v>809644</v>
      </c>
      <c r="W38" s="34">
        <v>0</v>
      </c>
      <c r="X38" s="34">
        <v>3116962</v>
      </c>
      <c r="Y38" s="34">
        <v>4689680</v>
      </c>
      <c r="Z38" s="36">
        <v>5702121</v>
      </c>
    </row>
    <row r="39" spans="1:26" x14ac:dyDescent="0.2">
      <c r="A39" s="16" t="s">
        <v>414</v>
      </c>
      <c r="B39" s="42"/>
      <c r="C39" s="34">
        <v>1006334</v>
      </c>
      <c r="D39" s="34">
        <v>849264</v>
      </c>
      <c r="E39" s="34">
        <v>936650</v>
      </c>
      <c r="F39" s="35">
        <v>731316</v>
      </c>
      <c r="G39" s="34">
        <v>700339</v>
      </c>
      <c r="H39" s="34">
        <v>692050</v>
      </c>
      <c r="I39" s="34">
        <v>890294</v>
      </c>
      <c r="J39" s="34">
        <v>875169</v>
      </c>
      <c r="K39" s="34">
        <v>941822</v>
      </c>
      <c r="L39" s="34">
        <v>138863</v>
      </c>
      <c r="M39" s="34">
        <v>0</v>
      </c>
      <c r="N39" s="35">
        <v>137372</v>
      </c>
      <c r="O39" s="34">
        <v>37174</v>
      </c>
      <c r="P39" s="34">
        <v>168640</v>
      </c>
      <c r="Q39" s="34">
        <v>468601</v>
      </c>
      <c r="R39" s="34">
        <v>464620</v>
      </c>
      <c r="S39" s="34">
        <v>620721</v>
      </c>
      <c r="T39" s="34">
        <v>427938</v>
      </c>
      <c r="U39" s="34">
        <v>167323</v>
      </c>
      <c r="V39" s="34">
        <v>199051</v>
      </c>
      <c r="W39" s="34">
        <v>0</v>
      </c>
      <c r="X39" s="34">
        <v>673269</v>
      </c>
      <c r="Y39" s="34">
        <v>936449</v>
      </c>
      <c r="Z39" s="36">
        <v>1135109</v>
      </c>
    </row>
    <row r="40" spans="1:26" x14ac:dyDescent="0.2">
      <c r="A40" s="16" t="s">
        <v>415</v>
      </c>
      <c r="B40" s="42"/>
      <c r="C40" s="34">
        <v>353969</v>
      </c>
      <c r="D40" s="34">
        <v>350000</v>
      </c>
      <c r="E40" s="34">
        <v>377985</v>
      </c>
      <c r="F40" s="35">
        <v>350000</v>
      </c>
      <c r="G40" s="34">
        <v>350000</v>
      </c>
      <c r="H40" s="34">
        <v>350000</v>
      </c>
      <c r="I40" s="34">
        <v>368341</v>
      </c>
      <c r="J40" s="34">
        <v>363856</v>
      </c>
      <c r="K40" s="34">
        <v>416219</v>
      </c>
      <c r="L40" s="34">
        <v>350000</v>
      </c>
      <c r="M40" s="34">
        <v>0</v>
      </c>
      <c r="N40" s="35">
        <v>350000</v>
      </c>
      <c r="O40" s="34">
        <v>25000</v>
      </c>
      <c r="P40" s="34">
        <v>350000</v>
      </c>
      <c r="Q40" s="34">
        <v>350000</v>
      </c>
      <c r="R40" s="34">
        <v>350000</v>
      </c>
      <c r="S40" s="34">
        <v>350000</v>
      </c>
      <c r="T40" s="34">
        <v>350000</v>
      </c>
      <c r="U40" s="34">
        <v>350000</v>
      </c>
      <c r="V40" s="34">
        <v>350000</v>
      </c>
      <c r="W40" s="34">
        <v>0</v>
      </c>
      <c r="X40" s="34">
        <v>350000</v>
      </c>
      <c r="Y40" s="34">
        <v>422117</v>
      </c>
      <c r="Z40" s="36">
        <v>513826</v>
      </c>
    </row>
    <row r="41" spans="1:26" x14ac:dyDescent="0.2">
      <c r="A41" s="16" t="s">
        <v>416</v>
      </c>
      <c r="B41" s="42"/>
      <c r="C41" s="34">
        <v>350000</v>
      </c>
      <c r="D41" s="34">
        <v>350000</v>
      </c>
      <c r="E41" s="34">
        <v>350000</v>
      </c>
      <c r="F41" s="35">
        <v>350000</v>
      </c>
      <c r="G41" s="34">
        <v>350000</v>
      </c>
      <c r="H41" s="34">
        <v>350000</v>
      </c>
      <c r="I41" s="34">
        <v>350000</v>
      </c>
      <c r="J41" s="34">
        <v>350000</v>
      </c>
      <c r="K41" s="34">
        <v>350000</v>
      </c>
      <c r="L41" s="34">
        <v>350000</v>
      </c>
      <c r="M41" s="34">
        <v>0</v>
      </c>
      <c r="N41" s="35">
        <v>350000</v>
      </c>
      <c r="O41" s="34">
        <v>25000</v>
      </c>
      <c r="P41" s="34">
        <v>350000</v>
      </c>
      <c r="Q41" s="34">
        <v>350000</v>
      </c>
      <c r="R41" s="34">
        <v>350000</v>
      </c>
      <c r="S41" s="34">
        <v>350000</v>
      </c>
      <c r="T41" s="34">
        <v>350000</v>
      </c>
      <c r="U41" s="34">
        <v>350000</v>
      </c>
      <c r="V41" s="34">
        <v>350000</v>
      </c>
      <c r="W41" s="34">
        <v>0</v>
      </c>
      <c r="X41" s="34">
        <v>350000</v>
      </c>
      <c r="Y41" s="34">
        <v>350000</v>
      </c>
      <c r="Z41" s="36">
        <v>350000</v>
      </c>
    </row>
    <row r="42" spans="1:26" x14ac:dyDescent="0.2">
      <c r="A42" s="16" t="s">
        <v>169</v>
      </c>
      <c r="B42" s="42"/>
      <c r="C42" s="34">
        <v>350000</v>
      </c>
      <c r="D42" s="34">
        <v>350000</v>
      </c>
      <c r="E42" s="34">
        <v>350000</v>
      </c>
      <c r="F42" s="35">
        <v>350000</v>
      </c>
      <c r="G42" s="34">
        <v>350000</v>
      </c>
      <c r="H42" s="34">
        <v>350000</v>
      </c>
      <c r="I42" s="34">
        <v>350000</v>
      </c>
      <c r="J42" s="34">
        <v>350000</v>
      </c>
      <c r="K42" s="34">
        <v>350000</v>
      </c>
      <c r="L42" s="34">
        <v>350000</v>
      </c>
      <c r="M42" s="34">
        <v>0</v>
      </c>
      <c r="N42" s="35">
        <v>350000</v>
      </c>
      <c r="O42" s="34">
        <v>25000</v>
      </c>
      <c r="P42" s="34">
        <v>350000</v>
      </c>
      <c r="Q42" s="34">
        <v>350000</v>
      </c>
      <c r="R42" s="34">
        <v>350000</v>
      </c>
      <c r="S42" s="34">
        <v>350000</v>
      </c>
      <c r="T42" s="34">
        <v>350000</v>
      </c>
      <c r="U42" s="34">
        <v>350000</v>
      </c>
      <c r="V42" s="34">
        <v>350000</v>
      </c>
      <c r="W42" s="34">
        <v>0</v>
      </c>
      <c r="X42" s="34">
        <v>350000</v>
      </c>
      <c r="Y42" s="34">
        <v>350000</v>
      </c>
      <c r="Z42" s="36">
        <v>350000</v>
      </c>
    </row>
    <row r="43" spans="1:26" x14ac:dyDescent="0.2">
      <c r="A43" s="16" t="s">
        <v>417</v>
      </c>
      <c r="B43" s="42"/>
      <c r="C43" s="34">
        <v>2238012</v>
      </c>
      <c r="D43" s="34">
        <v>1916341</v>
      </c>
      <c r="E43" s="34">
        <v>2290708</v>
      </c>
      <c r="F43" s="35">
        <v>1816349</v>
      </c>
      <c r="G43" s="34">
        <v>1758126</v>
      </c>
      <c r="H43" s="34">
        <v>1771721</v>
      </c>
      <c r="I43" s="34">
        <v>2315547</v>
      </c>
      <c r="J43" s="34">
        <v>2304652</v>
      </c>
      <c r="K43" s="34">
        <v>2551512</v>
      </c>
      <c r="L43" s="34">
        <v>350028</v>
      </c>
      <c r="M43" s="34">
        <v>0</v>
      </c>
      <c r="N43" s="35">
        <v>351630</v>
      </c>
      <c r="O43" s="34">
        <v>108882</v>
      </c>
      <c r="P43" s="34">
        <v>480594</v>
      </c>
      <c r="Q43" s="34">
        <v>1393163</v>
      </c>
      <c r="R43" s="34">
        <v>1400261</v>
      </c>
      <c r="S43" s="34">
        <v>1905875</v>
      </c>
      <c r="T43" s="34">
        <v>1317513</v>
      </c>
      <c r="U43" s="34">
        <v>503053</v>
      </c>
      <c r="V43" s="34">
        <v>615386</v>
      </c>
      <c r="W43" s="34">
        <v>0</v>
      </c>
      <c r="X43" s="34">
        <v>2260862</v>
      </c>
      <c r="Y43" s="34">
        <v>3401062</v>
      </c>
      <c r="Z43" s="36">
        <v>4183839</v>
      </c>
    </row>
    <row r="44" spans="1:26" x14ac:dyDescent="0.2">
      <c r="A44" s="16" t="s">
        <v>418</v>
      </c>
      <c r="B44" s="42"/>
      <c r="C44" s="34">
        <v>2234129</v>
      </c>
      <c r="D44" s="34">
        <v>1909299</v>
      </c>
      <c r="E44" s="34">
        <v>2253210</v>
      </c>
      <c r="F44" s="35">
        <v>1797057</v>
      </c>
      <c r="G44" s="34">
        <v>1752760</v>
      </c>
      <c r="H44" s="34">
        <v>1787673</v>
      </c>
      <c r="I44" s="34">
        <v>2365328</v>
      </c>
      <c r="J44" s="34">
        <v>2392789</v>
      </c>
      <c r="K44" s="34">
        <v>2635794</v>
      </c>
      <c r="L44" s="34">
        <v>358242</v>
      </c>
      <c r="M44" s="34">
        <v>0</v>
      </c>
      <c r="N44" s="35">
        <v>359574</v>
      </c>
      <c r="O44" s="34">
        <v>108524</v>
      </c>
      <c r="P44" s="34">
        <v>474079</v>
      </c>
      <c r="Q44" s="34">
        <v>1366173</v>
      </c>
      <c r="R44" s="34">
        <v>1359612</v>
      </c>
      <c r="S44" s="34">
        <v>1814417</v>
      </c>
      <c r="T44" s="34">
        <v>1244727</v>
      </c>
      <c r="U44" s="34">
        <v>470408</v>
      </c>
      <c r="V44" s="34">
        <v>568631</v>
      </c>
      <c r="W44" s="34">
        <v>0</v>
      </c>
      <c r="X44" s="34">
        <v>2027820</v>
      </c>
      <c r="Y44" s="34">
        <v>3042889</v>
      </c>
      <c r="Z44" s="36">
        <v>3761744</v>
      </c>
    </row>
    <row r="45" spans="1:26" x14ac:dyDescent="0.2">
      <c r="A45" s="16" t="s">
        <v>419</v>
      </c>
      <c r="B45" s="42"/>
      <c r="C45" s="34">
        <v>1330094</v>
      </c>
      <c r="D45" s="34">
        <v>1120618</v>
      </c>
      <c r="E45" s="34">
        <v>1339936</v>
      </c>
      <c r="F45" s="35">
        <v>1055302</v>
      </c>
      <c r="G45" s="34">
        <v>1012248</v>
      </c>
      <c r="H45" s="34">
        <v>1012260</v>
      </c>
      <c r="I45" s="34">
        <v>1310648</v>
      </c>
      <c r="J45" s="34">
        <v>1303807</v>
      </c>
      <c r="K45" s="34">
        <v>1425558</v>
      </c>
      <c r="L45" s="34">
        <v>350000</v>
      </c>
      <c r="M45" s="34">
        <v>0</v>
      </c>
      <c r="N45" s="35">
        <v>350000</v>
      </c>
      <c r="O45" s="34">
        <v>59108</v>
      </c>
      <c r="P45" s="34">
        <v>350000</v>
      </c>
      <c r="Q45" s="34">
        <v>741008</v>
      </c>
      <c r="R45" s="34">
        <v>733753</v>
      </c>
      <c r="S45" s="34">
        <v>970831</v>
      </c>
      <c r="T45" s="34">
        <v>671071</v>
      </c>
      <c r="U45" s="34">
        <v>350000</v>
      </c>
      <c r="V45" s="34">
        <v>360476</v>
      </c>
      <c r="W45" s="34">
        <v>0</v>
      </c>
      <c r="X45" s="34">
        <v>1084184</v>
      </c>
      <c r="Y45" s="34">
        <v>1535372</v>
      </c>
      <c r="Z45" s="36">
        <v>1862934</v>
      </c>
    </row>
    <row r="46" spans="1:26" x14ac:dyDescent="0.2">
      <c r="A46" s="16" t="s">
        <v>420</v>
      </c>
      <c r="B46" s="42"/>
      <c r="C46" s="34">
        <v>9731941</v>
      </c>
      <c r="D46" s="34">
        <v>8243687</v>
      </c>
      <c r="E46" s="34">
        <v>10070788</v>
      </c>
      <c r="F46" s="35">
        <v>7876558</v>
      </c>
      <c r="G46" s="34">
        <v>7477610</v>
      </c>
      <c r="H46" s="34">
        <v>8638566</v>
      </c>
      <c r="I46" s="34">
        <v>9675017</v>
      </c>
      <c r="J46" s="34">
        <v>8959848</v>
      </c>
      <c r="K46" s="34">
        <v>9641033</v>
      </c>
      <c r="L46" s="34">
        <v>732282</v>
      </c>
      <c r="M46" s="34">
        <v>0</v>
      </c>
      <c r="N46" s="35">
        <v>728085</v>
      </c>
      <c r="O46" s="34">
        <v>403844</v>
      </c>
      <c r="P46" s="34">
        <v>2279857</v>
      </c>
      <c r="Q46" s="34">
        <v>5143244</v>
      </c>
      <c r="R46" s="34">
        <v>5139898</v>
      </c>
      <c r="S46" s="34">
        <v>6944677</v>
      </c>
      <c r="T46" s="34">
        <v>4721728</v>
      </c>
      <c r="U46" s="34">
        <v>1437101</v>
      </c>
      <c r="V46" s="34">
        <v>1905883</v>
      </c>
      <c r="W46" s="34">
        <v>0</v>
      </c>
      <c r="X46" s="34">
        <v>7636615</v>
      </c>
      <c r="Y46" s="34">
        <v>11008324</v>
      </c>
      <c r="Z46" s="36">
        <v>13280978</v>
      </c>
    </row>
    <row r="47" spans="1:26" x14ac:dyDescent="0.2">
      <c r="A47" s="16" t="s">
        <v>421</v>
      </c>
      <c r="B47" s="42"/>
      <c r="C47" s="34">
        <v>965776</v>
      </c>
      <c r="D47" s="34">
        <v>786138</v>
      </c>
      <c r="E47" s="34">
        <v>830920</v>
      </c>
      <c r="F47" s="35">
        <v>657884</v>
      </c>
      <c r="G47" s="34">
        <v>616242</v>
      </c>
      <c r="H47" s="34">
        <v>1174576</v>
      </c>
      <c r="I47" s="34">
        <v>772847</v>
      </c>
      <c r="J47" s="34">
        <v>748165</v>
      </c>
      <c r="K47" s="34">
        <v>788339</v>
      </c>
      <c r="L47" s="34">
        <v>350000</v>
      </c>
      <c r="M47" s="34">
        <v>0</v>
      </c>
      <c r="N47" s="35">
        <v>350000</v>
      </c>
      <c r="O47" s="34">
        <v>29843</v>
      </c>
      <c r="P47" s="34">
        <v>350000</v>
      </c>
      <c r="Q47" s="34">
        <v>381362</v>
      </c>
      <c r="R47" s="34">
        <v>381361</v>
      </c>
      <c r="S47" s="34">
        <v>486419</v>
      </c>
      <c r="T47" s="34">
        <v>363185</v>
      </c>
      <c r="U47" s="34">
        <v>350000</v>
      </c>
      <c r="V47" s="34">
        <v>350000</v>
      </c>
      <c r="W47" s="34">
        <v>0</v>
      </c>
      <c r="X47" s="34">
        <v>526649</v>
      </c>
      <c r="Y47" s="34">
        <v>807196</v>
      </c>
      <c r="Z47" s="36">
        <v>968564</v>
      </c>
    </row>
    <row r="48" spans="1:26" x14ac:dyDescent="0.2">
      <c r="A48" s="16" t="s">
        <v>422</v>
      </c>
      <c r="B48" s="42"/>
      <c r="C48" s="34">
        <v>613324</v>
      </c>
      <c r="D48" s="34">
        <v>539483</v>
      </c>
      <c r="E48" s="34">
        <v>616135</v>
      </c>
      <c r="F48" s="35">
        <v>503919</v>
      </c>
      <c r="G48" s="34">
        <v>486518</v>
      </c>
      <c r="H48" s="34">
        <v>486520</v>
      </c>
      <c r="I48" s="34">
        <v>611969</v>
      </c>
      <c r="J48" s="34">
        <v>627784</v>
      </c>
      <c r="K48" s="34">
        <v>706780</v>
      </c>
      <c r="L48" s="34">
        <v>350000</v>
      </c>
      <c r="M48" s="34">
        <v>0</v>
      </c>
      <c r="N48" s="35">
        <v>350000</v>
      </c>
      <c r="O48" s="34">
        <v>30425</v>
      </c>
      <c r="P48" s="34">
        <v>350000</v>
      </c>
      <c r="Q48" s="34">
        <v>388604</v>
      </c>
      <c r="R48" s="34">
        <v>388602</v>
      </c>
      <c r="S48" s="34">
        <v>506890</v>
      </c>
      <c r="T48" s="34">
        <v>365383</v>
      </c>
      <c r="U48" s="34">
        <v>350000</v>
      </c>
      <c r="V48" s="34">
        <v>350000</v>
      </c>
      <c r="W48" s="34">
        <v>0</v>
      </c>
      <c r="X48" s="34">
        <v>605166</v>
      </c>
      <c r="Y48" s="34">
        <v>897485</v>
      </c>
      <c r="Z48" s="36">
        <v>1095210</v>
      </c>
    </row>
    <row r="49" spans="1:26" x14ac:dyDescent="0.2">
      <c r="A49" s="16" t="s">
        <v>423</v>
      </c>
      <c r="B49" s="42"/>
      <c r="C49" s="34">
        <v>1715989</v>
      </c>
      <c r="D49" s="34">
        <v>1491517</v>
      </c>
      <c r="E49" s="34">
        <v>1580601</v>
      </c>
      <c r="F49" s="35">
        <v>1257988</v>
      </c>
      <c r="G49" s="34">
        <v>1206311</v>
      </c>
      <c r="H49" s="34">
        <v>1209456</v>
      </c>
      <c r="I49" s="34">
        <v>1555641</v>
      </c>
      <c r="J49" s="34">
        <v>1562940</v>
      </c>
      <c r="K49" s="34">
        <v>1719325</v>
      </c>
      <c r="L49" s="34">
        <v>314581</v>
      </c>
      <c r="M49" s="34">
        <v>0</v>
      </c>
      <c r="N49" s="35">
        <v>314761</v>
      </c>
      <c r="O49" s="34">
        <v>64515</v>
      </c>
      <c r="P49" s="34">
        <v>335753</v>
      </c>
      <c r="Q49" s="34">
        <v>837999</v>
      </c>
      <c r="R49" s="34">
        <v>836855</v>
      </c>
      <c r="S49" s="34">
        <v>1105380</v>
      </c>
      <c r="T49" s="34">
        <v>761242</v>
      </c>
      <c r="U49" s="34">
        <v>334431</v>
      </c>
      <c r="V49" s="34">
        <v>381857</v>
      </c>
      <c r="W49" s="34">
        <v>0</v>
      </c>
      <c r="X49" s="34">
        <v>1218633</v>
      </c>
      <c r="Y49" s="34">
        <v>1845650</v>
      </c>
      <c r="Z49" s="36">
        <v>1922913</v>
      </c>
    </row>
    <row r="50" spans="1:26" x14ac:dyDescent="0.2">
      <c r="A50" s="16" t="s">
        <v>227</v>
      </c>
      <c r="B50" s="42"/>
      <c r="C50" s="34">
        <v>361381</v>
      </c>
      <c r="D50" s="34">
        <v>351274</v>
      </c>
      <c r="E50" s="34">
        <v>383703</v>
      </c>
      <c r="F50" s="35">
        <v>350000</v>
      </c>
      <c r="G50" s="34">
        <v>350000</v>
      </c>
      <c r="H50" s="34">
        <v>350000</v>
      </c>
      <c r="I50" s="34">
        <v>362001</v>
      </c>
      <c r="J50" s="34">
        <v>363856</v>
      </c>
      <c r="K50" s="34">
        <v>411136</v>
      </c>
      <c r="L50" s="34">
        <v>350000</v>
      </c>
      <c r="M50" s="34">
        <v>0</v>
      </c>
      <c r="N50" s="35">
        <v>350000</v>
      </c>
      <c r="O50" s="34">
        <v>25000</v>
      </c>
      <c r="P50" s="34">
        <v>350000</v>
      </c>
      <c r="Q50" s="34">
        <v>350000</v>
      </c>
      <c r="R50" s="34">
        <v>350000</v>
      </c>
      <c r="S50" s="34">
        <v>350000</v>
      </c>
      <c r="T50" s="34">
        <v>350000</v>
      </c>
      <c r="U50" s="34">
        <v>350000</v>
      </c>
      <c r="V50" s="34">
        <v>350000</v>
      </c>
      <c r="W50" s="34">
        <v>0</v>
      </c>
      <c r="X50" s="34">
        <v>350000</v>
      </c>
      <c r="Y50" s="34">
        <v>380020</v>
      </c>
      <c r="Z50" s="36">
        <v>454280</v>
      </c>
    </row>
    <row r="51" spans="1:26" x14ac:dyDescent="0.2">
      <c r="A51" s="16" t="s">
        <v>424</v>
      </c>
      <c r="B51" s="42"/>
      <c r="C51" s="34">
        <v>7229517</v>
      </c>
      <c r="D51" s="34">
        <v>6245794</v>
      </c>
      <c r="E51" s="34">
        <v>7635934</v>
      </c>
      <c r="F51" s="35">
        <v>6050504</v>
      </c>
      <c r="G51" s="34">
        <v>5817947</v>
      </c>
      <c r="H51" s="34">
        <v>5840038</v>
      </c>
      <c r="I51" s="34">
        <v>7622538</v>
      </c>
      <c r="J51" s="34">
        <v>7755909</v>
      </c>
      <c r="K51" s="34">
        <v>8476593</v>
      </c>
      <c r="L51" s="34">
        <v>745762</v>
      </c>
      <c r="M51" s="34">
        <v>0</v>
      </c>
      <c r="N51" s="35">
        <v>742809</v>
      </c>
      <c r="O51" s="34">
        <v>358366</v>
      </c>
      <c r="P51" s="34">
        <v>1340435</v>
      </c>
      <c r="Q51" s="34">
        <v>4632745</v>
      </c>
      <c r="R51" s="34">
        <v>4670816</v>
      </c>
      <c r="S51" s="34">
        <v>6315889</v>
      </c>
      <c r="T51" s="34">
        <v>4319429</v>
      </c>
      <c r="U51" s="34">
        <v>1387592</v>
      </c>
      <c r="V51" s="34">
        <v>1836505</v>
      </c>
      <c r="W51" s="34">
        <v>0</v>
      </c>
      <c r="X51" s="34">
        <v>7374529</v>
      </c>
      <c r="Y51" s="34">
        <v>10945247</v>
      </c>
      <c r="Z51" s="36">
        <v>13294743</v>
      </c>
    </row>
    <row r="52" spans="1:26" x14ac:dyDescent="0.2">
      <c r="A52" s="16" t="s">
        <v>425</v>
      </c>
      <c r="B52" s="42"/>
      <c r="C52" s="34">
        <v>1707916</v>
      </c>
      <c r="D52" s="34">
        <v>1517805</v>
      </c>
      <c r="E52" s="34">
        <v>1858268</v>
      </c>
      <c r="F52" s="35">
        <v>1549377</v>
      </c>
      <c r="G52" s="34">
        <v>1578928</v>
      </c>
      <c r="H52" s="34">
        <v>1242278</v>
      </c>
      <c r="I52" s="34">
        <v>1636312</v>
      </c>
      <c r="J52" s="34">
        <v>1779311</v>
      </c>
      <c r="K52" s="34">
        <v>1994159</v>
      </c>
      <c r="L52" s="34">
        <v>305067</v>
      </c>
      <c r="M52" s="34">
        <v>0</v>
      </c>
      <c r="N52" s="35">
        <v>306914</v>
      </c>
      <c r="O52" s="34">
        <v>84749</v>
      </c>
      <c r="P52" s="34">
        <v>390093</v>
      </c>
      <c r="Q52" s="34">
        <v>1109659</v>
      </c>
      <c r="R52" s="34">
        <v>1127117</v>
      </c>
      <c r="S52" s="34">
        <v>1555457</v>
      </c>
      <c r="T52" s="34">
        <v>1106020</v>
      </c>
      <c r="U52" s="34">
        <v>437052</v>
      </c>
      <c r="V52" s="34">
        <v>540704</v>
      </c>
      <c r="W52" s="34">
        <v>0</v>
      </c>
      <c r="X52" s="34">
        <v>1728744</v>
      </c>
      <c r="Y52" s="34">
        <v>2537112</v>
      </c>
      <c r="Z52" s="36">
        <v>3237950</v>
      </c>
    </row>
    <row r="53" spans="1:26" x14ac:dyDescent="0.2">
      <c r="A53" s="16" t="s">
        <v>265</v>
      </c>
      <c r="B53" s="42"/>
      <c r="C53" s="34">
        <v>8554054</v>
      </c>
      <c r="D53" s="34">
        <v>7283488</v>
      </c>
      <c r="E53" s="34">
        <v>8983547</v>
      </c>
      <c r="F53" s="35">
        <v>7136077</v>
      </c>
      <c r="G53" s="34">
        <v>6823859</v>
      </c>
      <c r="H53" s="34">
        <v>6778530</v>
      </c>
      <c r="I53" s="34">
        <v>8775479</v>
      </c>
      <c r="J53" s="34">
        <v>8734701</v>
      </c>
      <c r="K53" s="34">
        <v>9402087</v>
      </c>
      <c r="L53" s="34">
        <v>799498</v>
      </c>
      <c r="M53" s="34">
        <v>0</v>
      </c>
      <c r="N53" s="35">
        <v>794222</v>
      </c>
      <c r="O53" s="34">
        <v>395053</v>
      </c>
      <c r="P53" s="34">
        <v>1450757</v>
      </c>
      <c r="Q53" s="34">
        <v>4975631</v>
      </c>
      <c r="R53" s="34">
        <v>4961065</v>
      </c>
      <c r="S53" s="34">
        <v>6699211</v>
      </c>
      <c r="T53" s="34">
        <v>4533521</v>
      </c>
      <c r="U53" s="34">
        <v>1430741</v>
      </c>
      <c r="V53" s="34">
        <v>1865560</v>
      </c>
      <c r="W53" s="34">
        <v>0</v>
      </c>
      <c r="X53" s="34">
        <v>7333993</v>
      </c>
      <c r="Y53" s="34">
        <v>10302276</v>
      </c>
      <c r="Z53" s="36">
        <v>12494181</v>
      </c>
    </row>
    <row r="54" spans="1:26" x14ac:dyDescent="0.2">
      <c r="A54" s="16" t="s">
        <v>426</v>
      </c>
      <c r="B54" s="42"/>
      <c r="C54" s="34">
        <v>3577246</v>
      </c>
      <c r="D54" s="34">
        <v>3036287</v>
      </c>
      <c r="E54" s="34">
        <v>3646756</v>
      </c>
      <c r="F54" s="35">
        <v>2884854</v>
      </c>
      <c r="G54" s="34">
        <v>2807898</v>
      </c>
      <c r="H54" s="34">
        <v>2838668</v>
      </c>
      <c r="I54" s="34">
        <v>3765231</v>
      </c>
      <c r="J54" s="34">
        <v>3850492</v>
      </c>
      <c r="K54" s="34">
        <v>4224147</v>
      </c>
      <c r="L54" s="34">
        <v>501009</v>
      </c>
      <c r="M54" s="34">
        <v>0</v>
      </c>
      <c r="N54" s="35">
        <v>502438</v>
      </c>
      <c r="O54" s="34">
        <v>183918</v>
      </c>
      <c r="P54" s="34">
        <v>751380</v>
      </c>
      <c r="Q54" s="34">
        <v>2319594</v>
      </c>
      <c r="R54" s="34">
        <v>2317115</v>
      </c>
      <c r="S54" s="34">
        <v>3123395</v>
      </c>
      <c r="T54" s="34">
        <v>2144529</v>
      </c>
      <c r="U54" s="34">
        <v>760188</v>
      </c>
      <c r="V54" s="34">
        <v>948955</v>
      </c>
      <c r="W54" s="34">
        <v>0</v>
      </c>
      <c r="X54" s="34">
        <v>3597023</v>
      </c>
      <c r="Y54" s="34">
        <v>5524988</v>
      </c>
      <c r="Z54" s="36">
        <v>6804480</v>
      </c>
    </row>
    <row r="55" spans="1:26" x14ac:dyDescent="0.2">
      <c r="A55" s="16" t="s">
        <v>427</v>
      </c>
      <c r="B55" s="42"/>
      <c r="C55" s="34">
        <v>5313819</v>
      </c>
      <c r="D55" s="34">
        <v>4411439</v>
      </c>
      <c r="E55" s="34">
        <v>5153513</v>
      </c>
      <c r="F55" s="35">
        <v>4004169</v>
      </c>
      <c r="G55" s="34">
        <v>3769263</v>
      </c>
      <c r="H55" s="34">
        <v>3676555</v>
      </c>
      <c r="I55" s="34">
        <v>4695582</v>
      </c>
      <c r="J55" s="34">
        <v>4605871</v>
      </c>
      <c r="K55" s="34">
        <v>4877119</v>
      </c>
      <c r="L55" s="34">
        <v>442496</v>
      </c>
      <c r="M55" s="34">
        <v>0</v>
      </c>
      <c r="N55" s="35">
        <v>439585</v>
      </c>
      <c r="O55" s="34">
        <v>190846</v>
      </c>
      <c r="P55" s="34">
        <v>716111</v>
      </c>
      <c r="Q55" s="34">
        <v>2383678</v>
      </c>
      <c r="R55" s="34">
        <v>2363446</v>
      </c>
      <c r="S55" s="34">
        <v>3174689</v>
      </c>
      <c r="T55" s="34">
        <v>2149093</v>
      </c>
      <c r="U55" s="34">
        <v>692931</v>
      </c>
      <c r="V55" s="34">
        <v>886355</v>
      </c>
      <c r="W55" s="34">
        <v>0</v>
      </c>
      <c r="X55" s="34">
        <v>3381641</v>
      </c>
      <c r="Y55" s="34">
        <v>4816567</v>
      </c>
      <c r="Z55" s="36">
        <v>5790106</v>
      </c>
    </row>
    <row r="56" spans="1:26" x14ac:dyDescent="0.2">
      <c r="A56" s="16" t="s">
        <v>428</v>
      </c>
      <c r="B56" s="42"/>
      <c r="C56" s="34">
        <v>4064203</v>
      </c>
      <c r="D56" s="34">
        <v>3447883</v>
      </c>
      <c r="E56" s="34">
        <v>3994433</v>
      </c>
      <c r="F56" s="35">
        <v>3111879</v>
      </c>
      <c r="G56" s="34">
        <v>2958835</v>
      </c>
      <c r="H56" s="34">
        <v>2984388</v>
      </c>
      <c r="I56" s="34">
        <v>3897834</v>
      </c>
      <c r="J56" s="34">
        <v>4011505</v>
      </c>
      <c r="K56" s="34">
        <v>4404123</v>
      </c>
      <c r="L56" s="34">
        <v>466671</v>
      </c>
      <c r="M56" s="34">
        <v>0</v>
      </c>
      <c r="N56" s="35">
        <v>465061</v>
      </c>
      <c r="O56" s="34">
        <v>185980</v>
      </c>
      <c r="P56" s="34">
        <v>729902</v>
      </c>
      <c r="Q56" s="34">
        <v>2342095</v>
      </c>
      <c r="R56" s="34">
        <v>2337137</v>
      </c>
      <c r="S56" s="34">
        <v>3152243</v>
      </c>
      <c r="T56" s="34">
        <v>2173297</v>
      </c>
      <c r="U56" s="34">
        <v>744090</v>
      </c>
      <c r="V56" s="34">
        <v>944415</v>
      </c>
      <c r="W56" s="34">
        <v>0</v>
      </c>
      <c r="X56" s="34">
        <v>3700439</v>
      </c>
      <c r="Y56" s="34">
        <v>5567559</v>
      </c>
      <c r="Z56" s="36">
        <v>6851737</v>
      </c>
    </row>
    <row r="57" spans="1:26" x14ac:dyDescent="0.2">
      <c r="A57" s="16" t="s">
        <v>429</v>
      </c>
      <c r="B57" s="42"/>
      <c r="C57" s="34">
        <v>800131</v>
      </c>
      <c r="D57" s="34">
        <v>668744</v>
      </c>
      <c r="E57" s="34">
        <v>737538</v>
      </c>
      <c r="F57" s="35">
        <v>582688</v>
      </c>
      <c r="G57" s="34">
        <v>551380</v>
      </c>
      <c r="H57" s="34">
        <v>547976</v>
      </c>
      <c r="I57" s="34">
        <v>690097</v>
      </c>
      <c r="J57" s="34">
        <v>687975</v>
      </c>
      <c r="K57" s="34">
        <v>752665</v>
      </c>
      <c r="L57" s="34">
        <v>350000</v>
      </c>
      <c r="M57" s="34">
        <v>0</v>
      </c>
      <c r="N57" s="35">
        <v>350000</v>
      </c>
      <c r="O57" s="34">
        <v>30425</v>
      </c>
      <c r="P57" s="34">
        <v>350000</v>
      </c>
      <c r="Q57" s="34">
        <v>381362</v>
      </c>
      <c r="R57" s="34">
        <v>374120</v>
      </c>
      <c r="S57" s="34">
        <v>483015</v>
      </c>
      <c r="T57" s="34">
        <v>356593</v>
      </c>
      <c r="U57" s="34">
        <v>350000</v>
      </c>
      <c r="V57" s="34">
        <v>350000</v>
      </c>
      <c r="W57" s="34">
        <v>0</v>
      </c>
      <c r="X57" s="34">
        <v>499171</v>
      </c>
      <c r="Y57" s="34">
        <v>717022</v>
      </c>
      <c r="Z57" s="36">
        <v>856731</v>
      </c>
    </row>
    <row r="58" spans="1:26" x14ac:dyDescent="0.2">
      <c r="A58" s="37" t="s">
        <v>457</v>
      </c>
      <c r="B58" s="43"/>
      <c r="C58" s="34">
        <v>1243400</v>
      </c>
      <c r="D58" s="34">
        <v>1076035</v>
      </c>
      <c r="E58" s="34">
        <v>1339936</v>
      </c>
      <c r="F58" s="35">
        <v>1073190</v>
      </c>
      <c r="G58" s="34">
        <v>1056625</v>
      </c>
      <c r="H58" s="34">
        <v>1094180</v>
      </c>
      <c r="I58" s="34">
        <v>1462356</v>
      </c>
      <c r="J58" s="34">
        <v>1507544</v>
      </c>
      <c r="K58" s="34">
        <v>1711035</v>
      </c>
      <c r="L58" s="34">
        <v>350000</v>
      </c>
      <c r="M58" s="34">
        <v>0</v>
      </c>
      <c r="N58" s="35">
        <v>350000</v>
      </c>
      <c r="O58" s="34">
        <v>76938</v>
      </c>
      <c r="P58" s="34">
        <v>389480</v>
      </c>
      <c r="Q58" s="34">
        <v>1006521</v>
      </c>
      <c r="R58" s="34">
        <v>1016151</v>
      </c>
      <c r="S58" s="34">
        <v>1376788</v>
      </c>
      <c r="T58" s="34">
        <v>965761</v>
      </c>
      <c r="U58" s="34">
        <v>416821</v>
      </c>
      <c r="V58" s="34">
        <v>493651</v>
      </c>
      <c r="W58" s="34">
        <v>0</v>
      </c>
      <c r="X58" s="34">
        <v>1743796</v>
      </c>
      <c r="Y58" s="34">
        <v>2732821</v>
      </c>
      <c r="Z58" s="36">
        <v>3413194</v>
      </c>
    </row>
    <row r="59" spans="1:26" x14ac:dyDescent="0.2">
      <c r="A59" s="37" t="s">
        <v>458</v>
      </c>
      <c r="B59" s="43"/>
      <c r="C59" s="34">
        <v>716944</v>
      </c>
      <c r="D59" s="34">
        <v>603030</v>
      </c>
      <c r="E59" s="34">
        <v>697400</v>
      </c>
      <c r="F59" s="35">
        <v>546731</v>
      </c>
      <c r="G59" s="34">
        <v>525698</v>
      </c>
      <c r="H59" s="34">
        <v>525566</v>
      </c>
      <c r="I59" s="34">
        <v>670505</v>
      </c>
      <c r="J59" s="34">
        <v>672559</v>
      </c>
      <c r="K59" s="34">
        <v>731610</v>
      </c>
      <c r="L59" s="34">
        <v>106259</v>
      </c>
      <c r="M59" s="34">
        <v>0</v>
      </c>
      <c r="N59" s="35">
        <v>103834</v>
      </c>
      <c r="O59" s="34">
        <v>28439</v>
      </c>
      <c r="P59" s="34">
        <v>127792</v>
      </c>
      <c r="Q59" s="34">
        <v>353693</v>
      </c>
      <c r="R59" s="34">
        <v>346204</v>
      </c>
      <c r="S59" s="34">
        <v>458929</v>
      </c>
      <c r="T59" s="34">
        <v>315294</v>
      </c>
      <c r="U59" s="34">
        <v>122825</v>
      </c>
      <c r="V59" s="34">
        <v>144789</v>
      </c>
      <c r="W59" s="34">
        <v>0</v>
      </c>
      <c r="X59" s="34">
        <v>497418</v>
      </c>
      <c r="Y59" s="34">
        <v>742129</v>
      </c>
      <c r="Z59" s="36">
        <v>892601</v>
      </c>
    </row>
    <row r="60" spans="1:26" x14ac:dyDescent="0.2">
      <c r="A60" s="16" t="s">
        <v>430</v>
      </c>
      <c r="B60" s="42"/>
      <c r="C60" s="34">
        <v>1236143</v>
      </c>
      <c r="D60" s="34">
        <v>1047036</v>
      </c>
      <c r="E60" s="34">
        <v>1255870</v>
      </c>
      <c r="F60" s="35">
        <v>1005164</v>
      </c>
      <c r="G60" s="34">
        <v>967851</v>
      </c>
      <c r="H60" s="34">
        <v>981532</v>
      </c>
      <c r="I60" s="34">
        <v>1269273</v>
      </c>
      <c r="J60" s="34">
        <v>1289914</v>
      </c>
      <c r="K60" s="34">
        <v>1410262</v>
      </c>
      <c r="L60" s="34">
        <v>350000</v>
      </c>
      <c r="M60" s="34">
        <v>0</v>
      </c>
      <c r="N60" s="35">
        <v>350000</v>
      </c>
      <c r="O60" s="34">
        <v>62209</v>
      </c>
      <c r="P60" s="34">
        <v>350000</v>
      </c>
      <c r="Q60" s="34">
        <v>789288</v>
      </c>
      <c r="R60" s="34">
        <v>794095</v>
      </c>
      <c r="S60" s="34">
        <v>1049287</v>
      </c>
      <c r="T60" s="34">
        <v>741444</v>
      </c>
      <c r="U60" s="34">
        <v>354701</v>
      </c>
      <c r="V60" s="34">
        <v>388760</v>
      </c>
      <c r="W60" s="34">
        <v>0</v>
      </c>
      <c r="X60" s="34">
        <v>1241245</v>
      </c>
      <c r="Y60" s="34">
        <v>1854316</v>
      </c>
      <c r="Z60" s="36">
        <v>2265385</v>
      </c>
    </row>
    <row r="61" spans="1:26" x14ac:dyDescent="0.2">
      <c r="A61" s="16" t="s">
        <v>331</v>
      </c>
      <c r="B61" s="42"/>
      <c r="C61" s="34">
        <v>2954351</v>
      </c>
      <c r="D61" s="34">
        <v>2504418</v>
      </c>
      <c r="E61" s="34">
        <v>2900376</v>
      </c>
      <c r="F61" s="35">
        <v>2282177</v>
      </c>
      <c r="G61" s="34">
        <v>2196731</v>
      </c>
      <c r="H61" s="34">
        <v>2211928</v>
      </c>
      <c r="I61" s="34">
        <v>2894847</v>
      </c>
      <c r="J61" s="34">
        <v>2944657</v>
      </c>
      <c r="K61" s="34">
        <v>3220284</v>
      </c>
      <c r="L61" s="34">
        <v>404986</v>
      </c>
      <c r="M61" s="34">
        <v>0</v>
      </c>
      <c r="N61" s="35">
        <v>404207</v>
      </c>
      <c r="O61" s="34">
        <v>129832</v>
      </c>
      <c r="P61" s="34">
        <v>550550</v>
      </c>
      <c r="Q61" s="34">
        <v>1633487</v>
      </c>
      <c r="R61" s="34">
        <v>1616560</v>
      </c>
      <c r="S61" s="34">
        <v>2170841</v>
      </c>
      <c r="T61" s="34">
        <v>1495828</v>
      </c>
      <c r="U61" s="34">
        <v>552514</v>
      </c>
      <c r="V61" s="34">
        <v>682868</v>
      </c>
      <c r="W61" s="34">
        <v>0</v>
      </c>
      <c r="X61" s="34">
        <v>2527252</v>
      </c>
      <c r="Y61" s="34">
        <v>3705900</v>
      </c>
      <c r="Z61" s="36">
        <v>4545731</v>
      </c>
    </row>
    <row r="62" spans="1:26" x14ac:dyDescent="0.2">
      <c r="A62" s="16" t="s">
        <v>299</v>
      </c>
      <c r="B62" s="42"/>
      <c r="C62" s="34">
        <v>3872152</v>
      </c>
      <c r="D62" s="34">
        <v>3302104</v>
      </c>
      <c r="E62" s="34">
        <v>3898916</v>
      </c>
      <c r="F62" s="35">
        <v>3088934</v>
      </c>
      <c r="G62" s="34">
        <v>2947864</v>
      </c>
      <c r="H62" s="34">
        <v>2930852</v>
      </c>
      <c r="I62" s="34">
        <v>3811191</v>
      </c>
      <c r="J62" s="34">
        <v>3813469</v>
      </c>
      <c r="K62" s="34">
        <v>4137505</v>
      </c>
      <c r="L62" s="34">
        <v>493388</v>
      </c>
      <c r="M62" s="34">
        <v>0</v>
      </c>
      <c r="N62" s="35">
        <v>489314</v>
      </c>
      <c r="O62" s="34">
        <v>167445</v>
      </c>
      <c r="P62" s="34">
        <v>695450</v>
      </c>
      <c r="Q62" s="34">
        <v>2112014</v>
      </c>
      <c r="R62" s="34">
        <v>2114364</v>
      </c>
      <c r="S62" s="34">
        <v>2840260</v>
      </c>
      <c r="T62" s="34">
        <v>1942204</v>
      </c>
      <c r="U62" s="34">
        <v>696584</v>
      </c>
      <c r="V62" s="34">
        <v>864144</v>
      </c>
      <c r="W62" s="34">
        <v>0</v>
      </c>
      <c r="X62" s="34">
        <v>3165125</v>
      </c>
      <c r="Y62" s="34">
        <v>4580233</v>
      </c>
      <c r="Z62" s="36">
        <v>5544839</v>
      </c>
    </row>
    <row r="63" spans="1:26" x14ac:dyDescent="0.2">
      <c r="A63" s="16" t="s">
        <v>431</v>
      </c>
      <c r="B63" s="42"/>
      <c r="C63" s="34">
        <v>547024</v>
      </c>
      <c r="D63" s="34">
        <v>492646</v>
      </c>
      <c r="E63" s="34">
        <v>592771</v>
      </c>
      <c r="F63" s="35">
        <v>503919</v>
      </c>
      <c r="G63" s="34">
        <v>486518</v>
      </c>
      <c r="H63" s="34">
        <v>496763</v>
      </c>
      <c r="I63" s="34">
        <v>690097</v>
      </c>
      <c r="J63" s="34">
        <v>762058</v>
      </c>
      <c r="K63" s="34">
        <v>895404</v>
      </c>
      <c r="L63" s="34">
        <v>350000</v>
      </c>
      <c r="M63" s="34">
        <v>0</v>
      </c>
      <c r="N63" s="35">
        <v>350000</v>
      </c>
      <c r="O63" s="34">
        <v>39146</v>
      </c>
      <c r="P63" s="34">
        <v>350000</v>
      </c>
      <c r="Q63" s="34">
        <v>538258</v>
      </c>
      <c r="R63" s="34">
        <v>557557</v>
      </c>
      <c r="S63" s="34">
        <v>745680</v>
      </c>
      <c r="T63" s="34">
        <v>534719</v>
      </c>
      <c r="U63" s="34">
        <v>350000</v>
      </c>
      <c r="V63" s="34">
        <v>350000</v>
      </c>
      <c r="W63" s="34">
        <v>0</v>
      </c>
      <c r="X63" s="34">
        <v>938903</v>
      </c>
      <c r="Y63" s="34">
        <v>1294641</v>
      </c>
      <c r="Z63" s="36">
        <v>1609495</v>
      </c>
    </row>
    <row r="64" spans="1:26" x14ac:dyDescent="0.2">
      <c r="A64" s="16" t="s">
        <v>432</v>
      </c>
      <c r="B64" s="42"/>
      <c r="C64" s="34">
        <v>357938</v>
      </c>
      <c r="D64" s="34">
        <v>350000</v>
      </c>
      <c r="E64" s="34">
        <v>377985</v>
      </c>
      <c r="F64" s="35">
        <v>350000</v>
      </c>
      <c r="G64" s="34">
        <v>350000</v>
      </c>
      <c r="H64" s="34">
        <v>350000</v>
      </c>
      <c r="I64" s="34">
        <v>368341</v>
      </c>
      <c r="J64" s="34">
        <v>363856</v>
      </c>
      <c r="K64" s="34">
        <v>411136</v>
      </c>
      <c r="L64" s="34">
        <v>350000</v>
      </c>
      <c r="M64" s="34">
        <v>0</v>
      </c>
      <c r="N64" s="35">
        <v>350000</v>
      </c>
      <c r="O64" s="34">
        <v>25000</v>
      </c>
      <c r="P64" s="34">
        <v>350000</v>
      </c>
      <c r="Q64" s="34">
        <v>350000</v>
      </c>
      <c r="R64" s="34">
        <v>350000</v>
      </c>
      <c r="S64" s="34">
        <v>350000</v>
      </c>
      <c r="T64" s="34">
        <v>350000</v>
      </c>
      <c r="U64" s="34">
        <v>350000</v>
      </c>
      <c r="V64" s="34">
        <v>350000</v>
      </c>
      <c r="W64" s="34">
        <v>0</v>
      </c>
      <c r="X64" s="34">
        <v>350000</v>
      </c>
      <c r="Y64" s="34">
        <v>422117</v>
      </c>
      <c r="Z64" s="36">
        <v>513826</v>
      </c>
    </row>
    <row r="65" spans="1:26" x14ac:dyDescent="0.2">
      <c r="A65" s="16" t="s">
        <v>433</v>
      </c>
      <c r="B65" s="42"/>
      <c r="C65" s="34">
        <v>350000</v>
      </c>
      <c r="D65" s="34">
        <v>350000</v>
      </c>
      <c r="E65" s="34">
        <v>350000</v>
      </c>
      <c r="F65" s="35">
        <v>350000</v>
      </c>
      <c r="G65" s="34">
        <v>350000</v>
      </c>
      <c r="H65" s="34">
        <v>350000</v>
      </c>
      <c r="I65" s="34">
        <v>350000</v>
      </c>
      <c r="J65" s="34">
        <v>350000</v>
      </c>
      <c r="K65" s="34">
        <v>350000</v>
      </c>
      <c r="L65" s="34">
        <v>350000</v>
      </c>
      <c r="M65" s="34">
        <v>0</v>
      </c>
      <c r="N65" s="35">
        <v>350000</v>
      </c>
      <c r="O65" s="34">
        <v>25000</v>
      </c>
      <c r="P65" s="34">
        <v>350000</v>
      </c>
      <c r="Q65" s="34">
        <v>350000</v>
      </c>
      <c r="R65" s="34">
        <v>350000</v>
      </c>
      <c r="S65" s="34">
        <v>350000</v>
      </c>
      <c r="T65" s="34">
        <v>350000</v>
      </c>
      <c r="U65" s="34">
        <v>350000</v>
      </c>
      <c r="V65" s="34">
        <v>350000</v>
      </c>
      <c r="W65" s="34">
        <v>0</v>
      </c>
      <c r="X65" s="34">
        <v>350000</v>
      </c>
      <c r="Y65" s="34">
        <v>350000</v>
      </c>
      <c r="Z65" s="36">
        <v>350000</v>
      </c>
    </row>
    <row r="66" spans="1:26" x14ac:dyDescent="0.2">
      <c r="A66" s="16" t="s">
        <v>434</v>
      </c>
      <c r="B66" s="42"/>
      <c r="C66" s="34">
        <v>350000</v>
      </c>
      <c r="D66" s="34">
        <v>350000</v>
      </c>
      <c r="E66" s="34">
        <v>350000</v>
      </c>
      <c r="F66" s="35">
        <v>350000</v>
      </c>
      <c r="G66" s="34">
        <v>350000</v>
      </c>
      <c r="H66" s="34">
        <v>350000</v>
      </c>
      <c r="I66" s="34">
        <v>350000</v>
      </c>
      <c r="J66" s="34">
        <v>350000</v>
      </c>
      <c r="K66" s="34">
        <v>350000</v>
      </c>
      <c r="L66" s="34">
        <v>350000</v>
      </c>
      <c r="M66" s="34">
        <v>0</v>
      </c>
      <c r="N66" s="35">
        <v>350000</v>
      </c>
      <c r="O66" s="34">
        <v>25000</v>
      </c>
      <c r="P66" s="34">
        <v>350000</v>
      </c>
      <c r="Q66" s="34">
        <v>350000</v>
      </c>
      <c r="R66" s="34">
        <v>350000</v>
      </c>
      <c r="S66" s="34">
        <v>350000</v>
      </c>
      <c r="T66" s="34">
        <v>350000</v>
      </c>
      <c r="U66" s="34">
        <v>350000</v>
      </c>
      <c r="V66" s="34">
        <v>350000</v>
      </c>
      <c r="W66" s="34">
        <v>0</v>
      </c>
      <c r="X66" s="34">
        <v>350000</v>
      </c>
      <c r="Y66" s="34">
        <v>350000</v>
      </c>
      <c r="Z66" s="36">
        <v>350000</v>
      </c>
    </row>
    <row r="67" spans="1:26" x14ac:dyDescent="0.2">
      <c r="A67" s="16" t="s">
        <v>435</v>
      </c>
      <c r="B67" s="42"/>
      <c r="C67" s="34">
        <v>3474664</v>
      </c>
      <c r="D67" s="34">
        <v>2785975</v>
      </c>
      <c r="E67" s="34">
        <v>3260182</v>
      </c>
      <c r="F67" s="35">
        <v>2558799</v>
      </c>
      <c r="G67" s="34">
        <v>2462931</v>
      </c>
      <c r="H67" s="34">
        <v>2463674</v>
      </c>
      <c r="I67" s="34">
        <v>2699718</v>
      </c>
      <c r="J67" s="34">
        <v>2700706</v>
      </c>
      <c r="K67" s="34">
        <v>2912722</v>
      </c>
      <c r="L67" s="34">
        <v>325320</v>
      </c>
      <c r="M67" s="34">
        <v>0</v>
      </c>
      <c r="N67" s="35">
        <v>383992</v>
      </c>
      <c r="O67" s="34">
        <v>137411</v>
      </c>
      <c r="P67" s="34">
        <v>555687</v>
      </c>
      <c r="Q67" s="34">
        <v>1719179</v>
      </c>
      <c r="R67" s="34">
        <v>1713540</v>
      </c>
      <c r="S67" s="34">
        <v>2302471</v>
      </c>
      <c r="T67" s="34">
        <v>1573208</v>
      </c>
      <c r="U67" s="34">
        <v>550251</v>
      </c>
      <c r="V67" s="34">
        <v>687245</v>
      </c>
      <c r="W67" s="34">
        <v>0</v>
      </c>
      <c r="X67" s="34">
        <v>2566976</v>
      </c>
      <c r="Y67" s="34">
        <v>3778469</v>
      </c>
      <c r="Z67" s="36">
        <v>4576503</v>
      </c>
    </row>
    <row r="68" spans="1:26" x14ac:dyDescent="0.2">
      <c r="A68" s="16" t="s">
        <v>436</v>
      </c>
      <c r="B68" s="42"/>
      <c r="C68" s="34">
        <v>350000</v>
      </c>
      <c r="D68" s="34">
        <v>350000</v>
      </c>
      <c r="E68" s="34">
        <v>350000</v>
      </c>
      <c r="F68" s="35">
        <v>350000</v>
      </c>
      <c r="G68" s="34">
        <v>350000</v>
      </c>
      <c r="H68" s="34">
        <v>425000</v>
      </c>
      <c r="I68" s="34">
        <v>350000</v>
      </c>
      <c r="J68" s="34">
        <v>350000</v>
      </c>
      <c r="K68" s="34">
        <v>350000</v>
      </c>
      <c r="L68" s="34">
        <v>350000</v>
      </c>
      <c r="M68" s="34">
        <v>0</v>
      </c>
      <c r="N68" s="35">
        <v>350000</v>
      </c>
      <c r="O68" s="34">
        <v>25000</v>
      </c>
      <c r="P68" s="34">
        <v>350000</v>
      </c>
      <c r="Q68" s="34">
        <v>350000</v>
      </c>
      <c r="R68" s="34">
        <v>350000</v>
      </c>
      <c r="S68" s="34">
        <v>350000</v>
      </c>
      <c r="T68" s="34">
        <v>350000</v>
      </c>
      <c r="U68" s="34">
        <v>350000</v>
      </c>
      <c r="V68" s="34">
        <v>350000</v>
      </c>
      <c r="W68" s="34">
        <v>0</v>
      </c>
      <c r="X68" s="34">
        <v>350000</v>
      </c>
      <c r="Y68" s="34">
        <v>355981</v>
      </c>
      <c r="Z68" s="36">
        <v>409546</v>
      </c>
    </row>
    <row r="69" spans="1:26" x14ac:dyDescent="0.2">
      <c r="A69" s="16" t="s">
        <v>437</v>
      </c>
      <c r="B69" s="42"/>
      <c r="C69" s="34">
        <v>399705</v>
      </c>
      <c r="D69" s="34">
        <v>372312</v>
      </c>
      <c r="E69" s="34">
        <v>443345</v>
      </c>
      <c r="F69" s="35">
        <v>371439</v>
      </c>
      <c r="G69" s="34">
        <v>367036</v>
      </c>
      <c r="H69" s="34">
        <v>377279</v>
      </c>
      <c r="I69" s="34">
        <v>501636</v>
      </c>
      <c r="J69" s="34">
        <v>512023</v>
      </c>
      <c r="K69" s="34">
        <v>589548</v>
      </c>
      <c r="L69" s="34">
        <v>350000</v>
      </c>
      <c r="M69" s="34">
        <v>0</v>
      </c>
      <c r="N69" s="35">
        <v>350000</v>
      </c>
      <c r="O69" s="34">
        <v>25194</v>
      </c>
      <c r="P69" s="34">
        <v>350000</v>
      </c>
      <c r="Q69" s="34">
        <v>350000</v>
      </c>
      <c r="R69" s="34">
        <v>350000</v>
      </c>
      <c r="S69" s="34">
        <v>404559</v>
      </c>
      <c r="T69" s="34">
        <v>350000</v>
      </c>
      <c r="U69" s="34">
        <v>350000</v>
      </c>
      <c r="V69" s="34">
        <v>350000</v>
      </c>
      <c r="W69" s="34">
        <v>0</v>
      </c>
      <c r="X69" s="34">
        <v>514869</v>
      </c>
      <c r="Y69" s="34">
        <v>759118</v>
      </c>
      <c r="Z69" s="36">
        <v>923831</v>
      </c>
    </row>
    <row r="70" spans="1:26" x14ac:dyDescent="0.2">
      <c r="A70" s="16" t="s">
        <v>438</v>
      </c>
      <c r="B70" s="42"/>
      <c r="C70" s="34">
        <v>350000</v>
      </c>
      <c r="D70" s="34">
        <v>350000</v>
      </c>
      <c r="E70" s="34">
        <v>350000</v>
      </c>
      <c r="F70" s="35">
        <v>350000</v>
      </c>
      <c r="G70" s="34">
        <v>350000</v>
      </c>
      <c r="H70" s="34">
        <v>350000</v>
      </c>
      <c r="I70" s="34">
        <v>350000</v>
      </c>
      <c r="J70" s="34">
        <v>350000</v>
      </c>
      <c r="K70" s="34">
        <v>350000</v>
      </c>
      <c r="L70" s="34">
        <v>350000</v>
      </c>
      <c r="M70" s="34">
        <v>0</v>
      </c>
      <c r="N70" s="35">
        <v>350000</v>
      </c>
      <c r="O70" s="34">
        <v>25000</v>
      </c>
      <c r="P70" s="34">
        <v>350000</v>
      </c>
      <c r="Q70" s="34">
        <v>350000</v>
      </c>
      <c r="R70" s="34">
        <v>350000</v>
      </c>
      <c r="S70" s="34">
        <v>350000</v>
      </c>
      <c r="T70" s="34">
        <v>350000</v>
      </c>
      <c r="U70" s="34">
        <v>350000</v>
      </c>
      <c r="V70" s="34">
        <v>350000</v>
      </c>
      <c r="W70" s="34">
        <v>0</v>
      </c>
      <c r="X70" s="34">
        <v>350000</v>
      </c>
      <c r="Y70" s="34">
        <v>350000</v>
      </c>
      <c r="Z70" s="36">
        <v>350000</v>
      </c>
    </row>
    <row r="71" spans="1:26" x14ac:dyDescent="0.2">
      <c r="A71" s="26" t="s">
        <v>452</v>
      </c>
      <c r="B71" s="29"/>
      <c r="C71" s="27">
        <f t="shared" ref="C71:H71" si="0">SUM(C4:C70)</f>
        <v>111117990</v>
      </c>
      <c r="D71" s="27">
        <f t="shared" si="0"/>
        <v>95648965</v>
      </c>
      <c r="E71" s="27">
        <f t="shared" si="0"/>
        <v>112240353</v>
      </c>
      <c r="F71" s="27">
        <f t="shared" si="0"/>
        <v>90609370</v>
      </c>
      <c r="G71" s="27">
        <f t="shared" si="0"/>
        <v>92172083</v>
      </c>
      <c r="H71" s="27">
        <f t="shared" si="0"/>
        <v>90102659</v>
      </c>
      <c r="I71" s="27">
        <f>SUM(I4:I70)</f>
        <v>110045364</v>
      </c>
      <c r="J71" s="27">
        <f>SUM(J4:J70)</f>
        <v>113070537</v>
      </c>
      <c r="K71" s="27">
        <f>SUM(K4:K70)</f>
        <v>119518419</v>
      </c>
      <c r="L71" s="27">
        <f>SUM(L4:L70)</f>
        <v>24210284</v>
      </c>
      <c r="M71" s="27">
        <f>SUM(M4:M70)</f>
        <v>0</v>
      </c>
      <c r="N71" s="47">
        <f t="shared" ref="N71:U71" si="1">SUM(N4:N70)</f>
        <v>24243902</v>
      </c>
      <c r="O71" s="27">
        <f t="shared" si="1"/>
        <v>5196167</v>
      </c>
      <c r="P71" s="27">
        <f t="shared" si="1"/>
        <v>30462222</v>
      </c>
      <c r="Q71" s="27">
        <f t="shared" si="1"/>
        <v>66841662</v>
      </c>
      <c r="R71" s="27">
        <f t="shared" si="1"/>
        <v>66842112</v>
      </c>
      <c r="S71" s="27">
        <f t="shared" si="1"/>
        <v>86219521</v>
      </c>
      <c r="T71" s="27">
        <f t="shared" si="1"/>
        <v>62286033</v>
      </c>
      <c r="U71" s="27">
        <f t="shared" si="1"/>
        <v>29723671</v>
      </c>
      <c r="V71" s="27">
        <f>SUM(V4:V70)</f>
        <v>34039884</v>
      </c>
      <c r="W71" s="27">
        <f>SUM(W4:W70)</f>
        <v>0</v>
      </c>
      <c r="X71" s="27">
        <f>SUM(X4:X70)</f>
        <v>96554314</v>
      </c>
      <c r="Y71" s="27">
        <f>SUM(Y4:Y70)</f>
        <v>137917772</v>
      </c>
      <c r="Z71" s="38">
        <f>SUM(Z4:Z70)</f>
        <v>166299806</v>
      </c>
    </row>
    <row r="72" spans="1:26" x14ac:dyDescent="0.2">
      <c r="A72" s="26" t="s">
        <v>453</v>
      </c>
      <c r="B72" s="44"/>
      <c r="C72" s="39" t="s">
        <v>454</v>
      </c>
      <c r="D72" s="25">
        <f>(D71-C71)/C71</f>
        <v>-0.13921260634754101</v>
      </c>
      <c r="E72" s="25">
        <f>(E71-D71)/D71</f>
        <v>0.17346123923034609</v>
      </c>
      <c r="F72" s="25">
        <f>(F71-E71)/E71</f>
        <v>-0.19272019752111791</v>
      </c>
      <c r="G72" s="32">
        <f t="shared" ref="G72:L72" si="2">(G71-F71)/F71</f>
        <v>1.7246704176400299E-2</v>
      </c>
      <c r="H72" s="32">
        <f t="shared" si="2"/>
        <v>-2.2451743875637486E-2</v>
      </c>
      <c r="I72" s="32">
        <f t="shared" si="2"/>
        <v>0.22133314622823727</v>
      </c>
      <c r="J72" s="32">
        <f t="shared" si="2"/>
        <v>2.7490235754047757E-2</v>
      </c>
      <c r="K72" s="32">
        <f t="shared" si="2"/>
        <v>5.7025306247550589E-2</v>
      </c>
      <c r="L72" s="32">
        <f t="shared" si="2"/>
        <v>-0.79743470334894573</v>
      </c>
      <c r="M72" s="32">
        <f>(M71-L71)/L71</f>
        <v>-1</v>
      </c>
      <c r="N72" s="55" t="s">
        <v>454</v>
      </c>
      <c r="O72" s="32">
        <f t="shared" ref="O72:T72" si="3">(O71-N71)/N71</f>
        <v>-0.78567117619927684</v>
      </c>
      <c r="P72" s="50">
        <f t="shared" si="3"/>
        <v>4.862440910771344</v>
      </c>
      <c r="Q72" s="50">
        <f t="shared" si="3"/>
        <v>1.1942477472588835</v>
      </c>
      <c r="R72" s="50">
        <f t="shared" si="3"/>
        <v>6.7323281099742854E-6</v>
      </c>
      <c r="S72" s="50">
        <f t="shared" si="3"/>
        <v>0.28989821566380186</v>
      </c>
      <c r="T72" s="50">
        <f t="shared" si="3"/>
        <v>-0.27758780984181064</v>
      </c>
      <c r="U72" s="50">
        <f>(U71-T71)/T71</f>
        <v>-0.52278754050687415</v>
      </c>
      <c r="V72" s="50">
        <f>(V71-U71)/U71</f>
        <v>0.14521130313950789</v>
      </c>
      <c r="W72" s="50">
        <f>(W71-V71)/V71</f>
        <v>-1</v>
      </c>
      <c r="X72" s="55" t="s">
        <v>454</v>
      </c>
      <c r="Y72" s="50">
        <f>(Y71-X71)/X71</f>
        <v>0.42839575246736256</v>
      </c>
      <c r="Z72" s="60">
        <f>(Z71-Y71)/Y71</f>
        <v>0.20578953378104164</v>
      </c>
    </row>
    <row r="73" spans="1:26" x14ac:dyDescent="0.2">
      <c r="A73" s="51" t="s">
        <v>477</v>
      </c>
      <c r="B73" s="52"/>
      <c r="C73" s="53">
        <f>COUNTIF(C4:C70,"&gt;0")</f>
        <v>66</v>
      </c>
      <c r="D73" s="54">
        <f t="shared" ref="D73:P73" si="4">COUNTIF(D4:D70,"&gt;0")</f>
        <v>66</v>
      </c>
      <c r="E73" s="54">
        <f t="shared" si="4"/>
        <v>66</v>
      </c>
      <c r="F73" s="54">
        <f t="shared" si="4"/>
        <v>66</v>
      </c>
      <c r="G73" s="54">
        <f t="shared" si="4"/>
        <v>66</v>
      </c>
      <c r="H73" s="54">
        <f t="shared" si="4"/>
        <v>66</v>
      </c>
      <c r="I73" s="54">
        <f t="shared" si="4"/>
        <v>66</v>
      </c>
      <c r="J73" s="54">
        <f t="shared" si="4"/>
        <v>66</v>
      </c>
      <c r="K73" s="54">
        <f t="shared" si="4"/>
        <v>66</v>
      </c>
      <c r="L73" s="54">
        <f t="shared" si="4"/>
        <v>66</v>
      </c>
      <c r="M73" s="54">
        <f t="shared" si="4"/>
        <v>0</v>
      </c>
      <c r="N73" s="54">
        <f t="shared" si="4"/>
        <v>66</v>
      </c>
      <c r="O73" s="54">
        <f t="shared" si="4"/>
        <v>66</v>
      </c>
      <c r="P73" s="54">
        <f t="shared" si="4"/>
        <v>66</v>
      </c>
      <c r="Q73" s="54">
        <f t="shared" ref="Q73:Z73" si="5">COUNTIF(Q4:Q70,"&gt;0")</f>
        <v>66</v>
      </c>
      <c r="R73" s="54">
        <f t="shared" si="5"/>
        <v>66</v>
      </c>
      <c r="S73" s="54">
        <f t="shared" si="5"/>
        <v>66</v>
      </c>
      <c r="T73" s="54">
        <f t="shared" si="5"/>
        <v>66</v>
      </c>
      <c r="U73" s="54">
        <f t="shared" si="5"/>
        <v>66</v>
      </c>
      <c r="V73" s="54">
        <f t="shared" si="5"/>
        <v>66</v>
      </c>
      <c r="W73" s="54">
        <f t="shared" si="5"/>
        <v>0</v>
      </c>
      <c r="X73" s="54">
        <f t="shared" si="5"/>
        <v>66</v>
      </c>
      <c r="Y73" s="54">
        <f t="shared" ref="Y73" si="6">COUNTIF(Y4:Y70,"&gt;0")</f>
        <v>66</v>
      </c>
      <c r="Z73" s="61">
        <f t="shared" si="5"/>
        <v>66</v>
      </c>
    </row>
    <row r="74" spans="1:26" x14ac:dyDescent="0.2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spans="1:26" x14ac:dyDescent="0.2">
      <c r="A75" s="59" t="s">
        <v>486</v>
      </c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spans="1:26" x14ac:dyDescent="0.2">
      <c r="A76" s="5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spans="1:26" ht="13.5" thickBot="1" x14ac:dyDescent="0.25">
      <c r="A77" s="56" t="s">
        <v>479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</sheetData>
  <phoneticPr fontId="0" type="noConversion"/>
  <printOptions horizontalCentered="1"/>
  <pageMargins left="0.5" right="0.5" top="0.5" bottom="0.5" header="0.3" footer="0.3"/>
  <pageSetup paperSize="5" scale="48" fitToHeight="0" orientation="landscape" r:id="rId1"/>
  <headerFooter>
    <oddFooter>&amp;L&amp;11Office of Economic and Demographic Research&amp;C&amp;11Page &amp;P of &amp;N&amp;R&amp;11February 28, 2024</oddFooter>
  </headerFooter>
  <ignoredErrors>
    <ignoredError sqref="Z71 C73:T73 C71:T71 Z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4.7109375" customWidth="1"/>
    <col min="2" max="2" width="17.7109375" customWidth="1"/>
    <col min="3" max="26" width="13.7109375" customWidth="1"/>
  </cols>
  <sheetData>
    <row r="1" spans="1:26" ht="23.25" x14ac:dyDescent="0.35">
      <c r="A1" s="57" t="s">
        <v>476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8.75" thickBot="1" x14ac:dyDescent="0.3">
      <c r="A2" s="58" t="s">
        <v>488</v>
      </c>
      <c r="B2" s="1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3.5" thickBot="1" x14ac:dyDescent="0.25">
      <c r="A3" s="13" t="s">
        <v>439</v>
      </c>
      <c r="B3" s="20" t="s">
        <v>381</v>
      </c>
      <c r="C3" s="12">
        <v>2001</v>
      </c>
      <c r="D3" s="12">
        <v>2002</v>
      </c>
      <c r="E3" s="12">
        <v>2003</v>
      </c>
      <c r="F3" s="23">
        <v>2004</v>
      </c>
      <c r="G3" s="12">
        <v>2005</v>
      </c>
      <c r="H3" s="12">
        <v>2006</v>
      </c>
      <c r="I3" s="12">
        <v>2007</v>
      </c>
      <c r="J3" s="12">
        <v>2008</v>
      </c>
      <c r="K3" s="12">
        <v>2009</v>
      </c>
      <c r="L3" s="12">
        <v>2010</v>
      </c>
      <c r="M3" s="12">
        <v>2011</v>
      </c>
      <c r="N3" s="23">
        <v>2012</v>
      </c>
      <c r="O3" s="12">
        <v>2013</v>
      </c>
      <c r="P3" s="12">
        <v>2014</v>
      </c>
      <c r="Q3" s="12">
        <v>2015</v>
      </c>
      <c r="R3" s="12">
        <v>2016</v>
      </c>
      <c r="S3" s="12">
        <v>2017</v>
      </c>
      <c r="T3" s="12">
        <v>2018</v>
      </c>
      <c r="U3" s="12" t="s">
        <v>480</v>
      </c>
      <c r="V3" s="12" t="s">
        <v>481</v>
      </c>
      <c r="W3" s="12" t="s">
        <v>484</v>
      </c>
      <c r="X3" s="12" t="s">
        <v>485</v>
      </c>
      <c r="Y3" s="12" t="s">
        <v>487</v>
      </c>
      <c r="Z3" s="30">
        <v>2024</v>
      </c>
    </row>
    <row r="4" spans="1:26" x14ac:dyDescent="0.2">
      <c r="A4" s="14" t="s">
        <v>0</v>
      </c>
      <c r="B4" s="21" t="s">
        <v>0</v>
      </c>
      <c r="C4" s="22">
        <v>0</v>
      </c>
      <c r="D4" s="22">
        <v>0</v>
      </c>
      <c r="E4" s="22">
        <v>0</v>
      </c>
      <c r="F4" s="28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8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33">
        <v>0</v>
      </c>
    </row>
    <row r="5" spans="1:26" x14ac:dyDescent="0.2">
      <c r="A5" s="16" t="s">
        <v>1</v>
      </c>
      <c r="B5" s="17" t="s">
        <v>0</v>
      </c>
      <c r="C5" s="34">
        <v>0</v>
      </c>
      <c r="D5" s="34">
        <v>0</v>
      </c>
      <c r="E5" s="34">
        <v>0</v>
      </c>
      <c r="F5" s="35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5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6">
        <v>0</v>
      </c>
    </row>
    <row r="6" spans="1:26" x14ac:dyDescent="0.2">
      <c r="A6" s="16" t="s">
        <v>2</v>
      </c>
      <c r="B6" s="17" t="s">
        <v>0</v>
      </c>
      <c r="C6" s="34">
        <v>1115096</v>
      </c>
      <c r="D6" s="34">
        <v>925866</v>
      </c>
      <c r="E6" s="34">
        <v>1001857</v>
      </c>
      <c r="F6" s="35">
        <v>785954</v>
      </c>
      <c r="G6" s="34">
        <v>875981</v>
      </c>
      <c r="H6" s="34">
        <v>860461</v>
      </c>
      <c r="I6" s="34">
        <v>1108235</v>
      </c>
      <c r="J6" s="34">
        <v>1101431</v>
      </c>
      <c r="K6" s="34">
        <v>1201431</v>
      </c>
      <c r="L6" s="34">
        <v>186886</v>
      </c>
      <c r="M6" s="34">
        <v>0</v>
      </c>
      <c r="N6" s="35">
        <v>197205</v>
      </c>
      <c r="O6" s="34">
        <v>49413</v>
      </c>
      <c r="P6" s="34">
        <v>228596</v>
      </c>
      <c r="Q6" s="34">
        <v>616258</v>
      </c>
      <c r="R6" s="34">
        <v>614543</v>
      </c>
      <c r="S6" s="34">
        <v>826435</v>
      </c>
      <c r="T6" s="34">
        <v>564591</v>
      </c>
      <c r="U6" s="34">
        <v>227229</v>
      </c>
      <c r="V6" s="34">
        <v>265693</v>
      </c>
      <c r="W6" s="34">
        <v>0</v>
      </c>
      <c r="X6" s="34">
        <v>902521</v>
      </c>
      <c r="Y6" s="34">
        <v>1378145</v>
      </c>
      <c r="Z6" s="36">
        <v>1669046</v>
      </c>
    </row>
    <row r="7" spans="1:26" x14ac:dyDescent="0.2">
      <c r="A7" s="16" t="s">
        <v>3</v>
      </c>
      <c r="B7" s="17" t="s">
        <v>0</v>
      </c>
      <c r="C7" s="34">
        <v>0</v>
      </c>
      <c r="D7" s="34">
        <v>0</v>
      </c>
      <c r="E7" s="34">
        <v>0</v>
      </c>
      <c r="F7" s="35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5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6">
        <v>0</v>
      </c>
    </row>
    <row r="8" spans="1:26" x14ac:dyDescent="0.2">
      <c r="A8" s="16" t="s">
        <v>4</v>
      </c>
      <c r="B8" s="17" t="s">
        <v>0</v>
      </c>
      <c r="C8" s="34">
        <v>0</v>
      </c>
      <c r="D8" s="34">
        <v>0</v>
      </c>
      <c r="E8" s="34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5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6">
        <v>0</v>
      </c>
    </row>
    <row r="9" spans="1:26" x14ac:dyDescent="0.2">
      <c r="A9" s="16" t="s">
        <v>471</v>
      </c>
      <c r="B9" s="17" t="s">
        <v>0</v>
      </c>
      <c r="C9" s="34">
        <v>0</v>
      </c>
      <c r="D9" s="34">
        <v>0</v>
      </c>
      <c r="E9" s="34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5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6">
        <v>0</v>
      </c>
    </row>
    <row r="10" spans="1:26" x14ac:dyDescent="0.2">
      <c r="A10" s="16" t="s">
        <v>5</v>
      </c>
      <c r="B10" s="17" t="s">
        <v>0</v>
      </c>
      <c r="C10" s="34">
        <v>0</v>
      </c>
      <c r="D10" s="34">
        <v>0</v>
      </c>
      <c r="E10" s="34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5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6">
        <v>0</v>
      </c>
    </row>
    <row r="11" spans="1:26" x14ac:dyDescent="0.2">
      <c r="A11" s="16" t="s">
        <v>6</v>
      </c>
      <c r="B11" s="17" t="s">
        <v>0</v>
      </c>
      <c r="C11" s="34">
        <v>0</v>
      </c>
      <c r="D11" s="34">
        <v>0</v>
      </c>
      <c r="E11" s="34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6">
        <v>0</v>
      </c>
    </row>
    <row r="12" spans="1:26" x14ac:dyDescent="0.2">
      <c r="A12" s="16" t="s">
        <v>7</v>
      </c>
      <c r="B12" s="17" t="s">
        <v>0</v>
      </c>
      <c r="C12" s="34">
        <v>0</v>
      </c>
      <c r="D12" s="34">
        <v>0</v>
      </c>
      <c r="E12" s="34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5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6">
        <v>0</v>
      </c>
    </row>
    <row r="13" spans="1:26" x14ac:dyDescent="0.2">
      <c r="A13" s="16" t="s">
        <v>459</v>
      </c>
      <c r="B13" s="17" t="s">
        <v>382</v>
      </c>
      <c r="C13" s="34">
        <v>0</v>
      </c>
      <c r="D13" s="34">
        <v>0</v>
      </c>
      <c r="E13" s="34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5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6">
        <v>0</v>
      </c>
    </row>
    <row r="14" spans="1:26" x14ac:dyDescent="0.2">
      <c r="A14" s="16" t="s">
        <v>8</v>
      </c>
      <c r="B14" s="17" t="s">
        <v>382</v>
      </c>
      <c r="C14" s="34">
        <v>0</v>
      </c>
      <c r="D14" s="34">
        <v>0</v>
      </c>
      <c r="E14" s="34">
        <v>0</v>
      </c>
      <c r="F14" s="35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6">
        <v>0</v>
      </c>
    </row>
    <row r="15" spans="1:26" x14ac:dyDescent="0.2">
      <c r="A15" s="16" t="s">
        <v>9</v>
      </c>
      <c r="B15" s="17" t="s">
        <v>383</v>
      </c>
      <c r="C15" s="34">
        <v>0</v>
      </c>
      <c r="D15" s="34">
        <v>0</v>
      </c>
      <c r="E15" s="34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5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6">
        <v>0</v>
      </c>
    </row>
    <row r="16" spans="1:26" x14ac:dyDescent="0.2">
      <c r="A16" s="16" t="s">
        <v>10</v>
      </c>
      <c r="B16" s="17" t="s">
        <v>383</v>
      </c>
      <c r="C16" s="34">
        <v>0</v>
      </c>
      <c r="D16" s="34">
        <v>0</v>
      </c>
      <c r="E16" s="34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6">
        <v>0</v>
      </c>
    </row>
    <row r="17" spans="1:26" x14ac:dyDescent="0.2">
      <c r="A17" s="16" t="s">
        <v>11</v>
      </c>
      <c r="B17" s="17" t="s">
        <v>383</v>
      </c>
      <c r="C17" s="34">
        <v>0</v>
      </c>
      <c r="D17" s="34">
        <v>0</v>
      </c>
      <c r="E17" s="34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6">
        <v>0</v>
      </c>
    </row>
    <row r="18" spans="1:26" x14ac:dyDescent="0.2">
      <c r="A18" s="16" t="s">
        <v>12</v>
      </c>
      <c r="B18" s="17" t="s">
        <v>383</v>
      </c>
      <c r="C18" s="34">
        <v>0</v>
      </c>
      <c r="D18" s="34">
        <v>0</v>
      </c>
      <c r="E18" s="34">
        <v>0</v>
      </c>
      <c r="F18" s="35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5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6">
        <v>0</v>
      </c>
    </row>
    <row r="19" spans="1:26" x14ac:dyDescent="0.2">
      <c r="A19" s="16" t="s">
        <v>13</v>
      </c>
      <c r="B19" s="17" t="s">
        <v>383</v>
      </c>
      <c r="C19" s="34">
        <v>416450</v>
      </c>
      <c r="D19" s="34">
        <v>343862</v>
      </c>
      <c r="E19" s="34">
        <v>376865</v>
      </c>
      <c r="F19" s="35">
        <v>291941</v>
      </c>
      <c r="G19" s="34">
        <v>275144</v>
      </c>
      <c r="H19" s="34">
        <v>272143</v>
      </c>
      <c r="I19" s="34">
        <v>345245</v>
      </c>
      <c r="J19" s="34">
        <v>341911</v>
      </c>
      <c r="K19" s="34">
        <v>370392</v>
      </c>
      <c r="L19" s="34">
        <v>77420</v>
      </c>
      <c r="M19" s="34">
        <v>0</v>
      </c>
      <c r="N19" s="35">
        <v>76160</v>
      </c>
      <c r="O19" s="34">
        <v>14623</v>
      </c>
      <c r="P19" s="34">
        <v>74650</v>
      </c>
      <c r="Q19" s="34">
        <v>178169</v>
      </c>
      <c r="R19" s="34">
        <v>176982</v>
      </c>
      <c r="S19" s="34">
        <v>230396</v>
      </c>
      <c r="T19" s="34">
        <v>163320</v>
      </c>
      <c r="U19" s="34">
        <v>74216</v>
      </c>
      <c r="V19" s="34">
        <v>81645</v>
      </c>
      <c r="W19" s="34">
        <v>0</v>
      </c>
      <c r="X19" s="34">
        <v>231654</v>
      </c>
      <c r="Y19" s="34">
        <v>332738</v>
      </c>
      <c r="Z19" s="36">
        <v>415656</v>
      </c>
    </row>
    <row r="20" spans="1:26" x14ac:dyDescent="0.2">
      <c r="A20" s="16" t="s">
        <v>14</v>
      </c>
      <c r="B20" s="17" t="s">
        <v>383</v>
      </c>
      <c r="C20" s="34">
        <v>0</v>
      </c>
      <c r="D20" s="34">
        <v>0</v>
      </c>
      <c r="E20" s="34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5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6">
        <v>0</v>
      </c>
    </row>
    <row r="21" spans="1:26" x14ac:dyDescent="0.2">
      <c r="A21" s="16" t="s">
        <v>15</v>
      </c>
      <c r="B21" s="17" t="s">
        <v>383</v>
      </c>
      <c r="C21" s="34">
        <v>0</v>
      </c>
      <c r="D21" s="34">
        <v>0</v>
      </c>
      <c r="E21" s="34">
        <v>0</v>
      </c>
      <c r="F21" s="35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5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6">
        <v>0</v>
      </c>
    </row>
    <row r="22" spans="1:26" x14ac:dyDescent="0.2">
      <c r="A22" s="16" t="s">
        <v>16</v>
      </c>
      <c r="B22" s="17" t="s">
        <v>383</v>
      </c>
      <c r="C22" s="34">
        <v>0</v>
      </c>
      <c r="D22" s="34">
        <v>0</v>
      </c>
      <c r="E22" s="34">
        <v>0</v>
      </c>
      <c r="F22" s="35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5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6">
        <v>0</v>
      </c>
    </row>
    <row r="23" spans="1:26" x14ac:dyDescent="0.2">
      <c r="A23" s="16" t="s">
        <v>17</v>
      </c>
      <c r="B23" s="17" t="s">
        <v>384</v>
      </c>
      <c r="C23" s="34">
        <v>0</v>
      </c>
      <c r="D23" s="34">
        <v>0</v>
      </c>
      <c r="E23" s="34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6">
        <v>0</v>
      </c>
    </row>
    <row r="24" spans="1:26" x14ac:dyDescent="0.2">
      <c r="A24" s="16" t="s">
        <v>18</v>
      </c>
      <c r="B24" s="17" t="s">
        <v>384</v>
      </c>
      <c r="C24" s="34">
        <v>0</v>
      </c>
      <c r="D24" s="34">
        <v>0</v>
      </c>
      <c r="E24" s="34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6">
        <v>0</v>
      </c>
    </row>
    <row r="25" spans="1:26" x14ac:dyDescent="0.2">
      <c r="A25" s="16" t="s">
        <v>19</v>
      </c>
      <c r="B25" s="17" t="s">
        <v>384</v>
      </c>
      <c r="C25" s="34">
        <v>0</v>
      </c>
      <c r="D25" s="34">
        <v>0</v>
      </c>
      <c r="E25" s="34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6">
        <v>0</v>
      </c>
    </row>
    <row r="26" spans="1:26" x14ac:dyDescent="0.2">
      <c r="A26" s="16" t="s">
        <v>20</v>
      </c>
      <c r="B26" s="17" t="s">
        <v>384</v>
      </c>
      <c r="C26" s="34">
        <v>0</v>
      </c>
      <c r="D26" s="34">
        <v>0</v>
      </c>
      <c r="E26" s="34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6">
        <v>0</v>
      </c>
    </row>
    <row r="27" spans="1:26" x14ac:dyDescent="0.2">
      <c r="A27" s="16" t="s">
        <v>21</v>
      </c>
      <c r="B27" s="17" t="s">
        <v>385</v>
      </c>
      <c r="C27" s="34">
        <v>0</v>
      </c>
      <c r="D27" s="34">
        <v>0</v>
      </c>
      <c r="E27" s="34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6">
        <v>0</v>
      </c>
    </row>
    <row r="28" spans="1:26" x14ac:dyDescent="0.2">
      <c r="A28" s="16" t="s">
        <v>22</v>
      </c>
      <c r="B28" s="17" t="s">
        <v>385</v>
      </c>
      <c r="C28" s="34">
        <v>199133</v>
      </c>
      <c r="D28" s="34">
        <v>166608</v>
      </c>
      <c r="E28" s="34">
        <v>171693</v>
      </c>
      <c r="F28" s="35">
        <v>130331</v>
      </c>
      <c r="G28" s="34">
        <v>121852</v>
      </c>
      <c r="H28" s="34">
        <v>120720</v>
      </c>
      <c r="I28" s="34">
        <v>162971</v>
      </c>
      <c r="J28" s="34">
        <v>157592</v>
      </c>
      <c r="K28" s="34">
        <v>166567</v>
      </c>
      <c r="L28" s="34">
        <v>17635</v>
      </c>
      <c r="M28" s="34">
        <v>0</v>
      </c>
      <c r="N28" s="35">
        <v>17215</v>
      </c>
      <c r="O28" s="34">
        <v>6767</v>
      </c>
      <c r="P28" s="34">
        <v>26966</v>
      </c>
      <c r="Q28" s="34">
        <v>85353</v>
      </c>
      <c r="R28" s="34">
        <v>85193</v>
      </c>
      <c r="S28" s="34">
        <v>117058</v>
      </c>
      <c r="T28" s="34">
        <v>81175</v>
      </c>
      <c r="U28" s="34">
        <v>27919</v>
      </c>
      <c r="V28" s="34">
        <v>35096</v>
      </c>
      <c r="W28" s="34">
        <v>0</v>
      </c>
      <c r="X28" s="34">
        <v>128147</v>
      </c>
      <c r="Y28" s="34">
        <v>188916</v>
      </c>
      <c r="Z28" s="36">
        <v>228460</v>
      </c>
    </row>
    <row r="29" spans="1:26" x14ac:dyDescent="0.2">
      <c r="A29" s="16" t="s">
        <v>23</v>
      </c>
      <c r="B29" s="17" t="s">
        <v>385</v>
      </c>
      <c r="C29" s="34">
        <v>0</v>
      </c>
      <c r="D29" s="34">
        <v>0</v>
      </c>
      <c r="E29" s="34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6">
        <v>0</v>
      </c>
    </row>
    <row r="30" spans="1:26" x14ac:dyDescent="0.2">
      <c r="A30" s="16" t="s">
        <v>24</v>
      </c>
      <c r="B30" s="17" t="s">
        <v>385</v>
      </c>
      <c r="C30" s="34">
        <v>0</v>
      </c>
      <c r="D30" s="34">
        <v>0</v>
      </c>
      <c r="E30" s="34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6">
        <v>0</v>
      </c>
    </row>
    <row r="31" spans="1:26" x14ac:dyDescent="0.2">
      <c r="A31" s="16" t="s">
        <v>25</v>
      </c>
      <c r="B31" s="17" t="s">
        <v>385</v>
      </c>
      <c r="C31" s="34">
        <v>0</v>
      </c>
      <c r="D31" s="34">
        <v>0</v>
      </c>
      <c r="E31" s="34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5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6">
        <v>0</v>
      </c>
    </row>
    <row r="32" spans="1:26" x14ac:dyDescent="0.2">
      <c r="A32" s="16" t="s">
        <v>26</v>
      </c>
      <c r="B32" s="17" t="s">
        <v>385</v>
      </c>
      <c r="C32" s="34">
        <v>0</v>
      </c>
      <c r="D32" s="34">
        <v>0</v>
      </c>
      <c r="E32" s="34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5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6">
        <v>0</v>
      </c>
    </row>
    <row r="33" spans="1:26" x14ac:dyDescent="0.2">
      <c r="A33" s="16" t="s">
        <v>27</v>
      </c>
      <c r="B33" s="17" t="s">
        <v>385</v>
      </c>
      <c r="C33" s="34">
        <v>773694</v>
      </c>
      <c r="D33" s="34">
        <v>653006</v>
      </c>
      <c r="E33" s="34">
        <v>747842</v>
      </c>
      <c r="F33" s="35">
        <v>580386</v>
      </c>
      <c r="G33" s="34">
        <v>548336</v>
      </c>
      <c r="H33" s="34">
        <v>541914</v>
      </c>
      <c r="I33" s="34">
        <v>694718</v>
      </c>
      <c r="J33" s="34">
        <v>695867</v>
      </c>
      <c r="K33" s="34">
        <v>760530</v>
      </c>
      <c r="L33" s="34">
        <v>81409</v>
      </c>
      <c r="M33" s="34">
        <v>0</v>
      </c>
      <c r="N33" s="35">
        <v>81568</v>
      </c>
      <c r="O33" s="34">
        <v>30003</v>
      </c>
      <c r="P33" s="34">
        <v>120581</v>
      </c>
      <c r="Q33" s="34">
        <v>378722</v>
      </c>
      <c r="R33" s="34">
        <v>376444</v>
      </c>
      <c r="S33" s="34">
        <v>508808</v>
      </c>
      <c r="T33" s="34">
        <v>346771</v>
      </c>
      <c r="U33" s="34">
        <v>119122</v>
      </c>
      <c r="V33" s="34">
        <v>149531</v>
      </c>
      <c r="W33" s="34">
        <v>0</v>
      </c>
      <c r="X33" s="34">
        <v>558784</v>
      </c>
      <c r="Y33" s="34">
        <v>823770</v>
      </c>
      <c r="Z33" s="36">
        <v>998881</v>
      </c>
    </row>
    <row r="34" spans="1:26" x14ac:dyDescent="0.2">
      <c r="A34" s="16" t="s">
        <v>28</v>
      </c>
      <c r="B34" s="17" t="s">
        <v>385</v>
      </c>
      <c r="C34" s="34">
        <v>0</v>
      </c>
      <c r="D34" s="34">
        <v>0</v>
      </c>
      <c r="E34" s="34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6">
        <v>0</v>
      </c>
    </row>
    <row r="35" spans="1:26" x14ac:dyDescent="0.2">
      <c r="A35" s="16" t="s">
        <v>29</v>
      </c>
      <c r="B35" s="17" t="s">
        <v>385</v>
      </c>
      <c r="C35" s="34">
        <v>0</v>
      </c>
      <c r="D35" s="34">
        <v>0</v>
      </c>
      <c r="E35" s="34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6">
        <v>0</v>
      </c>
    </row>
    <row r="36" spans="1:26" x14ac:dyDescent="0.2">
      <c r="A36" s="16" t="s">
        <v>30</v>
      </c>
      <c r="B36" s="17" t="s">
        <v>385</v>
      </c>
      <c r="C36" s="34">
        <v>868171</v>
      </c>
      <c r="D36" s="34">
        <v>735342</v>
      </c>
      <c r="E36" s="34">
        <v>832437</v>
      </c>
      <c r="F36" s="35">
        <v>658349</v>
      </c>
      <c r="G36" s="34">
        <v>633481</v>
      </c>
      <c r="H36" s="34">
        <v>642955</v>
      </c>
      <c r="I36" s="34">
        <v>850303</v>
      </c>
      <c r="J36" s="34">
        <v>1876606</v>
      </c>
      <c r="K36" s="34">
        <v>987618</v>
      </c>
      <c r="L36" s="34">
        <v>106561</v>
      </c>
      <c r="M36" s="34">
        <v>0</v>
      </c>
      <c r="N36" s="35">
        <v>107622</v>
      </c>
      <c r="O36" s="34">
        <v>40667</v>
      </c>
      <c r="P36" s="34">
        <v>162140</v>
      </c>
      <c r="Q36" s="34">
        <v>512389</v>
      </c>
      <c r="R36" s="34">
        <v>509824</v>
      </c>
      <c r="S36" s="34">
        <v>686909</v>
      </c>
      <c r="T36" s="34">
        <v>470618</v>
      </c>
      <c r="U36" s="34">
        <v>162693</v>
      </c>
      <c r="V36" s="34">
        <v>205366</v>
      </c>
      <c r="W36" s="34">
        <v>0</v>
      </c>
      <c r="X36" s="34">
        <v>784949</v>
      </c>
      <c r="Y36" s="34">
        <v>1179099</v>
      </c>
      <c r="Z36" s="36">
        <v>1455800</v>
      </c>
    </row>
    <row r="37" spans="1:26" x14ac:dyDescent="0.2">
      <c r="A37" s="16" t="s">
        <v>31</v>
      </c>
      <c r="B37" s="17" t="s">
        <v>385</v>
      </c>
      <c r="C37" s="34">
        <v>0</v>
      </c>
      <c r="D37" s="34">
        <v>0</v>
      </c>
      <c r="E37" s="34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5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6">
        <v>0</v>
      </c>
    </row>
    <row r="38" spans="1:26" x14ac:dyDescent="0.2">
      <c r="A38" s="16" t="s">
        <v>32</v>
      </c>
      <c r="B38" s="17" t="s">
        <v>385</v>
      </c>
      <c r="C38" s="34">
        <v>0</v>
      </c>
      <c r="D38" s="34">
        <v>0</v>
      </c>
      <c r="E38" s="34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5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6">
        <v>0</v>
      </c>
    </row>
    <row r="39" spans="1:26" x14ac:dyDescent="0.2">
      <c r="A39" s="16" t="s">
        <v>33</v>
      </c>
      <c r="B39" s="17" t="s">
        <v>385</v>
      </c>
      <c r="C39" s="34">
        <v>0</v>
      </c>
      <c r="D39" s="34">
        <v>0</v>
      </c>
      <c r="E39" s="34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6">
        <v>0</v>
      </c>
    </row>
    <row r="40" spans="1:26" x14ac:dyDescent="0.2">
      <c r="A40" s="16" t="s">
        <v>34</v>
      </c>
      <c r="B40" s="17" t="s">
        <v>385</v>
      </c>
      <c r="C40" s="34">
        <v>460592</v>
      </c>
      <c r="D40" s="34">
        <v>380940</v>
      </c>
      <c r="E40" s="34">
        <v>420974</v>
      </c>
      <c r="F40" s="35">
        <v>327992</v>
      </c>
      <c r="G40" s="34">
        <v>314471</v>
      </c>
      <c r="H40" s="34">
        <v>312206</v>
      </c>
      <c r="I40" s="34">
        <v>404719</v>
      </c>
      <c r="J40" s="34">
        <v>399397</v>
      </c>
      <c r="K40" s="34">
        <v>431681</v>
      </c>
      <c r="L40" s="34">
        <v>47470</v>
      </c>
      <c r="M40" s="34">
        <v>0</v>
      </c>
      <c r="N40" s="35">
        <v>46965</v>
      </c>
      <c r="O40" s="34">
        <v>17218</v>
      </c>
      <c r="P40" s="34">
        <v>68099</v>
      </c>
      <c r="Q40" s="34">
        <v>213920</v>
      </c>
      <c r="R40" s="34">
        <v>212449</v>
      </c>
      <c r="S40" s="34">
        <v>289773</v>
      </c>
      <c r="T40" s="34">
        <v>198400</v>
      </c>
      <c r="U40" s="34">
        <v>68275</v>
      </c>
      <c r="V40" s="34">
        <v>86464</v>
      </c>
      <c r="W40" s="34">
        <v>0</v>
      </c>
      <c r="X40" s="34">
        <v>322175</v>
      </c>
      <c r="Y40" s="34">
        <v>471403</v>
      </c>
      <c r="Z40" s="36">
        <v>568627</v>
      </c>
    </row>
    <row r="41" spans="1:26" x14ac:dyDescent="0.2">
      <c r="A41" s="16" t="s">
        <v>35</v>
      </c>
      <c r="B41" s="17" t="s">
        <v>385</v>
      </c>
      <c r="C41" s="34">
        <v>0</v>
      </c>
      <c r="D41" s="34">
        <v>0</v>
      </c>
      <c r="E41" s="34">
        <v>0</v>
      </c>
      <c r="F41" s="35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5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6">
        <v>0</v>
      </c>
    </row>
    <row r="42" spans="1:26" x14ac:dyDescent="0.2">
      <c r="A42" s="16" t="s">
        <v>36</v>
      </c>
      <c r="B42" s="17" t="s">
        <v>386</v>
      </c>
      <c r="C42" s="34">
        <v>0</v>
      </c>
      <c r="D42" s="34">
        <v>0</v>
      </c>
      <c r="E42" s="34">
        <v>0</v>
      </c>
      <c r="F42" s="3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465319</v>
      </c>
      <c r="L42" s="34">
        <v>37421</v>
      </c>
      <c r="M42" s="34">
        <v>0</v>
      </c>
      <c r="N42" s="35">
        <v>37414</v>
      </c>
      <c r="O42" s="34">
        <v>20758</v>
      </c>
      <c r="P42" s="34">
        <v>74706</v>
      </c>
      <c r="Q42" s="34">
        <v>260463</v>
      </c>
      <c r="R42" s="34">
        <v>265202</v>
      </c>
      <c r="S42" s="34">
        <v>361733</v>
      </c>
      <c r="T42" s="34">
        <v>244330</v>
      </c>
      <c r="U42" s="34">
        <v>75212</v>
      </c>
      <c r="V42" s="34">
        <v>99226</v>
      </c>
      <c r="W42" s="34">
        <v>0</v>
      </c>
      <c r="X42" s="34">
        <v>388174</v>
      </c>
      <c r="Y42" s="34">
        <v>554147</v>
      </c>
      <c r="Z42" s="36">
        <v>664163</v>
      </c>
    </row>
    <row r="43" spans="1:26" x14ac:dyDescent="0.2">
      <c r="A43" s="16" t="s">
        <v>37</v>
      </c>
      <c r="B43" s="17" t="s">
        <v>386</v>
      </c>
      <c r="C43" s="34">
        <v>0</v>
      </c>
      <c r="D43" s="34">
        <v>0</v>
      </c>
      <c r="E43" s="34">
        <v>0</v>
      </c>
      <c r="F43" s="35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6">
        <v>0</v>
      </c>
    </row>
    <row r="44" spans="1:26" x14ac:dyDescent="0.2">
      <c r="A44" s="16" t="s">
        <v>38</v>
      </c>
      <c r="B44" s="17" t="s">
        <v>386</v>
      </c>
      <c r="C44" s="34">
        <v>1216394</v>
      </c>
      <c r="D44" s="34">
        <v>1058133</v>
      </c>
      <c r="E44" s="34">
        <v>1237408</v>
      </c>
      <c r="F44" s="35">
        <v>973874</v>
      </c>
      <c r="G44" s="34">
        <v>922711</v>
      </c>
      <c r="H44" s="34">
        <v>916985</v>
      </c>
      <c r="I44" s="34">
        <v>1171531</v>
      </c>
      <c r="J44" s="34">
        <v>1173202</v>
      </c>
      <c r="K44" s="34">
        <v>1252781</v>
      </c>
      <c r="L44" s="34">
        <v>100107</v>
      </c>
      <c r="M44" s="34">
        <v>0</v>
      </c>
      <c r="N44" s="35">
        <v>98909</v>
      </c>
      <c r="O44" s="34">
        <v>47546</v>
      </c>
      <c r="P44" s="34">
        <v>171997</v>
      </c>
      <c r="Q44" s="34">
        <v>596209</v>
      </c>
      <c r="R44" s="34">
        <v>591737</v>
      </c>
      <c r="S44" s="34">
        <v>793479</v>
      </c>
      <c r="T44" s="34">
        <v>540224</v>
      </c>
      <c r="U44" s="34">
        <v>167139</v>
      </c>
      <c r="V44" s="34">
        <v>219137</v>
      </c>
      <c r="W44" s="34">
        <v>0</v>
      </c>
      <c r="X44" s="34">
        <v>854238</v>
      </c>
      <c r="Y44" s="34">
        <v>1288018</v>
      </c>
      <c r="Z44" s="36">
        <v>1547455</v>
      </c>
    </row>
    <row r="45" spans="1:26" x14ac:dyDescent="0.2">
      <c r="A45" s="16" t="s">
        <v>447</v>
      </c>
      <c r="B45" s="17" t="s">
        <v>386</v>
      </c>
      <c r="C45" s="34">
        <v>0</v>
      </c>
      <c r="D45" s="34">
        <v>0</v>
      </c>
      <c r="E45" s="34">
        <v>0</v>
      </c>
      <c r="F45" s="35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6">
        <v>0</v>
      </c>
    </row>
    <row r="46" spans="1:26" x14ac:dyDescent="0.2">
      <c r="A46" s="16" t="s">
        <v>39</v>
      </c>
      <c r="B46" s="17" t="s">
        <v>386</v>
      </c>
      <c r="C46" s="34">
        <v>728902</v>
      </c>
      <c r="D46" s="34">
        <v>655790</v>
      </c>
      <c r="E46" s="34">
        <v>802276</v>
      </c>
      <c r="F46" s="35">
        <v>624075</v>
      </c>
      <c r="G46" s="34">
        <v>593261</v>
      </c>
      <c r="H46" s="34">
        <v>592609</v>
      </c>
      <c r="I46" s="34">
        <v>772986</v>
      </c>
      <c r="J46" s="34">
        <v>760438</v>
      </c>
      <c r="K46" s="34">
        <v>901662</v>
      </c>
      <c r="L46" s="34">
        <v>71564</v>
      </c>
      <c r="M46" s="34">
        <v>0</v>
      </c>
      <c r="N46" s="35">
        <v>70610</v>
      </c>
      <c r="O46" s="34">
        <v>36036</v>
      </c>
      <c r="P46" s="34">
        <v>130053</v>
      </c>
      <c r="Q46" s="34">
        <v>453430</v>
      </c>
      <c r="R46" s="34">
        <v>456976</v>
      </c>
      <c r="S46" s="34">
        <v>618447</v>
      </c>
      <c r="T46" s="34">
        <v>425199</v>
      </c>
      <c r="U46" s="34">
        <v>131991</v>
      </c>
      <c r="V46" s="34">
        <v>175827</v>
      </c>
      <c r="W46" s="34">
        <v>0</v>
      </c>
      <c r="X46" s="34">
        <v>694627</v>
      </c>
      <c r="Y46" s="34">
        <v>1016561</v>
      </c>
      <c r="Z46" s="36">
        <v>1226669</v>
      </c>
    </row>
    <row r="47" spans="1:26" x14ac:dyDescent="0.2">
      <c r="A47" s="16" t="s">
        <v>40</v>
      </c>
      <c r="B47" s="17" t="s">
        <v>386</v>
      </c>
      <c r="C47" s="34">
        <v>561212</v>
      </c>
      <c r="D47" s="34">
        <v>538034</v>
      </c>
      <c r="E47" s="34">
        <v>669696</v>
      </c>
      <c r="F47" s="35">
        <v>514099</v>
      </c>
      <c r="G47" s="34">
        <v>480920</v>
      </c>
      <c r="H47" s="34">
        <v>546319</v>
      </c>
      <c r="I47" s="34">
        <v>694241</v>
      </c>
      <c r="J47" s="34">
        <v>684235</v>
      </c>
      <c r="K47" s="34">
        <v>731215</v>
      </c>
      <c r="L47" s="34">
        <v>56814</v>
      </c>
      <c r="M47" s="34">
        <v>0</v>
      </c>
      <c r="N47" s="35">
        <v>57005</v>
      </c>
      <c r="O47" s="34">
        <v>29391</v>
      </c>
      <c r="P47" s="34">
        <v>105730</v>
      </c>
      <c r="Q47" s="34">
        <v>367763</v>
      </c>
      <c r="R47" s="34">
        <v>364544</v>
      </c>
      <c r="S47" s="34">
        <v>490090</v>
      </c>
      <c r="T47" s="34">
        <v>332385</v>
      </c>
      <c r="U47" s="34">
        <v>102250</v>
      </c>
      <c r="V47" s="34">
        <v>133809</v>
      </c>
      <c r="W47" s="34">
        <v>0</v>
      </c>
      <c r="X47" s="34">
        <v>529909</v>
      </c>
      <c r="Y47" s="34">
        <v>833093</v>
      </c>
      <c r="Z47" s="36">
        <v>1003022</v>
      </c>
    </row>
    <row r="48" spans="1:26" x14ac:dyDescent="0.2">
      <c r="A48" s="16" t="s">
        <v>41</v>
      </c>
      <c r="B48" s="17" t="s">
        <v>386</v>
      </c>
      <c r="C48" s="34">
        <v>1641991</v>
      </c>
      <c r="D48" s="34">
        <v>1363512</v>
      </c>
      <c r="E48" s="34">
        <v>1599452</v>
      </c>
      <c r="F48" s="35">
        <v>1232249</v>
      </c>
      <c r="G48" s="34">
        <v>1257209</v>
      </c>
      <c r="H48" s="34">
        <v>1427946</v>
      </c>
      <c r="I48" s="34">
        <v>1581326</v>
      </c>
      <c r="J48" s="34">
        <v>1592315</v>
      </c>
      <c r="K48" s="34">
        <v>1736848</v>
      </c>
      <c r="L48" s="34">
        <v>140123</v>
      </c>
      <c r="M48" s="34">
        <v>0</v>
      </c>
      <c r="N48" s="35">
        <v>139452</v>
      </c>
      <c r="O48" s="34">
        <v>64947</v>
      </c>
      <c r="P48" s="34">
        <v>236279</v>
      </c>
      <c r="Q48" s="34">
        <v>824655</v>
      </c>
      <c r="R48" s="34">
        <v>821520</v>
      </c>
      <c r="S48" s="34">
        <v>1117873</v>
      </c>
      <c r="T48" s="34">
        <v>755997</v>
      </c>
      <c r="U48" s="34">
        <v>234978</v>
      </c>
      <c r="V48" s="34">
        <v>311252</v>
      </c>
      <c r="W48" s="34">
        <v>0</v>
      </c>
      <c r="X48" s="34">
        <v>1251351</v>
      </c>
      <c r="Y48" s="34">
        <v>1782257</v>
      </c>
      <c r="Z48" s="36">
        <v>2168696</v>
      </c>
    </row>
    <row r="49" spans="1:26" x14ac:dyDescent="0.2">
      <c r="A49" s="16" t="s">
        <v>448</v>
      </c>
      <c r="B49" s="17" t="s">
        <v>386</v>
      </c>
      <c r="C49" s="34">
        <v>0</v>
      </c>
      <c r="D49" s="34">
        <v>0</v>
      </c>
      <c r="E49" s="34">
        <v>0</v>
      </c>
      <c r="F49" s="35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5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6">
        <v>0</v>
      </c>
    </row>
    <row r="50" spans="1:26" x14ac:dyDescent="0.2">
      <c r="A50" s="16" t="s">
        <v>42</v>
      </c>
      <c r="B50" s="17" t="s">
        <v>386</v>
      </c>
      <c r="C50" s="34">
        <v>0</v>
      </c>
      <c r="D50" s="34">
        <v>0</v>
      </c>
      <c r="E50" s="34">
        <v>0</v>
      </c>
      <c r="F50" s="35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5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6">
        <v>0</v>
      </c>
    </row>
    <row r="51" spans="1:26" x14ac:dyDescent="0.2">
      <c r="A51" s="16" t="s">
        <v>43</v>
      </c>
      <c r="B51" s="17" t="s">
        <v>386</v>
      </c>
      <c r="C51" s="34">
        <v>1403203</v>
      </c>
      <c r="D51" s="34">
        <v>1175720</v>
      </c>
      <c r="E51" s="34">
        <v>1446476</v>
      </c>
      <c r="F51" s="35">
        <v>1119624</v>
      </c>
      <c r="G51" s="34">
        <v>1060297</v>
      </c>
      <c r="H51" s="34">
        <v>1199591</v>
      </c>
      <c r="I51" s="34">
        <v>1320986</v>
      </c>
      <c r="J51" s="34">
        <v>1297031</v>
      </c>
      <c r="K51" s="34">
        <v>1380615</v>
      </c>
      <c r="L51" s="34">
        <v>111170</v>
      </c>
      <c r="M51" s="34">
        <v>0</v>
      </c>
      <c r="N51" s="35">
        <v>110609</v>
      </c>
      <c r="O51" s="34">
        <v>55082</v>
      </c>
      <c r="P51" s="34">
        <v>199546</v>
      </c>
      <c r="Q51" s="34">
        <v>697452</v>
      </c>
      <c r="R51" s="34">
        <v>691079</v>
      </c>
      <c r="S51" s="34">
        <v>925337</v>
      </c>
      <c r="T51" s="34">
        <v>625105</v>
      </c>
      <c r="U51" s="34">
        <v>193193</v>
      </c>
      <c r="V51" s="34">
        <v>253721</v>
      </c>
      <c r="W51" s="34">
        <v>0</v>
      </c>
      <c r="X51" s="34">
        <v>1003634</v>
      </c>
      <c r="Y51" s="34">
        <v>1473358</v>
      </c>
      <c r="Z51" s="36">
        <v>1777879</v>
      </c>
    </row>
    <row r="52" spans="1:26" x14ac:dyDescent="0.2">
      <c r="A52" s="16" t="s">
        <v>45</v>
      </c>
      <c r="B52" s="17" t="s">
        <v>386</v>
      </c>
      <c r="C52" s="34">
        <v>0</v>
      </c>
      <c r="D52" s="34">
        <v>0</v>
      </c>
      <c r="E52" s="34">
        <v>0</v>
      </c>
      <c r="F52" s="35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5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6">
        <v>0</v>
      </c>
    </row>
    <row r="53" spans="1:26" x14ac:dyDescent="0.2">
      <c r="A53" s="16" t="s">
        <v>44</v>
      </c>
      <c r="B53" s="17" t="s">
        <v>386</v>
      </c>
      <c r="C53" s="34">
        <v>0</v>
      </c>
      <c r="D53" s="34">
        <v>0</v>
      </c>
      <c r="E53" s="34">
        <v>0</v>
      </c>
      <c r="F53" s="35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5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6">
        <v>0</v>
      </c>
    </row>
    <row r="54" spans="1:26" x14ac:dyDescent="0.2">
      <c r="A54" s="16" t="s">
        <v>46</v>
      </c>
      <c r="B54" s="17" t="s">
        <v>386</v>
      </c>
      <c r="C54" s="34">
        <v>555950</v>
      </c>
      <c r="D54" s="34">
        <v>460239</v>
      </c>
      <c r="E54" s="34">
        <v>594908</v>
      </c>
      <c r="F54" s="35">
        <v>458450</v>
      </c>
      <c r="G54" s="34">
        <v>430430</v>
      </c>
      <c r="H54" s="34">
        <v>485617</v>
      </c>
      <c r="I54" s="34">
        <v>541572</v>
      </c>
      <c r="J54" s="34">
        <v>571519</v>
      </c>
      <c r="K54" s="34">
        <v>620425</v>
      </c>
      <c r="L54" s="34">
        <v>50259</v>
      </c>
      <c r="M54" s="34">
        <v>0</v>
      </c>
      <c r="N54" s="35">
        <v>50203</v>
      </c>
      <c r="O54" s="34">
        <v>26102</v>
      </c>
      <c r="P54" s="34">
        <v>94065</v>
      </c>
      <c r="Q54" s="34">
        <v>324497</v>
      </c>
      <c r="R54" s="34">
        <v>328263</v>
      </c>
      <c r="S54" s="34">
        <v>444582</v>
      </c>
      <c r="T54" s="34">
        <v>302240</v>
      </c>
      <c r="U54" s="34">
        <v>93401</v>
      </c>
      <c r="V54" s="34">
        <v>122174</v>
      </c>
      <c r="W54" s="34">
        <v>0</v>
      </c>
      <c r="X54" s="34">
        <v>478833</v>
      </c>
      <c r="Y54" s="34">
        <v>713277</v>
      </c>
      <c r="Z54" s="36">
        <v>858442</v>
      </c>
    </row>
    <row r="55" spans="1:26" x14ac:dyDescent="0.2">
      <c r="A55" s="16" t="s">
        <v>47</v>
      </c>
      <c r="B55" s="17" t="s">
        <v>386</v>
      </c>
      <c r="C55" s="34">
        <v>0</v>
      </c>
      <c r="D55" s="34">
        <v>0</v>
      </c>
      <c r="E55" s="34">
        <v>0</v>
      </c>
      <c r="F55" s="35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5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6">
        <v>0</v>
      </c>
    </row>
    <row r="56" spans="1:26" x14ac:dyDescent="0.2">
      <c r="A56" s="16" t="s">
        <v>48</v>
      </c>
      <c r="B56" s="17" t="s">
        <v>386</v>
      </c>
      <c r="C56" s="34">
        <v>0</v>
      </c>
      <c r="D56" s="34">
        <v>0</v>
      </c>
      <c r="E56" s="34">
        <v>0</v>
      </c>
      <c r="F56" s="35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5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6">
        <v>0</v>
      </c>
    </row>
    <row r="57" spans="1:26" x14ac:dyDescent="0.2">
      <c r="A57" s="16" t="s">
        <v>49</v>
      </c>
      <c r="B57" s="17" t="s">
        <v>386</v>
      </c>
      <c r="C57" s="34">
        <v>556375</v>
      </c>
      <c r="D57" s="34">
        <v>461528</v>
      </c>
      <c r="E57" s="34">
        <v>557514</v>
      </c>
      <c r="F57" s="35">
        <v>427975</v>
      </c>
      <c r="G57" s="34">
        <v>401398</v>
      </c>
      <c r="H57" s="34">
        <v>456712</v>
      </c>
      <c r="I57" s="34">
        <v>507824</v>
      </c>
      <c r="J57" s="34">
        <v>501667</v>
      </c>
      <c r="K57" s="34">
        <v>536907</v>
      </c>
      <c r="L57" s="34">
        <v>42064</v>
      </c>
      <c r="M57" s="34">
        <v>0</v>
      </c>
      <c r="N57" s="35">
        <v>41496</v>
      </c>
      <c r="O57" s="34">
        <v>20964</v>
      </c>
      <c r="P57" s="34">
        <v>77188</v>
      </c>
      <c r="Q57" s="34">
        <v>268251</v>
      </c>
      <c r="R57" s="34">
        <v>265202</v>
      </c>
      <c r="S57" s="34">
        <v>357066</v>
      </c>
      <c r="T57" s="34">
        <v>245124</v>
      </c>
      <c r="U57" s="34">
        <v>75950</v>
      </c>
      <c r="V57" s="34">
        <v>99226</v>
      </c>
      <c r="W57" s="34">
        <v>0</v>
      </c>
      <c r="X57" s="34">
        <v>392005</v>
      </c>
      <c r="Y57" s="34">
        <v>561636</v>
      </c>
      <c r="Z57" s="36">
        <v>673200</v>
      </c>
    </row>
    <row r="58" spans="1:26" x14ac:dyDescent="0.2">
      <c r="A58" s="16" t="s">
        <v>50</v>
      </c>
      <c r="B58" s="17" t="s">
        <v>386</v>
      </c>
      <c r="C58" s="34">
        <v>595414</v>
      </c>
      <c r="D58" s="34">
        <v>546369</v>
      </c>
      <c r="E58" s="34">
        <v>812474</v>
      </c>
      <c r="F58" s="35">
        <v>694301</v>
      </c>
      <c r="G58" s="34">
        <v>713176</v>
      </c>
      <c r="H58" s="34">
        <v>854167</v>
      </c>
      <c r="I58" s="34">
        <v>1001185</v>
      </c>
      <c r="J58" s="34">
        <v>998571</v>
      </c>
      <c r="K58" s="34">
        <v>1078926</v>
      </c>
      <c r="L58" s="34">
        <v>87543</v>
      </c>
      <c r="M58" s="34">
        <v>0</v>
      </c>
      <c r="N58" s="35">
        <v>87753</v>
      </c>
      <c r="O58" s="34">
        <v>48025</v>
      </c>
      <c r="P58" s="34">
        <v>172990</v>
      </c>
      <c r="Q58" s="34">
        <v>613516</v>
      </c>
      <c r="R58" s="34">
        <v>615060</v>
      </c>
      <c r="S58" s="34">
        <v>843655</v>
      </c>
      <c r="T58" s="34">
        <v>573542</v>
      </c>
      <c r="U58" s="34">
        <v>178691</v>
      </c>
      <c r="V58" s="34">
        <v>233358</v>
      </c>
      <c r="W58" s="34">
        <v>0</v>
      </c>
      <c r="X58" s="34">
        <v>918083</v>
      </c>
      <c r="Y58" s="34">
        <v>1302995</v>
      </c>
      <c r="Z58" s="36">
        <v>1585859</v>
      </c>
    </row>
    <row r="59" spans="1:26" x14ac:dyDescent="0.2">
      <c r="A59" s="16" t="s">
        <v>51</v>
      </c>
      <c r="B59" s="17" t="s">
        <v>386</v>
      </c>
      <c r="C59" s="34">
        <v>0</v>
      </c>
      <c r="D59" s="34">
        <v>0</v>
      </c>
      <c r="E59" s="34">
        <v>0</v>
      </c>
      <c r="F59" s="35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5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6">
        <v>0</v>
      </c>
    </row>
    <row r="60" spans="1:26" x14ac:dyDescent="0.2">
      <c r="A60" s="16" t="s">
        <v>52</v>
      </c>
      <c r="B60" s="17" t="s">
        <v>386</v>
      </c>
      <c r="C60" s="34">
        <v>0</v>
      </c>
      <c r="D60" s="34">
        <v>0</v>
      </c>
      <c r="E60" s="34">
        <v>0</v>
      </c>
      <c r="F60" s="35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5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6">
        <v>0</v>
      </c>
    </row>
    <row r="61" spans="1:26" x14ac:dyDescent="0.2">
      <c r="A61" s="16" t="s">
        <v>53</v>
      </c>
      <c r="B61" s="17" t="s">
        <v>386</v>
      </c>
      <c r="C61" s="34">
        <v>0</v>
      </c>
      <c r="D61" s="34">
        <v>0</v>
      </c>
      <c r="E61" s="34">
        <v>0</v>
      </c>
      <c r="F61" s="35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5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6">
        <v>0</v>
      </c>
    </row>
    <row r="62" spans="1:26" x14ac:dyDescent="0.2">
      <c r="A62" s="16" t="s">
        <v>54</v>
      </c>
      <c r="B62" s="17" t="s">
        <v>386</v>
      </c>
      <c r="C62" s="34">
        <v>0</v>
      </c>
      <c r="D62" s="34">
        <v>0</v>
      </c>
      <c r="E62" s="34">
        <v>0</v>
      </c>
      <c r="F62" s="35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5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6">
        <v>0</v>
      </c>
    </row>
    <row r="63" spans="1:26" x14ac:dyDescent="0.2">
      <c r="A63" s="16" t="s">
        <v>55</v>
      </c>
      <c r="B63" s="17" t="s">
        <v>386</v>
      </c>
      <c r="C63" s="34">
        <v>1300154</v>
      </c>
      <c r="D63" s="34">
        <v>1128760</v>
      </c>
      <c r="E63" s="34">
        <v>1460073</v>
      </c>
      <c r="F63" s="35">
        <v>1148775</v>
      </c>
      <c r="G63" s="34">
        <v>1101951</v>
      </c>
      <c r="H63" s="34">
        <v>1261738</v>
      </c>
      <c r="I63" s="34">
        <v>1394910</v>
      </c>
      <c r="J63" s="34">
        <v>1374821</v>
      </c>
      <c r="K63" s="34">
        <v>1476066</v>
      </c>
      <c r="L63" s="34">
        <v>117862</v>
      </c>
      <c r="M63" s="34">
        <v>0</v>
      </c>
      <c r="N63" s="35">
        <v>117004</v>
      </c>
      <c r="O63" s="34">
        <v>60494</v>
      </c>
      <c r="P63" s="34">
        <v>217664</v>
      </c>
      <c r="Q63" s="34">
        <v>754564</v>
      </c>
      <c r="R63" s="34">
        <v>755868</v>
      </c>
      <c r="S63" s="34">
        <v>1021021</v>
      </c>
      <c r="T63" s="34">
        <v>691741</v>
      </c>
      <c r="U63" s="34">
        <v>213839</v>
      </c>
      <c r="V63" s="34">
        <v>281517</v>
      </c>
      <c r="W63" s="34">
        <v>0</v>
      </c>
      <c r="X63" s="34">
        <v>1116001</v>
      </c>
      <c r="Y63" s="34">
        <v>1636232</v>
      </c>
      <c r="Z63" s="36">
        <v>1965381</v>
      </c>
    </row>
    <row r="64" spans="1:26" x14ac:dyDescent="0.2">
      <c r="A64" s="16" t="s">
        <v>56</v>
      </c>
      <c r="B64" s="17" t="s">
        <v>386</v>
      </c>
      <c r="C64" s="34">
        <v>880971</v>
      </c>
      <c r="D64" s="34">
        <v>732939</v>
      </c>
      <c r="E64" s="34">
        <v>860067</v>
      </c>
      <c r="F64" s="35">
        <v>663825</v>
      </c>
      <c r="G64" s="34">
        <v>623555</v>
      </c>
      <c r="H64" s="34">
        <v>709638</v>
      </c>
      <c r="I64" s="34">
        <v>785842</v>
      </c>
      <c r="J64" s="34">
        <v>768376</v>
      </c>
      <c r="K64" s="34">
        <v>823256</v>
      </c>
      <c r="L64" s="34">
        <v>66511</v>
      </c>
      <c r="M64" s="34">
        <v>0</v>
      </c>
      <c r="N64" s="35">
        <v>66529</v>
      </c>
      <c r="O64" s="34">
        <v>33090</v>
      </c>
      <c r="P64" s="34">
        <v>119132</v>
      </c>
      <c r="Q64" s="34">
        <v>414491</v>
      </c>
      <c r="R64" s="34">
        <v>415511</v>
      </c>
      <c r="S64" s="34">
        <v>558936</v>
      </c>
      <c r="T64" s="34">
        <v>377602</v>
      </c>
      <c r="U64" s="34">
        <v>116260</v>
      </c>
      <c r="V64" s="34">
        <v>152556</v>
      </c>
      <c r="W64" s="34">
        <v>0</v>
      </c>
      <c r="X64" s="34">
        <v>600138</v>
      </c>
      <c r="Y64" s="34">
        <v>887384</v>
      </c>
      <c r="Z64" s="36">
        <v>1079830</v>
      </c>
    </row>
    <row r="65" spans="1:26" x14ac:dyDescent="0.2">
      <c r="A65" s="16" t="s">
        <v>57</v>
      </c>
      <c r="B65" s="17" t="s">
        <v>386</v>
      </c>
      <c r="C65" s="34">
        <v>817886</v>
      </c>
      <c r="D65" s="34">
        <v>677798</v>
      </c>
      <c r="E65" s="34">
        <v>866866</v>
      </c>
      <c r="F65" s="35">
        <v>685025</v>
      </c>
      <c r="G65" s="34">
        <v>641227</v>
      </c>
      <c r="H65" s="34">
        <v>731317</v>
      </c>
      <c r="I65" s="34">
        <v>938511</v>
      </c>
      <c r="J65" s="34">
        <v>916018</v>
      </c>
      <c r="K65" s="34">
        <v>976658</v>
      </c>
      <c r="L65" s="34">
        <v>77710</v>
      </c>
      <c r="M65" s="34">
        <v>0</v>
      </c>
      <c r="N65" s="35">
        <v>76733</v>
      </c>
      <c r="O65" s="34">
        <v>39187</v>
      </c>
      <c r="P65" s="34">
        <v>143207</v>
      </c>
      <c r="Q65" s="34">
        <v>500158</v>
      </c>
      <c r="R65" s="34">
        <v>501032</v>
      </c>
      <c r="S65" s="34">
        <v>677958</v>
      </c>
      <c r="T65" s="34">
        <v>459310</v>
      </c>
      <c r="U65" s="34">
        <v>143543</v>
      </c>
      <c r="V65" s="34">
        <v>188109</v>
      </c>
      <c r="W65" s="34">
        <v>0</v>
      </c>
      <c r="X65" s="34">
        <v>746980</v>
      </c>
      <c r="Y65" s="34">
        <v>1083957</v>
      </c>
      <c r="Z65" s="36">
        <v>1305736</v>
      </c>
    </row>
    <row r="66" spans="1:26" x14ac:dyDescent="0.2">
      <c r="A66" s="16" t="s">
        <v>58</v>
      </c>
      <c r="B66" s="17" t="s">
        <v>386</v>
      </c>
      <c r="C66" s="34">
        <v>0</v>
      </c>
      <c r="D66" s="34">
        <v>0</v>
      </c>
      <c r="E66" s="34">
        <v>0</v>
      </c>
      <c r="F66" s="35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5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6">
        <v>0</v>
      </c>
    </row>
    <row r="67" spans="1:26" x14ac:dyDescent="0.2">
      <c r="A67" s="16" t="s">
        <v>444</v>
      </c>
      <c r="B67" s="17" t="s">
        <v>386</v>
      </c>
      <c r="C67" s="34">
        <v>0</v>
      </c>
      <c r="D67" s="34">
        <v>0</v>
      </c>
      <c r="E67" s="34">
        <v>0</v>
      </c>
      <c r="F67" s="35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5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6">
        <v>0</v>
      </c>
    </row>
    <row r="68" spans="1:26" x14ac:dyDescent="0.2">
      <c r="A68" s="16" t="s">
        <v>59</v>
      </c>
      <c r="B68" s="17" t="s">
        <v>386</v>
      </c>
      <c r="C68" s="34">
        <v>858554</v>
      </c>
      <c r="D68" s="34">
        <v>721415</v>
      </c>
      <c r="E68" s="34">
        <v>892362</v>
      </c>
      <c r="F68" s="35">
        <v>690327</v>
      </c>
      <c r="G68" s="34">
        <v>650063</v>
      </c>
      <c r="H68" s="34">
        <v>745770</v>
      </c>
      <c r="I68" s="34">
        <v>827625</v>
      </c>
      <c r="J68" s="34">
        <v>811239</v>
      </c>
      <c r="K68" s="34">
        <v>865868</v>
      </c>
      <c r="L68" s="34">
        <v>69925</v>
      </c>
      <c r="M68" s="34">
        <v>0</v>
      </c>
      <c r="N68" s="35">
        <v>69250</v>
      </c>
      <c r="O68" s="34">
        <v>32953</v>
      </c>
      <c r="P68" s="34">
        <v>120621</v>
      </c>
      <c r="Q68" s="34">
        <v>420548</v>
      </c>
      <c r="R68" s="34">
        <v>421558</v>
      </c>
      <c r="S68" s="34">
        <v>565938</v>
      </c>
      <c r="T68" s="34">
        <v>387914</v>
      </c>
      <c r="U68" s="34">
        <v>120438</v>
      </c>
      <c r="V68" s="34">
        <v>157727</v>
      </c>
      <c r="W68" s="34">
        <v>0</v>
      </c>
      <c r="X68" s="34">
        <v>623122</v>
      </c>
      <c r="Y68" s="34">
        <v>932315</v>
      </c>
      <c r="Z68" s="36">
        <v>1118234</v>
      </c>
    </row>
    <row r="69" spans="1:26" x14ac:dyDescent="0.2">
      <c r="A69" s="16" t="s">
        <v>60</v>
      </c>
      <c r="B69" s="17" t="s">
        <v>386</v>
      </c>
      <c r="C69" s="34">
        <v>574264</v>
      </c>
      <c r="D69" s="34">
        <v>483210</v>
      </c>
      <c r="E69" s="34">
        <v>577910</v>
      </c>
      <c r="F69" s="35">
        <v>447849</v>
      </c>
      <c r="G69" s="34">
        <v>422856</v>
      </c>
      <c r="H69" s="34">
        <v>484172</v>
      </c>
      <c r="I69" s="34">
        <v>541572</v>
      </c>
      <c r="J69" s="34">
        <v>536593</v>
      </c>
      <c r="K69" s="34">
        <v>579518</v>
      </c>
      <c r="L69" s="34">
        <v>46435</v>
      </c>
      <c r="M69" s="34">
        <v>0</v>
      </c>
      <c r="N69" s="35">
        <v>46121</v>
      </c>
      <c r="O69" s="34">
        <v>23704</v>
      </c>
      <c r="P69" s="34">
        <v>85626</v>
      </c>
      <c r="Q69" s="34">
        <v>295941</v>
      </c>
      <c r="R69" s="34">
        <v>293709</v>
      </c>
      <c r="S69" s="34">
        <v>397907</v>
      </c>
      <c r="T69" s="34">
        <v>270509</v>
      </c>
      <c r="U69" s="34">
        <v>83815</v>
      </c>
      <c r="V69" s="34">
        <v>110215</v>
      </c>
      <c r="W69" s="34">
        <v>0</v>
      </c>
      <c r="X69" s="34">
        <v>436696</v>
      </c>
      <c r="Y69" s="34">
        <v>694556</v>
      </c>
      <c r="Z69" s="36">
        <v>833593</v>
      </c>
    </row>
    <row r="70" spans="1:26" x14ac:dyDescent="0.2">
      <c r="A70" s="16" t="s">
        <v>61</v>
      </c>
      <c r="B70" s="17" t="s">
        <v>386</v>
      </c>
      <c r="C70" s="34">
        <v>0</v>
      </c>
      <c r="D70" s="34">
        <v>0</v>
      </c>
      <c r="E70" s="34">
        <v>0</v>
      </c>
      <c r="F70" s="35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5">
        <v>0</v>
      </c>
      <c r="O70" s="34">
        <v>0</v>
      </c>
      <c r="P70" s="34">
        <v>0</v>
      </c>
      <c r="Q70" s="34">
        <v>0</v>
      </c>
      <c r="R70" s="34">
        <v>0</v>
      </c>
      <c r="S70" s="34">
        <v>420077</v>
      </c>
      <c r="T70" s="34">
        <v>284788</v>
      </c>
      <c r="U70" s="34">
        <v>87256</v>
      </c>
      <c r="V70" s="34">
        <v>114094</v>
      </c>
      <c r="W70" s="34">
        <v>0</v>
      </c>
      <c r="X70" s="34">
        <v>445634</v>
      </c>
      <c r="Y70" s="34">
        <v>653369</v>
      </c>
      <c r="Z70" s="36">
        <v>783893</v>
      </c>
    </row>
    <row r="71" spans="1:26" x14ac:dyDescent="0.2">
      <c r="A71" s="16" t="s">
        <v>62</v>
      </c>
      <c r="B71" s="17" t="s">
        <v>386</v>
      </c>
      <c r="C71" s="34">
        <v>0</v>
      </c>
      <c r="D71" s="34">
        <v>0</v>
      </c>
      <c r="E71" s="34">
        <v>0</v>
      </c>
      <c r="F71" s="35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5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6">
        <v>0</v>
      </c>
    </row>
    <row r="72" spans="1:26" x14ac:dyDescent="0.2">
      <c r="A72" s="16" t="s">
        <v>63</v>
      </c>
      <c r="B72" s="17" t="s">
        <v>387</v>
      </c>
      <c r="C72" s="34">
        <v>0</v>
      </c>
      <c r="D72" s="34">
        <v>0</v>
      </c>
      <c r="E72" s="34">
        <v>0</v>
      </c>
      <c r="F72" s="35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5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6">
        <v>0</v>
      </c>
    </row>
    <row r="73" spans="1:26" x14ac:dyDescent="0.2">
      <c r="A73" s="16" t="s">
        <v>64</v>
      </c>
      <c r="B73" s="17" t="s">
        <v>387</v>
      </c>
      <c r="C73" s="34">
        <v>0</v>
      </c>
      <c r="D73" s="34">
        <v>0</v>
      </c>
      <c r="E73" s="34">
        <v>0</v>
      </c>
      <c r="F73" s="35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6">
        <v>0</v>
      </c>
    </row>
    <row r="74" spans="1:26" x14ac:dyDescent="0.2">
      <c r="A74" s="16" t="s">
        <v>65</v>
      </c>
      <c r="B74" s="17" t="s">
        <v>388</v>
      </c>
      <c r="C74" s="34">
        <v>147775</v>
      </c>
      <c r="D74" s="34">
        <v>129752</v>
      </c>
      <c r="E74" s="34">
        <v>158456</v>
      </c>
      <c r="F74" s="35">
        <v>129263</v>
      </c>
      <c r="G74" s="34">
        <v>125075</v>
      </c>
      <c r="H74" s="34">
        <v>126427</v>
      </c>
      <c r="I74" s="34">
        <v>150397</v>
      </c>
      <c r="J74" s="34">
        <v>153962</v>
      </c>
      <c r="K74" s="34">
        <v>171642</v>
      </c>
      <c r="L74" s="34">
        <v>37275</v>
      </c>
      <c r="M74" s="34">
        <v>0</v>
      </c>
      <c r="N74" s="35">
        <v>35840</v>
      </c>
      <c r="O74" s="34">
        <v>6691</v>
      </c>
      <c r="P74" s="34">
        <v>36400</v>
      </c>
      <c r="Q74" s="34">
        <v>85173</v>
      </c>
      <c r="R74" s="34">
        <v>85952</v>
      </c>
      <c r="S74" s="34">
        <v>113795</v>
      </c>
      <c r="T74" s="34">
        <v>82061</v>
      </c>
      <c r="U74" s="34">
        <v>38812</v>
      </c>
      <c r="V74" s="34">
        <v>42977</v>
      </c>
      <c r="W74" s="34">
        <v>0</v>
      </c>
      <c r="X74" s="34">
        <v>136504</v>
      </c>
      <c r="Y74" s="34">
        <v>187891</v>
      </c>
      <c r="Z74" s="36">
        <v>229484</v>
      </c>
    </row>
    <row r="75" spans="1:26" x14ac:dyDescent="0.2">
      <c r="A75" s="16" t="s">
        <v>66</v>
      </c>
      <c r="B75" s="17" t="s">
        <v>389</v>
      </c>
      <c r="C75" s="34">
        <v>0</v>
      </c>
      <c r="D75" s="34">
        <v>0</v>
      </c>
      <c r="E75" s="34">
        <v>0</v>
      </c>
      <c r="F75" s="35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5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6">
        <v>0</v>
      </c>
    </row>
    <row r="76" spans="1:26" x14ac:dyDescent="0.2">
      <c r="A76" s="16" t="s">
        <v>67</v>
      </c>
      <c r="B76" s="17" t="s">
        <v>389</v>
      </c>
      <c r="C76" s="34">
        <v>0</v>
      </c>
      <c r="D76" s="34">
        <v>0</v>
      </c>
      <c r="E76" s="34">
        <v>0</v>
      </c>
      <c r="F76" s="35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5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6">
        <v>0</v>
      </c>
    </row>
    <row r="77" spans="1:26" x14ac:dyDescent="0.2">
      <c r="A77" s="16" t="s">
        <v>68</v>
      </c>
      <c r="B77" s="17" t="s">
        <v>390</v>
      </c>
      <c r="C77" s="34">
        <v>0</v>
      </c>
      <c r="D77" s="34">
        <v>0</v>
      </c>
      <c r="E77" s="34">
        <v>0</v>
      </c>
      <c r="F77" s="35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5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6">
        <v>0</v>
      </c>
    </row>
    <row r="78" spans="1:26" x14ac:dyDescent="0.2">
      <c r="A78" s="16" t="s">
        <v>69</v>
      </c>
      <c r="B78" s="17" t="s">
        <v>390</v>
      </c>
      <c r="C78" s="34">
        <v>0</v>
      </c>
      <c r="D78" s="34">
        <v>0</v>
      </c>
      <c r="E78" s="34">
        <v>0</v>
      </c>
      <c r="F78" s="35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5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6">
        <v>0</v>
      </c>
    </row>
    <row r="79" spans="1:26" x14ac:dyDescent="0.2">
      <c r="A79" s="16" t="s">
        <v>70</v>
      </c>
      <c r="B79" s="17" t="s">
        <v>390</v>
      </c>
      <c r="C79" s="34">
        <v>0</v>
      </c>
      <c r="D79" s="34">
        <v>0</v>
      </c>
      <c r="E79" s="34">
        <v>0</v>
      </c>
      <c r="F79" s="35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5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6">
        <v>0</v>
      </c>
    </row>
    <row r="80" spans="1:26" x14ac:dyDescent="0.2">
      <c r="A80" s="16" t="s">
        <v>71</v>
      </c>
      <c r="B80" s="17" t="s">
        <v>390</v>
      </c>
      <c r="C80" s="34">
        <v>0</v>
      </c>
      <c r="D80" s="34">
        <v>0</v>
      </c>
      <c r="E80" s="34">
        <v>0</v>
      </c>
      <c r="F80" s="35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5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6">
        <v>0</v>
      </c>
    </row>
    <row r="81" spans="1:26" x14ac:dyDescent="0.2">
      <c r="A81" s="16" t="s">
        <v>72</v>
      </c>
      <c r="B81" s="17" t="s">
        <v>391</v>
      </c>
      <c r="C81" s="34">
        <v>0</v>
      </c>
      <c r="D81" s="34">
        <v>0</v>
      </c>
      <c r="E81" s="34">
        <v>0</v>
      </c>
      <c r="F81" s="35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6">
        <v>0</v>
      </c>
    </row>
    <row r="82" spans="1:26" x14ac:dyDescent="0.2">
      <c r="A82" s="16" t="s">
        <v>73</v>
      </c>
      <c r="B82" s="17" t="s">
        <v>391</v>
      </c>
      <c r="C82" s="34">
        <v>0</v>
      </c>
      <c r="D82" s="34">
        <v>0</v>
      </c>
      <c r="E82" s="34">
        <v>0</v>
      </c>
      <c r="F82" s="35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5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6">
        <v>0</v>
      </c>
    </row>
    <row r="83" spans="1:26" x14ac:dyDescent="0.2">
      <c r="A83" s="16" t="s">
        <v>74</v>
      </c>
      <c r="B83" s="17" t="s">
        <v>391</v>
      </c>
      <c r="C83" s="34">
        <v>232523</v>
      </c>
      <c r="D83" s="34">
        <v>193645</v>
      </c>
      <c r="E83" s="34">
        <v>223983</v>
      </c>
      <c r="F83" s="35">
        <v>176119</v>
      </c>
      <c r="G83" s="34">
        <v>167055</v>
      </c>
      <c r="H83" s="34">
        <v>163533</v>
      </c>
      <c r="I83" s="34">
        <v>207999</v>
      </c>
      <c r="J83" s="34">
        <v>208518</v>
      </c>
      <c r="K83" s="34">
        <v>225288</v>
      </c>
      <c r="L83" s="34">
        <v>29281</v>
      </c>
      <c r="M83" s="34">
        <v>0</v>
      </c>
      <c r="N83" s="35">
        <v>27454</v>
      </c>
      <c r="O83" s="34">
        <v>7687</v>
      </c>
      <c r="P83" s="34">
        <v>33688</v>
      </c>
      <c r="Q83" s="34">
        <v>96346</v>
      </c>
      <c r="R83" s="34">
        <v>94915</v>
      </c>
      <c r="S83" s="34">
        <v>125286</v>
      </c>
      <c r="T83" s="34">
        <v>86098</v>
      </c>
      <c r="U83" s="34">
        <v>32578</v>
      </c>
      <c r="V83" s="34">
        <v>39012</v>
      </c>
      <c r="W83" s="34">
        <v>0</v>
      </c>
      <c r="X83" s="34">
        <v>139717</v>
      </c>
      <c r="Y83" s="34">
        <v>184247</v>
      </c>
      <c r="Z83" s="36">
        <v>221184</v>
      </c>
    </row>
    <row r="84" spans="1:26" x14ac:dyDescent="0.2">
      <c r="A84" s="16" t="s">
        <v>75</v>
      </c>
      <c r="B84" s="17" t="s">
        <v>392</v>
      </c>
      <c r="C84" s="34">
        <v>0</v>
      </c>
      <c r="D84" s="34">
        <v>0</v>
      </c>
      <c r="E84" s="34">
        <v>0</v>
      </c>
      <c r="F84" s="35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5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6">
        <v>0</v>
      </c>
    </row>
    <row r="85" spans="1:26" x14ac:dyDescent="0.2">
      <c r="A85" s="16" t="s">
        <v>76</v>
      </c>
      <c r="B85" s="17" t="s">
        <v>392</v>
      </c>
      <c r="C85" s="34">
        <v>0</v>
      </c>
      <c r="D85" s="34">
        <v>0</v>
      </c>
      <c r="E85" s="34">
        <v>0</v>
      </c>
      <c r="F85" s="35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5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6">
        <v>0</v>
      </c>
    </row>
    <row r="86" spans="1:26" x14ac:dyDescent="0.2">
      <c r="A86" s="16" t="s">
        <v>77</v>
      </c>
      <c r="B86" s="17" t="s">
        <v>456</v>
      </c>
      <c r="C86" s="34">
        <v>0</v>
      </c>
      <c r="D86" s="34">
        <v>0</v>
      </c>
      <c r="E86" s="34">
        <v>0</v>
      </c>
      <c r="F86" s="35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5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6">
        <v>0</v>
      </c>
    </row>
    <row r="87" spans="1:26" x14ac:dyDescent="0.2">
      <c r="A87" s="16" t="s">
        <v>78</v>
      </c>
      <c r="B87" s="17" t="s">
        <v>393</v>
      </c>
      <c r="C87" s="34">
        <v>0</v>
      </c>
      <c r="D87" s="34">
        <v>0</v>
      </c>
      <c r="E87" s="34">
        <v>0</v>
      </c>
      <c r="F87" s="35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5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6">
        <v>0</v>
      </c>
    </row>
    <row r="88" spans="1:26" x14ac:dyDescent="0.2">
      <c r="A88" s="16" t="s">
        <v>79</v>
      </c>
      <c r="B88" s="17" t="s">
        <v>393</v>
      </c>
      <c r="C88" s="34">
        <v>0</v>
      </c>
      <c r="D88" s="34">
        <v>0</v>
      </c>
      <c r="E88" s="34">
        <v>0</v>
      </c>
      <c r="F88" s="35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5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6">
        <v>0</v>
      </c>
    </row>
    <row r="89" spans="1:26" x14ac:dyDescent="0.2">
      <c r="A89" s="16" t="s">
        <v>80</v>
      </c>
      <c r="B89" s="17" t="s">
        <v>394</v>
      </c>
      <c r="C89" s="34">
        <v>0</v>
      </c>
      <c r="D89" s="34">
        <v>0</v>
      </c>
      <c r="E89" s="34">
        <v>0</v>
      </c>
      <c r="F89" s="35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5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6">
        <v>0</v>
      </c>
    </row>
    <row r="90" spans="1:26" x14ac:dyDescent="0.2">
      <c r="A90" s="16" t="s">
        <v>81</v>
      </c>
      <c r="B90" s="17" t="s">
        <v>394</v>
      </c>
      <c r="C90" s="34">
        <v>0</v>
      </c>
      <c r="D90" s="34">
        <v>0</v>
      </c>
      <c r="E90" s="34">
        <v>0</v>
      </c>
      <c r="F90" s="35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5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6">
        <v>0</v>
      </c>
    </row>
    <row r="91" spans="1:26" x14ac:dyDescent="0.2">
      <c r="A91" s="16" t="s">
        <v>440</v>
      </c>
      <c r="B91" s="17" t="s">
        <v>394</v>
      </c>
      <c r="C91" s="34">
        <v>8378147</v>
      </c>
      <c r="D91" s="34">
        <v>7020973</v>
      </c>
      <c r="E91" s="34">
        <v>8185682</v>
      </c>
      <c r="F91" s="35">
        <v>6440155</v>
      </c>
      <c r="G91" s="34">
        <v>6153420</v>
      </c>
      <c r="H91" s="34">
        <v>6095493</v>
      </c>
      <c r="I91" s="34">
        <v>7957343</v>
      </c>
      <c r="J91" s="34">
        <v>7980782</v>
      </c>
      <c r="K91" s="34">
        <v>8684588</v>
      </c>
      <c r="L91" s="34">
        <v>806179</v>
      </c>
      <c r="M91" s="34">
        <v>0</v>
      </c>
      <c r="N91" s="35">
        <v>803821</v>
      </c>
      <c r="O91" s="34">
        <v>338961</v>
      </c>
      <c r="P91" s="34">
        <v>1286005</v>
      </c>
      <c r="Q91" s="34">
        <v>4267487</v>
      </c>
      <c r="R91" s="34">
        <v>4277004</v>
      </c>
      <c r="S91" s="34">
        <v>5787651</v>
      </c>
      <c r="T91" s="34">
        <v>3963263</v>
      </c>
      <c r="U91" s="34">
        <v>1294383</v>
      </c>
      <c r="V91" s="34">
        <v>1672813</v>
      </c>
      <c r="W91" s="34">
        <v>0</v>
      </c>
      <c r="X91" s="34">
        <v>6506417</v>
      </c>
      <c r="Y91" s="34">
        <v>9743259</v>
      </c>
      <c r="Z91" s="36">
        <v>11865266</v>
      </c>
    </row>
    <row r="92" spans="1:26" x14ac:dyDescent="0.2">
      <c r="A92" s="16" t="s">
        <v>82</v>
      </c>
      <c r="B92" s="17" t="s">
        <v>394</v>
      </c>
      <c r="C92" s="34">
        <v>0</v>
      </c>
      <c r="D92" s="34">
        <v>0</v>
      </c>
      <c r="E92" s="34">
        <v>0</v>
      </c>
      <c r="F92" s="35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5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6">
        <v>0</v>
      </c>
    </row>
    <row r="93" spans="1:26" x14ac:dyDescent="0.2">
      <c r="A93" s="16" t="s">
        <v>83</v>
      </c>
      <c r="B93" s="17" t="s">
        <v>394</v>
      </c>
      <c r="C93" s="34">
        <v>0</v>
      </c>
      <c r="D93" s="34">
        <v>0</v>
      </c>
      <c r="E93" s="34">
        <v>0</v>
      </c>
      <c r="F93" s="35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5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6">
        <v>0</v>
      </c>
    </row>
    <row r="94" spans="1:26" x14ac:dyDescent="0.2">
      <c r="A94" s="16" t="s">
        <v>84</v>
      </c>
      <c r="B94" s="17" t="s">
        <v>395</v>
      </c>
      <c r="C94" s="34">
        <v>0</v>
      </c>
      <c r="D94" s="34">
        <v>0</v>
      </c>
      <c r="E94" s="34">
        <v>0</v>
      </c>
      <c r="F94" s="35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5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6">
        <v>0</v>
      </c>
    </row>
    <row r="95" spans="1:26" x14ac:dyDescent="0.2">
      <c r="A95" s="16" t="s">
        <v>85</v>
      </c>
      <c r="B95" s="17" t="s">
        <v>395</v>
      </c>
      <c r="C95" s="34">
        <v>672414</v>
      </c>
      <c r="D95" s="34">
        <v>555234</v>
      </c>
      <c r="E95" s="34">
        <v>581947</v>
      </c>
      <c r="F95" s="35">
        <v>450570</v>
      </c>
      <c r="G95" s="34">
        <v>422306</v>
      </c>
      <c r="H95" s="34">
        <v>410015</v>
      </c>
      <c r="I95" s="34">
        <v>507329</v>
      </c>
      <c r="J95" s="34">
        <v>501570</v>
      </c>
      <c r="K95" s="34">
        <v>535924</v>
      </c>
      <c r="L95" s="34">
        <v>73506</v>
      </c>
      <c r="M95" s="34">
        <v>0</v>
      </c>
      <c r="N95" s="35">
        <v>72959</v>
      </c>
      <c r="O95" s="34">
        <v>20523</v>
      </c>
      <c r="P95" s="34">
        <v>91369</v>
      </c>
      <c r="Q95" s="34">
        <v>256835</v>
      </c>
      <c r="R95" s="34">
        <v>256854</v>
      </c>
      <c r="S95" s="34">
        <v>341264</v>
      </c>
      <c r="T95" s="34">
        <v>234308</v>
      </c>
      <c r="U95" s="34">
        <v>90011</v>
      </c>
      <c r="V95" s="34">
        <v>107557</v>
      </c>
      <c r="W95" s="34">
        <v>0</v>
      </c>
      <c r="X95" s="34">
        <v>368876</v>
      </c>
      <c r="Y95" s="34">
        <v>521487</v>
      </c>
      <c r="Z95" s="36">
        <v>629212</v>
      </c>
    </row>
    <row r="96" spans="1:26" x14ac:dyDescent="0.2">
      <c r="A96" s="16" t="s">
        <v>86</v>
      </c>
      <c r="B96" s="17" t="s">
        <v>396</v>
      </c>
      <c r="C96" s="34">
        <v>0</v>
      </c>
      <c r="D96" s="34">
        <v>0</v>
      </c>
      <c r="E96" s="34">
        <v>0</v>
      </c>
      <c r="F96" s="35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5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6">
        <v>0</v>
      </c>
    </row>
    <row r="97" spans="1:26" x14ac:dyDescent="0.2">
      <c r="A97" s="16" t="s">
        <v>87</v>
      </c>
      <c r="B97" s="17" t="s">
        <v>396</v>
      </c>
      <c r="C97" s="34">
        <v>0</v>
      </c>
      <c r="D97" s="34">
        <v>0</v>
      </c>
      <c r="E97" s="34">
        <v>0</v>
      </c>
      <c r="F97" s="35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5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6">
        <v>0</v>
      </c>
    </row>
    <row r="98" spans="1:26" x14ac:dyDescent="0.2">
      <c r="A98" s="16" t="s">
        <v>374</v>
      </c>
      <c r="B98" s="17" t="s">
        <v>396</v>
      </c>
      <c r="C98" s="34">
        <v>0</v>
      </c>
      <c r="D98" s="34">
        <v>0</v>
      </c>
      <c r="E98" s="34">
        <v>0</v>
      </c>
      <c r="F98" s="35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273315</v>
      </c>
      <c r="M98" s="34">
        <v>0</v>
      </c>
      <c r="N98" s="35">
        <v>273140</v>
      </c>
      <c r="O98" s="34">
        <v>30757</v>
      </c>
      <c r="P98" s="34">
        <v>275380</v>
      </c>
      <c r="Q98" s="34">
        <v>397365</v>
      </c>
      <c r="R98" s="34">
        <v>397209</v>
      </c>
      <c r="S98" s="34">
        <v>520127</v>
      </c>
      <c r="T98" s="34">
        <v>370868</v>
      </c>
      <c r="U98" s="34">
        <v>275450</v>
      </c>
      <c r="V98" s="34">
        <v>275345</v>
      </c>
      <c r="W98" s="34">
        <v>0</v>
      </c>
      <c r="X98" s="34">
        <v>600121</v>
      </c>
      <c r="Y98" s="34">
        <v>897384</v>
      </c>
      <c r="Z98" s="36">
        <v>1117415</v>
      </c>
    </row>
    <row r="99" spans="1:26" x14ac:dyDescent="0.2">
      <c r="A99" s="16" t="s">
        <v>377</v>
      </c>
      <c r="B99" s="17" t="s">
        <v>460</v>
      </c>
      <c r="C99" s="34">
        <v>0</v>
      </c>
      <c r="D99" s="34">
        <v>0</v>
      </c>
      <c r="E99" s="34">
        <v>0</v>
      </c>
      <c r="F99" s="35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5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6">
        <v>0</v>
      </c>
    </row>
    <row r="100" spans="1:26" x14ac:dyDescent="0.2">
      <c r="A100" s="16" t="s">
        <v>88</v>
      </c>
      <c r="B100" s="17" t="s">
        <v>441</v>
      </c>
      <c r="C100" s="34">
        <v>0</v>
      </c>
      <c r="D100" s="34">
        <v>0</v>
      </c>
      <c r="E100" s="34">
        <v>0</v>
      </c>
      <c r="F100" s="35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5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6">
        <v>0</v>
      </c>
    </row>
    <row r="101" spans="1:26" x14ac:dyDescent="0.2">
      <c r="A101" s="16" t="s">
        <v>89</v>
      </c>
      <c r="B101" s="17" t="s">
        <v>397</v>
      </c>
      <c r="C101" s="34">
        <v>0</v>
      </c>
      <c r="D101" s="34">
        <v>0</v>
      </c>
      <c r="E101" s="34">
        <v>0</v>
      </c>
      <c r="F101" s="35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5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6">
        <v>0</v>
      </c>
    </row>
    <row r="102" spans="1:26" x14ac:dyDescent="0.2">
      <c r="A102" s="16" t="s">
        <v>90</v>
      </c>
      <c r="B102" s="17" t="s">
        <v>397</v>
      </c>
      <c r="C102" s="34">
        <v>0</v>
      </c>
      <c r="D102" s="34">
        <v>0</v>
      </c>
      <c r="E102" s="34">
        <v>0</v>
      </c>
      <c r="F102" s="35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5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6">
        <v>0</v>
      </c>
    </row>
    <row r="103" spans="1:26" x14ac:dyDescent="0.2">
      <c r="A103" s="16" t="s">
        <v>91</v>
      </c>
      <c r="B103" s="17" t="s">
        <v>398</v>
      </c>
      <c r="C103" s="34">
        <v>0</v>
      </c>
      <c r="D103" s="34">
        <v>0</v>
      </c>
      <c r="E103" s="34">
        <v>0</v>
      </c>
      <c r="F103" s="35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5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6">
        <v>0</v>
      </c>
    </row>
    <row r="104" spans="1:26" x14ac:dyDescent="0.2">
      <c r="A104" s="16" t="s">
        <v>92</v>
      </c>
      <c r="B104" s="17" t="s">
        <v>398</v>
      </c>
      <c r="C104" s="34">
        <v>0</v>
      </c>
      <c r="D104" s="34">
        <v>0</v>
      </c>
      <c r="E104" s="34">
        <v>0</v>
      </c>
      <c r="F104" s="35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5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6">
        <v>0</v>
      </c>
    </row>
    <row r="105" spans="1:26" x14ac:dyDescent="0.2">
      <c r="A105" s="16" t="s">
        <v>93</v>
      </c>
      <c r="B105" s="17" t="s">
        <v>398</v>
      </c>
      <c r="C105" s="34">
        <v>0</v>
      </c>
      <c r="D105" s="34">
        <v>0</v>
      </c>
      <c r="E105" s="34">
        <v>0</v>
      </c>
      <c r="F105" s="35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5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6">
        <v>0</v>
      </c>
    </row>
    <row r="106" spans="1:26" x14ac:dyDescent="0.2">
      <c r="A106" s="16" t="s">
        <v>94</v>
      </c>
      <c r="B106" s="17" t="s">
        <v>398</v>
      </c>
      <c r="C106" s="34">
        <v>0</v>
      </c>
      <c r="D106" s="34">
        <v>0</v>
      </c>
      <c r="E106" s="34">
        <v>0</v>
      </c>
      <c r="F106" s="35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5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6">
        <v>0</v>
      </c>
    </row>
    <row r="107" spans="1:26" x14ac:dyDescent="0.2">
      <c r="A107" s="16" t="s">
        <v>95</v>
      </c>
      <c r="B107" s="17" t="s">
        <v>398</v>
      </c>
      <c r="C107" s="34">
        <v>0</v>
      </c>
      <c r="D107" s="34">
        <v>0</v>
      </c>
      <c r="E107" s="34">
        <v>0</v>
      </c>
      <c r="F107" s="35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5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6">
        <v>0</v>
      </c>
    </row>
    <row r="108" spans="1:26" x14ac:dyDescent="0.2">
      <c r="A108" s="16" t="s">
        <v>96</v>
      </c>
      <c r="B108" s="17" t="s">
        <v>398</v>
      </c>
      <c r="C108" s="34">
        <v>0</v>
      </c>
      <c r="D108" s="34">
        <v>0</v>
      </c>
      <c r="E108" s="34">
        <v>0</v>
      </c>
      <c r="F108" s="35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5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6">
        <v>0</v>
      </c>
    </row>
    <row r="109" spans="1:26" x14ac:dyDescent="0.2">
      <c r="A109" s="16" t="s">
        <v>97</v>
      </c>
      <c r="B109" s="17" t="s">
        <v>399</v>
      </c>
      <c r="C109" s="34">
        <v>0</v>
      </c>
      <c r="D109" s="34">
        <v>0</v>
      </c>
      <c r="E109" s="34">
        <v>0</v>
      </c>
      <c r="F109" s="35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5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6">
        <v>0</v>
      </c>
    </row>
    <row r="110" spans="1:26" x14ac:dyDescent="0.2">
      <c r="A110" s="16" t="s">
        <v>98</v>
      </c>
      <c r="B110" s="17" t="s">
        <v>399</v>
      </c>
      <c r="C110" s="34">
        <v>0</v>
      </c>
      <c r="D110" s="34">
        <v>0</v>
      </c>
      <c r="E110" s="34">
        <v>0</v>
      </c>
      <c r="F110" s="35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5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6">
        <v>0</v>
      </c>
    </row>
    <row r="111" spans="1:26" x14ac:dyDescent="0.2">
      <c r="A111" s="16" t="s">
        <v>161</v>
      </c>
      <c r="B111" s="17" t="s">
        <v>442</v>
      </c>
      <c r="C111" s="34">
        <v>0</v>
      </c>
      <c r="D111" s="34">
        <v>0</v>
      </c>
      <c r="E111" s="34">
        <v>0</v>
      </c>
      <c r="F111" s="35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5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6">
        <v>0</v>
      </c>
    </row>
    <row r="112" spans="1:26" x14ac:dyDescent="0.2">
      <c r="A112" s="16" t="s">
        <v>99</v>
      </c>
      <c r="B112" s="17" t="s">
        <v>400</v>
      </c>
      <c r="C112" s="34">
        <v>0</v>
      </c>
      <c r="D112" s="34">
        <v>0</v>
      </c>
      <c r="E112" s="34">
        <v>0</v>
      </c>
      <c r="F112" s="35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5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6">
        <v>0</v>
      </c>
    </row>
    <row r="113" spans="1:26" x14ac:dyDescent="0.2">
      <c r="A113" s="16" t="s">
        <v>461</v>
      </c>
      <c r="B113" s="17" t="s">
        <v>401</v>
      </c>
      <c r="C113" s="34">
        <v>0</v>
      </c>
      <c r="D113" s="34">
        <v>0</v>
      </c>
      <c r="E113" s="34">
        <v>0</v>
      </c>
      <c r="F113" s="35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5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6">
        <v>0</v>
      </c>
    </row>
    <row r="114" spans="1:26" x14ac:dyDescent="0.2">
      <c r="A114" s="16" t="s">
        <v>100</v>
      </c>
      <c r="B114" s="17" t="s">
        <v>401</v>
      </c>
      <c r="C114" s="34">
        <v>0</v>
      </c>
      <c r="D114" s="34">
        <v>0</v>
      </c>
      <c r="E114" s="34">
        <v>0</v>
      </c>
      <c r="F114" s="35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5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6">
        <v>0</v>
      </c>
    </row>
    <row r="115" spans="1:26" x14ac:dyDescent="0.2">
      <c r="A115" s="16" t="s">
        <v>101</v>
      </c>
      <c r="B115" s="17" t="s">
        <v>402</v>
      </c>
      <c r="C115" s="34">
        <v>0</v>
      </c>
      <c r="D115" s="34">
        <v>0</v>
      </c>
      <c r="E115" s="34">
        <v>0</v>
      </c>
      <c r="F115" s="35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5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6">
        <v>0</v>
      </c>
    </row>
    <row r="116" spans="1:26" x14ac:dyDescent="0.2">
      <c r="A116" s="16" t="s">
        <v>102</v>
      </c>
      <c r="B116" s="17" t="s">
        <v>402</v>
      </c>
      <c r="C116" s="34">
        <v>0</v>
      </c>
      <c r="D116" s="34">
        <v>0</v>
      </c>
      <c r="E116" s="34">
        <v>0</v>
      </c>
      <c r="F116" s="35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5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6">
        <v>0</v>
      </c>
    </row>
    <row r="117" spans="1:26" x14ac:dyDescent="0.2">
      <c r="A117" s="16" t="s">
        <v>103</v>
      </c>
      <c r="B117" s="17" t="s">
        <v>402</v>
      </c>
      <c r="C117" s="34">
        <v>0</v>
      </c>
      <c r="D117" s="34">
        <v>0</v>
      </c>
      <c r="E117" s="34">
        <v>0</v>
      </c>
      <c r="F117" s="35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5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6">
        <v>0</v>
      </c>
    </row>
    <row r="118" spans="1:26" x14ac:dyDescent="0.2">
      <c r="A118" s="16" t="s">
        <v>104</v>
      </c>
      <c r="B118" s="17" t="s">
        <v>403</v>
      </c>
      <c r="C118" s="34">
        <v>0</v>
      </c>
      <c r="D118" s="34">
        <v>0</v>
      </c>
      <c r="E118" s="34">
        <v>0</v>
      </c>
      <c r="F118" s="35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5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6">
        <v>0</v>
      </c>
    </row>
    <row r="119" spans="1:26" x14ac:dyDescent="0.2">
      <c r="A119" s="16" t="s">
        <v>105</v>
      </c>
      <c r="B119" s="17" t="s">
        <v>403</v>
      </c>
      <c r="C119" s="34">
        <v>0</v>
      </c>
      <c r="D119" s="34">
        <v>0</v>
      </c>
      <c r="E119" s="34">
        <v>0</v>
      </c>
      <c r="F119" s="35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5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6">
        <v>0</v>
      </c>
    </row>
    <row r="120" spans="1:26" x14ac:dyDescent="0.2">
      <c r="A120" s="16" t="s">
        <v>106</v>
      </c>
      <c r="B120" s="17" t="s">
        <v>403</v>
      </c>
      <c r="C120" s="34">
        <v>0</v>
      </c>
      <c r="D120" s="34">
        <v>0</v>
      </c>
      <c r="E120" s="34">
        <v>0</v>
      </c>
      <c r="F120" s="35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5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6">
        <v>0</v>
      </c>
    </row>
    <row r="121" spans="1:26" x14ac:dyDescent="0.2">
      <c r="A121" s="16" t="s">
        <v>107</v>
      </c>
      <c r="B121" s="17" t="s">
        <v>404</v>
      </c>
      <c r="C121" s="34">
        <v>0</v>
      </c>
      <c r="D121" s="34">
        <v>0</v>
      </c>
      <c r="E121" s="34">
        <v>0</v>
      </c>
      <c r="F121" s="35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5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6">
        <v>0</v>
      </c>
    </row>
    <row r="122" spans="1:26" x14ac:dyDescent="0.2">
      <c r="A122" s="16" t="s">
        <v>470</v>
      </c>
      <c r="B122" s="17" t="s">
        <v>404</v>
      </c>
      <c r="C122" s="34">
        <v>0</v>
      </c>
      <c r="D122" s="34">
        <v>0</v>
      </c>
      <c r="E122" s="34">
        <v>0</v>
      </c>
      <c r="F122" s="35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5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6">
        <v>0</v>
      </c>
    </row>
    <row r="123" spans="1:26" x14ac:dyDescent="0.2">
      <c r="A123" s="16" t="s">
        <v>108</v>
      </c>
      <c r="B123" s="17" t="s">
        <v>405</v>
      </c>
      <c r="C123" s="34">
        <v>0</v>
      </c>
      <c r="D123" s="34">
        <v>0</v>
      </c>
      <c r="E123" s="34">
        <v>0</v>
      </c>
      <c r="F123" s="35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5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6">
        <v>0</v>
      </c>
    </row>
    <row r="124" spans="1:26" x14ac:dyDescent="0.2">
      <c r="A124" s="16" t="s">
        <v>109</v>
      </c>
      <c r="B124" s="17" t="s">
        <v>405</v>
      </c>
      <c r="C124" s="34">
        <v>0</v>
      </c>
      <c r="D124" s="34">
        <v>0</v>
      </c>
      <c r="E124" s="34">
        <v>0</v>
      </c>
      <c r="F124" s="35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5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6">
        <v>0</v>
      </c>
    </row>
    <row r="125" spans="1:26" x14ac:dyDescent="0.2">
      <c r="A125" s="16" t="s">
        <v>110</v>
      </c>
      <c r="B125" s="17" t="s">
        <v>406</v>
      </c>
      <c r="C125" s="34">
        <v>0</v>
      </c>
      <c r="D125" s="34">
        <v>0</v>
      </c>
      <c r="E125" s="34">
        <v>0</v>
      </c>
      <c r="F125" s="35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5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6">
        <v>0</v>
      </c>
    </row>
    <row r="126" spans="1:26" x14ac:dyDescent="0.2">
      <c r="A126" s="16" t="s">
        <v>111</v>
      </c>
      <c r="B126" s="17" t="s">
        <v>406</v>
      </c>
      <c r="C126" s="34">
        <v>0</v>
      </c>
      <c r="D126" s="34">
        <v>0</v>
      </c>
      <c r="E126" s="34">
        <v>0</v>
      </c>
      <c r="F126" s="35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5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6">
        <v>0</v>
      </c>
    </row>
    <row r="127" spans="1:26" x14ac:dyDescent="0.2">
      <c r="A127" s="16" t="s">
        <v>112</v>
      </c>
      <c r="B127" s="17" t="s">
        <v>406</v>
      </c>
      <c r="C127" s="34">
        <v>0</v>
      </c>
      <c r="D127" s="34">
        <v>0</v>
      </c>
      <c r="E127" s="34">
        <v>0</v>
      </c>
      <c r="F127" s="35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5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6">
        <v>0</v>
      </c>
    </row>
    <row r="128" spans="1:26" x14ac:dyDescent="0.2">
      <c r="A128" s="16" t="s">
        <v>113</v>
      </c>
      <c r="B128" s="17" t="s">
        <v>407</v>
      </c>
      <c r="C128" s="34">
        <v>0</v>
      </c>
      <c r="D128" s="34">
        <v>0</v>
      </c>
      <c r="E128" s="34">
        <v>0</v>
      </c>
      <c r="F128" s="35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5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6">
        <v>0</v>
      </c>
    </row>
    <row r="129" spans="1:26" x14ac:dyDescent="0.2">
      <c r="A129" s="16" t="s">
        <v>114</v>
      </c>
      <c r="B129" s="17" t="s">
        <v>407</v>
      </c>
      <c r="C129" s="34">
        <v>3259377</v>
      </c>
      <c r="D129" s="34">
        <v>2737099</v>
      </c>
      <c r="E129" s="34">
        <v>3176114</v>
      </c>
      <c r="F129" s="35">
        <v>2480950</v>
      </c>
      <c r="G129" s="34">
        <v>2368547</v>
      </c>
      <c r="H129" s="34">
        <v>2346094</v>
      </c>
      <c r="I129" s="34">
        <v>3016823</v>
      </c>
      <c r="J129" s="34">
        <v>3001126</v>
      </c>
      <c r="K129" s="34">
        <v>3251476</v>
      </c>
      <c r="L129" s="34">
        <v>282556</v>
      </c>
      <c r="M129" s="34">
        <v>0</v>
      </c>
      <c r="N129" s="35">
        <v>285749</v>
      </c>
      <c r="O129" s="34">
        <v>131984</v>
      </c>
      <c r="P129" s="34">
        <v>489127</v>
      </c>
      <c r="Q129" s="34">
        <v>1684198</v>
      </c>
      <c r="R129" s="34">
        <v>1690883</v>
      </c>
      <c r="S129" s="34">
        <v>2285477</v>
      </c>
      <c r="T129" s="34">
        <v>1564122</v>
      </c>
      <c r="U129" s="34">
        <v>498688</v>
      </c>
      <c r="V129" s="34">
        <v>651582</v>
      </c>
      <c r="W129" s="34">
        <v>0</v>
      </c>
      <c r="X129" s="34">
        <v>2598797</v>
      </c>
      <c r="Y129" s="34">
        <v>3754306</v>
      </c>
      <c r="Z129" s="36">
        <v>4609944</v>
      </c>
    </row>
    <row r="130" spans="1:26" x14ac:dyDescent="0.2">
      <c r="A130" s="16" t="s">
        <v>115</v>
      </c>
      <c r="B130" s="17" t="s">
        <v>407</v>
      </c>
      <c r="C130" s="34">
        <v>0</v>
      </c>
      <c r="D130" s="34">
        <v>0</v>
      </c>
      <c r="E130" s="34">
        <v>0</v>
      </c>
      <c r="F130" s="35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5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6">
        <v>0</v>
      </c>
    </row>
    <row r="131" spans="1:26" x14ac:dyDescent="0.2">
      <c r="A131" s="16" t="s">
        <v>116</v>
      </c>
      <c r="B131" s="17" t="s">
        <v>408</v>
      </c>
      <c r="C131" s="34">
        <v>0</v>
      </c>
      <c r="D131" s="34">
        <v>0</v>
      </c>
      <c r="E131" s="34">
        <v>0</v>
      </c>
      <c r="F131" s="35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5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6">
        <v>0</v>
      </c>
    </row>
    <row r="132" spans="1:26" x14ac:dyDescent="0.2">
      <c r="A132" s="16" t="s">
        <v>117</v>
      </c>
      <c r="B132" s="17" t="s">
        <v>408</v>
      </c>
      <c r="C132" s="34">
        <v>0</v>
      </c>
      <c r="D132" s="34">
        <v>0</v>
      </c>
      <c r="E132" s="34">
        <v>0</v>
      </c>
      <c r="F132" s="35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5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6">
        <v>0</v>
      </c>
    </row>
    <row r="133" spans="1:26" x14ac:dyDescent="0.2">
      <c r="A133" s="16" t="s">
        <v>118</v>
      </c>
      <c r="B133" s="17" t="s">
        <v>408</v>
      </c>
      <c r="C133" s="34">
        <v>0</v>
      </c>
      <c r="D133" s="34">
        <v>0</v>
      </c>
      <c r="E133" s="34">
        <v>0</v>
      </c>
      <c r="F133" s="35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5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6">
        <v>0</v>
      </c>
    </row>
    <row r="134" spans="1:26" x14ac:dyDescent="0.2">
      <c r="A134" s="16" t="s">
        <v>119</v>
      </c>
      <c r="B134" s="17" t="s">
        <v>408</v>
      </c>
      <c r="C134" s="34">
        <v>0</v>
      </c>
      <c r="D134" s="34">
        <v>0</v>
      </c>
      <c r="E134" s="34">
        <v>0</v>
      </c>
      <c r="F134" s="35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5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6">
        <v>0</v>
      </c>
    </row>
    <row r="135" spans="1:26" x14ac:dyDescent="0.2">
      <c r="A135" s="16" t="s">
        <v>120</v>
      </c>
      <c r="B135" s="17" t="s">
        <v>408</v>
      </c>
      <c r="C135" s="34">
        <v>0</v>
      </c>
      <c r="D135" s="34">
        <v>0</v>
      </c>
      <c r="E135" s="34">
        <v>0</v>
      </c>
      <c r="F135" s="35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5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6">
        <v>0</v>
      </c>
    </row>
    <row r="136" spans="1:26" x14ac:dyDescent="0.2">
      <c r="A136" s="16" t="s">
        <v>121</v>
      </c>
      <c r="B136" s="17" t="s">
        <v>409</v>
      </c>
      <c r="C136" s="34">
        <v>0</v>
      </c>
      <c r="D136" s="34">
        <v>0</v>
      </c>
      <c r="E136" s="34">
        <v>0</v>
      </c>
      <c r="F136" s="35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5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6">
        <v>0</v>
      </c>
    </row>
    <row r="137" spans="1:26" x14ac:dyDescent="0.2">
      <c r="A137" s="16" t="s">
        <v>122</v>
      </c>
      <c r="B137" s="17" t="s">
        <v>409</v>
      </c>
      <c r="C137" s="34">
        <v>0</v>
      </c>
      <c r="D137" s="34">
        <v>0</v>
      </c>
      <c r="E137" s="34">
        <v>0</v>
      </c>
      <c r="F137" s="35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5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6">
        <v>0</v>
      </c>
    </row>
    <row r="138" spans="1:26" x14ac:dyDescent="0.2">
      <c r="A138" s="16" t="s">
        <v>123</v>
      </c>
      <c r="B138" s="17" t="s">
        <v>409</v>
      </c>
      <c r="C138" s="34">
        <v>0</v>
      </c>
      <c r="D138" s="34">
        <v>0</v>
      </c>
      <c r="E138" s="34">
        <v>0</v>
      </c>
      <c r="F138" s="35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5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6">
        <v>0</v>
      </c>
    </row>
    <row r="139" spans="1:26" x14ac:dyDescent="0.2">
      <c r="A139" s="16" t="s">
        <v>124</v>
      </c>
      <c r="B139" s="17" t="s">
        <v>409</v>
      </c>
      <c r="C139" s="34">
        <v>0</v>
      </c>
      <c r="D139" s="34">
        <v>0</v>
      </c>
      <c r="E139" s="34">
        <v>0</v>
      </c>
      <c r="F139" s="35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5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6">
        <v>0</v>
      </c>
    </row>
    <row r="140" spans="1:26" x14ac:dyDescent="0.2">
      <c r="A140" s="16" t="s">
        <v>125</v>
      </c>
      <c r="B140" s="17" t="s">
        <v>409</v>
      </c>
      <c r="C140" s="34">
        <v>0</v>
      </c>
      <c r="D140" s="34">
        <v>0</v>
      </c>
      <c r="E140" s="34">
        <v>0</v>
      </c>
      <c r="F140" s="35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5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6">
        <v>0</v>
      </c>
    </row>
    <row r="141" spans="1:26" x14ac:dyDescent="0.2">
      <c r="A141" s="16" t="s">
        <v>126</v>
      </c>
      <c r="B141" s="17" t="s">
        <v>410</v>
      </c>
      <c r="C141" s="34">
        <v>0</v>
      </c>
      <c r="D141" s="34">
        <v>0</v>
      </c>
      <c r="E141" s="34">
        <v>0</v>
      </c>
      <c r="F141" s="35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5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6">
        <v>0</v>
      </c>
    </row>
    <row r="142" spans="1:26" x14ac:dyDescent="0.2">
      <c r="A142" s="16" t="s">
        <v>127</v>
      </c>
      <c r="B142" s="17" t="s">
        <v>410</v>
      </c>
      <c r="C142" s="34">
        <v>0</v>
      </c>
      <c r="D142" s="34">
        <v>0</v>
      </c>
      <c r="E142" s="34">
        <v>0</v>
      </c>
      <c r="F142" s="35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5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6">
        <v>0</v>
      </c>
    </row>
    <row r="143" spans="1:26" x14ac:dyDescent="0.2">
      <c r="A143" s="16" t="s">
        <v>128</v>
      </c>
      <c r="B143" s="17" t="s">
        <v>410</v>
      </c>
      <c r="C143" s="34">
        <v>0</v>
      </c>
      <c r="D143" s="34">
        <v>0</v>
      </c>
      <c r="E143" s="34">
        <v>0</v>
      </c>
      <c r="F143" s="35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5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6">
        <v>0</v>
      </c>
    </row>
    <row r="144" spans="1:26" x14ac:dyDescent="0.2">
      <c r="A144" s="16" t="s">
        <v>129</v>
      </c>
      <c r="B144" s="17" t="s">
        <v>410</v>
      </c>
      <c r="C144" s="34">
        <v>0</v>
      </c>
      <c r="D144" s="34">
        <v>0</v>
      </c>
      <c r="E144" s="34">
        <v>0</v>
      </c>
      <c r="F144" s="35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5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6">
        <v>0</v>
      </c>
    </row>
    <row r="145" spans="1:26" x14ac:dyDescent="0.2">
      <c r="A145" s="16" t="s">
        <v>130</v>
      </c>
      <c r="B145" s="17" t="s">
        <v>410</v>
      </c>
      <c r="C145" s="34">
        <v>0</v>
      </c>
      <c r="D145" s="34">
        <v>0</v>
      </c>
      <c r="E145" s="34">
        <v>0</v>
      </c>
      <c r="F145" s="35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5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6">
        <v>0</v>
      </c>
    </row>
    <row r="146" spans="1:26" x14ac:dyDescent="0.2">
      <c r="A146" s="16" t="s">
        <v>131</v>
      </c>
      <c r="B146" s="17" t="s">
        <v>410</v>
      </c>
      <c r="C146" s="34">
        <v>0</v>
      </c>
      <c r="D146" s="34">
        <v>0</v>
      </c>
      <c r="E146" s="34">
        <v>0</v>
      </c>
      <c r="F146" s="35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5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6">
        <v>0</v>
      </c>
    </row>
    <row r="147" spans="1:26" x14ac:dyDescent="0.2">
      <c r="A147" s="16" t="s">
        <v>132</v>
      </c>
      <c r="B147" s="17" t="s">
        <v>410</v>
      </c>
      <c r="C147" s="34">
        <v>0</v>
      </c>
      <c r="D147" s="34">
        <v>0</v>
      </c>
      <c r="E147" s="34">
        <v>0</v>
      </c>
      <c r="F147" s="35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5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6">
        <v>0</v>
      </c>
    </row>
    <row r="148" spans="1:26" x14ac:dyDescent="0.2">
      <c r="A148" s="16" t="s">
        <v>133</v>
      </c>
      <c r="B148" s="17" t="s">
        <v>410</v>
      </c>
      <c r="C148" s="34">
        <v>0</v>
      </c>
      <c r="D148" s="34">
        <v>0</v>
      </c>
      <c r="E148" s="34">
        <v>0</v>
      </c>
      <c r="F148" s="35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5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6">
        <v>0</v>
      </c>
    </row>
    <row r="149" spans="1:26" x14ac:dyDescent="0.2">
      <c r="A149" s="16" t="s">
        <v>134</v>
      </c>
      <c r="B149" s="17" t="s">
        <v>410</v>
      </c>
      <c r="C149" s="34">
        <v>0</v>
      </c>
      <c r="D149" s="34">
        <v>0</v>
      </c>
      <c r="E149" s="34">
        <v>0</v>
      </c>
      <c r="F149" s="35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5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6">
        <v>0</v>
      </c>
    </row>
    <row r="150" spans="1:26" x14ac:dyDescent="0.2">
      <c r="A150" s="16" t="s">
        <v>135</v>
      </c>
      <c r="B150" s="17" t="s">
        <v>410</v>
      </c>
      <c r="C150" s="34">
        <v>0</v>
      </c>
      <c r="D150" s="34">
        <v>0</v>
      </c>
      <c r="E150" s="34">
        <v>0</v>
      </c>
      <c r="F150" s="35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5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6">
        <v>0</v>
      </c>
    </row>
    <row r="151" spans="1:26" x14ac:dyDescent="0.2">
      <c r="A151" s="16" t="s">
        <v>136</v>
      </c>
      <c r="B151" s="17" t="s">
        <v>410</v>
      </c>
      <c r="C151" s="34">
        <v>0</v>
      </c>
      <c r="D151" s="34">
        <v>0</v>
      </c>
      <c r="E151" s="34">
        <v>0</v>
      </c>
      <c r="F151" s="35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5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6">
        <v>0</v>
      </c>
    </row>
    <row r="152" spans="1:26" x14ac:dyDescent="0.2">
      <c r="A152" s="16" t="s">
        <v>137</v>
      </c>
      <c r="B152" s="17" t="s">
        <v>411</v>
      </c>
      <c r="C152" s="34">
        <v>0</v>
      </c>
      <c r="D152" s="34">
        <v>0</v>
      </c>
      <c r="E152" s="34">
        <v>0</v>
      </c>
      <c r="F152" s="35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5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6">
        <v>0</v>
      </c>
    </row>
    <row r="153" spans="1:26" x14ac:dyDescent="0.2">
      <c r="A153" s="16" t="s">
        <v>138</v>
      </c>
      <c r="B153" s="17" t="s">
        <v>412</v>
      </c>
      <c r="C153" s="34">
        <v>0</v>
      </c>
      <c r="D153" s="34">
        <v>0</v>
      </c>
      <c r="E153" s="34">
        <v>0</v>
      </c>
      <c r="F153" s="35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5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6">
        <v>0</v>
      </c>
    </row>
    <row r="154" spans="1:26" x14ac:dyDescent="0.2">
      <c r="A154" s="16" t="s">
        <v>139</v>
      </c>
      <c r="B154" s="17" t="s">
        <v>413</v>
      </c>
      <c r="C154" s="34">
        <v>0</v>
      </c>
      <c r="D154" s="34">
        <v>0</v>
      </c>
      <c r="E154" s="34">
        <v>0</v>
      </c>
      <c r="F154" s="35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5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6">
        <v>0</v>
      </c>
    </row>
    <row r="155" spans="1:26" x14ac:dyDescent="0.2">
      <c r="A155" s="16" t="s">
        <v>140</v>
      </c>
      <c r="B155" s="17" t="s">
        <v>413</v>
      </c>
      <c r="C155" s="34">
        <v>0</v>
      </c>
      <c r="D155" s="34">
        <v>0</v>
      </c>
      <c r="E155" s="34">
        <v>0</v>
      </c>
      <c r="F155" s="35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5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6">
        <v>0</v>
      </c>
    </row>
    <row r="156" spans="1:26" x14ac:dyDescent="0.2">
      <c r="A156" s="16" t="s">
        <v>141</v>
      </c>
      <c r="B156" s="17" t="s">
        <v>413</v>
      </c>
      <c r="C156" s="34">
        <v>0</v>
      </c>
      <c r="D156" s="34">
        <v>0</v>
      </c>
      <c r="E156" s="34">
        <v>0</v>
      </c>
      <c r="F156" s="35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5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6">
        <v>0</v>
      </c>
    </row>
    <row r="157" spans="1:26" x14ac:dyDescent="0.2">
      <c r="A157" s="16" t="s">
        <v>142</v>
      </c>
      <c r="B157" s="17" t="s">
        <v>413</v>
      </c>
      <c r="C157" s="34">
        <v>0</v>
      </c>
      <c r="D157" s="34">
        <v>0</v>
      </c>
      <c r="E157" s="34">
        <v>0</v>
      </c>
      <c r="F157" s="35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5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6">
        <v>0</v>
      </c>
    </row>
    <row r="158" spans="1:26" x14ac:dyDescent="0.2">
      <c r="A158" s="16" t="s">
        <v>143</v>
      </c>
      <c r="B158" s="17" t="s">
        <v>413</v>
      </c>
      <c r="C158" s="34">
        <v>0</v>
      </c>
      <c r="D158" s="34">
        <v>0</v>
      </c>
      <c r="E158" s="34">
        <v>0</v>
      </c>
      <c r="F158" s="35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5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6">
        <v>0</v>
      </c>
    </row>
    <row r="159" spans="1:26" x14ac:dyDescent="0.2">
      <c r="A159" s="16" t="s">
        <v>144</v>
      </c>
      <c r="B159" s="17" t="s">
        <v>413</v>
      </c>
      <c r="C159" s="34">
        <v>0</v>
      </c>
      <c r="D159" s="34">
        <v>0</v>
      </c>
      <c r="E159" s="34">
        <v>0</v>
      </c>
      <c r="F159" s="35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5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6">
        <v>0</v>
      </c>
    </row>
    <row r="160" spans="1:26" x14ac:dyDescent="0.2">
      <c r="A160" s="16" t="s">
        <v>145</v>
      </c>
      <c r="B160" s="17" t="s">
        <v>413</v>
      </c>
      <c r="C160" s="34">
        <v>0</v>
      </c>
      <c r="D160" s="34">
        <v>0</v>
      </c>
      <c r="E160" s="34">
        <v>0</v>
      </c>
      <c r="F160" s="35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5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6">
        <v>0</v>
      </c>
    </row>
    <row r="161" spans="1:26" x14ac:dyDescent="0.2">
      <c r="A161" s="16" t="s">
        <v>146</v>
      </c>
      <c r="B161" s="17" t="s">
        <v>413</v>
      </c>
      <c r="C161" s="34">
        <v>0</v>
      </c>
      <c r="D161" s="34">
        <v>0</v>
      </c>
      <c r="E161" s="34">
        <v>0</v>
      </c>
      <c r="F161" s="35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5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6">
        <v>0</v>
      </c>
    </row>
    <row r="162" spans="1:26" x14ac:dyDescent="0.2">
      <c r="A162" s="16" t="s">
        <v>147</v>
      </c>
      <c r="B162" s="17" t="s">
        <v>413</v>
      </c>
      <c r="C162" s="34">
        <v>0</v>
      </c>
      <c r="D162" s="34">
        <v>0</v>
      </c>
      <c r="E162" s="34">
        <v>0</v>
      </c>
      <c r="F162" s="35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5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6">
        <v>0</v>
      </c>
    </row>
    <row r="163" spans="1:26" x14ac:dyDescent="0.2">
      <c r="A163" s="16" t="s">
        <v>148</v>
      </c>
      <c r="B163" s="17" t="s">
        <v>413</v>
      </c>
      <c r="C163" s="34">
        <v>0</v>
      </c>
      <c r="D163" s="34">
        <v>0</v>
      </c>
      <c r="E163" s="34">
        <v>0</v>
      </c>
      <c r="F163" s="35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5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6">
        <v>0</v>
      </c>
    </row>
    <row r="164" spans="1:26" x14ac:dyDescent="0.2">
      <c r="A164" s="16" t="s">
        <v>149</v>
      </c>
      <c r="B164" s="17" t="s">
        <v>413</v>
      </c>
      <c r="C164" s="34">
        <v>0</v>
      </c>
      <c r="D164" s="34">
        <v>0</v>
      </c>
      <c r="E164" s="34">
        <v>0</v>
      </c>
      <c r="F164" s="35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5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6">
        <v>0</v>
      </c>
    </row>
    <row r="165" spans="1:26" x14ac:dyDescent="0.2">
      <c r="A165" s="16" t="s">
        <v>150</v>
      </c>
      <c r="B165" s="17" t="s">
        <v>413</v>
      </c>
      <c r="C165" s="34">
        <v>0</v>
      </c>
      <c r="D165" s="34">
        <v>0</v>
      </c>
      <c r="E165" s="34">
        <v>0</v>
      </c>
      <c r="F165" s="35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5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6">
        <v>0</v>
      </c>
    </row>
    <row r="166" spans="1:26" x14ac:dyDescent="0.2">
      <c r="A166" s="16" t="s">
        <v>151</v>
      </c>
      <c r="B166" s="17" t="s">
        <v>413</v>
      </c>
      <c r="C166" s="34">
        <v>0</v>
      </c>
      <c r="D166" s="34">
        <v>0</v>
      </c>
      <c r="E166" s="34">
        <v>0</v>
      </c>
      <c r="F166" s="35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5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6">
        <v>0</v>
      </c>
    </row>
    <row r="167" spans="1:26" x14ac:dyDescent="0.2">
      <c r="A167" s="16" t="s">
        <v>152</v>
      </c>
      <c r="B167" s="17" t="s">
        <v>413</v>
      </c>
      <c r="C167" s="34">
        <v>0</v>
      </c>
      <c r="D167" s="34">
        <v>0</v>
      </c>
      <c r="E167" s="34">
        <v>0</v>
      </c>
      <c r="F167" s="35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5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6">
        <v>0</v>
      </c>
    </row>
    <row r="168" spans="1:26" x14ac:dyDescent="0.2">
      <c r="A168" s="16" t="s">
        <v>375</v>
      </c>
      <c r="B168" s="17" t="s">
        <v>168</v>
      </c>
      <c r="C168" s="34">
        <v>0</v>
      </c>
      <c r="D168" s="34">
        <v>0</v>
      </c>
      <c r="E168" s="34">
        <v>0</v>
      </c>
      <c r="F168" s="35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5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6">
        <v>0</v>
      </c>
    </row>
    <row r="169" spans="1:26" x14ac:dyDescent="0.2">
      <c r="A169" s="16" t="s">
        <v>153</v>
      </c>
      <c r="B169" s="17" t="s">
        <v>168</v>
      </c>
      <c r="C169" s="34">
        <v>1055107</v>
      </c>
      <c r="D169" s="34">
        <v>916792</v>
      </c>
      <c r="E169" s="34">
        <v>1104366</v>
      </c>
      <c r="F169" s="35">
        <v>902848</v>
      </c>
      <c r="G169" s="34">
        <v>898282</v>
      </c>
      <c r="H169" s="34">
        <v>961216</v>
      </c>
      <c r="I169" s="34">
        <v>1297554</v>
      </c>
      <c r="J169" s="34">
        <v>1402977</v>
      </c>
      <c r="K169" s="34">
        <v>1595890</v>
      </c>
      <c r="L169" s="34">
        <v>165516</v>
      </c>
      <c r="M169" s="34">
        <v>0</v>
      </c>
      <c r="N169" s="35">
        <v>165326</v>
      </c>
      <c r="O169" s="34">
        <v>61460</v>
      </c>
      <c r="P169" s="34">
        <v>244848</v>
      </c>
      <c r="Q169" s="34">
        <v>786927</v>
      </c>
      <c r="R169" s="34">
        <v>788401</v>
      </c>
      <c r="S169" s="34">
        <v>1064416</v>
      </c>
      <c r="T169" s="34">
        <v>733875</v>
      </c>
      <c r="U169" s="34">
        <v>250505</v>
      </c>
      <c r="V169" s="34">
        <v>322885</v>
      </c>
      <c r="W169" s="34">
        <v>0</v>
      </c>
      <c r="X169" s="34">
        <v>1240819</v>
      </c>
      <c r="Y169" s="34">
        <v>1931663</v>
      </c>
      <c r="Z169" s="36">
        <v>2385694</v>
      </c>
    </row>
    <row r="170" spans="1:26" x14ac:dyDescent="0.2">
      <c r="A170" s="16" t="s">
        <v>154</v>
      </c>
      <c r="B170" s="17" t="s">
        <v>168</v>
      </c>
      <c r="C170" s="34">
        <v>515547</v>
      </c>
      <c r="D170" s="34">
        <v>445734</v>
      </c>
      <c r="E170" s="34">
        <v>515308</v>
      </c>
      <c r="F170" s="35">
        <v>409008</v>
      </c>
      <c r="G170" s="34">
        <v>391728</v>
      </c>
      <c r="H170" s="34">
        <v>418167</v>
      </c>
      <c r="I170" s="34">
        <v>568443</v>
      </c>
      <c r="J170" s="34">
        <v>596717</v>
      </c>
      <c r="K170" s="34">
        <v>658185</v>
      </c>
      <c r="L170" s="34">
        <v>68560</v>
      </c>
      <c r="M170" s="34">
        <v>0</v>
      </c>
      <c r="N170" s="35">
        <v>68434</v>
      </c>
      <c r="O170" s="34">
        <v>25016</v>
      </c>
      <c r="P170" s="34">
        <v>102190</v>
      </c>
      <c r="Q170" s="34">
        <v>327782</v>
      </c>
      <c r="R170" s="34">
        <v>334826</v>
      </c>
      <c r="S170" s="34">
        <v>462623</v>
      </c>
      <c r="T170" s="34">
        <v>327534</v>
      </c>
      <c r="U170" s="34">
        <v>113257</v>
      </c>
      <c r="V170" s="34">
        <v>146731</v>
      </c>
      <c r="W170" s="34">
        <v>0</v>
      </c>
      <c r="X170" s="34">
        <v>613450</v>
      </c>
      <c r="Y170" s="34">
        <v>877347</v>
      </c>
      <c r="Z170" s="36">
        <v>1109155</v>
      </c>
    </row>
    <row r="171" spans="1:26" x14ac:dyDescent="0.2">
      <c r="A171" s="16" t="s">
        <v>155</v>
      </c>
      <c r="B171" s="17" t="s">
        <v>168</v>
      </c>
      <c r="C171" s="34">
        <v>0</v>
      </c>
      <c r="D171" s="34">
        <v>0</v>
      </c>
      <c r="E171" s="34">
        <v>0</v>
      </c>
      <c r="F171" s="35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5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6">
        <v>0</v>
      </c>
    </row>
    <row r="172" spans="1:26" x14ac:dyDescent="0.2">
      <c r="A172" s="16" t="s">
        <v>156</v>
      </c>
      <c r="B172" s="17" t="s">
        <v>168</v>
      </c>
      <c r="C172" s="34">
        <v>0</v>
      </c>
      <c r="D172" s="34">
        <v>0</v>
      </c>
      <c r="E172" s="34">
        <v>0</v>
      </c>
      <c r="F172" s="35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5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6">
        <v>0</v>
      </c>
    </row>
    <row r="173" spans="1:26" x14ac:dyDescent="0.2">
      <c r="A173" s="16" t="s">
        <v>157</v>
      </c>
      <c r="B173" s="17" t="s">
        <v>414</v>
      </c>
      <c r="C173" s="34">
        <v>1594401</v>
      </c>
      <c r="D173" s="34">
        <v>1356325</v>
      </c>
      <c r="E173" s="34">
        <v>1589376</v>
      </c>
      <c r="F173" s="35">
        <v>1254875</v>
      </c>
      <c r="G173" s="34">
        <v>1219977</v>
      </c>
      <c r="H173" s="34">
        <v>1235128</v>
      </c>
      <c r="I173" s="34">
        <v>1615459</v>
      </c>
      <c r="J173" s="34">
        <v>1604767</v>
      </c>
      <c r="K173" s="34">
        <v>1722455</v>
      </c>
      <c r="L173" s="34">
        <v>254518</v>
      </c>
      <c r="M173" s="34">
        <v>0</v>
      </c>
      <c r="N173" s="35">
        <v>256244</v>
      </c>
      <c r="O173" s="34">
        <v>72323</v>
      </c>
      <c r="P173" s="34">
        <v>329410</v>
      </c>
      <c r="Q173" s="34">
        <v>909638</v>
      </c>
      <c r="R173" s="34">
        <v>903923</v>
      </c>
      <c r="S173" s="34">
        <v>1209774</v>
      </c>
      <c r="T173" s="34">
        <v>828117</v>
      </c>
      <c r="U173" s="34">
        <v>322928</v>
      </c>
      <c r="V173" s="34">
        <v>383139</v>
      </c>
      <c r="W173" s="34">
        <v>0</v>
      </c>
      <c r="X173" s="34">
        <v>1325748</v>
      </c>
      <c r="Y173" s="34">
        <v>1904718</v>
      </c>
      <c r="Z173" s="36">
        <v>2300452</v>
      </c>
    </row>
    <row r="174" spans="1:26" x14ac:dyDescent="0.2">
      <c r="A174" s="16" t="s">
        <v>158</v>
      </c>
      <c r="B174" s="17" t="s">
        <v>415</v>
      </c>
      <c r="C174" s="34">
        <v>0</v>
      </c>
      <c r="D174" s="34">
        <v>0</v>
      </c>
      <c r="E174" s="34">
        <v>0</v>
      </c>
      <c r="F174" s="35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5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6">
        <v>0</v>
      </c>
    </row>
    <row r="175" spans="1:26" x14ac:dyDescent="0.2">
      <c r="A175" s="16" t="s">
        <v>159</v>
      </c>
      <c r="B175" s="17" t="s">
        <v>415</v>
      </c>
      <c r="C175" s="34">
        <v>0</v>
      </c>
      <c r="D175" s="34">
        <v>0</v>
      </c>
      <c r="E175" s="34">
        <v>0</v>
      </c>
      <c r="F175" s="35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5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6">
        <v>0</v>
      </c>
    </row>
    <row r="176" spans="1:26" x14ac:dyDescent="0.2">
      <c r="A176" s="16" t="s">
        <v>160</v>
      </c>
      <c r="B176" s="17" t="s">
        <v>415</v>
      </c>
      <c r="C176" s="34">
        <v>0</v>
      </c>
      <c r="D176" s="34">
        <v>0</v>
      </c>
      <c r="E176" s="34">
        <v>0</v>
      </c>
      <c r="F176" s="35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5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6">
        <v>0</v>
      </c>
    </row>
    <row r="177" spans="1:26" x14ac:dyDescent="0.2">
      <c r="A177" s="16" t="s">
        <v>162</v>
      </c>
      <c r="B177" s="17" t="s">
        <v>415</v>
      </c>
      <c r="C177" s="34">
        <v>0</v>
      </c>
      <c r="D177" s="34">
        <v>0</v>
      </c>
      <c r="E177" s="34">
        <v>0</v>
      </c>
      <c r="F177" s="35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5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6">
        <v>0</v>
      </c>
    </row>
    <row r="178" spans="1:26" x14ac:dyDescent="0.2">
      <c r="A178" s="16" t="s">
        <v>163</v>
      </c>
      <c r="B178" s="17" t="s">
        <v>415</v>
      </c>
      <c r="C178" s="34">
        <v>0</v>
      </c>
      <c r="D178" s="34">
        <v>0</v>
      </c>
      <c r="E178" s="34">
        <v>0</v>
      </c>
      <c r="F178" s="35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5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6">
        <v>0</v>
      </c>
    </row>
    <row r="179" spans="1:26" x14ac:dyDescent="0.2">
      <c r="A179" s="16" t="s">
        <v>164</v>
      </c>
      <c r="B179" s="17" t="s">
        <v>415</v>
      </c>
      <c r="C179" s="34">
        <v>0</v>
      </c>
      <c r="D179" s="34">
        <v>0</v>
      </c>
      <c r="E179" s="34">
        <v>0</v>
      </c>
      <c r="F179" s="35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5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6">
        <v>0</v>
      </c>
    </row>
    <row r="180" spans="1:26" x14ac:dyDescent="0.2">
      <c r="A180" s="16" t="s">
        <v>165</v>
      </c>
      <c r="B180" s="17" t="s">
        <v>415</v>
      </c>
      <c r="C180" s="34">
        <v>0</v>
      </c>
      <c r="D180" s="34">
        <v>0</v>
      </c>
      <c r="E180" s="34">
        <v>0</v>
      </c>
      <c r="F180" s="35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5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6">
        <v>0</v>
      </c>
    </row>
    <row r="181" spans="1:26" x14ac:dyDescent="0.2">
      <c r="A181" s="16" t="s">
        <v>166</v>
      </c>
      <c r="B181" s="17" t="s">
        <v>416</v>
      </c>
      <c r="C181" s="34">
        <v>0</v>
      </c>
      <c r="D181" s="34">
        <v>0</v>
      </c>
      <c r="E181" s="34">
        <v>0</v>
      </c>
      <c r="F181" s="35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5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6">
        <v>0</v>
      </c>
    </row>
    <row r="182" spans="1:26" x14ac:dyDescent="0.2">
      <c r="A182" s="16" t="s">
        <v>167</v>
      </c>
      <c r="B182" s="17" t="s">
        <v>169</v>
      </c>
      <c r="C182" s="34">
        <v>0</v>
      </c>
      <c r="D182" s="34">
        <v>0</v>
      </c>
      <c r="E182" s="34">
        <v>0</v>
      </c>
      <c r="F182" s="35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5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6">
        <v>0</v>
      </c>
    </row>
    <row r="183" spans="1:26" x14ac:dyDescent="0.2">
      <c r="A183" s="16" t="s">
        <v>168</v>
      </c>
      <c r="B183" s="17" t="s">
        <v>169</v>
      </c>
      <c r="C183" s="34">
        <v>0</v>
      </c>
      <c r="D183" s="34">
        <v>0</v>
      </c>
      <c r="E183" s="34">
        <v>0</v>
      </c>
      <c r="F183" s="35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5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6">
        <v>0</v>
      </c>
    </row>
    <row r="184" spans="1:26" x14ac:dyDescent="0.2">
      <c r="A184" s="16" t="s">
        <v>169</v>
      </c>
      <c r="B184" s="17" t="s">
        <v>169</v>
      </c>
      <c r="C184" s="34">
        <v>0</v>
      </c>
      <c r="D184" s="34">
        <v>0</v>
      </c>
      <c r="E184" s="34">
        <v>0</v>
      </c>
      <c r="F184" s="35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5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6">
        <v>0</v>
      </c>
    </row>
    <row r="185" spans="1:26" x14ac:dyDescent="0.2">
      <c r="A185" s="16" t="s">
        <v>170</v>
      </c>
      <c r="B185" s="17" t="s">
        <v>417</v>
      </c>
      <c r="C185" s="34">
        <v>0</v>
      </c>
      <c r="D185" s="34">
        <v>0</v>
      </c>
      <c r="E185" s="34">
        <v>0</v>
      </c>
      <c r="F185" s="35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5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6">
        <v>0</v>
      </c>
    </row>
    <row r="186" spans="1:26" x14ac:dyDescent="0.2">
      <c r="A186" s="16" t="s">
        <v>171</v>
      </c>
      <c r="B186" s="17" t="s">
        <v>417</v>
      </c>
      <c r="C186" s="34">
        <v>535698</v>
      </c>
      <c r="D186" s="34">
        <v>446980</v>
      </c>
      <c r="E186" s="34">
        <v>515500</v>
      </c>
      <c r="F186" s="35">
        <v>398980</v>
      </c>
      <c r="G186" s="34">
        <v>390910</v>
      </c>
      <c r="H186" s="34">
        <v>384182</v>
      </c>
      <c r="I186" s="34">
        <v>502792</v>
      </c>
      <c r="J186" s="34">
        <v>499402</v>
      </c>
      <c r="K186" s="34">
        <v>530769</v>
      </c>
      <c r="L186" s="34">
        <v>71998</v>
      </c>
      <c r="M186" s="34">
        <v>0</v>
      </c>
      <c r="N186" s="35">
        <v>71358</v>
      </c>
      <c r="O186" s="34">
        <v>19608</v>
      </c>
      <c r="P186" s="34">
        <v>86546</v>
      </c>
      <c r="Q186" s="34">
        <v>248170</v>
      </c>
      <c r="R186" s="34">
        <v>248268</v>
      </c>
      <c r="S186" s="34">
        <v>337387</v>
      </c>
      <c r="T186" s="34">
        <v>233232</v>
      </c>
      <c r="U186" s="34">
        <v>87524</v>
      </c>
      <c r="V186" s="34">
        <v>107407</v>
      </c>
      <c r="W186" s="34">
        <v>0</v>
      </c>
      <c r="X186" s="34">
        <v>389932</v>
      </c>
      <c r="Y186" s="34">
        <v>541284</v>
      </c>
      <c r="Z186" s="36">
        <v>652969</v>
      </c>
    </row>
    <row r="187" spans="1:26" x14ac:dyDescent="0.2">
      <c r="A187" s="16" t="s">
        <v>172</v>
      </c>
      <c r="B187" s="17" t="s">
        <v>417</v>
      </c>
      <c r="C187" s="34">
        <v>0</v>
      </c>
      <c r="D187" s="34">
        <v>0</v>
      </c>
      <c r="E187" s="34">
        <v>0</v>
      </c>
      <c r="F187" s="35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5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6">
        <v>0</v>
      </c>
    </row>
    <row r="188" spans="1:26" x14ac:dyDescent="0.2">
      <c r="A188" s="16" t="s">
        <v>173</v>
      </c>
      <c r="B188" s="17" t="s">
        <v>417</v>
      </c>
      <c r="C188" s="34">
        <v>0</v>
      </c>
      <c r="D188" s="34">
        <v>0</v>
      </c>
      <c r="E188" s="34">
        <v>0</v>
      </c>
      <c r="F188" s="35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5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6">
        <v>0</v>
      </c>
    </row>
    <row r="189" spans="1:26" x14ac:dyDescent="0.2">
      <c r="A189" s="16" t="s">
        <v>174</v>
      </c>
      <c r="B189" s="17" t="s">
        <v>417</v>
      </c>
      <c r="C189" s="34">
        <v>0</v>
      </c>
      <c r="D189" s="34">
        <v>0</v>
      </c>
      <c r="E189" s="34">
        <v>0</v>
      </c>
      <c r="F189" s="35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5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6">
        <v>0</v>
      </c>
    </row>
    <row r="190" spans="1:26" x14ac:dyDescent="0.2">
      <c r="A190" s="16" t="s">
        <v>329</v>
      </c>
      <c r="B190" s="17" t="s">
        <v>443</v>
      </c>
      <c r="C190" s="34">
        <v>0</v>
      </c>
      <c r="D190" s="34">
        <v>0</v>
      </c>
      <c r="E190" s="34">
        <v>0</v>
      </c>
      <c r="F190" s="35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5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6">
        <v>0</v>
      </c>
    </row>
    <row r="191" spans="1:26" x14ac:dyDescent="0.2">
      <c r="A191" s="16" t="s">
        <v>175</v>
      </c>
      <c r="B191" s="17" t="s">
        <v>418</v>
      </c>
      <c r="C191" s="34">
        <v>0</v>
      </c>
      <c r="D191" s="34">
        <v>0</v>
      </c>
      <c r="E191" s="34">
        <v>0</v>
      </c>
      <c r="F191" s="35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5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6">
        <v>0</v>
      </c>
    </row>
    <row r="192" spans="1:26" x14ac:dyDescent="0.2">
      <c r="A192" s="16" t="s">
        <v>176</v>
      </c>
      <c r="B192" s="17" t="s">
        <v>418</v>
      </c>
      <c r="C192" s="34">
        <v>0</v>
      </c>
      <c r="D192" s="34">
        <v>0</v>
      </c>
      <c r="E192" s="34">
        <v>0</v>
      </c>
      <c r="F192" s="35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5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6">
        <v>0</v>
      </c>
    </row>
    <row r="193" spans="1:26" x14ac:dyDescent="0.2">
      <c r="A193" s="16" t="s">
        <v>177</v>
      </c>
      <c r="B193" s="17" t="s">
        <v>418</v>
      </c>
      <c r="C193" s="34">
        <v>0</v>
      </c>
      <c r="D193" s="34">
        <v>0</v>
      </c>
      <c r="E193" s="34">
        <v>0</v>
      </c>
      <c r="F193" s="35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5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6">
        <v>0</v>
      </c>
    </row>
    <row r="194" spans="1:26" x14ac:dyDescent="0.2">
      <c r="A194" s="16" t="s">
        <v>178</v>
      </c>
      <c r="B194" s="17" t="s">
        <v>418</v>
      </c>
      <c r="C194" s="34">
        <v>501203</v>
      </c>
      <c r="D194" s="34">
        <v>430331</v>
      </c>
      <c r="E194" s="34">
        <v>478285</v>
      </c>
      <c r="F194" s="35">
        <v>371730</v>
      </c>
      <c r="G194" s="34">
        <v>351899</v>
      </c>
      <c r="H194" s="34">
        <v>344316</v>
      </c>
      <c r="I194" s="34">
        <v>457596</v>
      </c>
      <c r="J194" s="34">
        <v>471455</v>
      </c>
      <c r="K194" s="34">
        <v>528045</v>
      </c>
      <c r="L194" s="34">
        <v>70945</v>
      </c>
      <c r="M194" s="34">
        <v>0</v>
      </c>
      <c r="N194" s="35">
        <v>70538</v>
      </c>
      <c r="O194" s="34">
        <v>22291</v>
      </c>
      <c r="P194" s="34">
        <v>97996</v>
      </c>
      <c r="Q194" s="34">
        <v>282401</v>
      </c>
      <c r="R194" s="34">
        <v>279265</v>
      </c>
      <c r="S194" s="34">
        <v>374264</v>
      </c>
      <c r="T194" s="34">
        <v>259838</v>
      </c>
      <c r="U194" s="34">
        <v>96895</v>
      </c>
      <c r="V194" s="34">
        <v>116219</v>
      </c>
      <c r="W194" s="34">
        <v>0</v>
      </c>
      <c r="X194" s="34">
        <v>410929</v>
      </c>
      <c r="Y194" s="34">
        <v>616629</v>
      </c>
      <c r="Z194" s="36">
        <v>747119</v>
      </c>
    </row>
    <row r="195" spans="1:26" x14ac:dyDescent="0.2">
      <c r="A195" s="16" t="s">
        <v>179</v>
      </c>
      <c r="B195" s="17" t="s">
        <v>418</v>
      </c>
      <c r="C195" s="34">
        <v>0</v>
      </c>
      <c r="D195" s="34">
        <v>0</v>
      </c>
      <c r="E195" s="34">
        <v>0</v>
      </c>
      <c r="F195" s="35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5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6">
        <v>0</v>
      </c>
    </row>
    <row r="196" spans="1:26" x14ac:dyDescent="0.2">
      <c r="A196" s="37" t="s">
        <v>483</v>
      </c>
      <c r="B196" s="17" t="s">
        <v>419</v>
      </c>
      <c r="C196" s="34">
        <v>0</v>
      </c>
      <c r="D196" s="34">
        <v>0</v>
      </c>
      <c r="E196" s="34">
        <v>0</v>
      </c>
      <c r="F196" s="35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5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6">
        <v>0</v>
      </c>
    </row>
    <row r="197" spans="1:26" x14ac:dyDescent="0.2">
      <c r="A197" s="16" t="s">
        <v>180</v>
      </c>
      <c r="B197" s="17" t="s">
        <v>419</v>
      </c>
      <c r="C197" s="34">
        <v>0</v>
      </c>
      <c r="D197" s="34">
        <v>0</v>
      </c>
      <c r="E197" s="34">
        <v>0</v>
      </c>
      <c r="F197" s="35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5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6">
        <v>0</v>
      </c>
    </row>
    <row r="198" spans="1:26" x14ac:dyDescent="0.2">
      <c r="A198" s="16" t="s">
        <v>472</v>
      </c>
      <c r="B198" s="17" t="s">
        <v>419</v>
      </c>
      <c r="C198" s="34">
        <v>0</v>
      </c>
      <c r="D198" s="34">
        <v>0</v>
      </c>
      <c r="E198" s="34">
        <v>0</v>
      </c>
      <c r="F198" s="35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5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6">
        <v>0</v>
      </c>
    </row>
    <row r="199" spans="1:26" x14ac:dyDescent="0.2">
      <c r="A199" s="16" t="s">
        <v>446</v>
      </c>
      <c r="B199" s="17" t="s">
        <v>419</v>
      </c>
      <c r="C199" s="34">
        <v>0</v>
      </c>
      <c r="D199" s="34">
        <v>0</v>
      </c>
      <c r="E199" s="34">
        <v>0</v>
      </c>
      <c r="F199" s="35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5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6">
        <v>0</v>
      </c>
    </row>
    <row r="200" spans="1:26" x14ac:dyDescent="0.2">
      <c r="A200" s="16" t="s">
        <v>181</v>
      </c>
      <c r="B200" s="17" t="s">
        <v>419</v>
      </c>
      <c r="C200" s="34">
        <v>0</v>
      </c>
      <c r="D200" s="34">
        <v>0</v>
      </c>
      <c r="E200" s="34">
        <v>0</v>
      </c>
      <c r="F200" s="35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5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6">
        <v>0</v>
      </c>
    </row>
    <row r="201" spans="1:26" x14ac:dyDescent="0.2">
      <c r="A201" s="16" t="s">
        <v>182</v>
      </c>
      <c r="B201" s="17" t="s">
        <v>420</v>
      </c>
      <c r="C201" s="34">
        <v>0</v>
      </c>
      <c r="D201" s="34">
        <v>0</v>
      </c>
      <c r="E201" s="34">
        <v>0</v>
      </c>
      <c r="F201" s="35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5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6">
        <v>0</v>
      </c>
    </row>
    <row r="202" spans="1:26" x14ac:dyDescent="0.2">
      <c r="A202" s="16" t="s">
        <v>183</v>
      </c>
      <c r="B202" s="17" t="s">
        <v>420</v>
      </c>
      <c r="C202" s="34">
        <v>0</v>
      </c>
      <c r="D202" s="34">
        <v>0</v>
      </c>
      <c r="E202" s="34">
        <v>0</v>
      </c>
      <c r="F202" s="35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5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6">
        <v>0</v>
      </c>
    </row>
    <row r="203" spans="1:26" x14ac:dyDescent="0.2">
      <c r="A203" s="16" t="s">
        <v>184</v>
      </c>
      <c r="B203" s="17" t="s">
        <v>420</v>
      </c>
      <c r="C203" s="34">
        <v>0</v>
      </c>
      <c r="D203" s="34">
        <v>0</v>
      </c>
      <c r="E203" s="34">
        <v>0</v>
      </c>
      <c r="F203" s="35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5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6">
        <v>0</v>
      </c>
    </row>
    <row r="204" spans="1:26" x14ac:dyDescent="0.2">
      <c r="A204" s="16" t="s">
        <v>185</v>
      </c>
      <c r="B204" s="17" t="s">
        <v>420</v>
      </c>
      <c r="C204" s="34">
        <v>0</v>
      </c>
      <c r="D204" s="34">
        <v>0</v>
      </c>
      <c r="E204" s="34">
        <v>0</v>
      </c>
      <c r="F204" s="35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5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6">
        <v>0</v>
      </c>
    </row>
    <row r="205" spans="1:26" x14ac:dyDescent="0.2">
      <c r="A205" s="16" t="s">
        <v>186</v>
      </c>
      <c r="B205" s="17" t="s">
        <v>420</v>
      </c>
      <c r="C205" s="34">
        <v>0</v>
      </c>
      <c r="D205" s="34">
        <v>0</v>
      </c>
      <c r="E205" s="34">
        <v>0</v>
      </c>
      <c r="F205" s="35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5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6">
        <v>0</v>
      </c>
    </row>
    <row r="206" spans="1:26" x14ac:dyDescent="0.2">
      <c r="A206" s="16" t="s">
        <v>455</v>
      </c>
      <c r="B206" s="17" t="s">
        <v>420</v>
      </c>
      <c r="C206" s="34">
        <v>0</v>
      </c>
      <c r="D206" s="34">
        <v>0</v>
      </c>
      <c r="E206" s="34">
        <v>0</v>
      </c>
      <c r="F206" s="35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5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6">
        <v>0</v>
      </c>
    </row>
    <row r="207" spans="1:26" x14ac:dyDescent="0.2">
      <c r="A207" s="16" t="s">
        <v>187</v>
      </c>
      <c r="B207" s="17" t="s">
        <v>420</v>
      </c>
      <c r="C207" s="34">
        <v>0</v>
      </c>
      <c r="D207" s="34">
        <v>0</v>
      </c>
      <c r="E207" s="34">
        <v>0</v>
      </c>
      <c r="F207" s="35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5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6">
        <v>0</v>
      </c>
    </row>
    <row r="208" spans="1:26" x14ac:dyDescent="0.2">
      <c r="A208" s="16" t="s">
        <v>188</v>
      </c>
      <c r="B208" s="17" t="s">
        <v>420</v>
      </c>
      <c r="C208" s="34">
        <v>0</v>
      </c>
      <c r="D208" s="34">
        <v>0</v>
      </c>
      <c r="E208" s="34">
        <v>0</v>
      </c>
      <c r="F208" s="35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5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6">
        <v>0</v>
      </c>
    </row>
    <row r="209" spans="1:26" x14ac:dyDescent="0.2">
      <c r="A209" s="16" t="s">
        <v>189</v>
      </c>
      <c r="B209" s="17" t="s">
        <v>420</v>
      </c>
      <c r="C209" s="34">
        <v>0</v>
      </c>
      <c r="D209" s="34">
        <v>0</v>
      </c>
      <c r="E209" s="34">
        <v>0</v>
      </c>
      <c r="F209" s="35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5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6">
        <v>0</v>
      </c>
    </row>
    <row r="210" spans="1:26" x14ac:dyDescent="0.2">
      <c r="A210" s="16" t="s">
        <v>190</v>
      </c>
      <c r="B210" s="17" t="s">
        <v>420</v>
      </c>
      <c r="C210" s="34">
        <v>1467879</v>
      </c>
      <c r="D210" s="34">
        <v>1233391</v>
      </c>
      <c r="E210" s="34">
        <v>1499809</v>
      </c>
      <c r="F210" s="35">
        <v>1163278</v>
      </c>
      <c r="G210" s="34">
        <v>1098512</v>
      </c>
      <c r="H210" s="34">
        <v>1248812</v>
      </c>
      <c r="I210" s="34">
        <v>1349705</v>
      </c>
      <c r="J210" s="34">
        <v>1313214</v>
      </c>
      <c r="K210" s="34">
        <v>1398606</v>
      </c>
      <c r="L210" s="34">
        <v>105893</v>
      </c>
      <c r="M210" s="34">
        <v>0</v>
      </c>
      <c r="N210" s="35">
        <v>104817</v>
      </c>
      <c r="O210" s="34">
        <v>56141</v>
      </c>
      <c r="P210" s="34">
        <v>313771</v>
      </c>
      <c r="Q210" s="34">
        <v>706076</v>
      </c>
      <c r="R210" s="34">
        <v>699705</v>
      </c>
      <c r="S210" s="34">
        <v>942270</v>
      </c>
      <c r="T210" s="34">
        <v>632296</v>
      </c>
      <c r="U210" s="34">
        <v>191866</v>
      </c>
      <c r="V210" s="34">
        <v>254631</v>
      </c>
      <c r="W210" s="34">
        <v>0</v>
      </c>
      <c r="X210" s="34">
        <v>1006100</v>
      </c>
      <c r="Y210" s="34">
        <v>1377293</v>
      </c>
      <c r="Z210" s="36">
        <v>1674277</v>
      </c>
    </row>
    <row r="211" spans="1:26" x14ac:dyDescent="0.2">
      <c r="A211" s="16" t="s">
        <v>191</v>
      </c>
      <c r="B211" s="17" t="s">
        <v>420</v>
      </c>
      <c r="C211" s="34">
        <v>0</v>
      </c>
      <c r="D211" s="34">
        <v>0</v>
      </c>
      <c r="E211" s="34">
        <v>0</v>
      </c>
      <c r="F211" s="35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5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6">
        <v>0</v>
      </c>
    </row>
    <row r="212" spans="1:26" x14ac:dyDescent="0.2">
      <c r="A212" s="16" t="s">
        <v>192</v>
      </c>
      <c r="B212" s="17" t="s">
        <v>420</v>
      </c>
      <c r="C212" s="34">
        <v>0</v>
      </c>
      <c r="D212" s="34">
        <v>0</v>
      </c>
      <c r="E212" s="34">
        <v>0</v>
      </c>
      <c r="F212" s="35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5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6">
        <v>0</v>
      </c>
    </row>
    <row r="213" spans="1:26" x14ac:dyDescent="0.2">
      <c r="A213" s="16" t="s">
        <v>193</v>
      </c>
      <c r="B213" s="17" t="s">
        <v>420</v>
      </c>
      <c r="C213" s="34">
        <v>0</v>
      </c>
      <c r="D213" s="34">
        <v>0</v>
      </c>
      <c r="E213" s="34">
        <v>0</v>
      </c>
      <c r="F213" s="35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5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6">
        <v>0</v>
      </c>
    </row>
    <row r="214" spans="1:26" x14ac:dyDescent="0.2">
      <c r="A214" s="16" t="s">
        <v>380</v>
      </c>
      <c r="B214" s="17" t="s">
        <v>420</v>
      </c>
      <c r="C214" s="34">
        <v>0</v>
      </c>
      <c r="D214" s="34">
        <v>0</v>
      </c>
      <c r="E214" s="34">
        <v>0</v>
      </c>
      <c r="F214" s="35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5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6">
        <v>0</v>
      </c>
    </row>
    <row r="215" spans="1:26" x14ac:dyDescent="0.2">
      <c r="A215" s="16" t="s">
        <v>194</v>
      </c>
      <c r="B215" s="17" t="s">
        <v>420</v>
      </c>
      <c r="C215" s="34">
        <v>0</v>
      </c>
      <c r="D215" s="34">
        <v>0</v>
      </c>
      <c r="E215" s="34">
        <v>0</v>
      </c>
      <c r="F215" s="35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5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6">
        <v>0</v>
      </c>
    </row>
    <row r="216" spans="1:26" x14ac:dyDescent="0.2">
      <c r="A216" s="16" t="s">
        <v>195</v>
      </c>
      <c r="B216" s="17" t="s">
        <v>420</v>
      </c>
      <c r="C216" s="34">
        <v>0</v>
      </c>
      <c r="D216" s="34">
        <v>0</v>
      </c>
      <c r="E216" s="34">
        <v>0</v>
      </c>
      <c r="F216" s="35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5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6">
        <v>0</v>
      </c>
    </row>
    <row r="217" spans="1:26" x14ac:dyDescent="0.2">
      <c r="A217" s="16" t="s">
        <v>196</v>
      </c>
      <c r="B217" s="17" t="s">
        <v>420</v>
      </c>
      <c r="C217" s="34">
        <v>2542886</v>
      </c>
      <c r="D217" s="34">
        <v>2118351</v>
      </c>
      <c r="E217" s="34">
        <v>2373456</v>
      </c>
      <c r="F217" s="35">
        <v>1843797</v>
      </c>
      <c r="G217" s="34">
        <v>1755411</v>
      </c>
      <c r="H217" s="34">
        <v>2030433</v>
      </c>
      <c r="I217" s="34">
        <v>2266540</v>
      </c>
      <c r="J217" s="34">
        <v>2250824</v>
      </c>
      <c r="K217" s="34">
        <v>2420431</v>
      </c>
      <c r="L217" s="34">
        <v>188561</v>
      </c>
      <c r="M217" s="34">
        <v>0</v>
      </c>
      <c r="N217" s="35">
        <v>195957</v>
      </c>
      <c r="O217" s="34">
        <v>100743</v>
      </c>
      <c r="P217" s="34">
        <v>572606</v>
      </c>
      <c r="Q217" s="34">
        <v>1289976</v>
      </c>
      <c r="R217" s="34">
        <v>1299453</v>
      </c>
      <c r="S217" s="34">
        <v>1777219</v>
      </c>
      <c r="T217" s="34">
        <v>1236051</v>
      </c>
      <c r="U217" s="34">
        <v>380166</v>
      </c>
      <c r="V217" s="34">
        <v>512815</v>
      </c>
      <c r="W217" s="34">
        <v>0</v>
      </c>
      <c r="X217" s="34">
        <v>2088221</v>
      </c>
      <c r="Y217" s="34">
        <v>2747908</v>
      </c>
      <c r="Z217" s="36">
        <v>3366752</v>
      </c>
    </row>
    <row r="218" spans="1:26" x14ac:dyDescent="0.2">
      <c r="A218" s="16" t="s">
        <v>197</v>
      </c>
      <c r="B218" s="17" t="s">
        <v>420</v>
      </c>
      <c r="C218" s="34">
        <v>653761</v>
      </c>
      <c r="D218" s="34">
        <v>547188</v>
      </c>
      <c r="E218" s="34">
        <v>575474</v>
      </c>
      <c r="F218" s="35">
        <v>447862</v>
      </c>
      <c r="G218" s="34">
        <v>426156</v>
      </c>
      <c r="H218" s="34">
        <v>490105</v>
      </c>
      <c r="I218" s="34">
        <v>547830</v>
      </c>
      <c r="J218" s="34">
        <v>529771</v>
      </c>
      <c r="K218" s="34">
        <v>574211</v>
      </c>
      <c r="L218" s="34">
        <v>43691</v>
      </c>
      <c r="M218" s="34">
        <v>0</v>
      </c>
      <c r="N218" s="35">
        <v>42524</v>
      </c>
      <c r="O218" s="34">
        <v>21895</v>
      </c>
      <c r="P218" s="34">
        <v>124311</v>
      </c>
      <c r="Q218" s="34">
        <v>279257</v>
      </c>
      <c r="R218" s="34">
        <v>277661</v>
      </c>
      <c r="S218" s="34">
        <v>371327</v>
      </c>
      <c r="T218" s="34">
        <v>251747</v>
      </c>
      <c r="U218" s="34">
        <v>75320</v>
      </c>
      <c r="V218" s="34">
        <v>98595</v>
      </c>
      <c r="W218" s="34">
        <v>0</v>
      </c>
      <c r="X218" s="34">
        <v>394363</v>
      </c>
      <c r="Y218" s="34">
        <v>505842</v>
      </c>
      <c r="Z218" s="36">
        <v>612688</v>
      </c>
    </row>
    <row r="219" spans="1:26" x14ac:dyDescent="0.2">
      <c r="A219" s="16" t="s">
        <v>474</v>
      </c>
      <c r="B219" s="17" t="s">
        <v>420</v>
      </c>
      <c r="C219" s="34">
        <v>0</v>
      </c>
      <c r="D219" s="34">
        <v>0</v>
      </c>
      <c r="E219" s="34">
        <v>0</v>
      </c>
      <c r="F219" s="35">
        <v>0</v>
      </c>
      <c r="G219" s="34">
        <v>0</v>
      </c>
      <c r="H219" s="34">
        <v>0</v>
      </c>
      <c r="I219" s="34">
        <v>0</v>
      </c>
      <c r="J219" s="34">
        <v>618066</v>
      </c>
      <c r="K219" s="34">
        <v>667653</v>
      </c>
      <c r="L219" s="34">
        <v>51624</v>
      </c>
      <c r="M219" s="34">
        <v>0</v>
      </c>
      <c r="N219" s="35">
        <v>50914</v>
      </c>
      <c r="O219" s="34">
        <v>26574</v>
      </c>
      <c r="P219" s="34">
        <v>147906</v>
      </c>
      <c r="Q219" s="34">
        <v>330031</v>
      </c>
      <c r="R219" s="34">
        <v>328433</v>
      </c>
      <c r="S219" s="34">
        <v>444305</v>
      </c>
      <c r="T219" s="34">
        <v>303707</v>
      </c>
      <c r="U219" s="34">
        <v>92033</v>
      </c>
      <c r="V219" s="34">
        <v>121098</v>
      </c>
      <c r="W219" s="34">
        <v>0</v>
      </c>
      <c r="X219" s="34">
        <v>479887</v>
      </c>
      <c r="Y219" s="34">
        <v>687812</v>
      </c>
      <c r="Z219" s="36">
        <v>843205</v>
      </c>
    </row>
    <row r="220" spans="1:26" x14ac:dyDescent="0.2">
      <c r="A220" s="16" t="s">
        <v>445</v>
      </c>
      <c r="B220" s="17" t="s">
        <v>420</v>
      </c>
      <c r="C220" s="34">
        <v>0</v>
      </c>
      <c r="D220" s="34">
        <v>0</v>
      </c>
      <c r="E220" s="34">
        <v>0</v>
      </c>
      <c r="F220" s="35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5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6">
        <v>0</v>
      </c>
    </row>
    <row r="221" spans="1:26" x14ac:dyDescent="0.2">
      <c r="A221" s="16" t="s">
        <v>198</v>
      </c>
      <c r="B221" s="17" t="s">
        <v>420</v>
      </c>
      <c r="C221" s="34">
        <v>0</v>
      </c>
      <c r="D221" s="34">
        <v>0</v>
      </c>
      <c r="E221" s="34">
        <v>0</v>
      </c>
      <c r="F221" s="35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5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6">
        <v>0</v>
      </c>
    </row>
    <row r="222" spans="1:26" x14ac:dyDescent="0.2">
      <c r="A222" s="16" t="s">
        <v>199</v>
      </c>
      <c r="B222" s="17" t="s">
        <v>420</v>
      </c>
      <c r="C222" s="34">
        <v>0</v>
      </c>
      <c r="D222" s="34">
        <v>0</v>
      </c>
      <c r="E222" s="34">
        <v>0</v>
      </c>
      <c r="F222" s="35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5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6">
        <v>0</v>
      </c>
    </row>
    <row r="223" spans="1:26" x14ac:dyDescent="0.2">
      <c r="A223" s="16" t="s">
        <v>200</v>
      </c>
      <c r="B223" s="17" t="s">
        <v>420</v>
      </c>
      <c r="C223" s="34">
        <v>0</v>
      </c>
      <c r="D223" s="34">
        <v>0</v>
      </c>
      <c r="E223" s="34">
        <v>0</v>
      </c>
      <c r="F223" s="35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5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6">
        <v>0</v>
      </c>
    </row>
    <row r="224" spans="1:26" x14ac:dyDescent="0.2">
      <c r="A224" s="16" t="s">
        <v>201</v>
      </c>
      <c r="B224" s="17" t="s">
        <v>420</v>
      </c>
      <c r="C224" s="34">
        <v>351048</v>
      </c>
      <c r="D224" s="34">
        <v>289988</v>
      </c>
      <c r="E224" s="34">
        <v>389116</v>
      </c>
      <c r="F224" s="35">
        <v>301289</v>
      </c>
      <c r="G224" s="34">
        <v>282632</v>
      </c>
      <c r="H224" s="34">
        <v>322069</v>
      </c>
      <c r="I224" s="34">
        <v>353393</v>
      </c>
      <c r="J224" s="34">
        <v>343370</v>
      </c>
      <c r="K224" s="34">
        <v>369243</v>
      </c>
      <c r="L224" s="34">
        <v>27709</v>
      </c>
      <c r="M224" s="34">
        <v>0</v>
      </c>
      <c r="N224" s="35">
        <v>27009</v>
      </c>
      <c r="O224" s="34">
        <v>14597</v>
      </c>
      <c r="P224" s="34">
        <v>83109</v>
      </c>
      <c r="Q224" s="34">
        <v>184849</v>
      </c>
      <c r="R224" s="34">
        <v>188016</v>
      </c>
      <c r="S224" s="34">
        <v>252202</v>
      </c>
      <c r="T224" s="34">
        <v>172710</v>
      </c>
      <c r="U224" s="34">
        <v>51922</v>
      </c>
      <c r="V224" s="34">
        <v>67803</v>
      </c>
      <c r="W224" s="34">
        <v>0</v>
      </c>
      <c r="X224" s="34">
        <v>273203</v>
      </c>
      <c r="Y224" s="34">
        <v>367278</v>
      </c>
      <c r="Z224" s="36">
        <v>442834</v>
      </c>
    </row>
    <row r="225" spans="1:26" x14ac:dyDescent="0.2">
      <c r="A225" s="16" t="s">
        <v>202</v>
      </c>
      <c r="B225" s="17" t="s">
        <v>420</v>
      </c>
      <c r="C225" s="34">
        <v>0</v>
      </c>
      <c r="D225" s="34">
        <v>0</v>
      </c>
      <c r="E225" s="34">
        <v>0</v>
      </c>
      <c r="F225" s="35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5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6">
        <v>0</v>
      </c>
    </row>
    <row r="226" spans="1:26" x14ac:dyDescent="0.2">
      <c r="A226" s="16" t="s">
        <v>203</v>
      </c>
      <c r="B226" s="17" t="s">
        <v>420</v>
      </c>
      <c r="C226" s="34">
        <v>0</v>
      </c>
      <c r="D226" s="34">
        <v>0</v>
      </c>
      <c r="E226" s="34">
        <v>0</v>
      </c>
      <c r="F226" s="35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5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6">
        <v>0</v>
      </c>
    </row>
    <row r="227" spans="1:26" x14ac:dyDescent="0.2">
      <c r="A227" s="16" t="s">
        <v>449</v>
      </c>
      <c r="B227" s="17" t="s">
        <v>420</v>
      </c>
      <c r="C227" s="34">
        <v>0</v>
      </c>
      <c r="D227" s="34">
        <v>0</v>
      </c>
      <c r="E227" s="34">
        <v>0</v>
      </c>
      <c r="F227" s="35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5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6">
        <v>0</v>
      </c>
    </row>
    <row r="228" spans="1:26" x14ac:dyDescent="0.2">
      <c r="A228" s="16" t="s">
        <v>204</v>
      </c>
      <c r="B228" s="17" t="s">
        <v>420</v>
      </c>
      <c r="C228" s="34">
        <v>0</v>
      </c>
      <c r="D228" s="34">
        <v>0</v>
      </c>
      <c r="E228" s="34">
        <v>0</v>
      </c>
      <c r="F228" s="35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5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6">
        <v>0</v>
      </c>
    </row>
    <row r="229" spans="1:26" x14ac:dyDescent="0.2">
      <c r="A229" s="16" t="s">
        <v>205</v>
      </c>
      <c r="B229" s="17" t="s">
        <v>420</v>
      </c>
      <c r="C229" s="34">
        <v>0</v>
      </c>
      <c r="D229" s="34">
        <v>0</v>
      </c>
      <c r="E229" s="34">
        <v>0</v>
      </c>
      <c r="F229" s="35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5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6">
        <v>0</v>
      </c>
    </row>
    <row r="230" spans="1:26" x14ac:dyDescent="0.2">
      <c r="A230" s="16" t="s">
        <v>206</v>
      </c>
      <c r="B230" s="17" t="s">
        <v>420</v>
      </c>
      <c r="C230" s="34">
        <v>0</v>
      </c>
      <c r="D230" s="34">
        <v>0</v>
      </c>
      <c r="E230" s="34">
        <v>0</v>
      </c>
      <c r="F230" s="35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5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6">
        <v>0</v>
      </c>
    </row>
    <row r="231" spans="1:26" x14ac:dyDescent="0.2">
      <c r="A231" s="16" t="s">
        <v>207</v>
      </c>
      <c r="B231" s="17" t="s">
        <v>420</v>
      </c>
      <c r="C231" s="34">
        <v>0</v>
      </c>
      <c r="D231" s="34">
        <v>0</v>
      </c>
      <c r="E231" s="34">
        <v>0</v>
      </c>
      <c r="F231" s="35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5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6">
        <v>0</v>
      </c>
    </row>
    <row r="232" spans="1:26" x14ac:dyDescent="0.2">
      <c r="A232" s="16" t="s">
        <v>208</v>
      </c>
      <c r="B232" s="17" t="s">
        <v>420</v>
      </c>
      <c r="C232" s="34">
        <v>0</v>
      </c>
      <c r="D232" s="34">
        <v>0</v>
      </c>
      <c r="E232" s="34">
        <v>0</v>
      </c>
      <c r="F232" s="35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5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6">
        <v>0</v>
      </c>
    </row>
    <row r="233" spans="1:26" x14ac:dyDescent="0.2">
      <c r="A233" s="16" t="s">
        <v>209</v>
      </c>
      <c r="B233" s="17" t="s">
        <v>420</v>
      </c>
      <c r="C233" s="34">
        <v>0</v>
      </c>
      <c r="D233" s="34">
        <v>0</v>
      </c>
      <c r="E233" s="34">
        <v>0</v>
      </c>
      <c r="F233" s="35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5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6">
        <v>0</v>
      </c>
    </row>
    <row r="234" spans="1:26" x14ac:dyDescent="0.2">
      <c r="A234" s="16" t="s">
        <v>210</v>
      </c>
      <c r="B234" s="17" t="s">
        <v>420</v>
      </c>
      <c r="C234" s="34">
        <v>0</v>
      </c>
      <c r="D234" s="34">
        <v>0</v>
      </c>
      <c r="E234" s="34">
        <v>0</v>
      </c>
      <c r="F234" s="35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5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6">
        <v>0</v>
      </c>
    </row>
    <row r="235" spans="1:26" x14ac:dyDescent="0.2">
      <c r="A235" s="16" t="s">
        <v>211</v>
      </c>
      <c r="B235" s="17" t="s">
        <v>421</v>
      </c>
      <c r="C235" s="34">
        <v>0</v>
      </c>
      <c r="D235" s="34">
        <v>0</v>
      </c>
      <c r="E235" s="34">
        <v>0</v>
      </c>
      <c r="F235" s="35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5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6">
        <v>0</v>
      </c>
    </row>
    <row r="236" spans="1:26" x14ac:dyDescent="0.2">
      <c r="A236" s="16" t="s">
        <v>212</v>
      </c>
      <c r="B236" s="17" t="s">
        <v>421</v>
      </c>
      <c r="C236" s="34">
        <v>0</v>
      </c>
      <c r="D236" s="34">
        <v>0</v>
      </c>
      <c r="E236" s="34">
        <v>0</v>
      </c>
      <c r="F236" s="35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5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6">
        <v>0</v>
      </c>
    </row>
    <row r="237" spans="1:26" x14ac:dyDescent="0.2">
      <c r="A237" s="16" t="s">
        <v>213</v>
      </c>
      <c r="B237" s="17" t="s">
        <v>421</v>
      </c>
      <c r="C237" s="34">
        <v>0</v>
      </c>
      <c r="D237" s="34">
        <v>0</v>
      </c>
      <c r="E237" s="34">
        <v>0</v>
      </c>
      <c r="F237" s="35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5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6">
        <v>0</v>
      </c>
    </row>
    <row r="238" spans="1:26" x14ac:dyDescent="0.2">
      <c r="A238" s="16" t="s">
        <v>214</v>
      </c>
      <c r="B238" s="17" t="s">
        <v>421</v>
      </c>
      <c r="C238" s="34">
        <v>0</v>
      </c>
      <c r="D238" s="34">
        <v>0</v>
      </c>
      <c r="E238" s="34">
        <v>0</v>
      </c>
      <c r="F238" s="35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5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6">
        <v>0</v>
      </c>
    </row>
    <row r="239" spans="1:26" x14ac:dyDescent="0.2">
      <c r="A239" s="16" t="s">
        <v>376</v>
      </c>
      <c r="B239" s="17" t="s">
        <v>421</v>
      </c>
      <c r="C239" s="34">
        <v>0</v>
      </c>
      <c r="D239" s="34">
        <v>0</v>
      </c>
      <c r="E239" s="34">
        <v>0</v>
      </c>
      <c r="F239" s="35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5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6">
        <v>0</v>
      </c>
    </row>
    <row r="240" spans="1:26" x14ac:dyDescent="0.2">
      <c r="A240" s="16" t="s">
        <v>215</v>
      </c>
      <c r="B240" s="17" t="s">
        <v>422</v>
      </c>
      <c r="C240" s="34">
        <v>0</v>
      </c>
      <c r="D240" s="34">
        <v>0</v>
      </c>
      <c r="E240" s="34">
        <v>0</v>
      </c>
      <c r="F240" s="35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5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6">
        <v>0</v>
      </c>
    </row>
    <row r="241" spans="1:26" x14ac:dyDescent="0.2">
      <c r="A241" s="16" t="s">
        <v>216</v>
      </c>
      <c r="B241" s="17" t="s">
        <v>422</v>
      </c>
      <c r="C241" s="34">
        <v>0</v>
      </c>
      <c r="D241" s="34">
        <v>0</v>
      </c>
      <c r="E241" s="34">
        <v>0</v>
      </c>
      <c r="F241" s="35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5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6">
        <v>0</v>
      </c>
    </row>
    <row r="242" spans="1:26" x14ac:dyDescent="0.2">
      <c r="A242" s="16" t="s">
        <v>217</v>
      </c>
      <c r="B242" s="17" t="s">
        <v>422</v>
      </c>
      <c r="C242" s="34">
        <v>0</v>
      </c>
      <c r="D242" s="34">
        <v>0</v>
      </c>
      <c r="E242" s="34">
        <v>0</v>
      </c>
      <c r="F242" s="35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5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6">
        <v>0</v>
      </c>
    </row>
    <row r="243" spans="1:26" x14ac:dyDescent="0.2">
      <c r="A243" s="16" t="s">
        <v>218</v>
      </c>
      <c r="B243" s="17" t="s">
        <v>423</v>
      </c>
      <c r="C243" s="34">
        <v>0</v>
      </c>
      <c r="D243" s="34">
        <v>0</v>
      </c>
      <c r="E243" s="34">
        <v>0</v>
      </c>
      <c r="F243" s="35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5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6">
        <v>0</v>
      </c>
    </row>
    <row r="244" spans="1:26" x14ac:dyDescent="0.2">
      <c r="A244" s="16" t="s">
        <v>219</v>
      </c>
      <c r="B244" s="17" t="s">
        <v>423</v>
      </c>
      <c r="C244" s="34">
        <v>0</v>
      </c>
      <c r="D244" s="34">
        <v>0</v>
      </c>
      <c r="E244" s="34">
        <v>0</v>
      </c>
      <c r="F244" s="35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5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6">
        <v>316887</v>
      </c>
    </row>
    <row r="245" spans="1:26" x14ac:dyDescent="0.2">
      <c r="A245" s="16" t="s">
        <v>220</v>
      </c>
      <c r="B245" s="17" t="s">
        <v>423</v>
      </c>
      <c r="C245" s="34">
        <v>0</v>
      </c>
      <c r="D245" s="34">
        <v>0</v>
      </c>
      <c r="E245" s="34">
        <v>0</v>
      </c>
      <c r="F245" s="35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5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6">
        <v>0</v>
      </c>
    </row>
    <row r="246" spans="1:26" x14ac:dyDescent="0.2">
      <c r="A246" s="16" t="s">
        <v>221</v>
      </c>
      <c r="B246" s="17" t="s">
        <v>423</v>
      </c>
      <c r="C246" s="34">
        <v>243474</v>
      </c>
      <c r="D246" s="34">
        <v>201869</v>
      </c>
      <c r="E246" s="34">
        <v>207612</v>
      </c>
      <c r="F246" s="35">
        <v>162505</v>
      </c>
      <c r="G246" s="34">
        <v>154139</v>
      </c>
      <c r="H246" s="34">
        <v>151012</v>
      </c>
      <c r="I246" s="34">
        <v>191681</v>
      </c>
      <c r="J246" s="34">
        <v>190021</v>
      </c>
      <c r="K246" s="34">
        <v>205795</v>
      </c>
      <c r="L246" s="34">
        <v>37260</v>
      </c>
      <c r="M246" s="34">
        <v>0</v>
      </c>
      <c r="N246" s="35">
        <v>36613</v>
      </c>
      <c r="O246" s="34">
        <v>7771</v>
      </c>
      <c r="P246" s="34">
        <v>40567</v>
      </c>
      <c r="Q246" s="34">
        <v>100936</v>
      </c>
      <c r="R246" s="34">
        <v>102060</v>
      </c>
      <c r="S246" s="34">
        <v>134948</v>
      </c>
      <c r="T246" s="34">
        <v>92360</v>
      </c>
      <c r="U246" s="34">
        <v>39988</v>
      </c>
      <c r="V246" s="34">
        <v>44846</v>
      </c>
      <c r="W246" s="34">
        <v>0</v>
      </c>
      <c r="X246" s="34">
        <v>140387</v>
      </c>
      <c r="Y246" s="34">
        <v>201206</v>
      </c>
      <c r="Z246" s="36">
        <v>241698</v>
      </c>
    </row>
    <row r="247" spans="1:26" x14ac:dyDescent="0.2">
      <c r="A247" s="16" t="s">
        <v>222</v>
      </c>
      <c r="B247" s="17" t="s">
        <v>423</v>
      </c>
      <c r="C247" s="34">
        <v>0</v>
      </c>
      <c r="D247" s="34">
        <v>0</v>
      </c>
      <c r="E247" s="34">
        <v>0</v>
      </c>
      <c r="F247" s="35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5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6">
        <v>0</v>
      </c>
    </row>
    <row r="248" spans="1:26" x14ac:dyDescent="0.2">
      <c r="A248" s="16" t="s">
        <v>223</v>
      </c>
      <c r="B248" s="17" t="s">
        <v>423</v>
      </c>
      <c r="C248" s="34">
        <v>0</v>
      </c>
      <c r="D248" s="34">
        <v>0</v>
      </c>
      <c r="E248" s="34">
        <v>0</v>
      </c>
      <c r="F248" s="35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5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6">
        <v>0</v>
      </c>
    </row>
    <row r="249" spans="1:26" x14ac:dyDescent="0.2">
      <c r="A249" s="16" t="s">
        <v>224</v>
      </c>
      <c r="B249" s="17" t="s">
        <v>423</v>
      </c>
      <c r="C249" s="34">
        <v>0</v>
      </c>
      <c r="D249" s="34">
        <v>0</v>
      </c>
      <c r="E249" s="34">
        <v>0</v>
      </c>
      <c r="F249" s="35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5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6">
        <v>0</v>
      </c>
    </row>
    <row r="250" spans="1:26" x14ac:dyDescent="0.2">
      <c r="A250" s="16" t="s">
        <v>225</v>
      </c>
      <c r="B250" s="17" t="s">
        <v>423</v>
      </c>
      <c r="C250" s="34">
        <v>0</v>
      </c>
      <c r="D250" s="34">
        <v>0</v>
      </c>
      <c r="E250" s="34">
        <v>0</v>
      </c>
      <c r="F250" s="35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5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6">
        <v>0</v>
      </c>
    </row>
    <row r="251" spans="1:26" x14ac:dyDescent="0.2">
      <c r="A251" s="16" t="s">
        <v>226</v>
      </c>
      <c r="B251" s="17" t="s">
        <v>423</v>
      </c>
      <c r="C251" s="34">
        <v>0</v>
      </c>
      <c r="D251" s="34">
        <v>0</v>
      </c>
      <c r="E251" s="34">
        <v>0</v>
      </c>
      <c r="F251" s="35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5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6">
        <v>0</v>
      </c>
    </row>
    <row r="252" spans="1:26" x14ac:dyDescent="0.2">
      <c r="A252" s="16" t="s">
        <v>227</v>
      </c>
      <c r="B252" s="17" t="s">
        <v>227</v>
      </c>
      <c r="C252" s="34">
        <v>0</v>
      </c>
      <c r="D252" s="34">
        <v>0</v>
      </c>
      <c r="E252" s="34">
        <v>0</v>
      </c>
      <c r="F252" s="35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5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34">
        <v>0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6">
        <v>0</v>
      </c>
    </row>
    <row r="253" spans="1:26" x14ac:dyDescent="0.2">
      <c r="A253" s="16" t="s">
        <v>228</v>
      </c>
      <c r="B253" s="17" t="s">
        <v>424</v>
      </c>
      <c r="C253" s="34">
        <v>0</v>
      </c>
      <c r="D253" s="34">
        <v>0</v>
      </c>
      <c r="E253" s="34">
        <v>0</v>
      </c>
      <c r="F253" s="35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5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6">
        <v>0</v>
      </c>
    </row>
    <row r="254" spans="1:26" x14ac:dyDescent="0.2">
      <c r="A254" s="16" t="s">
        <v>378</v>
      </c>
      <c r="B254" s="17" t="s">
        <v>424</v>
      </c>
      <c r="C254" s="34">
        <v>0</v>
      </c>
      <c r="D254" s="34">
        <v>0</v>
      </c>
      <c r="E254" s="34">
        <v>0</v>
      </c>
      <c r="F254" s="35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5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6">
        <v>0</v>
      </c>
    </row>
    <row r="255" spans="1:26" x14ac:dyDescent="0.2">
      <c r="A255" s="16" t="s">
        <v>229</v>
      </c>
      <c r="B255" s="17" t="s">
        <v>424</v>
      </c>
      <c r="C255" s="34">
        <v>0</v>
      </c>
      <c r="D255" s="34">
        <v>0</v>
      </c>
      <c r="E255" s="34">
        <v>0</v>
      </c>
      <c r="F255" s="35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5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6">
        <v>0</v>
      </c>
    </row>
    <row r="256" spans="1:26" x14ac:dyDescent="0.2">
      <c r="A256" s="16" t="s">
        <v>230</v>
      </c>
      <c r="B256" s="17" t="s">
        <v>424</v>
      </c>
      <c r="C256" s="34">
        <v>0</v>
      </c>
      <c r="D256" s="34">
        <v>0</v>
      </c>
      <c r="E256" s="34">
        <v>0</v>
      </c>
      <c r="F256" s="35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5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6">
        <v>0</v>
      </c>
    </row>
    <row r="257" spans="1:26" x14ac:dyDescent="0.2">
      <c r="A257" s="16" t="s">
        <v>231</v>
      </c>
      <c r="B257" s="17" t="s">
        <v>424</v>
      </c>
      <c r="C257" s="34">
        <v>0</v>
      </c>
      <c r="D257" s="34">
        <v>0</v>
      </c>
      <c r="E257" s="34">
        <v>0</v>
      </c>
      <c r="F257" s="35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5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6">
        <v>0</v>
      </c>
    </row>
    <row r="258" spans="1:26" x14ac:dyDescent="0.2">
      <c r="A258" s="16" t="s">
        <v>379</v>
      </c>
      <c r="B258" s="17" t="s">
        <v>424</v>
      </c>
      <c r="C258" s="34">
        <v>0</v>
      </c>
      <c r="D258" s="34">
        <v>0</v>
      </c>
      <c r="E258" s="34">
        <v>0</v>
      </c>
      <c r="F258" s="35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5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6">
        <v>0</v>
      </c>
    </row>
    <row r="259" spans="1:26" x14ac:dyDescent="0.2">
      <c r="A259" s="16" t="s">
        <v>232</v>
      </c>
      <c r="B259" s="17" t="s">
        <v>424</v>
      </c>
      <c r="C259" s="34">
        <v>0</v>
      </c>
      <c r="D259" s="34">
        <v>0</v>
      </c>
      <c r="E259" s="34">
        <v>0</v>
      </c>
      <c r="F259" s="35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5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6">
        <v>0</v>
      </c>
    </row>
    <row r="260" spans="1:26" x14ac:dyDescent="0.2">
      <c r="A260" s="16" t="s">
        <v>233</v>
      </c>
      <c r="B260" s="17" t="s">
        <v>424</v>
      </c>
      <c r="C260" s="34">
        <v>0</v>
      </c>
      <c r="D260" s="34">
        <v>0</v>
      </c>
      <c r="E260" s="34">
        <v>0</v>
      </c>
      <c r="F260" s="35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5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0</v>
      </c>
      <c r="Z260" s="36">
        <v>0</v>
      </c>
    </row>
    <row r="261" spans="1:26" x14ac:dyDescent="0.2">
      <c r="A261" s="16" t="s">
        <v>234</v>
      </c>
      <c r="B261" s="17" t="s">
        <v>424</v>
      </c>
      <c r="C261" s="34">
        <v>0</v>
      </c>
      <c r="D261" s="34">
        <v>0</v>
      </c>
      <c r="E261" s="34">
        <v>0</v>
      </c>
      <c r="F261" s="35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5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6">
        <v>0</v>
      </c>
    </row>
    <row r="262" spans="1:26" x14ac:dyDescent="0.2">
      <c r="A262" s="16" t="s">
        <v>235</v>
      </c>
      <c r="B262" s="17" t="s">
        <v>424</v>
      </c>
      <c r="C262" s="34">
        <v>2020188</v>
      </c>
      <c r="D262" s="34">
        <v>1752816</v>
      </c>
      <c r="E262" s="34">
        <v>1941307</v>
      </c>
      <c r="F262" s="35">
        <v>1549678</v>
      </c>
      <c r="G262" s="34">
        <v>1502988</v>
      </c>
      <c r="H262" s="34">
        <v>1515174</v>
      </c>
      <c r="I262" s="34">
        <v>2007959</v>
      </c>
      <c r="J262" s="34">
        <v>2030727</v>
      </c>
      <c r="K262" s="34">
        <v>2211331</v>
      </c>
      <c r="L262" s="34">
        <v>198240</v>
      </c>
      <c r="M262" s="34">
        <v>0</v>
      </c>
      <c r="N262" s="35">
        <v>197456</v>
      </c>
      <c r="O262" s="34">
        <v>94746</v>
      </c>
      <c r="P262" s="34">
        <v>353530</v>
      </c>
      <c r="Q262" s="34">
        <v>1218158</v>
      </c>
      <c r="R262" s="34">
        <v>1228168</v>
      </c>
      <c r="S262" s="34">
        <v>1678907</v>
      </c>
      <c r="T262" s="34">
        <v>1163472</v>
      </c>
      <c r="U262" s="34">
        <v>375325</v>
      </c>
      <c r="V262" s="34">
        <v>491721</v>
      </c>
      <c r="W262" s="34">
        <v>0</v>
      </c>
      <c r="X262" s="34">
        <v>1974519</v>
      </c>
      <c r="Y262" s="34">
        <v>3010187</v>
      </c>
      <c r="Z262" s="36">
        <v>3691002</v>
      </c>
    </row>
    <row r="263" spans="1:26" x14ac:dyDescent="0.2">
      <c r="A263" s="16" t="s">
        <v>236</v>
      </c>
      <c r="B263" s="17" t="s">
        <v>424</v>
      </c>
      <c r="C263" s="34">
        <v>0</v>
      </c>
      <c r="D263" s="34">
        <v>0</v>
      </c>
      <c r="E263" s="34">
        <v>0</v>
      </c>
      <c r="F263" s="35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5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6">
        <v>0</v>
      </c>
    </row>
    <row r="264" spans="1:26" x14ac:dyDescent="0.2">
      <c r="A264" s="16" t="s">
        <v>237</v>
      </c>
      <c r="B264" s="17" t="s">
        <v>424</v>
      </c>
      <c r="C264" s="34">
        <v>0</v>
      </c>
      <c r="D264" s="34">
        <v>0</v>
      </c>
      <c r="E264" s="34">
        <v>0</v>
      </c>
      <c r="F264" s="35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5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0</v>
      </c>
      <c r="Z264" s="36">
        <v>0</v>
      </c>
    </row>
    <row r="265" spans="1:26" x14ac:dyDescent="0.2">
      <c r="A265" s="16" t="s">
        <v>238</v>
      </c>
      <c r="B265" s="17" t="s">
        <v>424</v>
      </c>
      <c r="C265" s="34">
        <v>0</v>
      </c>
      <c r="D265" s="34">
        <v>0</v>
      </c>
      <c r="E265" s="34">
        <v>0</v>
      </c>
      <c r="F265" s="35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5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0</v>
      </c>
      <c r="Z265" s="36">
        <v>0</v>
      </c>
    </row>
    <row r="266" spans="1:26" x14ac:dyDescent="0.2">
      <c r="A266" s="16" t="s">
        <v>239</v>
      </c>
      <c r="B266" s="17" t="s">
        <v>425</v>
      </c>
      <c r="C266" s="34">
        <v>0</v>
      </c>
      <c r="D266" s="34">
        <v>0</v>
      </c>
      <c r="E266" s="34">
        <v>0</v>
      </c>
      <c r="F266" s="35">
        <v>0</v>
      </c>
      <c r="G266" s="34">
        <v>0</v>
      </c>
      <c r="H266" s="34">
        <v>408370</v>
      </c>
      <c r="I266" s="34">
        <v>538478</v>
      </c>
      <c r="J266" s="34">
        <v>547803</v>
      </c>
      <c r="K266" s="34">
        <v>593642</v>
      </c>
      <c r="L266" s="34">
        <v>88314</v>
      </c>
      <c r="M266" s="34">
        <v>0</v>
      </c>
      <c r="N266" s="35">
        <v>87577</v>
      </c>
      <c r="O266" s="34">
        <v>23973</v>
      </c>
      <c r="P266" s="34">
        <v>111247</v>
      </c>
      <c r="Q266" s="34">
        <v>314441</v>
      </c>
      <c r="R266" s="34">
        <v>313840</v>
      </c>
      <c r="S266" s="34">
        <v>428544</v>
      </c>
      <c r="T266" s="34">
        <v>297380</v>
      </c>
      <c r="U266" s="34">
        <v>114224</v>
      </c>
      <c r="V266" s="34">
        <v>139683</v>
      </c>
      <c r="W266" s="34">
        <v>0</v>
      </c>
      <c r="X266" s="34">
        <v>501852</v>
      </c>
      <c r="Y266" s="34">
        <v>777320</v>
      </c>
      <c r="Z266" s="36">
        <v>945523</v>
      </c>
    </row>
    <row r="267" spans="1:26" x14ac:dyDescent="0.2">
      <c r="A267" s="16" t="s">
        <v>462</v>
      </c>
      <c r="B267" s="17" t="s">
        <v>425</v>
      </c>
      <c r="C267" s="34">
        <v>0</v>
      </c>
      <c r="D267" s="34">
        <v>0</v>
      </c>
      <c r="E267" s="34">
        <v>0</v>
      </c>
      <c r="F267" s="35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5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337736</v>
      </c>
      <c r="Y267" s="34">
        <v>585817</v>
      </c>
      <c r="Z267" s="36">
        <v>705475</v>
      </c>
    </row>
    <row r="268" spans="1:26" x14ac:dyDescent="0.2">
      <c r="A268" s="16" t="s">
        <v>240</v>
      </c>
      <c r="B268" s="17" t="s">
        <v>265</v>
      </c>
      <c r="C268" s="34">
        <v>0</v>
      </c>
      <c r="D268" s="34">
        <v>0</v>
      </c>
      <c r="E268" s="34">
        <v>0</v>
      </c>
      <c r="F268" s="35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5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6">
        <v>0</v>
      </c>
    </row>
    <row r="269" spans="1:26" x14ac:dyDescent="0.2">
      <c r="A269" s="16" t="s">
        <v>241</v>
      </c>
      <c r="B269" s="17" t="s">
        <v>265</v>
      </c>
      <c r="C269" s="34">
        <v>0</v>
      </c>
      <c r="D269" s="34">
        <v>0</v>
      </c>
      <c r="E269" s="34">
        <v>0</v>
      </c>
      <c r="F269" s="35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5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6">
        <v>0</v>
      </c>
    </row>
    <row r="270" spans="1:26" x14ac:dyDescent="0.2">
      <c r="A270" s="16" t="s">
        <v>242</v>
      </c>
      <c r="B270" s="17" t="s">
        <v>265</v>
      </c>
      <c r="C270" s="34">
        <v>767498</v>
      </c>
      <c r="D270" s="34">
        <v>643168</v>
      </c>
      <c r="E270" s="34">
        <v>771207</v>
      </c>
      <c r="F270" s="35">
        <v>601419</v>
      </c>
      <c r="G270" s="34">
        <v>565877</v>
      </c>
      <c r="H270" s="34">
        <v>578523</v>
      </c>
      <c r="I270" s="34">
        <v>788203</v>
      </c>
      <c r="J270" s="34">
        <v>775276</v>
      </c>
      <c r="K270" s="34">
        <v>824262</v>
      </c>
      <c r="L270" s="34">
        <v>69979</v>
      </c>
      <c r="M270" s="34">
        <v>0</v>
      </c>
      <c r="N270" s="35">
        <v>69141</v>
      </c>
      <c r="O270" s="34">
        <v>33103</v>
      </c>
      <c r="P270" s="34">
        <v>121784</v>
      </c>
      <c r="Q270" s="34">
        <v>417522</v>
      </c>
      <c r="R270" s="34">
        <v>415433</v>
      </c>
      <c r="S270" s="34">
        <v>561204</v>
      </c>
      <c r="T270" s="34">
        <v>378291</v>
      </c>
      <c r="U270" s="34">
        <v>122468</v>
      </c>
      <c r="V270" s="34">
        <v>160871</v>
      </c>
      <c r="W270" s="34">
        <v>0</v>
      </c>
      <c r="X270" s="34">
        <v>629432</v>
      </c>
      <c r="Y270" s="34">
        <v>939973</v>
      </c>
      <c r="Z270" s="36">
        <v>1143600</v>
      </c>
    </row>
    <row r="271" spans="1:26" x14ac:dyDescent="0.2">
      <c r="A271" s="16" t="s">
        <v>243</v>
      </c>
      <c r="B271" s="17" t="s">
        <v>265</v>
      </c>
      <c r="C271" s="34">
        <v>605134</v>
      </c>
      <c r="D271" s="34">
        <v>512927</v>
      </c>
      <c r="E271" s="34">
        <v>635741</v>
      </c>
      <c r="F271" s="35">
        <v>499771</v>
      </c>
      <c r="G271" s="34">
        <v>480274</v>
      </c>
      <c r="H271" s="34">
        <v>472356</v>
      </c>
      <c r="I271" s="34">
        <v>605770</v>
      </c>
      <c r="J271" s="34">
        <v>608312</v>
      </c>
      <c r="K271" s="34">
        <v>645401</v>
      </c>
      <c r="L271" s="34">
        <v>54687</v>
      </c>
      <c r="M271" s="34">
        <v>0</v>
      </c>
      <c r="N271" s="35">
        <v>55418</v>
      </c>
      <c r="O271" s="34">
        <v>26731</v>
      </c>
      <c r="P271" s="34">
        <v>97998</v>
      </c>
      <c r="Q271" s="34">
        <v>340421</v>
      </c>
      <c r="R271" s="34">
        <v>343042</v>
      </c>
      <c r="S271" s="34">
        <v>465174</v>
      </c>
      <c r="T271" s="34">
        <v>313850</v>
      </c>
      <c r="U271" s="34">
        <v>98691</v>
      </c>
      <c r="V271" s="34">
        <v>132003</v>
      </c>
      <c r="W271" s="34">
        <v>0</v>
      </c>
      <c r="X271" s="34">
        <v>518869</v>
      </c>
      <c r="Y271" s="34">
        <v>775874</v>
      </c>
      <c r="Z271" s="36">
        <v>937892</v>
      </c>
    </row>
    <row r="272" spans="1:26" x14ac:dyDescent="0.2">
      <c r="A272" s="16" t="s">
        <v>244</v>
      </c>
      <c r="B272" s="17" t="s">
        <v>265</v>
      </c>
      <c r="C272" s="34">
        <v>0</v>
      </c>
      <c r="D272" s="34">
        <v>0</v>
      </c>
      <c r="E272" s="34">
        <v>0</v>
      </c>
      <c r="F272" s="35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5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0</v>
      </c>
      <c r="Z272" s="36">
        <v>0</v>
      </c>
    </row>
    <row r="273" spans="1:26" x14ac:dyDescent="0.2">
      <c r="A273" s="16" t="s">
        <v>245</v>
      </c>
      <c r="B273" s="17" t="s">
        <v>265</v>
      </c>
      <c r="C273" s="34">
        <v>0</v>
      </c>
      <c r="D273" s="34">
        <v>0</v>
      </c>
      <c r="E273" s="34">
        <v>0</v>
      </c>
      <c r="F273" s="35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5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0</v>
      </c>
      <c r="Z273" s="36">
        <v>0</v>
      </c>
    </row>
    <row r="274" spans="1:26" x14ac:dyDescent="0.2">
      <c r="A274" s="16" t="s">
        <v>246</v>
      </c>
      <c r="B274" s="17" t="s">
        <v>265</v>
      </c>
      <c r="C274" s="34">
        <v>589316</v>
      </c>
      <c r="D274" s="34">
        <v>492753</v>
      </c>
      <c r="E274" s="34">
        <v>623858</v>
      </c>
      <c r="F274" s="35">
        <v>489418</v>
      </c>
      <c r="G274" s="34">
        <v>465857</v>
      </c>
      <c r="H274" s="34">
        <v>459760</v>
      </c>
      <c r="I274" s="34">
        <v>590567</v>
      </c>
      <c r="J274" s="34">
        <v>581457</v>
      </c>
      <c r="K274" s="34">
        <v>621636</v>
      </c>
      <c r="L274" s="34">
        <v>52670</v>
      </c>
      <c r="M274" s="34">
        <v>0</v>
      </c>
      <c r="N274" s="35">
        <v>52674</v>
      </c>
      <c r="O274" s="34">
        <v>23778</v>
      </c>
      <c r="P274" s="34">
        <v>87532</v>
      </c>
      <c r="Q274" s="34">
        <v>299910</v>
      </c>
      <c r="R274" s="34">
        <v>300651</v>
      </c>
      <c r="S274" s="34">
        <v>403503</v>
      </c>
      <c r="T274" s="34">
        <v>274470</v>
      </c>
      <c r="U274" s="34">
        <v>87747</v>
      </c>
      <c r="V274" s="34">
        <v>114485</v>
      </c>
      <c r="W274" s="34">
        <v>0</v>
      </c>
      <c r="X274" s="34">
        <v>444191</v>
      </c>
      <c r="Y274" s="34">
        <v>642003</v>
      </c>
      <c r="Z274" s="36">
        <v>770536</v>
      </c>
    </row>
    <row r="275" spans="1:26" x14ac:dyDescent="0.2">
      <c r="A275" s="16" t="s">
        <v>247</v>
      </c>
      <c r="B275" s="17" t="s">
        <v>265</v>
      </c>
      <c r="C275" s="34">
        <v>0</v>
      </c>
      <c r="D275" s="34">
        <v>0</v>
      </c>
      <c r="E275" s="34">
        <v>0</v>
      </c>
      <c r="F275" s="35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5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6">
        <v>0</v>
      </c>
    </row>
    <row r="276" spans="1:26" x14ac:dyDescent="0.2">
      <c r="A276" s="16" t="s">
        <v>248</v>
      </c>
      <c r="B276" s="17" t="s">
        <v>265</v>
      </c>
      <c r="C276" s="34">
        <v>0</v>
      </c>
      <c r="D276" s="34">
        <v>0</v>
      </c>
      <c r="E276" s="34">
        <v>0</v>
      </c>
      <c r="F276" s="35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5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6">
        <v>0</v>
      </c>
    </row>
    <row r="277" spans="1:26" x14ac:dyDescent="0.2">
      <c r="A277" s="16" t="s">
        <v>249</v>
      </c>
      <c r="B277" s="17" t="s">
        <v>265</v>
      </c>
      <c r="C277" s="34">
        <v>0</v>
      </c>
      <c r="D277" s="34">
        <v>0</v>
      </c>
      <c r="E277" s="34">
        <v>0</v>
      </c>
      <c r="F277" s="35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5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6">
        <v>0</v>
      </c>
    </row>
    <row r="278" spans="1:26" x14ac:dyDescent="0.2">
      <c r="A278" s="16" t="s">
        <v>250</v>
      </c>
      <c r="B278" s="17" t="s">
        <v>265</v>
      </c>
      <c r="C278" s="34">
        <v>0</v>
      </c>
      <c r="D278" s="34">
        <v>0</v>
      </c>
      <c r="E278" s="34">
        <v>0</v>
      </c>
      <c r="F278" s="35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5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6">
        <v>0</v>
      </c>
    </row>
    <row r="279" spans="1:26" x14ac:dyDescent="0.2">
      <c r="A279" s="16" t="s">
        <v>251</v>
      </c>
      <c r="B279" s="17" t="s">
        <v>265</v>
      </c>
      <c r="C279" s="34">
        <v>0</v>
      </c>
      <c r="D279" s="34">
        <v>0</v>
      </c>
      <c r="E279" s="34">
        <v>0</v>
      </c>
      <c r="F279" s="35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5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6">
        <v>0</v>
      </c>
    </row>
    <row r="280" spans="1:26" x14ac:dyDescent="0.2">
      <c r="A280" s="16" t="s">
        <v>252</v>
      </c>
      <c r="B280" s="17" t="s">
        <v>265</v>
      </c>
      <c r="C280" s="34">
        <v>0</v>
      </c>
      <c r="D280" s="34">
        <v>0</v>
      </c>
      <c r="E280" s="34">
        <v>0</v>
      </c>
      <c r="F280" s="35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5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6">
        <v>0</v>
      </c>
    </row>
    <row r="281" spans="1:26" x14ac:dyDescent="0.2">
      <c r="A281" s="16" t="s">
        <v>253</v>
      </c>
      <c r="B281" s="17" t="s">
        <v>265</v>
      </c>
      <c r="C281" s="34">
        <v>0</v>
      </c>
      <c r="D281" s="34">
        <v>0</v>
      </c>
      <c r="E281" s="34">
        <v>0</v>
      </c>
      <c r="F281" s="35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5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6">
        <v>0</v>
      </c>
    </row>
    <row r="282" spans="1:26" x14ac:dyDescent="0.2">
      <c r="A282" s="16" t="s">
        <v>254</v>
      </c>
      <c r="B282" s="17" t="s">
        <v>265</v>
      </c>
      <c r="C282" s="34">
        <v>0</v>
      </c>
      <c r="D282" s="34">
        <v>0</v>
      </c>
      <c r="E282" s="34">
        <v>0</v>
      </c>
      <c r="F282" s="35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5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6">
        <v>0</v>
      </c>
    </row>
    <row r="283" spans="1:26" x14ac:dyDescent="0.2">
      <c r="A283" s="16" t="s">
        <v>255</v>
      </c>
      <c r="B283" s="17" t="s">
        <v>265</v>
      </c>
      <c r="C283" s="34">
        <v>0</v>
      </c>
      <c r="D283" s="34">
        <v>0</v>
      </c>
      <c r="E283" s="34">
        <v>0</v>
      </c>
      <c r="F283" s="35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5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0</v>
      </c>
      <c r="Z283" s="36">
        <v>0</v>
      </c>
    </row>
    <row r="284" spans="1:26" x14ac:dyDescent="0.2">
      <c r="A284" s="16" t="s">
        <v>256</v>
      </c>
      <c r="B284" s="17" t="s">
        <v>265</v>
      </c>
      <c r="C284" s="34">
        <v>0</v>
      </c>
      <c r="D284" s="34">
        <v>0</v>
      </c>
      <c r="E284" s="34">
        <v>0</v>
      </c>
      <c r="F284" s="35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5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6">
        <v>0</v>
      </c>
    </row>
    <row r="285" spans="1:26" x14ac:dyDescent="0.2">
      <c r="A285" s="16" t="s">
        <v>257</v>
      </c>
      <c r="B285" s="17" t="s">
        <v>265</v>
      </c>
      <c r="C285" s="34">
        <v>0</v>
      </c>
      <c r="D285" s="34">
        <v>0</v>
      </c>
      <c r="E285" s="34">
        <v>0</v>
      </c>
      <c r="F285" s="35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5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0</v>
      </c>
      <c r="Z285" s="36">
        <v>0</v>
      </c>
    </row>
    <row r="286" spans="1:26" x14ac:dyDescent="0.2">
      <c r="A286" s="16" t="s">
        <v>258</v>
      </c>
      <c r="B286" s="17" t="s">
        <v>265</v>
      </c>
      <c r="C286" s="34">
        <v>0</v>
      </c>
      <c r="D286" s="34">
        <v>0</v>
      </c>
      <c r="E286" s="34">
        <v>0</v>
      </c>
      <c r="F286" s="35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5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0</v>
      </c>
      <c r="U286" s="34">
        <v>0</v>
      </c>
      <c r="V286" s="34">
        <v>0</v>
      </c>
      <c r="W286" s="34">
        <v>0</v>
      </c>
      <c r="X286" s="34">
        <v>0</v>
      </c>
      <c r="Y286" s="34">
        <v>0</v>
      </c>
      <c r="Z286" s="36">
        <v>0</v>
      </c>
    </row>
    <row r="287" spans="1:26" x14ac:dyDescent="0.2">
      <c r="A287" s="37" t="s">
        <v>482</v>
      </c>
      <c r="B287" s="17" t="s">
        <v>265</v>
      </c>
      <c r="C287" s="34">
        <v>0</v>
      </c>
      <c r="D287" s="34">
        <v>0</v>
      </c>
      <c r="E287" s="34">
        <v>0</v>
      </c>
      <c r="F287" s="35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5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6">
        <v>0</v>
      </c>
    </row>
    <row r="288" spans="1:26" x14ac:dyDescent="0.2">
      <c r="A288" s="16" t="s">
        <v>259</v>
      </c>
      <c r="B288" s="17" t="s">
        <v>265</v>
      </c>
      <c r="C288" s="34">
        <v>0</v>
      </c>
      <c r="D288" s="34">
        <v>0</v>
      </c>
      <c r="E288" s="34">
        <v>0</v>
      </c>
      <c r="F288" s="35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5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6">
        <v>0</v>
      </c>
    </row>
    <row r="289" spans="1:26" x14ac:dyDescent="0.2">
      <c r="A289" s="16" t="s">
        <v>260</v>
      </c>
      <c r="B289" s="17" t="s">
        <v>265</v>
      </c>
      <c r="C289" s="34">
        <v>0</v>
      </c>
      <c r="D289" s="34">
        <v>0</v>
      </c>
      <c r="E289" s="34">
        <v>0</v>
      </c>
      <c r="F289" s="35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5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6">
        <v>0</v>
      </c>
    </row>
    <row r="290" spans="1:26" x14ac:dyDescent="0.2">
      <c r="A290" s="16" t="s">
        <v>261</v>
      </c>
      <c r="B290" s="17" t="s">
        <v>265</v>
      </c>
      <c r="C290" s="34">
        <v>0</v>
      </c>
      <c r="D290" s="34">
        <v>0</v>
      </c>
      <c r="E290" s="34">
        <v>0</v>
      </c>
      <c r="F290" s="35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5">
        <v>0</v>
      </c>
      <c r="O290" s="34">
        <v>0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6">
        <v>0</v>
      </c>
    </row>
    <row r="291" spans="1:26" x14ac:dyDescent="0.2">
      <c r="A291" s="16" t="s">
        <v>262</v>
      </c>
      <c r="B291" s="17" t="s">
        <v>265</v>
      </c>
      <c r="C291" s="34">
        <v>0</v>
      </c>
      <c r="D291" s="34">
        <v>0</v>
      </c>
      <c r="E291" s="34">
        <v>0</v>
      </c>
      <c r="F291" s="35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5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6">
        <v>0</v>
      </c>
    </row>
    <row r="292" spans="1:26" x14ac:dyDescent="0.2">
      <c r="A292" s="16" t="s">
        <v>263</v>
      </c>
      <c r="B292" s="17" t="s">
        <v>265</v>
      </c>
      <c r="C292" s="34">
        <v>0</v>
      </c>
      <c r="D292" s="34">
        <v>0</v>
      </c>
      <c r="E292" s="34">
        <v>0</v>
      </c>
      <c r="F292" s="35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5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6">
        <v>0</v>
      </c>
    </row>
    <row r="293" spans="1:26" x14ac:dyDescent="0.2">
      <c r="A293" s="16" t="s">
        <v>264</v>
      </c>
      <c r="B293" s="17" t="s">
        <v>265</v>
      </c>
      <c r="C293" s="34">
        <v>0</v>
      </c>
      <c r="D293" s="34">
        <v>0</v>
      </c>
      <c r="E293" s="34">
        <v>0</v>
      </c>
      <c r="F293" s="35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5">
        <v>0</v>
      </c>
      <c r="O293" s="34">
        <v>0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6">
        <v>0</v>
      </c>
    </row>
    <row r="294" spans="1:26" x14ac:dyDescent="0.2">
      <c r="A294" s="16" t="s">
        <v>265</v>
      </c>
      <c r="B294" s="17" t="s">
        <v>265</v>
      </c>
      <c r="C294" s="34">
        <v>0</v>
      </c>
      <c r="D294" s="34">
        <v>0</v>
      </c>
      <c r="E294" s="34">
        <v>0</v>
      </c>
      <c r="F294" s="35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5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6">
        <v>0</v>
      </c>
    </row>
    <row r="295" spans="1:26" x14ac:dyDescent="0.2">
      <c r="A295" s="16" t="s">
        <v>266</v>
      </c>
      <c r="B295" s="17" t="s">
        <v>265</v>
      </c>
      <c r="C295" s="34">
        <v>0</v>
      </c>
      <c r="D295" s="34">
        <v>0</v>
      </c>
      <c r="E295" s="34">
        <v>0</v>
      </c>
      <c r="F295" s="35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5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6">
        <v>0</v>
      </c>
    </row>
    <row r="296" spans="1:26" x14ac:dyDescent="0.2">
      <c r="A296" s="16" t="s">
        <v>267</v>
      </c>
      <c r="B296" s="17" t="s">
        <v>265</v>
      </c>
      <c r="C296" s="34">
        <v>0</v>
      </c>
      <c r="D296" s="34">
        <v>0</v>
      </c>
      <c r="E296" s="34">
        <v>0</v>
      </c>
      <c r="F296" s="35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5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6">
        <v>0</v>
      </c>
    </row>
    <row r="297" spans="1:26" x14ac:dyDescent="0.2">
      <c r="A297" s="16" t="s">
        <v>268</v>
      </c>
      <c r="B297" s="17" t="s">
        <v>265</v>
      </c>
      <c r="C297" s="34">
        <v>0</v>
      </c>
      <c r="D297" s="34">
        <v>0</v>
      </c>
      <c r="E297" s="34">
        <v>0</v>
      </c>
      <c r="F297" s="35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5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0</v>
      </c>
      <c r="Z297" s="36">
        <v>0</v>
      </c>
    </row>
    <row r="298" spans="1:26" x14ac:dyDescent="0.2">
      <c r="A298" s="16" t="s">
        <v>269</v>
      </c>
      <c r="B298" s="17" t="s">
        <v>265</v>
      </c>
      <c r="C298" s="34">
        <v>0</v>
      </c>
      <c r="D298" s="34">
        <v>0</v>
      </c>
      <c r="E298" s="34">
        <v>0</v>
      </c>
      <c r="F298" s="35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5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6">
        <v>0</v>
      </c>
    </row>
    <row r="299" spans="1:26" x14ac:dyDescent="0.2">
      <c r="A299" s="16" t="s">
        <v>270</v>
      </c>
      <c r="B299" s="17" t="s">
        <v>265</v>
      </c>
      <c r="C299" s="34">
        <v>0</v>
      </c>
      <c r="D299" s="34">
        <v>0</v>
      </c>
      <c r="E299" s="34">
        <v>0</v>
      </c>
      <c r="F299" s="35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5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6">
        <v>0</v>
      </c>
    </row>
    <row r="300" spans="1:26" x14ac:dyDescent="0.2">
      <c r="A300" s="16" t="s">
        <v>271</v>
      </c>
      <c r="B300" s="17" t="s">
        <v>265</v>
      </c>
      <c r="C300" s="34">
        <v>0</v>
      </c>
      <c r="D300" s="34">
        <v>0</v>
      </c>
      <c r="E300" s="34">
        <v>0</v>
      </c>
      <c r="F300" s="35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5">
        <v>0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6">
        <v>0</v>
      </c>
    </row>
    <row r="301" spans="1:26" x14ac:dyDescent="0.2">
      <c r="A301" s="16" t="s">
        <v>272</v>
      </c>
      <c r="B301" s="17" t="s">
        <v>265</v>
      </c>
      <c r="C301" s="34">
        <v>0</v>
      </c>
      <c r="D301" s="34">
        <v>0</v>
      </c>
      <c r="E301" s="34">
        <v>0</v>
      </c>
      <c r="F301" s="35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5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6">
        <v>0</v>
      </c>
    </row>
    <row r="302" spans="1:26" x14ac:dyDescent="0.2">
      <c r="A302" s="16" t="s">
        <v>273</v>
      </c>
      <c r="B302" s="17" t="s">
        <v>265</v>
      </c>
      <c r="C302" s="34">
        <v>0</v>
      </c>
      <c r="D302" s="34">
        <v>0</v>
      </c>
      <c r="E302" s="34">
        <v>0</v>
      </c>
      <c r="F302" s="35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5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6">
        <v>0</v>
      </c>
    </row>
    <row r="303" spans="1:26" x14ac:dyDescent="0.2">
      <c r="A303" s="16" t="s">
        <v>274</v>
      </c>
      <c r="B303" s="17" t="s">
        <v>265</v>
      </c>
      <c r="C303" s="34">
        <v>0</v>
      </c>
      <c r="D303" s="34">
        <v>0</v>
      </c>
      <c r="E303" s="34">
        <v>0</v>
      </c>
      <c r="F303" s="35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5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591622</v>
      </c>
      <c r="Z303" s="36">
        <v>709520</v>
      </c>
    </row>
    <row r="304" spans="1:26" x14ac:dyDescent="0.2">
      <c r="A304" s="16" t="s">
        <v>275</v>
      </c>
      <c r="B304" s="17" t="s">
        <v>265</v>
      </c>
      <c r="C304" s="34">
        <v>891960</v>
      </c>
      <c r="D304" s="34">
        <v>760468</v>
      </c>
      <c r="E304" s="34">
        <v>868647</v>
      </c>
      <c r="F304" s="35">
        <v>685184</v>
      </c>
      <c r="G304" s="34">
        <v>674907</v>
      </c>
      <c r="H304" s="34">
        <v>708084</v>
      </c>
      <c r="I304" s="34">
        <v>934383</v>
      </c>
      <c r="J304" s="34">
        <v>976101</v>
      </c>
      <c r="K304" s="34">
        <v>1014380</v>
      </c>
      <c r="L304" s="34">
        <v>85057</v>
      </c>
      <c r="M304" s="34">
        <v>0</v>
      </c>
      <c r="N304" s="35">
        <v>84130</v>
      </c>
      <c r="O304" s="34">
        <v>39371</v>
      </c>
      <c r="P304" s="34">
        <v>144809</v>
      </c>
      <c r="Q304" s="34">
        <v>500503</v>
      </c>
      <c r="R304" s="34">
        <v>501519</v>
      </c>
      <c r="S304" s="34">
        <v>681022</v>
      </c>
      <c r="T304" s="34">
        <v>466598</v>
      </c>
      <c r="U304" s="34">
        <v>147377</v>
      </c>
      <c r="V304" s="34">
        <v>194427</v>
      </c>
      <c r="W304" s="34">
        <v>0</v>
      </c>
      <c r="X304" s="34">
        <v>771999</v>
      </c>
      <c r="Y304" s="34">
        <v>1142938</v>
      </c>
      <c r="Z304" s="36">
        <v>1377201</v>
      </c>
    </row>
    <row r="305" spans="1:26" x14ac:dyDescent="0.2">
      <c r="A305" s="16" t="s">
        <v>276</v>
      </c>
      <c r="B305" s="17" t="s">
        <v>426</v>
      </c>
      <c r="C305" s="34">
        <v>0</v>
      </c>
      <c r="D305" s="34">
        <v>0</v>
      </c>
      <c r="E305" s="34">
        <v>0</v>
      </c>
      <c r="F305" s="35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5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6">
        <v>0</v>
      </c>
    </row>
    <row r="306" spans="1:26" x14ac:dyDescent="0.2">
      <c r="A306" s="16" t="s">
        <v>277</v>
      </c>
      <c r="B306" s="17" t="s">
        <v>426</v>
      </c>
      <c r="C306" s="34">
        <v>0</v>
      </c>
      <c r="D306" s="34">
        <v>0</v>
      </c>
      <c r="E306" s="34">
        <v>0</v>
      </c>
      <c r="F306" s="35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5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6">
        <v>0</v>
      </c>
    </row>
    <row r="307" spans="1:26" x14ac:dyDescent="0.2">
      <c r="A307" s="16" t="s">
        <v>278</v>
      </c>
      <c r="B307" s="17" t="s">
        <v>426</v>
      </c>
      <c r="C307" s="34">
        <v>0</v>
      </c>
      <c r="D307" s="34">
        <v>0</v>
      </c>
      <c r="E307" s="34">
        <v>0</v>
      </c>
      <c r="F307" s="35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5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6">
        <v>0</v>
      </c>
    </row>
    <row r="308" spans="1:26" x14ac:dyDescent="0.2">
      <c r="A308" s="16" t="s">
        <v>279</v>
      </c>
      <c r="B308" s="17" t="s">
        <v>426</v>
      </c>
      <c r="C308" s="34">
        <v>0</v>
      </c>
      <c r="D308" s="34">
        <v>0</v>
      </c>
      <c r="E308" s="34">
        <v>0</v>
      </c>
      <c r="F308" s="35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5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6">
        <v>0</v>
      </c>
    </row>
    <row r="309" spans="1:26" x14ac:dyDescent="0.2">
      <c r="A309" s="16" t="s">
        <v>463</v>
      </c>
      <c r="B309" s="17" t="s">
        <v>426</v>
      </c>
      <c r="C309" s="34">
        <v>0</v>
      </c>
      <c r="D309" s="34">
        <v>0</v>
      </c>
      <c r="E309" s="34">
        <v>0</v>
      </c>
      <c r="F309" s="35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5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6">
        <v>0</v>
      </c>
    </row>
    <row r="310" spans="1:26" x14ac:dyDescent="0.2">
      <c r="A310" s="16" t="s">
        <v>280</v>
      </c>
      <c r="B310" s="17" t="s">
        <v>426</v>
      </c>
      <c r="C310" s="34">
        <v>0</v>
      </c>
      <c r="D310" s="34">
        <v>0</v>
      </c>
      <c r="E310" s="34">
        <v>0</v>
      </c>
      <c r="F310" s="35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5">
        <v>0</v>
      </c>
      <c r="O310" s="34">
        <v>0</v>
      </c>
      <c r="P310" s="34">
        <v>0</v>
      </c>
      <c r="Q310" s="34">
        <v>0</v>
      </c>
      <c r="R310" s="34">
        <v>0</v>
      </c>
      <c r="S310" s="34">
        <v>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6">
        <v>0</v>
      </c>
    </row>
    <row r="311" spans="1:26" x14ac:dyDescent="0.2">
      <c r="A311" s="16" t="s">
        <v>281</v>
      </c>
      <c r="B311" s="17" t="s">
        <v>427</v>
      </c>
      <c r="C311" s="34">
        <v>0</v>
      </c>
      <c r="D311" s="34">
        <v>0</v>
      </c>
      <c r="E311" s="34">
        <v>0</v>
      </c>
      <c r="F311" s="35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5">
        <v>0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6">
        <v>0</v>
      </c>
    </row>
    <row r="312" spans="1:26" x14ac:dyDescent="0.2">
      <c r="A312" s="16" t="s">
        <v>282</v>
      </c>
      <c r="B312" s="17" t="s">
        <v>427</v>
      </c>
      <c r="C312" s="34">
        <v>0</v>
      </c>
      <c r="D312" s="34">
        <v>0</v>
      </c>
      <c r="E312" s="34">
        <v>0</v>
      </c>
      <c r="F312" s="35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5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6">
        <v>0</v>
      </c>
    </row>
    <row r="313" spans="1:26" x14ac:dyDescent="0.2">
      <c r="A313" s="16" t="s">
        <v>283</v>
      </c>
      <c r="B313" s="17" t="s">
        <v>427</v>
      </c>
      <c r="C313" s="34">
        <v>0</v>
      </c>
      <c r="D313" s="34">
        <v>0</v>
      </c>
      <c r="E313" s="34">
        <v>0</v>
      </c>
      <c r="F313" s="35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5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6">
        <v>0</v>
      </c>
    </row>
    <row r="314" spans="1:26" x14ac:dyDescent="0.2">
      <c r="A314" s="16" t="s">
        <v>284</v>
      </c>
      <c r="B314" s="17" t="s">
        <v>427</v>
      </c>
      <c r="C314" s="34">
        <v>0</v>
      </c>
      <c r="D314" s="34">
        <v>0</v>
      </c>
      <c r="E314" s="34">
        <v>0</v>
      </c>
      <c r="F314" s="35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5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6">
        <v>0</v>
      </c>
    </row>
    <row r="315" spans="1:26" x14ac:dyDescent="0.2">
      <c r="A315" s="16" t="s">
        <v>285</v>
      </c>
      <c r="B315" s="17" t="s">
        <v>427</v>
      </c>
      <c r="C315" s="34">
        <v>1144420</v>
      </c>
      <c r="D315" s="34">
        <v>952987</v>
      </c>
      <c r="E315" s="34">
        <v>1126284</v>
      </c>
      <c r="F315" s="35">
        <v>872409</v>
      </c>
      <c r="G315" s="34">
        <v>820106</v>
      </c>
      <c r="H315" s="34">
        <v>799162</v>
      </c>
      <c r="I315" s="34">
        <v>1023711</v>
      </c>
      <c r="J315" s="34">
        <v>1004307</v>
      </c>
      <c r="K315" s="34">
        <v>1067983</v>
      </c>
      <c r="L315" s="34">
        <v>97329</v>
      </c>
      <c r="M315" s="34">
        <v>0</v>
      </c>
      <c r="N315" s="35">
        <v>96983</v>
      </c>
      <c r="O315" s="34">
        <v>42274</v>
      </c>
      <c r="P315" s="34">
        <v>158624</v>
      </c>
      <c r="Q315" s="34">
        <v>531261</v>
      </c>
      <c r="R315" s="34">
        <v>525310</v>
      </c>
      <c r="S315" s="34">
        <v>706895</v>
      </c>
      <c r="T315" s="34">
        <v>482265</v>
      </c>
      <c r="U315" s="34">
        <v>156785</v>
      </c>
      <c r="V315" s="34">
        <v>202776</v>
      </c>
      <c r="W315" s="34">
        <v>0</v>
      </c>
      <c r="X315" s="34">
        <v>781532</v>
      </c>
      <c r="Y315" s="34">
        <v>1127930</v>
      </c>
      <c r="Z315" s="36">
        <v>1365854</v>
      </c>
    </row>
    <row r="316" spans="1:26" x14ac:dyDescent="0.2">
      <c r="A316" s="16" t="s">
        <v>286</v>
      </c>
      <c r="B316" s="17" t="s">
        <v>427</v>
      </c>
      <c r="C316" s="34">
        <v>0</v>
      </c>
      <c r="D316" s="34">
        <v>0</v>
      </c>
      <c r="E316" s="34">
        <v>0</v>
      </c>
      <c r="F316" s="35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5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6">
        <v>0</v>
      </c>
    </row>
    <row r="317" spans="1:26" x14ac:dyDescent="0.2">
      <c r="A317" s="16" t="s">
        <v>287</v>
      </c>
      <c r="B317" s="17" t="s">
        <v>427</v>
      </c>
      <c r="C317" s="34">
        <v>0</v>
      </c>
      <c r="D317" s="34">
        <v>0</v>
      </c>
      <c r="E317" s="34">
        <v>0</v>
      </c>
      <c r="F317" s="35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5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6">
        <v>0</v>
      </c>
    </row>
    <row r="318" spans="1:26" x14ac:dyDescent="0.2">
      <c r="A318" s="16" t="s">
        <v>288</v>
      </c>
      <c r="B318" s="17" t="s">
        <v>427</v>
      </c>
      <c r="C318" s="34">
        <v>0</v>
      </c>
      <c r="D318" s="34">
        <v>0</v>
      </c>
      <c r="E318" s="34">
        <v>0</v>
      </c>
      <c r="F318" s="35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5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0</v>
      </c>
      <c r="U318" s="34">
        <v>0</v>
      </c>
      <c r="V318" s="34">
        <v>0</v>
      </c>
      <c r="W318" s="34">
        <v>0</v>
      </c>
      <c r="X318" s="34">
        <v>0</v>
      </c>
      <c r="Y318" s="34">
        <v>0</v>
      </c>
      <c r="Z318" s="36">
        <v>0</v>
      </c>
    </row>
    <row r="319" spans="1:26" x14ac:dyDescent="0.2">
      <c r="A319" s="16" t="s">
        <v>289</v>
      </c>
      <c r="B319" s="17" t="s">
        <v>427</v>
      </c>
      <c r="C319" s="34">
        <v>0</v>
      </c>
      <c r="D319" s="34">
        <v>0</v>
      </c>
      <c r="E319" s="34">
        <v>0</v>
      </c>
      <c r="F319" s="35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5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6">
        <v>0</v>
      </c>
    </row>
    <row r="320" spans="1:26" x14ac:dyDescent="0.2">
      <c r="A320" s="16" t="s">
        <v>290</v>
      </c>
      <c r="B320" s="17" t="s">
        <v>427</v>
      </c>
      <c r="C320" s="34">
        <v>0</v>
      </c>
      <c r="D320" s="34">
        <v>0</v>
      </c>
      <c r="E320" s="34">
        <v>0</v>
      </c>
      <c r="F320" s="35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5">
        <v>0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6">
        <v>0</v>
      </c>
    </row>
    <row r="321" spans="1:26" x14ac:dyDescent="0.2">
      <c r="A321" s="16" t="s">
        <v>291</v>
      </c>
      <c r="B321" s="17" t="s">
        <v>427</v>
      </c>
      <c r="C321" s="34">
        <v>752990</v>
      </c>
      <c r="D321" s="34">
        <v>625217</v>
      </c>
      <c r="E321" s="34">
        <v>724039</v>
      </c>
      <c r="F321" s="35">
        <v>558342</v>
      </c>
      <c r="G321" s="34">
        <v>534364</v>
      </c>
      <c r="H321" s="34">
        <v>527761</v>
      </c>
      <c r="I321" s="34">
        <v>691815</v>
      </c>
      <c r="J321" s="34">
        <v>688471</v>
      </c>
      <c r="K321" s="34">
        <v>733896</v>
      </c>
      <c r="L321" s="34">
        <v>66598</v>
      </c>
      <c r="M321" s="34">
        <v>0</v>
      </c>
      <c r="N321" s="35">
        <v>66599</v>
      </c>
      <c r="O321" s="34">
        <v>30427</v>
      </c>
      <c r="P321" s="34">
        <v>114502</v>
      </c>
      <c r="Q321" s="34">
        <v>382309</v>
      </c>
      <c r="R321" s="34">
        <v>381432</v>
      </c>
      <c r="S321" s="34">
        <v>515532</v>
      </c>
      <c r="T321" s="34">
        <v>350329</v>
      </c>
      <c r="U321" s="34">
        <v>113012</v>
      </c>
      <c r="V321" s="34">
        <v>146591</v>
      </c>
      <c r="W321" s="34">
        <v>0</v>
      </c>
      <c r="X321" s="34">
        <v>559913</v>
      </c>
      <c r="Y321" s="34">
        <v>795371</v>
      </c>
      <c r="Z321" s="36">
        <v>965575</v>
      </c>
    </row>
    <row r="322" spans="1:26" x14ac:dyDescent="0.2">
      <c r="A322" s="16" t="s">
        <v>292</v>
      </c>
      <c r="B322" s="17" t="s">
        <v>427</v>
      </c>
      <c r="C322" s="34">
        <v>0</v>
      </c>
      <c r="D322" s="34">
        <v>0</v>
      </c>
      <c r="E322" s="34">
        <v>0</v>
      </c>
      <c r="F322" s="35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5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6">
        <v>0</v>
      </c>
    </row>
    <row r="323" spans="1:26" x14ac:dyDescent="0.2">
      <c r="A323" s="16" t="s">
        <v>293</v>
      </c>
      <c r="B323" s="17" t="s">
        <v>427</v>
      </c>
      <c r="C323" s="34">
        <v>0</v>
      </c>
      <c r="D323" s="34">
        <v>0</v>
      </c>
      <c r="E323" s="34">
        <v>0</v>
      </c>
      <c r="F323" s="35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5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6">
        <v>0</v>
      </c>
    </row>
    <row r="324" spans="1:26" x14ac:dyDescent="0.2">
      <c r="A324" s="16" t="s">
        <v>294</v>
      </c>
      <c r="B324" s="17" t="s">
        <v>427</v>
      </c>
      <c r="C324" s="34">
        <v>0</v>
      </c>
      <c r="D324" s="34">
        <v>0</v>
      </c>
      <c r="E324" s="34">
        <v>0</v>
      </c>
      <c r="F324" s="35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5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6">
        <v>0</v>
      </c>
    </row>
    <row r="325" spans="1:26" x14ac:dyDescent="0.2">
      <c r="A325" s="16" t="s">
        <v>295</v>
      </c>
      <c r="B325" s="17" t="s">
        <v>427</v>
      </c>
      <c r="C325" s="34">
        <v>0</v>
      </c>
      <c r="D325" s="34">
        <v>0</v>
      </c>
      <c r="E325" s="34">
        <v>0</v>
      </c>
      <c r="F325" s="35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5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6">
        <v>0</v>
      </c>
    </row>
    <row r="326" spans="1:26" x14ac:dyDescent="0.2">
      <c r="A326" s="16" t="s">
        <v>296</v>
      </c>
      <c r="B326" s="17" t="s">
        <v>427</v>
      </c>
      <c r="C326" s="34">
        <v>0</v>
      </c>
      <c r="D326" s="34">
        <v>0</v>
      </c>
      <c r="E326" s="34">
        <v>0</v>
      </c>
      <c r="F326" s="35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5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6">
        <v>0</v>
      </c>
    </row>
    <row r="327" spans="1:26" x14ac:dyDescent="0.2">
      <c r="A327" s="16" t="s">
        <v>297</v>
      </c>
      <c r="B327" s="17" t="s">
        <v>427</v>
      </c>
      <c r="C327" s="34">
        <v>0</v>
      </c>
      <c r="D327" s="34">
        <v>0</v>
      </c>
      <c r="E327" s="34">
        <v>0</v>
      </c>
      <c r="F327" s="35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5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6">
        <v>0</v>
      </c>
    </row>
    <row r="328" spans="1:26" x14ac:dyDescent="0.2">
      <c r="A328" s="16" t="s">
        <v>298</v>
      </c>
      <c r="B328" s="17" t="s">
        <v>427</v>
      </c>
      <c r="C328" s="34">
        <v>0</v>
      </c>
      <c r="D328" s="34">
        <v>0</v>
      </c>
      <c r="E328" s="34">
        <v>0</v>
      </c>
      <c r="F328" s="35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5">
        <v>0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0</v>
      </c>
      <c r="X328" s="34">
        <v>0</v>
      </c>
      <c r="Y328" s="34">
        <v>0</v>
      </c>
      <c r="Z328" s="36">
        <v>0</v>
      </c>
    </row>
    <row r="329" spans="1:26" x14ac:dyDescent="0.2">
      <c r="A329" s="16" t="s">
        <v>299</v>
      </c>
      <c r="B329" s="17" t="s">
        <v>427</v>
      </c>
      <c r="C329" s="34">
        <v>0</v>
      </c>
      <c r="D329" s="34">
        <v>0</v>
      </c>
      <c r="E329" s="34">
        <v>0</v>
      </c>
      <c r="F329" s="35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5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0</v>
      </c>
      <c r="X329" s="34">
        <v>0</v>
      </c>
      <c r="Y329" s="34">
        <v>0</v>
      </c>
      <c r="Z329" s="36">
        <v>0</v>
      </c>
    </row>
    <row r="330" spans="1:26" x14ac:dyDescent="0.2">
      <c r="A330" s="16" t="s">
        <v>300</v>
      </c>
      <c r="B330" s="17" t="s">
        <v>427</v>
      </c>
      <c r="C330" s="34">
        <v>0</v>
      </c>
      <c r="D330" s="34">
        <v>0</v>
      </c>
      <c r="E330" s="34">
        <v>0</v>
      </c>
      <c r="F330" s="35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5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6">
        <v>0</v>
      </c>
    </row>
    <row r="331" spans="1:26" x14ac:dyDescent="0.2">
      <c r="A331" s="16" t="s">
        <v>478</v>
      </c>
      <c r="B331" s="17" t="s">
        <v>427</v>
      </c>
      <c r="C331" s="34">
        <v>0</v>
      </c>
      <c r="D331" s="34">
        <v>0</v>
      </c>
      <c r="E331" s="34">
        <v>0</v>
      </c>
      <c r="F331" s="35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5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6">
        <v>0</v>
      </c>
    </row>
    <row r="332" spans="1:26" x14ac:dyDescent="0.2">
      <c r="A332" s="16" t="s">
        <v>464</v>
      </c>
      <c r="B332" s="17" t="s">
        <v>427</v>
      </c>
      <c r="C332" s="34">
        <v>2669985</v>
      </c>
      <c r="D332" s="34">
        <v>2205865</v>
      </c>
      <c r="E332" s="34">
        <v>2573405</v>
      </c>
      <c r="F332" s="35">
        <v>1989836</v>
      </c>
      <c r="G332" s="34">
        <v>1879728</v>
      </c>
      <c r="H332" s="34">
        <v>1832808</v>
      </c>
      <c r="I332" s="34">
        <v>2346040</v>
      </c>
      <c r="J332" s="34">
        <v>2307239</v>
      </c>
      <c r="K332" s="34">
        <v>2449057</v>
      </c>
      <c r="L332" s="34">
        <v>221910</v>
      </c>
      <c r="M332" s="34">
        <v>0</v>
      </c>
      <c r="N332" s="35">
        <v>218027</v>
      </c>
      <c r="O332" s="34">
        <v>96539</v>
      </c>
      <c r="P332" s="34">
        <v>364213</v>
      </c>
      <c r="Q332" s="34">
        <v>1216438</v>
      </c>
      <c r="R332" s="34">
        <v>1211978</v>
      </c>
      <c r="S332" s="34">
        <v>1639561</v>
      </c>
      <c r="T332" s="34">
        <v>1115725</v>
      </c>
      <c r="U332" s="34">
        <v>363709</v>
      </c>
      <c r="V332" s="34">
        <v>466844</v>
      </c>
      <c r="W332" s="34">
        <v>0</v>
      </c>
      <c r="X332" s="34">
        <v>1795112</v>
      </c>
      <c r="Y332" s="34">
        <v>2497889</v>
      </c>
      <c r="Z332" s="36">
        <v>3028294</v>
      </c>
    </row>
    <row r="333" spans="1:26" x14ac:dyDescent="0.2">
      <c r="A333" s="16" t="s">
        <v>301</v>
      </c>
      <c r="B333" s="17" t="s">
        <v>427</v>
      </c>
      <c r="C333" s="34">
        <v>0</v>
      </c>
      <c r="D333" s="34">
        <v>0</v>
      </c>
      <c r="E333" s="34">
        <v>0</v>
      </c>
      <c r="F333" s="35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5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6">
        <v>0</v>
      </c>
    </row>
    <row r="334" spans="1:26" x14ac:dyDescent="0.2">
      <c r="A334" s="16" t="s">
        <v>302</v>
      </c>
      <c r="B334" s="17" t="s">
        <v>427</v>
      </c>
      <c r="C334" s="34">
        <v>0</v>
      </c>
      <c r="D334" s="34">
        <v>0</v>
      </c>
      <c r="E334" s="34">
        <v>0</v>
      </c>
      <c r="F334" s="35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5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6">
        <v>0</v>
      </c>
    </row>
    <row r="335" spans="1:26" x14ac:dyDescent="0.2">
      <c r="A335" s="16" t="s">
        <v>303</v>
      </c>
      <c r="B335" s="17" t="s">
        <v>428</v>
      </c>
      <c r="C335" s="34">
        <v>0</v>
      </c>
      <c r="D335" s="34">
        <v>0</v>
      </c>
      <c r="E335" s="34">
        <v>0</v>
      </c>
      <c r="F335" s="35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5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6">
        <v>0</v>
      </c>
    </row>
    <row r="336" spans="1:26" x14ac:dyDescent="0.2">
      <c r="A336" s="16" t="s">
        <v>304</v>
      </c>
      <c r="B336" s="17" t="s">
        <v>428</v>
      </c>
      <c r="C336" s="34">
        <v>0</v>
      </c>
      <c r="D336" s="34">
        <v>0</v>
      </c>
      <c r="E336" s="34">
        <v>0</v>
      </c>
      <c r="F336" s="35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5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6">
        <v>0</v>
      </c>
    </row>
    <row r="337" spans="1:26" x14ac:dyDescent="0.2">
      <c r="A337" s="16" t="s">
        <v>305</v>
      </c>
      <c r="B337" s="17" t="s">
        <v>428</v>
      </c>
      <c r="C337" s="34">
        <v>0</v>
      </c>
      <c r="D337" s="34">
        <v>0</v>
      </c>
      <c r="E337" s="34">
        <v>0</v>
      </c>
      <c r="F337" s="35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5">
        <v>0</v>
      </c>
      <c r="O337" s="34">
        <v>0</v>
      </c>
      <c r="P337" s="34">
        <v>0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6">
        <v>0</v>
      </c>
    </row>
    <row r="338" spans="1:26" x14ac:dyDescent="0.2">
      <c r="A338" s="16" t="s">
        <v>306</v>
      </c>
      <c r="B338" s="17" t="s">
        <v>428</v>
      </c>
      <c r="C338" s="34">
        <v>0</v>
      </c>
      <c r="D338" s="34">
        <v>0</v>
      </c>
      <c r="E338" s="34">
        <v>0</v>
      </c>
      <c r="F338" s="35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5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6">
        <v>0</v>
      </c>
    </row>
    <row r="339" spans="1:26" x14ac:dyDescent="0.2">
      <c r="A339" s="16" t="s">
        <v>307</v>
      </c>
      <c r="B339" s="17" t="s">
        <v>428</v>
      </c>
      <c r="C339" s="34">
        <v>0</v>
      </c>
      <c r="D339" s="34">
        <v>0</v>
      </c>
      <c r="E339" s="34">
        <v>0</v>
      </c>
      <c r="F339" s="35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5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6">
        <v>0</v>
      </c>
    </row>
    <row r="340" spans="1:26" x14ac:dyDescent="0.2">
      <c r="A340" s="16" t="s">
        <v>308</v>
      </c>
      <c r="B340" s="17" t="s">
        <v>428</v>
      </c>
      <c r="C340" s="34">
        <v>0</v>
      </c>
      <c r="D340" s="34">
        <v>0</v>
      </c>
      <c r="E340" s="34">
        <v>0</v>
      </c>
      <c r="F340" s="35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5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6">
        <v>0</v>
      </c>
    </row>
    <row r="341" spans="1:26" x14ac:dyDescent="0.2">
      <c r="A341" s="16" t="s">
        <v>309</v>
      </c>
      <c r="B341" s="17" t="s">
        <v>428</v>
      </c>
      <c r="C341" s="34">
        <v>0</v>
      </c>
      <c r="D341" s="34">
        <v>0</v>
      </c>
      <c r="E341" s="34">
        <v>0</v>
      </c>
      <c r="F341" s="35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5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6">
        <v>0</v>
      </c>
    </row>
    <row r="342" spans="1:26" x14ac:dyDescent="0.2">
      <c r="A342" s="16" t="s">
        <v>310</v>
      </c>
      <c r="B342" s="17" t="s">
        <v>428</v>
      </c>
      <c r="C342" s="34">
        <v>0</v>
      </c>
      <c r="D342" s="34">
        <v>0</v>
      </c>
      <c r="E342" s="34">
        <v>0</v>
      </c>
      <c r="F342" s="35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5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6">
        <v>0</v>
      </c>
    </row>
    <row r="343" spans="1:26" x14ac:dyDescent="0.2">
      <c r="A343" s="16" t="s">
        <v>311</v>
      </c>
      <c r="B343" s="17" t="s">
        <v>428</v>
      </c>
      <c r="C343" s="34">
        <v>0</v>
      </c>
      <c r="D343" s="34">
        <v>0</v>
      </c>
      <c r="E343" s="34">
        <v>0</v>
      </c>
      <c r="F343" s="35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5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6">
        <v>0</v>
      </c>
    </row>
    <row r="344" spans="1:26" x14ac:dyDescent="0.2">
      <c r="A344" s="16" t="s">
        <v>312</v>
      </c>
      <c r="B344" s="17" t="s">
        <v>428</v>
      </c>
      <c r="C344" s="34">
        <v>0</v>
      </c>
      <c r="D344" s="34">
        <v>0</v>
      </c>
      <c r="E344" s="34">
        <v>0</v>
      </c>
      <c r="F344" s="35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5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6">
        <v>0</v>
      </c>
    </row>
    <row r="345" spans="1:26" x14ac:dyDescent="0.2">
      <c r="A345" s="16" t="s">
        <v>313</v>
      </c>
      <c r="B345" s="17" t="s">
        <v>428</v>
      </c>
      <c r="C345" s="34">
        <v>0</v>
      </c>
      <c r="D345" s="34">
        <v>0</v>
      </c>
      <c r="E345" s="34">
        <v>0</v>
      </c>
      <c r="F345" s="35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5">
        <v>0</v>
      </c>
      <c r="O345" s="34">
        <v>0</v>
      </c>
      <c r="P345" s="34">
        <v>0</v>
      </c>
      <c r="Q345" s="34">
        <v>0</v>
      </c>
      <c r="R345" s="34">
        <v>0</v>
      </c>
      <c r="S345" s="34">
        <v>0</v>
      </c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0</v>
      </c>
      <c r="Z345" s="36">
        <v>0</v>
      </c>
    </row>
    <row r="346" spans="1:26" x14ac:dyDescent="0.2">
      <c r="A346" s="16" t="s">
        <v>314</v>
      </c>
      <c r="B346" s="17" t="s">
        <v>428</v>
      </c>
      <c r="C346" s="34">
        <v>0</v>
      </c>
      <c r="D346" s="34">
        <v>0</v>
      </c>
      <c r="E346" s="34">
        <v>0</v>
      </c>
      <c r="F346" s="35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5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</v>
      </c>
      <c r="U346" s="34">
        <v>0</v>
      </c>
      <c r="V346" s="34">
        <v>0</v>
      </c>
      <c r="W346" s="34">
        <v>0</v>
      </c>
      <c r="X346" s="34">
        <v>0</v>
      </c>
      <c r="Y346" s="34">
        <v>0</v>
      </c>
      <c r="Z346" s="36">
        <v>0</v>
      </c>
    </row>
    <row r="347" spans="1:26" x14ac:dyDescent="0.2">
      <c r="A347" s="16" t="s">
        <v>316</v>
      </c>
      <c r="B347" s="17" t="s">
        <v>428</v>
      </c>
      <c r="C347" s="34">
        <v>0</v>
      </c>
      <c r="D347" s="34">
        <v>0</v>
      </c>
      <c r="E347" s="34">
        <v>0</v>
      </c>
      <c r="F347" s="35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5">
        <v>0</v>
      </c>
      <c r="O347" s="34">
        <v>0</v>
      </c>
      <c r="P347" s="34">
        <v>0</v>
      </c>
      <c r="Q347" s="34">
        <v>0</v>
      </c>
      <c r="R347" s="34">
        <v>0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6">
        <v>0</v>
      </c>
    </row>
    <row r="348" spans="1:26" x14ac:dyDescent="0.2">
      <c r="A348" s="16" t="s">
        <v>315</v>
      </c>
      <c r="B348" s="17" t="s">
        <v>428</v>
      </c>
      <c r="C348" s="34">
        <v>852104</v>
      </c>
      <c r="D348" s="34">
        <v>711887</v>
      </c>
      <c r="E348" s="34">
        <v>853901</v>
      </c>
      <c r="F348" s="35">
        <v>681737</v>
      </c>
      <c r="G348" s="34">
        <v>662318</v>
      </c>
      <c r="H348" s="34">
        <v>651851</v>
      </c>
      <c r="I348" s="34">
        <v>838787</v>
      </c>
      <c r="J348" s="34">
        <v>831841</v>
      </c>
      <c r="K348" s="34">
        <v>906300</v>
      </c>
      <c r="L348" s="34">
        <v>95280</v>
      </c>
      <c r="M348" s="34">
        <v>0</v>
      </c>
      <c r="N348" s="35">
        <v>95899</v>
      </c>
      <c r="O348" s="34">
        <v>38404</v>
      </c>
      <c r="P348" s="34">
        <v>151117</v>
      </c>
      <c r="Q348" s="34">
        <v>483132</v>
      </c>
      <c r="R348" s="34">
        <v>484828</v>
      </c>
      <c r="S348" s="34">
        <v>648730</v>
      </c>
      <c r="T348" s="34">
        <v>441064</v>
      </c>
      <c r="U348" s="34">
        <v>150191</v>
      </c>
      <c r="V348" s="34">
        <v>190094</v>
      </c>
      <c r="W348" s="34">
        <v>0</v>
      </c>
      <c r="X348" s="34">
        <v>723608</v>
      </c>
      <c r="Y348" s="34">
        <v>1116238</v>
      </c>
      <c r="Z348" s="36">
        <v>1381848</v>
      </c>
    </row>
    <row r="349" spans="1:26" x14ac:dyDescent="0.2">
      <c r="A349" s="16" t="s">
        <v>317</v>
      </c>
      <c r="B349" s="17" t="s">
        <v>428</v>
      </c>
      <c r="C349" s="34">
        <v>0</v>
      </c>
      <c r="D349" s="34">
        <v>0</v>
      </c>
      <c r="E349" s="34">
        <v>0</v>
      </c>
      <c r="F349" s="35">
        <v>0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5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6">
        <v>0</v>
      </c>
    </row>
    <row r="350" spans="1:26" x14ac:dyDescent="0.2">
      <c r="A350" s="16" t="s">
        <v>318</v>
      </c>
      <c r="B350" s="17" t="s">
        <v>428</v>
      </c>
      <c r="C350" s="34">
        <v>0</v>
      </c>
      <c r="D350" s="34">
        <v>0</v>
      </c>
      <c r="E350" s="34">
        <v>0</v>
      </c>
      <c r="F350" s="35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5">
        <v>0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0</v>
      </c>
      <c r="V350" s="34">
        <v>0</v>
      </c>
      <c r="W350" s="34">
        <v>0</v>
      </c>
      <c r="X350" s="34">
        <v>0</v>
      </c>
      <c r="Y350" s="34">
        <v>0</v>
      </c>
      <c r="Z350" s="36">
        <v>0</v>
      </c>
    </row>
    <row r="351" spans="1:26" x14ac:dyDescent="0.2">
      <c r="A351" s="16" t="s">
        <v>319</v>
      </c>
      <c r="B351" s="17" t="s">
        <v>428</v>
      </c>
      <c r="C351" s="34">
        <v>286027</v>
      </c>
      <c r="D351" s="34">
        <v>237678</v>
      </c>
      <c r="E351" s="34">
        <v>274047</v>
      </c>
      <c r="F351" s="35">
        <v>211892</v>
      </c>
      <c r="G351" s="34">
        <v>200644</v>
      </c>
      <c r="H351" s="34">
        <v>202696</v>
      </c>
      <c r="I351" s="34">
        <v>265091</v>
      </c>
      <c r="J351" s="34">
        <v>285144</v>
      </c>
      <c r="K351" s="34">
        <v>325772</v>
      </c>
      <c r="L351" s="34">
        <v>35044</v>
      </c>
      <c r="M351" s="34">
        <v>0</v>
      </c>
      <c r="N351" s="35">
        <v>35425</v>
      </c>
      <c r="O351" s="34">
        <v>13412</v>
      </c>
      <c r="P351" s="34">
        <v>52956</v>
      </c>
      <c r="Q351" s="34">
        <v>177459</v>
      </c>
      <c r="R351" s="34">
        <v>178210</v>
      </c>
      <c r="S351" s="34">
        <v>243476</v>
      </c>
      <c r="T351" s="34">
        <v>170133</v>
      </c>
      <c r="U351" s="34">
        <v>59314</v>
      </c>
      <c r="V351" s="34">
        <v>77055</v>
      </c>
      <c r="W351" s="34">
        <v>0</v>
      </c>
      <c r="X351" s="34">
        <v>311606</v>
      </c>
      <c r="Y351" s="34">
        <v>489968</v>
      </c>
      <c r="Z351" s="36">
        <v>613073</v>
      </c>
    </row>
    <row r="352" spans="1:26" x14ac:dyDescent="0.2">
      <c r="A352" s="16" t="s">
        <v>320</v>
      </c>
      <c r="B352" s="17" t="s">
        <v>429</v>
      </c>
      <c r="C352" s="34">
        <v>0</v>
      </c>
      <c r="D352" s="34">
        <v>0</v>
      </c>
      <c r="E352" s="34">
        <v>0</v>
      </c>
      <c r="F352" s="35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5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6">
        <v>0</v>
      </c>
    </row>
    <row r="353" spans="1:26" x14ac:dyDescent="0.2">
      <c r="A353" s="16" t="s">
        <v>321</v>
      </c>
      <c r="B353" s="17" t="s">
        <v>429</v>
      </c>
      <c r="C353" s="34">
        <v>0</v>
      </c>
      <c r="D353" s="34">
        <v>0</v>
      </c>
      <c r="E353" s="34">
        <v>0</v>
      </c>
      <c r="F353" s="35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5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6">
        <v>0</v>
      </c>
    </row>
    <row r="354" spans="1:26" x14ac:dyDescent="0.2">
      <c r="A354" s="16" t="s">
        <v>322</v>
      </c>
      <c r="B354" s="17" t="s">
        <v>429</v>
      </c>
      <c r="C354" s="34">
        <v>0</v>
      </c>
      <c r="D354" s="34">
        <v>0</v>
      </c>
      <c r="E354" s="34">
        <v>0</v>
      </c>
      <c r="F354" s="35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5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6">
        <v>0</v>
      </c>
    </row>
    <row r="355" spans="1:26" x14ac:dyDescent="0.2">
      <c r="A355" s="16" t="s">
        <v>323</v>
      </c>
      <c r="B355" s="17" t="s">
        <v>429</v>
      </c>
      <c r="C355" s="34">
        <v>0</v>
      </c>
      <c r="D355" s="34">
        <v>0</v>
      </c>
      <c r="E355" s="34">
        <v>0</v>
      </c>
      <c r="F355" s="35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5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0</v>
      </c>
      <c r="V355" s="34">
        <v>0</v>
      </c>
      <c r="W355" s="34">
        <v>0</v>
      </c>
      <c r="X355" s="34">
        <v>0</v>
      </c>
      <c r="Y355" s="34">
        <v>0</v>
      </c>
      <c r="Z355" s="36">
        <v>0</v>
      </c>
    </row>
    <row r="356" spans="1:26" x14ac:dyDescent="0.2">
      <c r="A356" s="16" t="s">
        <v>324</v>
      </c>
      <c r="B356" s="17" t="s">
        <v>429</v>
      </c>
      <c r="C356" s="34">
        <v>0</v>
      </c>
      <c r="D356" s="34">
        <v>0</v>
      </c>
      <c r="E356" s="34">
        <v>0</v>
      </c>
      <c r="F356" s="35">
        <v>0</v>
      </c>
      <c r="G356" s="34">
        <v>0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5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0</v>
      </c>
      <c r="Z356" s="36">
        <v>0</v>
      </c>
    </row>
    <row r="357" spans="1:26" x14ac:dyDescent="0.2">
      <c r="A357" s="16" t="s">
        <v>326</v>
      </c>
      <c r="B357" s="17" t="s">
        <v>430</v>
      </c>
      <c r="C357" s="34">
        <v>0</v>
      </c>
      <c r="D357" s="34">
        <v>0</v>
      </c>
      <c r="E357" s="34">
        <v>0</v>
      </c>
      <c r="F357" s="35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5">
        <v>0</v>
      </c>
      <c r="O357" s="34">
        <v>0</v>
      </c>
      <c r="P357" s="34">
        <v>0</v>
      </c>
      <c r="Q357" s="34">
        <v>0</v>
      </c>
      <c r="R357" s="34">
        <v>0</v>
      </c>
      <c r="S357" s="34">
        <v>0</v>
      </c>
      <c r="T357" s="34">
        <v>0</v>
      </c>
      <c r="U357" s="34">
        <v>0</v>
      </c>
      <c r="V357" s="34">
        <v>0</v>
      </c>
      <c r="W357" s="34">
        <v>0</v>
      </c>
      <c r="X357" s="34">
        <v>0</v>
      </c>
      <c r="Y357" s="34">
        <v>0</v>
      </c>
      <c r="Z357" s="36">
        <v>0</v>
      </c>
    </row>
    <row r="358" spans="1:26" x14ac:dyDescent="0.2">
      <c r="A358" s="16" t="s">
        <v>327</v>
      </c>
      <c r="B358" s="17" t="s">
        <v>430</v>
      </c>
      <c r="C358" s="34">
        <v>0</v>
      </c>
      <c r="D358" s="34">
        <v>0</v>
      </c>
      <c r="E358" s="34">
        <v>0</v>
      </c>
      <c r="F358" s="35">
        <v>0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5">
        <v>0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6">
        <v>0</v>
      </c>
    </row>
    <row r="359" spans="1:26" x14ac:dyDescent="0.2">
      <c r="A359" s="16" t="s">
        <v>328</v>
      </c>
      <c r="B359" s="17" t="s">
        <v>430</v>
      </c>
      <c r="C359" s="34">
        <v>0</v>
      </c>
      <c r="D359" s="34">
        <v>0</v>
      </c>
      <c r="E359" s="34">
        <v>0</v>
      </c>
      <c r="F359" s="35">
        <v>0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5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6">
        <v>0</v>
      </c>
    </row>
    <row r="360" spans="1:26" x14ac:dyDescent="0.2">
      <c r="A360" s="16" t="s">
        <v>330</v>
      </c>
      <c r="B360" s="17" t="s">
        <v>331</v>
      </c>
      <c r="C360" s="34">
        <v>0</v>
      </c>
      <c r="D360" s="34">
        <v>0</v>
      </c>
      <c r="E360" s="34">
        <v>0</v>
      </c>
      <c r="F360" s="35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5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6">
        <v>0</v>
      </c>
    </row>
    <row r="361" spans="1:26" x14ac:dyDescent="0.2">
      <c r="A361" s="16" t="s">
        <v>331</v>
      </c>
      <c r="B361" s="17" t="s">
        <v>331</v>
      </c>
      <c r="C361" s="34">
        <v>569206</v>
      </c>
      <c r="D361" s="34">
        <v>470909</v>
      </c>
      <c r="E361" s="34">
        <v>554921</v>
      </c>
      <c r="F361" s="35">
        <v>430824</v>
      </c>
      <c r="G361" s="34">
        <v>406339</v>
      </c>
      <c r="H361" s="34">
        <v>398016</v>
      </c>
      <c r="I361" s="34">
        <v>507253</v>
      </c>
      <c r="J361" s="34">
        <v>503015</v>
      </c>
      <c r="K361" s="34">
        <v>539973</v>
      </c>
      <c r="L361" s="34">
        <v>66038</v>
      </c>
      <c r="M361" s="34">
        <v>0</v>
      </c>
      <c r="N361" s="35">
        <v>63734</v>
      </c>
      <c r="O361" s="34">
        <v>20558</v>
      </c>
      <c r="P361" s="34">
        <v>87325</v>
      </c>
      <c r="Q361" s="34">
        <v>258875</v>
      </c>
      <c r="R361" s="34">
        <v>254025</v>
      </c>
      <c r="S361" s="34">
        <v>338512</v>
      </c>
      <c r="T361" s="34">
        <v>233053</v>
      </c>
      <c r="U361" s="34">
        <v>85640</v>
      </c>
      <c r="V361" s="34">
        <v>105390</v>
      </c>
      <c r="W361" s="34">
        <v>0</v>
      </c>
      <c r="X361" s="34">
        <v>382653</v>
      </c>
      <c r="Y361" s="34">
        <v>531351</v>
      </c>
      <c r="Z361" s="36">
        <v>648796</v>
      </c>
    </row>
    <row r="362" spans="1:26" x14ac:dyDescent="0.2">
      <c r="A362" s="16" t="s">
        <v>332</v>
      </c>
      <c r="B362" s="17" t="s">
        <v>331</v>
      </c>
      <c r="C362" s="34">
        <v>0</v>
      </c>
      <c r="D362" s="34">
        <v>0</v>
      </c>
      <c r="E362" s="34">
        <v>0</v>
      </c>
      <c r="F362" s="35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5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6">
        <v>0</v>
      </c>
    </row>
    <row r="363" spans="1:26" x14ac:dyDescent="0.2">
      <c r="A363" s="16" t="s">
        <v>333</v>
      </c>
      <c r="B363" s="17" t="s">
        <v>299</v>
      </c>
      <c r="C363" s="34">
        <v>0</v>
      </c>
      <c r="D363" s="34">
        <v>0</v>
      </c>
      <c r="E363" s="34">
        <v>0</v>
      </c>
      <c r="F363" s="35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5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6">
        <v>0</v>
      </c>
    </row>
    <row r="364" spans="1:26" x14ac:dyDescent="0.2">
      <c r="A364" s="16" t="s">
        <v>334</v>
      </c>
      <c r="B364" s="17" t="s">
        <v>299</v>
      </c>
      <c r="C364" s="34">
        <v>0</v>
      </c>
      <c r="D364" s="34">
        <v>0</v>
      </c>
      <c r="E364" s="34">
        <v>0</v>
      </c>
      <c r="F364" s="35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5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6">
        <v>0</v>
      </c>
    </row>
    <row r="365" spans="1:26" x14ac:dyDescent="0.2">
      <c r="A365" s="16" t="s">
        <v>335</v>
      </c>
      <c r="B365" s="17" t="s">
        <v>299</v>
      </c>
      <c r="C365" s="34">
        <v>0</v>
      </c>
      <c r="D365" s="34">
        <v>0</v>
      </c>
      <c r="E365" s="34">
        <v>0</v>
      </c>
      <c r="F365" s="35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5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6">
        <v>0</v>
      </c>
    </row>
    <row r="366" spans="1:26" x14ac:dyDescent="0.2">
      <c r="A366" s="16" t="s">
        <v>336</v>
      </c>
      <c r="B366" s="17" t="s">
        <v>299</v>
      </c>
      <c r="C366" s="34">
        <v>0</v>
      </c>
      <c r="D366" s="34">
        <v>0</v>
      </c>
      <c r="E366" s="34">
        <v>0</v>
      </c>
      <c r="F366" s="35">
        <v>0</v>
      </c>
      <c r="G366" s="34">
        <v>0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5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6">
        <v>0</v>
      </c>
    </row>
    <row r="367" spans="1:26" x14ac:dyDescent="0.2">
      <c r="A367" s="16" t="s">
        <v>337</v>
      </c>
      <c r="B367" s="17" t="s">
        <v>299</v>
      </c>
      <c r="C367" s="34">
        <v>0</v>
      </c>
      <c r="D367" s="34">
        <v>0</v>
      </c>
      <c r="E367" s="34">
        <v>0</v>
      </c>
      <c r="F367" s="35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5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6">
        <v>0</v>
      </c>
    </row>
    <row r="368" spans="1:26" x14ac:dyDescent="0.2">
      <c r="A368" s="16" t="s">
        <v>338</v>
      </c>
      <c r="B368" s="17" t="s">
        <v>299</v>
      </c>
      <c r="C368" s="34">
        <v>0</v>
      </c>
      <c r="D368" s="34">
        <v>0</v>
      </c>
      <c r="E368" s="34">
        <v>0</v>
      </c>
      <c r="F368" s="35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5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6">
        <v>0</v>
      </c>
    </row>
    <row r="369" spans="1:26" x14ac:dyDescent="0.2">
      <c r="A369" s="16" t="s">
        <v>339</v>
      </c>
      <c r="B369" s="17" t="s">
        <v>299</v>
      </c>
      <c r="C369" s="34">
        <v>0</v>
      </c>
      <c r="D369" s="34">
        <v>0</v>
      </c>
      <c r="E369" s="34">
        <v>0</v>
      </c>
      <c r="F369" s="35">
        <v>0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5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6">
        <v>0</v>
      </c>
    </row>
    <row r="370" spans="1:26" x14ac:dyDescent="0.2">
      <c r="A370" s="16" t="s">
        <v>465</v>
      </c>
      <c r="B370" s="17" t="s">
        <v>457</v>
      </c>
      <c r="C370" s="34">
        <v>0</v>
      </c>
      <c r="D370" s="34">
        <v>0</v>
      </c>
      <c r="E370" s="34">
        <v>0</v>
      </c>
      <c r="F370" s="35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5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6">
        <v>0</v>
      </c>
    </row>
    <row r="371" spans="1:26" x14ac:dyDescent="0.2">
      <c r="A371" s="16" t="s">
        <v>466</v>
      </c>
      <c r="B371" s="17" t="s">
        <v>457</v>
      </c>
      <c r="C371" s="34">
        <v>0</v>
      </c>
      <c r="D371" s="34">
        <v>0</v>
      </c>
      <c r="E371" s="34">
        <v>0</v>
      </c>
      <c r="F371" s="35">
        <v>0</v>
      </c>
      <c r="G371" s="34">
        <v>0</v>
      </c>
      <c r="H371" s="34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5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6">
        <v>0</v>
      </c>
    </row>
    <row r="372" spans="1:26" x14ac:dyDescent="0.2">
      <c r="A372" s="16" t="s">
        <v>325</v>
      </c>
      <c r="B372" s="17" t="s">
        <v>458</v>
      </c>
      <c r="C372" s="34">
        <v>421976</v>
      </c>
      <c r="D372" s="34">
        <v>352344</v>
      </c>
      <c r="E372" s="34">
        <v>391140</v>
      </c>
      <c r="F372" s="35">
        <v>309349</v>
      </c>
      <c r="G372" s="34">
        <v>290500</v>
      </c>
      <c r="H372" s="34">
        <v>284902</v>
      </c>
      <c r="I372" s="34">
        <v>357617</v>
      </c>
      <c r="J372" s="34">
        <v>373252</v>
      </c>
      <c r="K372" s="34">
        <v>411098</v>
      </c>
      <c r="L372" s="34">
        <v>63116</v>
      </c>
      <c r="M372" s="34">
        <v>0</v>
      </c>
      <c r="N372" s="35">
        <v>63358</v>
      </c>
      <c r="O372" s="34">
        <v>16533</v>
      </c>
      <c r="P372" s="34">
        <v>74449</v>
      </c>
      <c r="Q372" s="34">
        <v>206321</v>
      </c>
      <c r="R372" s="34">
        <v>204112</v>
      </c>
      <c r="S372" s="34">
        <v>270480</v>
      </c>
      <c r="T372" s="34">
        <v>185444</v>
      </c>
      <c r="U372" s="34">
        <v>73063</v>
      </c>
      <c r="V372" s="34">
        <v>85666</v>
      </c>
      <c r="W372" s="34">
        <v>0</v>
      </c>
      <c r="X372" s="34">
        <v>295369</v>
      </c>
      <c r="Y372" s="34">
        <v>460127</v>
      </c>
      <c r="Z372" s="36">
        <v>549324</v>
      </c>
    </row>
    <row r="373" spans="1:26" x14ac:dyDescent="0.2">
      <c r="A373" s="16" t="s">
        <v>467</v>
      </c>
      <c r="B373" s="17" t="s">
        <v>458</v>
      </c>
      <c r="C373" s="34">
        <v>908664</v>
      </c>
      <c r="D373" s="34">
        <v>779011</v>
      </c>
      <c r="E373" s="34">
        <v>951834</v>
      </c>
      <c r="F373" s="35">
        <v>772066</v>
      </c>
      <c r="G373" s="34">
        <v>772973</v>
      </c>
      <c r="H373" s="34">
        <v>840180</v>
      </c>
      <c r="I373" s="34">
        <v>1197250</v>
      </c>
      <c r="J373" s="34">
        <v>1309089</v>
      </c>
      <c r="K373" s="34">
        <v>1521569</v>
      </c>
      <c r="L373" s="34">
        <v>225346</v>
      </c>
      <c r="M373" s="34">
        <v>0</v>
      </c>
      <c r="N373" s="35">
        <v>224633</v>
      </c>
      <c r="O373" s="34">
        <v>65688</v>
      </c>
      <c r="P373" s="34">
        <v>299099</v>
      </c>
      <c r="Q373" s="34">
        <v>830289</v>
      </c>
      <c r="R373" s="34">
        <v>827887</v>
      </c>
      <c r="S373" s="34">
        <v>1118131</v>
      </c>
      <c r="T373" s="34">
        <v>777308</v>
      </c>
      <c r="U373" s="34">
        <v>305233</v>
      </c>
      <c r="V373" s="34">
        <v>367353</v>
      </c>
      <c r="W373" s="34">
        <v>0</v>
      </c>
      <c r="X373" s="34">
        <v>1347566</v>
      </c>
      <c r="Y373" s="34">
        <v>2054125</v>
      </c>
      <c r="Z373" s="36">
        <v>2582426</v>
      </c>
    </row>
    <row r="374" spans="1:26" x14ac:dyDescent="0.2">
      <c r="A374" s="16" t="s">
        <v>468</v>
      </c>
      <c r="B374" s="17" t="s">
        <v>458</v>
      </c>
      <c r="C374" s="34">
        <v>0</v>
      </c>
      <c r="D374" s="34">
        <v>0</v>
      </c>
      <c r="E374" s="34">
        <v>0</v>
      </c>
      <c r="F374" s="35">
        <v>0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5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0</v>
      </c>
      <c r="Z374" s="36">
        <v>0</v>
      </c>
    </row>
    <row r="375" spans="1:26" x14ac:dyDescent="0.2">
      <c r="A375" s="16" t="s">
        <v>340</v>
      </c>
      <c r="B375" s="17" t="s">
        <v>431</v>
      </c>
      <c r="C375" s="34">
        <v>0</v>
      </c>
      <c r="D375" s="34">
        <v>0</v>
      </c>
      <c r="E375" s="34">
        <v>0</v>
      </c>
      <c r="F375" s="35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5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0</v>
      </c>
      <c r="Z375" s="36">
        <v>0</v>
      </c>
    </row>
    <row r="376" spans="1:26" x14ac:dyDescent="0.2">
      <c r="A376" s="16" t="s">
        <v>341</v>
      </c>
      <c r="B376" s="17" t="s">
        <v>431</v>
      </c>
      <c r="C376" s="34">
        <v>0</v>
      </c>
      <c r="D376" s="34">
        <v>0</v>
      </c>
      <c r="E376" s="34">
        <v>0</v>
      </c>
      <c r="F376" s="35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5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6">
        <v>0</v>
      </c>
    </row>
    <row r="377" spans="1:26" x14ac:dyDescent="0.2">
      <c r="A377" s="16" t="s">
        <v>342</v>
      </c>
      <c r="B377" s="17" t="s">
        <v>431</v>
      </c>
      <c r="C377" s="34">
        <v>0</v>
      </c>
      <c r="D377" s="34">
        <v>0</v>
      </c>
      <c r="E377" s="34">
        <v>0</v>
      </c>
      <c r="F377" s="35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5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6">
        <v>0</v>
      </c>
    </row>
    <row r="378" spans="1:26" x14ac:dyDescent="0.2">
      <c r="A378" s="16" t="s">
        <v>343</v>
      </c>
      <c r="B378" s="17" t="s">
        <v>431</v>
      </c>
      <c r="C378" s="34">
        <v>0</v>
      </c>
      <c r="D378" s="34">
        <v>0</v>
      </c>
      <c r="E378" s="34">
        <v>0</v>
      </c>
      <c r="F378" s="35">
        <v>0</v>
      </c>
      <c r="G378" s="34">
        <v>0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5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6">
        <v>0</v>
      </c>
    </row>
    <row r="379" spans="1:26" x14ac:dyDescent="0.2">
      <c r="A379" s="16" t="s">
        <v>344</v>
      </c>
      <c r="B379" s="17" t="s">
        <v>431</v>
      </c>
      <c r="C379" s="34">
        <v>0</v>
      </c>
      <c r="D379" s="34">
        <v>0</v>
      </c>
      <c r="E379" s="34">
        <v>0</v>
      </c>
      <c r="F379" s="35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5">
        <v>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6">
        <v>0</v>
      </c>
    </row>
    <row r="380" spans="1:26" x14ac:dyDescent="0.2">
      <c r="A380" s="16" t="s">
        <v>345</v>
      </c>
      <c r="B380" s="17" t="s">
        <v>432</v>
      </c>
      <c r="C380" s="34">
        <v>0</v>
      </c>
      <c r="D380" s="34">
        <v>0</v>
      </c>
      <c r="E380" s="34">
        <v>0</v>
      </c>
      <c r="F380" s="35">
        <v>0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5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6">
        <v>0</v>
      </c>
    </row>
    <row r="381" spans="1:26" x14ac:dyDescent="0.2">
      <c r="A381" s="16" t="s">
        <v>346</v>
      </c>
      <c r="B381" s="17" t="s">
        <v>432</v>
      </c>
      <c r="C381" s="34">
        <v>0</v>
      </c>
      <c r="D381" s="34">
        <v>0</v>
      </c>
      <c r="E381" s="34">
        <v>0</v>
      </c>
      <c r="F381" s="35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5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6">
        <v>0</v>
      </c>
    </row>
    <row r="382" spans="1:26" x14ac:dyDescent="0.2">
      <c r="A382" s="16" t="s">
        <v>347</v>
      </c>
      <c r="B382" s="17" t="s">
        <v>433</v>
      </c>
      <c r="C382" s="34">
        <v>0</v>
      </c>
      <c r="D382" s="34">
        <v>0</v>
      </c>
      <c r="E382" s="34">
        <v>0</v>
      </c>
      <c r="F382" s="35">
        <v>0</v>
      </c>
      <c r="G382" s="34">
        <v>0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5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6">
        <v>0</v>
      </c>
    </row>
    <row r="383" spans="1:26" x14ac:dyDescent="0.2">
      <c r="A383" s="16" t="s">
        <v>348</v>
      </c>
      <c r="B383" s="17" t="s">
        <v>434</v>
      </c>
      <c r="C383" s="34">
        <v>0</v>
      </c>
      <c r="D383" s="34">
        <v>0</v>
      </c>
      <c r="E383" s="34">
        <v>0</v>
      </c>
      <c r="F383" s="35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5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6">
        <v>0</v>
      </c>
    </row>
    <row r="384" spans="1:26" x14ac:dyDescent="0.2">
      <c r="A384" s="16" t="s">
        <v>349</v>
      </c>
      <c r="B384" s="17" t="s">
        <v>434</v>
      </c>
      <c r="C384" s="34">
        <v>0</v>
      </c>
      <c r="D384" s="34">
        <v>0</v>
      </c>
      <c r="E384" s="34">
        <v>0</v>
      </c>
      <c r="F384" s="35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5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0</v>
      </c>
      <c r="Z384" s="36">
        <v>0</v>
      </c>
    </row>
    <row r="385" spans="1:26" x14ac:dyDescent="0.2">
      <c r="A385" s="16" t="s">
        <v>350</v>
      </c>
      <c r="B385" s="17" t="s">
        <v>434</v>
      </c>
      <c r="C385" s="34">
        <v>0</v>
      </c>
      <c r="D385" s="34">
        <v>0</v>
      </c>
      <c r="E385" s="34">
        <v>0</v>
      </c>
      <c r="F385" s="35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5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6">
        <v>0</v>
      </c>
    </row>
    <row r="386" spans="1:26" x14ac:dyDescent="0.2">
      <c r="A386" s="16" t="s">
        <v>351</v>
      </c>
      <c r="B386" s="17" t="s">
        <v>435</v>
      </c>
      <c r="C386" s="34">
        <v>718009</v>
      </c>
      <c r="D386" s="34">
        <v>593464</v>
      </c>
      <c r="E386" s="34">
        <v>669593</v>
      </c>
      <c r="F386" s="35">
        <v>517917</v>
      </c>
      <c r="G386" s="34">
        <v>484777</v>
      </c>
      <c r="H386" s="34">
        <v>472823</v>
      </c>
      <c r="I386" s="34">
        <v>602428</v>
      </c>
      <c r="J386" s="34">
        <v>590493</v>
      </c>
      <c r="K386" s="34">
        <v>624331</v>
      </c>
      <c r="L386" s="34">
        <v>69762</v>
      </c>
      <c r="M386" s="34">
        <v>0</v>
      </c>
      <c r="N386" s="35">
        <v>69535</v>
      </c>
      <c r="O386" s="34">
        <v>24020</v>
      </c>
      <c r="P386" s="34">
        <v>98178</v>
      </c>
      <c r="Q386" s="34">
        <v>303083</v>
      </c>
      <c r="R386" s="34">
        <v>302418</v>
      </c>
      <c r="S386" s="34">
        <v>407126</v>
      </c>
      <c r="T386" s="34">
        <v>279164</v>
      </c>
      <c r="U386" s="34">
        <v>98102</v>
      </c>
      <c r="V386" s="34">
        <v>121864</v>
      </c>
      <c r="W386" s="34">
        <v>0</v>
      </c>
      <c r="X386" s="34">
        <v>464897</v>
      </c>
      <c r="Y386" s="34">
        <v>710454</v>
      </c>
      <c r="Z386" s="36">
        <v>889693</v>
      </c>
    </row>
    <row r="387" spans="1:26" x14ac:dyDescent="0.2">
      <c r="A387" s="16" t="s">
        <v>352</v>
      </c>
      <c r="B387" s="17" t="s">
        <v>435</v>
      </c>
      <c r="C387" s="34">
        <v>0</v>
      </c>
      <c r="D387" s="34">
        <v>0</v>
      </c>
      <c r="E387" s="34">
        <v>0</v>
      </c>
      <c r="F387" s="35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5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0</v>
      </c>
      <c r="Z387" s="36">
        <v>0</v>
      </c>
    </row>
    <row r="388" spans="1:26" x14ac:dyDescent="0.2">
      <c r="A388" s="16" t="s">
        <v>450</v>
      </c>
      <c r="B388" s="17" t="s">
        <v>435</v>
      </c>
      <c r="C388" s="34">
        <v>0</v>
      </c>
      <c r="D388" s="34">
        <v>0</v>
      </c>
      <c r="E388" s="34">
        <v>0</v>
      </c>
      <c r="F388" s="35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5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0</v>
      </c>
      <c r="Z388" s="36">
        <v>0</v>
      </c>
    </row>
    <row r="389" spans="1:26" x14ac:dyDescent="0.2">
      <c r="A389" s="16" t="s">
        <v>451</v>
      </c>
      <c r="B389" s="17" t="s">
        <v>435</v>
      </c>
      <c r="C389" s="34">
        <v>0</v>
      </c>
      <c r="D389" s="34">
        <v>0</v>
      </c>
      <c r="E389" s="34">
        <v>0</v>
      </c>
      <c r="F389" s="35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5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0</v>
      </c>
      <c r="Z389" s="36">
        <v>0</v>
      </c>
    </row>
    <row r="390" spans="1:26" x14ac:dyDescent="0.2">
      <c r="A390" s="16" t="s">
        <v>353</v>
      </c>
      <c r="B390" s="17" t="s">
        <v>435</v>
      </c>
      <c r="C390" s="34">
        <v>498887</v>
      </c>
      <c r="D390" s="34">
        <v>570503</v>
      </c>
      <c r="E390" s="34">
        <v>739634</v>
      </c>
      <c r="F390" s="35">
        <v>588659</v>
      </c>
      <c r="G390" s="34">
        <v>570264</v>
      </c>
      <c r="H390" s="34">
        <v>581530</v>
      </c>
      <c r="I390" s="34">
        <v>767101</v>
      </c>
      <c r="J390" s="34">
        <v>776796</v>
      </c>
      <c r="K390" s="34">
        <v>839175</v>
      </c>
      <c r="L390" s="34">
        <v>92321</v>
      </c>
      <c r="M390" s="34">
        <v>0</v>
      </c>
      <c r="N390" s="35">
        <v>90989</v>
      </c>
      <c r="O390" s="34">
        <v>33534</v>
      </c>
      <c r="P390" s="34">
        <v>135350</v>
      </c>
      <c r="Q390" s="34">
        <v>418020</v>
      </c>
      <c r="R390" s="34">
        <v>417011</v>
      </c>
      <c r="S390" s="34">
        <v>560494</v>
      </c>
      <c r="T390" s="34">
        <v>384522</v>
      </c>
      <c r="U390" s="34">
        <v>134587</v>
      </c>
      <c r="V390" s="34">
        <v>167368</v>
      </c>
      <c r="W390" s="34">
        <v>0</v>
      </c>
      <c r="X390" s="34">
        <v>620106</v>
      </c>
      <c r="Y390" s="34">
        <v>909661</v>
      </c>
      <c r="Z390" s="36">
        <v>1099805</v>
      </c>
    </row>
    <row r="391" spans="1:26" x14ac:dyDescent="0.2">
      <c r="A391" s="16" t="s">
        <v>354</v>
      </c>
      <c r="B391" s="17" t="s">
        <v>435</v>
      </c>
      <c r="C391" s="34">
        <v>0</v>
      </c>
      <c r="D391" s="34">
        <v>0</v>
      </c>
      <c r="E391" s="34">
        <v>0</v>
      </c>
      <c r="F391" s="35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5">
        <v>0</v>
      </c>
      <c r="O391" s="34">
        <v>0</v>
      </c>
      <c r="P391" s="34">
        <v>0</v>
      </c>
      <c r="Q391" s="34">
        <v>0</v>
      </c>
      <c r="R391" s="34">
        <v>0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6">
        <v>0</v>
      </c>
    </row>
    <row r="392" spans="1:26" x14ac:dyDescent="0.2">
      <c r="A392" s="16" t="s">
        <v>355</v>
      </c>
      <c r="B392" s="17" t="s">
        <v>435</v>
      </c>
      <c r="C392" s="34">
        <v>0</v>
      </c>
      <c r="D392" s="34">
        <v>0</v>
      </c>
      <c r="E392" s="34">
        <v>0</v>
      </c>
      <c r="F392" s="35">
        <v>0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5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6">
        <v>0</v>
      </c>
    </row>
    <row r="393" spans="1:26" x14ac:dyDescent="0.2">
      <c r="A393" s="16" t="s">
        <v>356</v>
      </c>
      <c r="B393" s="17" t="s">
        <v>435</v>
      </c>
      <c r="C393" s="34">
        <v>0</v>
      </c>
      <c r="D393" s="34">
        <v>0</v>
      </c>
      <c r="E393" s="34">
        <v>0</v>
      </c>
      <c r="F393" s="35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5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0</v>
      </c>
      <c r="Z393" s="36">
        <v>0</v>
      </c>
    </row>
    <row r="394" spans="1:26" x14ac:dyDescent="0.2">
      <c r="A394" s="16" t="s">
        <v>357</v>
      </c>
      <c r="B394" s="17" t="s">
        <v>435</v>
      </c>
      <c r="C394" s="34">
        <v>0</v>
      </c>
      <c r="D394" s="34">
        <v>0</v>
      </c>
      <c r="E394" s="34">
        <v>0</v>
      </c>
      <c r="F394" s="35">
        <v>0</v>
      </c>
      <c r="G394" s="34">
        <v>0</v>
      </c>
      <c r="H394" s="34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5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6">
        <v>0</v>
      </c>
    </row>
    <row r="395" spans="1:26" x14ac:dyDescent="0.2">
      <c r="A395" s="16" t="s">
        <v>358</v>
      </c>
      <c r="B395" s="17" t="s">
        <v>435</v>
      </c>
      <c r="C395" s="34">
        <v>0</v>
      </c>
      <c r="D395" s="34">
        <v>0</v>
      </c>
      <c r="E395" s="34">
        <v>0</v>
      </c>
      <c r="F395" s="35">
        <v>0</v>
      </c>
      <c r="G395" s="34">
        <v>0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5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6">
        <v>0</v>
      </c>
    </row>
    <row r="396" spans="1:26" x14ac:dyDescent="0.2">
      <c r="A396" s="16" t="s">
        <v>359</v>
      </c>
      <c r="B396" s="17" t="s">
        <v>435</v>
      </c>
      <c r="C396" s="34">
        <v>0</v>
      </c>
      <c r="D396" s="34">
        <v>0</v>
      </c>
      <c r="E396" s="34">
        <v>0</v>
      </c>
      <c r="F396" s="35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5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6">
        <v>0</v>
      </c>
    </row>
    <row r="397" spans="1:26" x14ac:dyDescent="0.2">
      <c r="A397" s="16" t="s">
        <v>360</v>
      </c>
      <c r="B397" s="17" t="s">
        <v>435</v>
      </c>
      <c r="C397" s="34">
        <v>0</v>
      </c>
      <c r="D397" s="34">
        <v>0</v>
      </c>
      <c r="E397" s="34">
        <v>0</v>
      </c>
      <c r="F397" s="35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5">
        <v>0</v>
      </c>
      <c r="O397" s="34">
        <v>0</v>
      </c>
      <c r="P397" s="34">
        <v>0</v>
      </c>
      <c r="Q397" s="34">
        <v>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6">
        <v>0</v>
      </c>
    </row>
    <row r="398" spans="1:26" x14ac:dyDescent="0.2">
      <c r="A398" s="16" t="s">
        <v>361</v>
      </c>
      <c r="B398" s="17" t="s">
        <v>435</v>
      </c>
      <c r="C398" s="34">
        <v>0</v>
      </c>
      <c r="D398" s="34">
        <v>0</v>
      </c>
      <c r="E398" s="34">
        <v>0</v>
      </c>
      <c r="F398" s="35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5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6">
        <v>0</v>
      </c>
    </row>
    <row r="399" spans="1:26" x14ac:dyDescent="0.2">
      <c r="A399" s="16" t="s">
        <v>362</v>
      </c>
      <c r="B399" s="17" t="s">
        <v>435</v>
      </c>
      <c r="C399" s="34">
        <v>0</v>
      </c>
      <c r="D399" s="34">
        <v>0</v>
      </c>
      <c r="E399" s="34">
        <v>0</v>
      </c>
      <c r="F399" s="35">
        <v>0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5">
        <v>0</v>
      </c>
      <c r="O399" s="34">
        <v>0</v>
      </c>
      <c r="P399" s="34">
        <v>0</v>
      </c>
      <c r="Q399" s="34">
        <v>0</v>
      </c>
      <c r="R399" s="34">
        <v>0</v>
      </c>
      <c r="S399" s="34">
        <v>0</v>
      </c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0</v>
      </c>
      <c r="Z399" s="36">
        <v>0</v>
      </c>
    </row>
    <row r="400" spans="1:26" x14ac:dyDescent="0.2">
      <c r="A400" s="16" t="s">
        <v>363</v>
      </c>
      <c r="B400" s="17" t="s">
        <v>435</v>
      </c>
      <c r="C400" s="34">
        <v>0</v>
      </c>
      <c r="D400" s="34">
        <v>0</v>
      </c>
      <c r="E400" s="34">
        <v>0</v>
      </c>
      <c r="F400" s="35">
        <v>0</v>
      </c>
      <c r="G400" s="34">
        <v>0</v>
      </c>
      <c r="H400" s="34">
        <v>0</v>
      </c>
      <c r="I400" s="34">
        <v>504997</v>
      </c>
      <c r="J400" s="34">
        <v>509472</v>
      </c>
      <c r="K400" s="34">
        <v>551401</v>
      </c>
      <c r="L400" s="34">
        <v>61474</v>
      </c>
      <c r="M400" s="34">
        <v>0</v>
      </c>
      <c r="N400" s="35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6">
        <v>0</v>
      </c>
    </row>
    <row r="401" spans="1:26" x14ac:dyDescent="0.2">
      <c r="A401" s="16" t="s">
        <v>364</v>
      </c>
      <c r="B401" s="17" t="s">
        <v>435</v>
      </c>
      <c r="C401" s="34">
        <v>0</v>
      </c>
      <c r="D401" s="34">
        <v>0</v>
      </c>
      <c r="E401" s="34">
        <v>0</v>
      </c>
      <c r="F401" s="35"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5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0</v>
      </c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0</v>
      </c>
      <c r="Z401" s="36">
        <v>0</v>
      </c>
    </row>
    <row r="402" spans="1:26" x14ac:dyDescent="0.2">
      <c r="A402" s="16" t="s">
        <v>365</v>
      </c>
      <c r="B402" s="17" t="s">
        <v>436</v>
      </c>
      <c r="C402" s="34">
        <v>0</v>
      </c>
      <c r="D402" s="34">
        <v>0</v>
      </c>
      <c r="E402" s="34">
        <v>0</v>
      </c>
      <c r="F402" s="35">
        <v>0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5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6">
        <v>0</v>
      </c>
    </row>
    <row r="403" spans="1:26" x14ac:dyDescent="0.2">
      <c r="A403" s="16" t="s">
        <v>469</v>
      </c>
      <c r="B403" s="17" t="s">
        <v>436</v>
      </c>
      <c r="C403" s="34">
        <v>0</v>
      </c>
      <c r="D403" s="34">
        <v>0</v>
      </c>
      <c r="E403" s="34">
        <v>0</v>
      </c>
      <c r="F403" s="35">
        <v>0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5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6">
        <v>0</v>
      </c>
    </row>
    <row r="404" spans="1:26" x14ac:dyDescent="0.2">
      <c r="A404" s="16" t="s">
        <v>366</v>
      </c>
      <c r="B404" s="17" t="s">
        <v>437</v>
      </c>
      <c r="C404" s="34">
        <v>0</v>
      </c>
      <c r="D404" s="34">
        <v>0</v>
      </c>
      <c r="E404" s="34">
        <v>0</v>
      </c>
      <c r="F404" s="35">
        <v>0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5">
        <v>0</v>
      </c>
      <c r="O404" s="34">
        <v>0</v>
      </c>
      <c r="P404" s="34">
        <v>0</v>
      </c>
      <c r="Q404" s="34">
        <v>0</v>
      </c>
      <c r="R404" s="34">
        <v>0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0</v>
      </c>
      <c r="Z404" s="36">
        <v>0</v>
      </c>
    </row>
    <row r="405" spans="1:26" x14ac:dyDescent="0.2">
      <c r="A405" s="16" t="s">
        <v>367</v>
      </c>
      <c r="B405" s="17" t="s">
        <v>437</v>
      </c>
      <c r="C405" s="34">
        <v>0</v>
      </c>
      <c r="D405" s="34">
        <v>0</v>
      </c>
      <c r="E405" s="34">
        <v>0</v>
      </c>
      <c r="F405" s="35">
        <v>0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5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0</v>
      </c>
      <c r="Z405" s="36">
        <v>0</v>
      </c>
    </row>
    <row r="406" spans="1:26" x14ac:dyDescent="0.2">
      <c r="A406" s="16" t="s">
        <v>368</v>
      </c>
      <c r="B406" s="17" t="s">
        <v>437</v>
      </c>
      <c r="C406" s="34">
        <v>0</v>
      </c>
      <c r="D406" s="34">
        <v>0</v>
      </c>
      <c r="E406" s="34">
        <v>0</v>
      </c>
      <c r="F406" s="35">
        <v>0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5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6">
        <v>0</v>
      </c>
    </row>
    <row r="407" spans="1:26" x14ac:dyDescent="0.2">
      <c r="A407" s="16" t="s">
        <v>369</v>
      </c>
      <c r="B407" s="17" t="s">
        <v>438</v>
      </c>
      <c r="C407" s="34">
        <v>0</v>
      </c>
      <c r="D407" s="34">
        <v>0</v>
      </c>
      <c r="E407" s="34">
        <v>0</v>
      </c>
      <c r="F407" s="35">
        <v>0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5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6">
        <v>0</v>
      </c>
    </row>
    <row r="408" spans="1:26" x14ac:dyDescent="0.2">
      <c r="A408" s="16" t="s">
        <v>370</v>
      </c>
      <c r="B408" s="17" t="s">
        <v>438</v>
      </c>
      <c r="C408" s="34">
        <v>0</v>
      </c>
      <c r="D408" s="34">
        <v>0</v>
      </c>
      <c r="E408" s="34">
        <v>0</v>
      </c>
      <c r="F408" s="35">
        <v>0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5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0</v>
      </c>
      <c r="Z408" s="36">
        <v>0</v>
      </c>
    </row>
    <row r="409" spans="1:26" x14ac:dyDescent="0.2">
      <c r="A409" s="16" t="s">
        <v>371</v>
      </c>
      <c r="B409" s="17" t="s">
        <v>438</v>
      </c>
      <c r="C409" s="34">
        <v>0</v>
      </c>
      <c r="D409" s="34">
        <v>0</v>
      </c>
      <c r="E409" s="34">
        <v>0</v>
      </c>
      <c r="F409" s="35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5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6">
        <v>0</v>
      </c>
    </row>
    <row r="410" spans="1:26" x14ac:dyDescent="0.2">
      <c r="A410" s="16" t="s">
        <v>372</v>
      </c>
      <c r="B410" s="17" t="s">
        <v>438</v>
      </c>
      <c r="C410" s="34">
        <v>0</v>
      </c>
      <c r="D410" s="34">
        <v>0</v>
      </c>
      <c r="E410" s="34">
        <v>0</v>
      </c>
      <c r="F410" s="35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5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6">
        <v>0</v>
      </c>
    </row>
    <row r="411" spans="1:26" x14ac:dyDescent="0.2">
      <c r="A411" s="16" t="s">
        <v>373</v>
      </c>
      <c r="B411" s="17" t="s">
        <v>438</v>
      </c>
      <c r="C411" s="34">
        <v>0</v>
      </c>
      <c r="D411" s="34">
        <v>0</v>
      </c>
      <c r="E411" s="34">
        <v>0</v>
      </c>
      <c r="F411" s="35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5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6">
        <v>0</v>
      </c>
    </row>
    <row r="412" spans="1:26" x14ac:dyDescent="0.2">
      <c r="A412" s="26" t="s">
        <v>452</v>
      </c>
      <c r="B412" s="29"/>
      <c r="C412" s="27">
        <f t="shared" ref="C412:U412" si="0">SUM(C4:C411)</f>
        <v>51372010</v>
      </c>
      <c r="D412" s="27">
        <f t="shared" si="0"/>
        <v>43494720</v>
      </c>
      <c r="E412" s="27">
        <f t="shared" si="0"/>
        <v>51203192</v>
      </c>
      <c r="F412" s="27">
        <f t="shared" si="0"/>
        <v>40147131</v>
      </c>
      <c r="G412" s="27">
        <f t="shared" si="0"/>
        <v>38586284</v>
      </c>
      <c r="H412" s="27">
        <f t="shared" si="0"/>
        <v>40623978</v>
      </c>
      <c r="I412" s="27">
        <f t="shared" si="0"/>
        <v>51204636</v>
      </c>
      <c r="J412" s="27">
        <f t="shared" si="0"/>
        <v>52924166</v>
      </c>
      <c r="K412" s="27">
        <f t="shared" si="0"/>
        <v>56765691</v>
      </c>
      <c r="L412" s="27">
        <f t="shared" si="0"/>
        <v>5824441</v>
      </c>
      <c r="M412" s="27">
        <f t="shared" si="0"/>
        <v>0</v>
      </c>
      <c r="N412" s="47">
        <f t="shared" si="0"/>
        <v>5756098</v>
      </c>
      <c r="O412" s="27">
        <f t="shared" si="0"/>
        <v>2285083</v>
      </c>
      <c r="P412" s="27">
        <f t="shared" si="0"/>
        <v>9437778</v>
      </c>
      <c r="Q412" s="27">
        <f t="shared" si="0"/>
        <v>28908338</v>
      </c>
      <c r="R412" s="27">
        <f t="shared" si="0"/>
        <v>28905388</v>
      </c>
      <c r="S412" s="27">
        <f t="shared" si="0"/>
        <v>39465104</v>
      </c>
      <c r="T412" s="27">
        <f t="shared" si="0"/>
        <v>27026140</v>
      </c>
      <c r="U412" s="27">
        <f t="shared" si="0"/>
        <v>9115204</v>
      </c>
      <c r="V412" s="27">
        <f>SUM(V4:V411)</f>
        <v>11605389</v>
      </c>
      <c r="W412" s="27">
        <f>SUM(W4:W411)</f>
        <v>0</v>
      </c>
      <c r="X412" s="27">
        <f>SUM(X4:X411)</f>
        <v>44582086</v>
      </c>
      <c r="Y412" s="27">
        <f>SUM(Y4:Y411)</f>
        <v>65993628</v>
      </c>
      <c r="Z412" s="38">
        <f>SUM(Z4:Z411)</f>
        <v>80700194</v>
      </c>
    </row>
    <row r="413" spans="1:26" x14ac:dyDescent="0.2">
      <c r="A413" s="26" t="s">
        <v>453</v>
      </c>
      <c r="B413" s="29"/>
      <c r="C413" s="39" t="s">
        <v>454</v>
      </c>
      <c r="D413" s="25">
        <f>(D412-C412)/C412</f>
        <v>-0.15333816994896637</v>
      </c>
      <c r="E413" s="25">
        <f t="shared" ref="E413:L413" si="1">(E412-D412)/D412</f>
        <v>0.1772277646574113</v>
      </c>
      <c r="F413" s="25">
        <f t="shared" si="1"/>
        <v>-0.21592522981770354</v>
      </c>
      <c r="G413" s="25">
        <f t="shared" si="1"/>
        <v>-3.8878170397780104E-2</v>
      </c>
      <c r="H413" s="25">
        <f t="shared" si="1"/>
        <v>5.2808764896873715E-2</v>
      </c>
      <c r="I413" s="25">
        <f t="shared" si="1"/>
        <v>0.2604535183629727</v>
      </c>
      <c r="J413" s="25">
        <f t="shared" si="1"/>
        <v>3.35815296099361E-2</v>
      </c>
      <c r="K413" s="25">
        <f t="shared" si="1"/>
        <v>7.2585461242790292E-2</v>
      </c>
      <c r="L413" s="25">
        <f t="shared" si="1"/>
        <v>-0.89739504800531711</v>
      </c>
      <c r="M413" s="25">
        <f>(M412-L412)/L412</f>
        <v>-1</v>
      </c>
      <c r="N413" s="39" t="s">
        <v>454</v>
      </c>
      <c r="O413" s="25">
        <f t="shared" ref="O413:T413" si="2">(O412-N412)/N412</f>
        <v>-0.60301527180391989</v>
      </c>
      <c r="P413" s="50">
        <f t="shared" si="2"/>
        <v>3.1301685759335656</v>
      </c>
      <c r="Q413" s="50">
        <f t="shared" si="2"/>
        <v>2.0630449243455398</v>
      </c>
      <c r="R413" s="50">
        <f t="shared" si="2"/>
        <v>-1.0204668286360841E-4</v>
      </c>
      <c r="S413" s="50">
        <f t="shared" si="2"/>
        <v>0.36531998809356925</v>
      </c>
      <c r="T413" s="50">
        <f t="shared" si="2"/>
        <v>-0.31518893248070495</v>
      </c>
      <c r="U413" s="50">
        <f>(U412-T412)/T412</f>
        <v>-0.6627263826798796</v>
      </c>
      <c r="V413" s="50">
        <f>(V412-U412)/U412</f>
        <v>0.27319026540711538</v>
      </c>
      <c r="W413" s="50">
        <f>(W412-V412)/V412</f>
        <v>-1</v>
      </c>
      <c r="X413" s="39" t="s">
        <v>454</v>
      </c>
      <c r="Y413" s="50">
        <f>(Y412-X412)/X412</f>
        <v>0.48027232283388444</v>
      </c>
      <c r="Z413" s="60">
        <f>(Z412-Y412)/Y412</f>
        <v>0.22284827256352688</v>
      </c>
    </row>
    <row r="414" spans="1:26" x14ac:dyDescent="0.2">
      <c r="A414" s="26" t="s">
        <v>477</v>
      </c>
      <c r="B414" s="29"/>
      <c r="C414" s="46">
        <f t="shared" ref="C414:M414" si="3">COUNTIF(C4:C411,"&gt;0")</f>
        <v>49</v>
      </c>
      <c r="D414" s="46">
        <f t="shared" si="3"/>
        <v>49</v>
      </c>
      <c r="E414" s="46">
        <f t="shared" si="3"/>
        <v>49</v>
      </c>
      <c r="F414" s="46">
        <f t="shared" si="3"/>
        <v>49</v>
      </c>
      <c r="G414" s="46">
        <f t="shared" si="3"/>
        <v>49</v>
      </c>
      <c r="H414" s="46">
        <f t="shared" si="3"/>
        <v>50</v>
      </c>
      <c r="I414" s="46">
        <f t="shared" si="3"/>
        <v>51</v>
      </c>
      <c r="J414" s="46">
        <f t="shared" si="3"/>
        <v>52</v>
      </c>
      <c r="K414" s="46">
        <f t="shared" si="3"/>
        <v>53</v>
      </c>
      <c r="L414" s="46">
        <f t="shared" si="3"/>
        <v>54</v>
      </c>
      <c r="M414" s="46">
        <f t="shared" si="3"/>
        <v>0</v>
      </c>
      <c r="N414" s="48">
        <f t="shared" ref="N414:U414" si="4">COUNTIF(N4:N411,"&gt;0")</f>
        <v>53</v>
      </c>
      <c r="O414" s="49">
        <f t="shared" si="4"/>
        <v>53</v>
      </c>
      <c r="P414" s="49">
        <f t="shared" si="4"/>
        <v>53</v>
      </c>
      <c r="Q414" s="49">
        <f t="shared" si="4"/>
        <v>53</v>
      </c>
      <c r="R414" s="49">
        <f t="shared" si="4"/>
        <v>53</v>
      </c>
      <c r="S414" s="49">
        <f t="shared" si="4"/>
        <v>54</v>
      </c>
      <c r="T414" s="49">
        <f t="shared" si="4"/>
        <v>54</v>
      </c>
      <c r="U414" s="49">
        <f t="shared" si="4"/>
        <v>54</v>
      </c>
      <c r="V414" s="49">
        <f>COUNTIF(V4:V411,"&gt;0")</f>
        <v>54</v>
      </c>
      <c r="W414" s="49">
        <f>COUNTIF(W4:W411,"&gt;0")</f>
        <v>0</v>
      </c>
      <c r="X414" s="49">
        <f>COUNTIF(X4:X411,"&gt;0")</f>
        <v>55</v>
      </c>
      <c r="Y414" s="49">
        <f>COUNTIF(Y4:Y411,"&gt;0")</f>
        <v>56</v>
      </c>
      <c r="Z414" s="62">
        <f>COUNTIF(Z4:Z411,"&gt;0")</f>
        <v>57</v>
      </c>
    </row>
    <row r="415" spans="1:26" x14ac:dyDescent="0.2">
      <c r="A415" s="5"/>
      <c r="B415" s="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spans="1:26" x14ac:dyDescent="0.2">
      <c r="A416" s="59" t="s">
        <v>486</v>
      </c>
      <c r="B416" s="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spans="1:26" x14ac:dyDescent="0.2">
      <c r="A417" s="5"/>
      <c r="B417" s="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spans="1:26" ht="13.5" thickBot="1" x14ac:dyDescent="0.25">
      <c r="A418" s="56" t="s">
        <v>479</v>
      </c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1"/>
    </row>
  </sheetData>
  <phoneticPr fontId="0" type="noConversion"/>
  <printOptions horizontalCentered="1"/>
  <pageMargins left="0.5" right="0.5" top="0.5" bottom="0.5" header="0.3" footer="0.3"/>
  <pageSetup paperSize="5" scale="45" fitToHeight="0" orientation="landscape" r:id="rId1"/>
  <headerFooter>
    <oddFooter>&amp;L&amp;11Office of Economic and Demographic Research&amp;C&amp;11Page &amp;P of &amp;N&amp;R&amp;11February 28, 2024</oddFooter>
  </headerFooter>
  <ignoredErrors>
    <ignoredError sqref="C414:S414 C412:S412 T414 T412 Z412 Z414" formulaRange="1"/>
    <ignoredError sqref="F413:L4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County Governments</vt:lpstr>
      <vt:lpstr>Municipal Governments</vt:lpstr>
      <vt:lpstr>'County Governments'!Print_Area</vt:lpstr>
      <vt:lpstr>'Municipal Governments'!Print_Area</vt:lpstr>
      <vt:lpstr>'County Governments'!Print_Titles</vt:lpstr>
      <vt:lpstr>'Municipal Governments'!Print_Titles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2024-02-29T01:06:31Z</cp:lastPrinted>
  <dcterms:created xsi:type="dcterms:W3CDTF">2000-07-05T17:45:16Z</dcterms:created>
  <dcterms:modified xsi:type="dcterms:W3CDTF">2024-02-29T01:06:37Z</dcterms:modified>
</cp:coreProperties>
</file>