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https://floridalegislature-my.sharepoint.com/personal/ocain_steve_leg_state_fl_us/Documents/Documents/EDR/Revenue Data/legislative/state shared/"/>
    </mc:Choice>
  </mc:AlternateContent>
  <xr:revisionPtr revIDLastSave="188" documentId="8_{A78892C1-7D0F-4964-8476-0CF18915367A}" xr6:coauthVersionLast="47" xr6:coauthVersionMax="47" xr10:uidLastSave="{4C3C35E4-90C6-4B02-A9C9-796E79CC74FC}"/>
  <bookViews>
    <workbookView xWindow="-108" yWindow="-108" windowWidth="23256" windowHeight="13896" tabRatio="706" xr2:uid="{00000000-000D-0000-FFFF-FFFF00000000}"/>
  </bookViews>
  <sheets>
    <sheet name="BOCCs" sheetId="11" r:id="rId1"/>
    <sheet name="School Districts" sheetId="13" r:id="rId2"/>
    <sheet name="Other Local Entities" sheetId="12" r:id="rId3"/>
  </sheets>
  <definedNames>
    <definedName name="_xlnm.Print_Area" localSheetId="0">BOCCs!$A$1:$U$77</definedName>
    <definedName name="_xlnm.Print_Area" localSheetId="2">'Other Local Entities'!$A$1:$V$24</definedName>
    <definedName name="_xlnm.Print_Area" localSheetId="1">'School Districts'!$A$1:$U$77</definedName>
    <definedName name="_xlnm.Print_Titles" localSheetId="0">BOCCs!$1:$3</definedName>
    <definedName name="_xlnm.Print_Titles" localSheetId="2">'Other Local Entities'!$1:$3</definedName>
    <definedName name="_xlnm.Print_Titles" localSheetId="1">'School Districts'!$1:$3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9" i="12" l="1"/>
  <c r="U20" i="12"/>
  <c r="U18" i="12"/>
  <c r="T72" i="13"/>
  <c r="T73" i="13"/>
  <c r="T71" i="13"/>
  <c r="T72" i="11"/>
  <c r="T73" i="11"/>
  <c r="T71" i="11"/>
  <c r="T20" i="12" l="1"/>
  <c r="T18" i="12"/>
  <c r="S73" i="13" l="1"/>
  <c r="S71" i="13"/>
  <c r="S73" i="11"/>
  <c r="S71" i="11"/>
  <c r="S18" i="12" l="1"/>
  <c r="V18" i="12"/>
  <c r="V19" i="12" s="1"/>
  <c r="S20" i="12"/>
  <c r="V20" i="12"/>
  <c r="R20" i="12"/>
  <c r="R18" i="12"/>
  <c r="R71" i="13"/>
  <c r="U71" i="13"/>
  <c r="U72" i="13" s="1"/>
  <c r="R73" i="13"/>
  <c r="U73" i="13"/>
  <c r="Q73" i="13"/>
  <c r="Q71" i="13"/>
  <c r="Q72" i="13" s="1"/>
  <c r="R71" i="11"/>
  <c r="S72" i="11" s="1"/>
  <c r="U71" i="11"/>
  <c r="U72" i="11" s="1"/>
  <c r="R73" i="11"/>
  <c r="U73" i="11"/>
  <c r="Q73" i="11"/>
  <c r="Q71" i="11"/>
  <c r="Q20" i="12"/>
  <c r="Q18" i="12"/>
  <c r="P73" i="13"/>
  <c r="P71" i="13"/>
  <c r="P73" i="11"/>
  <c r="P71" i="11"/>
  <c r="P20" i="12"/>
  <c r="P18" i="12"/>
  <c r="O73" i="13"/>
  <c r="O71" i="13"/>
  <c r="O72" i="13" s="1"/>
  <c r="O73" i="11"/>
  <c r="O71" i="11"/>
  <c r="P72" i="11" s="1"/>
  <c r="O20" i="12"/>
  <c r="O18" i="12"/>
  <c r="N73" i="13"/>
  <c r="N71" i="13"/>
  <c r="N73" i="11"/>
  <c r="N71" i="11"/>
  <c r="N72" i="11" s="1"/>
  <c r="N20" i="12"/>
  <c r="N18" i="12"/>
  <c r="N19" i="12" s="1"/>
  <c r="M73" i="13"/>
  <c r="M71" i="13"/>
  <c r="M72" i="13" s="1"/>
  <c r="M73" i="11"/>
  <c r="M71" i="11"/>
  <c r="M20" i="12"/>
  <c r="M18" i="12"/>
  <c r="L73" i="13"/>
  <c r="L71" i="13"/>
  <c r="L73" i="11"/>
  <c r="L71" i="11"/>
  <c r="L20" i="12"/>
  <c r="L18" i="12"/>
  <c r="K73" i="13"/>
  <c r="K71" i="13"/>
  <c r="K72" i="13" s="1"/>
  <c r="K73" i="11"/>
  <c r="K71" i="11"/>
  <c r="L72" i="11" s="1"/>
  <c r="J73" i="13"/>
  <c r="I73" i="13"/>
  <c r="H73" i="13"/>
  <c r="G73" i="13"/>
  <c r="F73" i="13"/>
  <c r="E73" i="13"/>
  <c r="D73" i="13"/>
  <c r="C73" i="13"/>
  <c r="B73" i="13"/>
  <c r="J71" i="13"/>
  <c r="I71" i="13"/>
  <c r="H71" i="13"/>
  <c r="G71" i="13"/>
  <c r="F71" i="13"/>
  <c r="G72" i="13" s="1"/>
  <c r="E71" i="13"/>
  <c r="D71" i="13"/>
  <c r="C71" i="13"/>
  <c r="D72" i="13"/>
  <c r="B71" i="13"/>
  <c r="K20" i="12"/>
  <c r="J20" i="12"/>
  <c r="I20" i="12"/>
  <c r="H20" i="12"/>
  <c r="G20" i="12"/>
  <c r="F20" i="12"/>
  <c r="E20" i="12"/>
  <c r="D20" i="12"/>
  <c r="C20" i="12"/>
  <c r="K18" i="12"/>
  <c r="J18" i="12"/>
  <c r="I18" i="12"/>
  <c r="H18" i="12"/>
  <c r="G18" i="12"/>
  <c r="F18" i="12"/>
  <c r="E18" i="12"/>
  <c r="F19" i="12" s="1"/>
  <c r="D18" i="12"/>
  <c r="C18" i="12"/>
  <c r="J73" i="11"/>
  <c r="J71" i="11"/>
  <c r="I73" i="11"/>
  <c r="I71" i="11"/>
  <c r="H73" i="11"/>
  <c r="H71" i="11"/>
  <c r="G73" i="11"/>
  <c r="G71" i="11"/>
  <c r="F71" i="11"/>
  <c r="F73" i="11"/>
  <c r="B73" i="11"/>
  <c r="C73" i="11"/>
  <c r="D73" i="11"/>
  <c r="E73" i="11"/>
  <c r="E71" i="11"/>
  <c r="D71" i="11"/>
  <c r="E72" i="11" s="1"/>
  <c r="C71" i="11"/>
  <c r="B71" i="11"/>
  <c r="L72" i="13" l="1"/>
  <c r="F72" i="13"/>
  <c r="I72" i="11"/>
  <c r="J72" i="11"/>
  <c r="R72" i="13"/>
  <c r="F72" i="11"/>
  <c r="G72" i="11"/>
  <c r="K72" i="11"/>
  <c r="C72" i="11"/>
  <c r="H72" i="13"/>
  <c r="Q19" i="12"/>
  <c r="M72" i="11"/>
  <c r="E72" i="13"/>
  <c r="I72" i="13"/>
  <c r="P72" i="13"/>
  <c r="C72" i="13"/>
  <c r="O72" i="11"/>
  <c r="J72" i="13"/>
  <c r="N72" i="13"/>
  <c r="S72" i="13"/>
  <c r="R72" i="11"/>
  <c r="E19" i="12"/>
  <c r="G19" i="12"/>
  <c r="O19" i="12"/>
  <c r="P19" i="12"/>
  <c r="D19" i="12"/>
  <c r="H19" i="12"/>
  <c r="S19" i="12"/>
  <c r="T19" i="12"/>
  <c r="J19" i="12"/>
  <c r="K19" i="12"/>
  <c r="L19" i="12"/>
  <c r="R19" i="12"/>
  <c r="M19" i="12"/>
  <c r="Q72" i="11"/>
  <c r="I19" i="12"/>
  <c r="H72" i="11"/>
  <c r="D72" i="11"/>
</calcChain>
</file>

<file path=xl/sharedStrings.xml><?xml version="1.0" encoding="utf-8"?>
<sst xmlns="http://schemas.openxmlformats.org/spreadsheetml/2006/main" count="190" uniqueCount="94">
  <si>
    <t>Alachua</t>
  </si>
  <si>
    <t>Lee</t>
  </si>
  <si>
    <t>Madison</t>
  </si>
  <si>
    <t>Okeechobee</t>
  </si>
  <si>
    <t>Palm Beach</t>
  </si>
  <si>
    <t>Seminole</t>
  </si>
  <si>
    <t>Sarasota</t>
  </si>
  <si>
    <t>Baker</t>
  </si>
  <si>
    <t>Bay</t>
  </si>
  <si>
    <t>Bradford</t>
  </si>
  <si>
    <t>Brevard</t>
  </si>
  <si>
    <t>Broward</t>
  </si>
  <si>
    <t>Calhoun</t>
  </si>
  <si>
    <t>Charlotte</t>
  </si>
  <si>
    <t>Citrus</t>
  </si>
  <si>
    <t>Clay</t>
  </si>
  <si>
    <t>Collier</t>
  </si>
  <si>
    <t>Columbia</t>
  </si>
  <si>
    <t>Dixie</t>
  </si>
  <si>
    <t>Duval</t>
  </si>
  <si>
    <t>Flagler</t>
  </si>
  <si>
    <t>Escambia</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</si>
  <si>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</si>
  <si>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</si>
  <si>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</si>
  <si>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</si>
  <si>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</si>
  <si>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</si>
  <si>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</si>
  <si>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</si>
  <si>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</si>
  <si>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</si>
  <si>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</si>
  <si>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</si>
  <si>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</si>
  <si>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</si>
  <si>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</si>
  <si>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</si>
  <si>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</si>
  <si>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Leon</t>
  </si>
  <si>
    <t>Levy</t>
  </si>
  <si>
    <t>Liberty</t>
  </si>
  <si>
    <t>Manatee</t>
  </si>
  <si>
    <t>Marion</t>
  </si>
  <si>
    <t>Martin</t>
  </si>
  <si>
    <t>Miami-Dade</t>
  </si>
  <si>
    <t>Monroe</t>
  </si>
  <si>
    <t>Nassau</t>
  </si>
  <si>
    <t>Okaloosa</t>
  </si>
  <si>
    <t>Orange</t>
  </si>
  <si>
    <t>Osceola</t>
  </si>
  <si>
    <t>Pasco</t>
  </si>
  <si>
    <t>Pinellas</t>
  </si>
  <si>
    <t>Polk</t>
  </si>
  <si>
    <t>Putnam</t>
  </si>
  <si>
    <t>Santa Rosa</t>
  </si>
  <si>
    <t>Sumter</t>
  </si>
  <si>
    <t>Suwannee</t>
  </si>
  <si>
    <t>Taylor</t>
  </si>
  <si>
    <t>Union</t>
  </si>
  <si>
    <t>Volusia</t>
  </si>
  <si>
    <t>Wakulla</t>
  </si>
  <si>
    <t>Walton</t>
  </si>
  <si>
    <t>Washington</t>
  </si>
  <si>
    <t>Statewide Total</t>
  </si>
  <si>
    <t>% Change</t>
  </si>
  <si>
    <t>School District</t>
  </si>
  <si>
    <t>St. Johns</t>
  </si>
  <si>
    <t>St. Lucie</t>
  </si>
  <si>
    <t>-</t>
  </si>
  <si>
    <t>DeSoto</t>
  </si>
  <si>
    <t>County</t>
  </si>
  <si>
    <t>Governmental Entity</t>
  </si>
  <si>
    <t>Hospital Authority</t>
  </si>
  <si>
    <t>Plan Development</t>
  </si>
  <si>
    <t>County BOCC</t>
  </si>
  <si>
    <t>Section 212.20(6)(d)6.a., F.S., Distributions to Boards of County Commissioners</t>
  </si>
  <si>
    <t>Section 212.20(6)(d)6.a., F.S., Distributions to Other Governmental Entities</t>
  </si>
  <si>
    <t>Section 212.20(6)(d)6.a., F.S., Distributions to School Districts</t>
  </si>
  <si>
    <t>Campbellton-Graceville Hospital</t>
  </si>
  <si>
    <t>City of Trenton</t>
  </si>
  <si>
    <t>Park Board</t>
  </si>
  <si>
    <t>Indian River Community College</t>
  </si>
  <si>
    <t>Hospital</t>
  </si>
  <si>
    <t>Development Authority</t>
  </si>
  <si>
    <t>Memorial Hospital</t>
  </si>
  <si>
    <t>Town of Bell</t>
  </si>
  <si>
    <t>Town of Mayo</t>
  </si>
  <si>
    <t>Northwest Florida Community Hospital</t>
  </si>
  <si>
    <t>Health Department</t>
  </si>
  <si>
    <t>Note:  Section 212.20(6)(d)6.a., F.S., states that the sum of $29,915,500, in each fiscal year, shall be divided into as many equal parts as there are counties in the state, and one part shall be distributed to each county. The distribution among the several counties must begin each fiscal year on or before January 5th and continue monthly for a total of 4 months. If a local or special law required that any moneys accruing to a county in fiscal year 1999-2000 under the then-existing provisions of s. 550.135 be paid directly to the district school board, special district, or a municipal government, such payment must continue until the local or special law is amended or repealed. The state covenants with holders of bonds or other instruments of indebtedness issued by local governments, special districts, or district school boards before July 1, 2000, that it is not the intent of this subparagraph to adversely affect the rights of those holders or relieve local governments, special districts, or district school boards of the duty to meet their obligations as a result of previous pledges or assignments or trusts entered into which obligated funds received from the distribution to county governments under then-existing s. 550.135. This distribution specifically is in lieu of funds distributed under s. 550.135 before July 1, 2000.</t>
  </si>
  <si>
    <t># Receiving</t>
  </si>
  <si>
    <t xml:space="preserve">Data Source: The data were compiled from the Florida Department of Revenue's Online Revenue Confirmation website, available at https://taxapps.floridarevenue.com/RevenueConfirmationOnline/Distribution. </t>
  </si>
  <si>
    <t>Local Fiscal Years Ended September 30, 2005 - 2024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</si>
</sst>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1" formatCode="_(* #,##0_);_(* \(#,##0\);_(* &quot;-&quot;_);_(@_)"/>
    <numFmt numFmtId="164" formatCode="0.0%"/>
  </numFmts>
  <fonts count="10" x14ac:knownFonts="1">
    <font>
      <sz val="10"/>
      <name val="Arial"/>
    </font>
    <font>
      <b/>
      <sz val="10"/>
      <name val="Arial"/>
      <family val="2"/>
    </font>
    <font>
      <sz val="10"/>
      <name val="Arial"/>
      <family val="2"/>
    </font>
    <font>
      <sz val="10"/>
      <name val="Arial"/>
      <family val="2"/>
    </font>
    <font>
      <sz val="14"/>
      <name val="Arial"/>
      <family val="2"/>
    </font>
    <font>
      <sz val="18"/>
      <name val="Arial"/>
      <family val="2"/>
    </font>
    <font>
      <sz val="8"/>
      <name val="Arial"/>
      <family val="2"/>
    </font>
    <font>
      <b/>
      <sz val="10"/>
      <name val="Arial"/>
      <family val="2"/>
    </font>
    <font>
      <b/>
      <sz val="20"/>
      <name val="Arial"/>
      <family val="2"/>
    </font>
    <font>
      <b/>
      <sz val="14"/>
      <name val="Arial"/>
      <family val="2"/>
    </font>
  </fonts>
  <fills count="3">
    <fill>
      <patternFill patternType="none"/>
    </fill>
    <fill>
      <patternFill patternType="gray125"/>
    </fill>
    <fill>
      <patternFill patternType="solid">
        <fgColor indexed="22"/>
        <bgColor indexed="64"/>
      </patternFill>
    </fill>
  </fills>
  <borders count="24">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cellStyleXfs>
  <cellXfs count="52">
    <xf numFmtId="0" fontId="0" fillId="0" borderId="0" xfId="0"/>
    <xf numFmtId="42" fontId="0" fillId="0" borderId="0" xfId="0" applyNumberFormat="1"/>
    <xf numFmtId="0" fontId="3" fillId="0" borderId="0" xfId="0" applyFont="1"/>
    <xf numFmtId="0" fontId="0" fillId="0" borderId="1" xfId="0" applyBorder="1" applyAlignment="1">
      <alignment horizontal="centerContinuous"/>
    </xf>
    <xf numFmtId="0" fontId="0" fillId="0" borderId="2" xfId="0" applyBorder="1" applyAlignment="1">
      <alignment horizontal="centerContinuous"/>
    </xf>
    <xf numFmtId="0" fontId="0" fillId="0" borderId="0" xfId="0" applyBorder="1" applyAlignment="1">
      <alignment horizontal="centerContinuous"/>
    </xf>
    <xf numFmtId="0" fontId="0" fillId="0" borderId="3" xfId="0" applyBorder="1" applyAlignment="1">
      <alignment horizontal="centerContinuous"/>
    </xf>
    <xf numFmtId="0" fontId="0" fillId="0" borderId="4" xfId="0" applyBorder="1"/>
    <xf numFmtId="42" fontId="0" fillId="0" borderId="0" xfId="0" applyNumberFormat="1" applyBorder="1"/>
    <xf numFmtId="42" fontId="0" fillId="0" borderId="3" xfId="0" applyNumberFormat="1" applyBorder="1"/>
    <xf numFmtId="42" fontId="0" fillId="0" borderId="5" xfId="0" applyNumberFormat="1" applyBorder="1"/>
    <xf numFmtId="42" fontId="0" fillId="0" borderId="6" xfId="0" applyNumberFormat="1" applyBorder="1"/>
    <xf numFmtId="0" fontId="0" fillId="0" borderId="7" xfId="0" applyBorder="1"/>
    <xf numFmtId="42" fontId="0" fillId="0" borderId="8" xfId="0" applyNumberFormat="1" applyBorder="1"/>
    <xf numFmtId="0" fontId="0" fillId="0" borderId="9" xfId="0" applyBorder="1"/>
    <xf numFmtId="0" fontId="7" fillId="2" borderId="10" xfId="0" applyFont="1" applyFill="1" applyBorder="1"/>
    <xf numFmtId="0" fontId="7" fillId="2" borderId="11" xfId="0" applyFont="1" applyFill="1" applyBorder="1" applyAlignment="1">
      <alignment horizontal="center"/>
    </xf>
    <xf numFmtId="0" fontId="1" fillId="2" borderId="9" xfId="0" applyFont="1" applyFill="1" applyBorder="1"/>
    <xf numFmtId="42" fontId="1" fillId="2" borderId="12" xfId="0" applyNumberFormat="1" applyFont="1" applyFill="1" applyBorder="1"/>
    <xf numFmtId="0" fontId="7" fillId="2" borderId="9" xfId="0" applyFont="1" applyFill="1" applyBorder="1"/>
    <xf numFmtId="41" fontId="7" fillId="2" borderId="13" xfId="0" applyNumberFormat="1" applyFont="1" applyFill="1" applyBorder="1"/>
    <xf numFmtId="164" fontId="7" fillId="2" borderId="12" xfId="0" applyNumberFormat="1" applyFont="1" applyFill="1" applyBorder="1"/>
    <xf numFmtId="0" fontId="7" fillId="2" borderId="14" xfId="0" applyFont="1" applyFill="1" applyBorder="1" applyAlignment="1">
      <alignment horizontal="center"/>
    </xf>
    <xf numFmtId="42" fontId="0" fillId="0" borderId="15" xfId="0" applyNumberFormat="1" applyBorder="1"/>
    <xf numFmtId="42" fontId="1" fillId="2" borderId="16" xfId="0" applyNumberFormat="1" applyFont="1" applyFill="1" applyBorder="1"/>
    <xf numFmtId="164" fontId="7" fillId="2" borderId="17" xfId="0" applyNumberFormat="1" applyFont="1" applyFill="1" applyBorder="1"/>
    <xf numFmtId="0" fontId="3" fillId="0" borderId="9" xfId="0" applyFont="1" applyBorder="1"/>
    <xf numFmtId="41" fontId="7" fillId="2" borderId="12" xfId="0" applyNumberFormat="1" applyFont="1" applyFill="1" applyBorder="1"/>
    <xf numFmtId="42" fontId="0" fillId="0" borderId="12" xfId="0" applyNumberFormat="1" applyBorder="1"/>
    <xf numFmtId="42" fontId="0" fillId="0" borderId="16" xfId="0" applyNumberFormat="1" applyBorder="1"/>
    <xf numFmtId="164" fontId="7" fillId="2" borderId="12" xfId="0" applyNumberFormat="1" applyFont="1" applyFill="1" applyBorder="1" applyAlignment="1">
      <alignment horizontal="right"/>
    </xf>
    <xf numFmtId="0" fontId="5" fillId="0" borderId="1" xfId="0" applyFont="1" applyBorder="1" applyAlignment="1">
      <alignment horizontal="centerContinuous"/>
    </xf>
    <xf numFmtId="0" fontId="4" fillId="0" borderId="0" xfId="0" applyFont="1" applyBorder="1" applyAlignment="1">
      <alignment horizontal="centerContinuous"/>
    </xf>
    <xf numFmtId="0" fontId="7" fillId="2" borderId="19" xfId="0" applyFont="1" applyFill="1" applyBorder="1"/>
    <xf numFmtId="0" fontId="0" fillId="0" borderId="13" xfId="0" applyBorder="1"/>
    <xf numFmtId="0" fontId="1" fillId="2" borderId="13" xfId="0" applyFont="1" applyFill="1" applyBorder="1"/>
    <xf numFmtId="0" fontId="7" fillId="2" borderId="13" xfId="0" applyFont="1" applyFill="1" applyBorder="1"/>
    <xf numFmtId="0" fontId="0" fillId="0" borderId="0" xfId="0" applyBorder="1"/>
    <xf numFmtId="0" fontId="2" fillId="0" borderId="5" xfId="0" applyFont="1" applyBorder="1"/>
    <xf numFmtId="0" fontId="7" fillId="2" borderId="21" xfId="0" applyFont="1" applyFill="1" applyBorder="1" applyAlignment="1">
      <alignment horizontal="center"/>
    </xf>
    <xf numFmtId="42" fontId="0" fillId="0" borderId="22" xfId="0" applyNumberFormat="1" applyBorder="1"/>
    <xf numFmtId="42" fontId="0" fillId="0" borderId="23" xfId="0" applyNumberFormat="1" applyBorder="1"/>
    <xf numFmtId="42" fontId="1" fillId="2" borderId="23" xfId="0" applyNumberFormat="1" applyFont="1" applyFill="1" applyBorder="1"/>
    <xf numFmtId="41" fontId="7" fillId="2" borderId="23" xfId="0" applyNumberFormat="1" applyFont="1" applyFill="1" applyBorder="1"/>
    <xf numFmtId="0" fontId="2" fillId="0" borderId="9" xfId="0" applyFont="1" applyBorder="1"/>
    <xf numFmtId="164" fontId="7" fillId="2" borderId="23" xfId="0" applyNumberFormat="1" applyFont="1" applyFill="1" applyBorder="1"/>
    <xf numFmtId="0" fontId="2" fillId="0" borderId="18" xfId="0" applyFont="1" applyBorder="1" applyAlignment="1"/>
    <xf numFmtId="0" fontId="2" fillId="0" borderId="4" xfId="0" applyFont="1" applyBorder="1" applyAlignment="1">
      <alignment wrapText="1"/>
    </xf>
    <xf numFmtId="0" fontId="0" fillId="0" borderId="0" xfId="0" applyAlignment="1">
      <alignment wrapText="1"/>
    </xf>
    <xf numFmtId="0" fontId="0" fillId="0" borderId="3" xfId="0" applyBorder="1" applyAlignment="1">
      <alignment wrapText="1"/>
    </xf>
    <xf numFmtId="0" fontId="8" fillId="0" borderId="20" xfId="0" applyFont="1" applyBorder="1" applyAlignment="1">
      <alignment horizontal="centerContinuous"/>
    </xf>
    <xf numFmtId="0" fontId="9" fillId="0" borderId="4" xfId="0" applyFont="1" applyBorder="1" applyAlignment="1">
      <alignment horizontal="centerContinuous"/>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80"/>
  <sheetViews>
    <sheetView tabSelected="1" workbookViewId="0">
      <pane xSplit="1" ySplit="3" topLeftCell="B4" activePane="bottomRight" state="frozen"/>
      <selection pane="topRight" activeCell="B1" sqref="B1"/>
      <selection pane="bottomLeft" activeCell="A4" sqref="A4"/>
      <selection pane="bottomRight" activeCell="A2" sqref="A2"/>
    </sheetView>
  </sheetViews>
  <sheetFormatPr defaultRowHeight="13.2" x14ac:dyDescent="0.25"/>
  <cols>
    <col min="1" max="1" width="15.6640625" customWidth="1"/>
    <col min="2" max="21" width="12.6640625" customWidth="1"/>
  </cols>
  <sheetData>
    <row r="1" spans="1:21" ht="24.6" x14ac:dyDescent="0.4">
      <c r="A1" s="50" t="s">
        <v>76</v>
      </c>
      <c r="B1" s="3"/>
      <c r="C1" s="3"/>
      <c r="D1" s="3"/>
      <c r="E1" s="3"/>
      <c r="F1" s="3"/>
      <c r="G1" s="3"/>
      <c r="H1" s="3"/>
      <c r="I1" s="3"/>
      <c r="J1" s="3"/>
      <c r="K1" s="3"/>
      <c r="L1" s="3"/>
      <c r="M1" s="3"/>
      <c r="N1" s="3"/>
      <c r="O1" s="3"/>
      <c r="P1" s="3"/>
      <c r="Q1" s="3"/>
      <c r="R1" s="3"/>
      <c r="S1" s="3"/>
      <c r="T1" s="3"/>
      <c r="U1" s="4"/>
    </row>
    <row r="2" spans="1:21" ht="18" thickBot="1" x14ac:dyDescent="0.35">
      <c r="A2" s="51" t="s">
        <v>93</v>
      </c>
      <c r="B2" s="5"/>
      <c r="C2" s="5"/>
      <c r="D2" s="5"/>
      <c r="E2" s="5"/>
      <c r="F2" s="5"/>
      <c r="G2" s="5"/>
      <c r="H2" s="5"/>
      <c r="I2" s="5"/>
      <c r="J2" s="5"/>
      <c r="K2" s="5"/>
      <c r="L2" s="5"/>
      <c r="M2" s="5"/>
      <c r="N2" s="5"/>
      <c r="O2" s="5"/>
      <c r="P2" s="5"/>
      <c r="Q2" s="5"/>
      <c r="R2" s="5"/>
      <c r="S2" s="5"/>
      <c r="T2" s="5"/>
      <c r="U2" s="6"/>
    </row>
    <row r="3" spans="1:21" ht="13.8" thickBot="1" x14ac:dyDescent="0.3">
      <c r="A3" s="15" t="s">
        <v>75</v>
      </c>
      <c r="B3" s="16">
        <v>2005</v>
      </c>
      <c r="C3" s="22">
        <v>2006</v>
      </c>
      <c r="D3" s="16">
        <v>2007</v>
      </c>
      <c r="E3" s="16">
        <v>2008</v>
      </c>
      <c r="F3" s="16">
        <v>2009</v>
      </c>
      <c r="G3" s="16">
        <v>2010</v>
      </c>
      <c r="H3" s="16">
        <v>2011</v>
      </c>
      <c r="I3" s="16">
        <v>2012</v>
      </c>
      <c r="J3" s="16">
        <v>2013</v>
      </c>
      <c r="K3" s="16">
        <v>2014</v>
      </c>
      <c r="L3" s="16">
        <v>2015</v>
      </c>
      <c r="M3" s="16">
        <v>2016</v>
      </c>
      <c r="N3" s="16">
        <v>2017</v>
      </c>
      <c r="O3" s="16">
        <v>2018</v>
      </c>
      <c r="P3" s="16">
        <v>2019</v>
      </c>
      <c r="Q3" s="16">
        <v>2020</v>
      </c>
      <c r="R3" s="16">
        <v>2021</v>
      </c>
      <c r="S3" s="16">
        <v>2022</v>
      </c>
      <c r="T3" s="16">
        <v>2023</v>
      </c>
      <c r="U3" s="39">
        <v>2024</v>
      </c>
    </row>
    <row r="4" spans="1:21" x14ac:dyDescent="0.25">
      <c r="A4" s="12" t="s">
        <v>0</v>
      </c>
      <c r="B4" s="13">
        <v>446500</v>
      </c>
      <c r="C4" s="23">
        <v>446500</v>
      </c>
      <c r="D4" s="13">
        <v>446500</v>
      </c>
      <c r="E4" s="13">
        <v>446500</v>
      </c>
      <c r="F4" s="13">
        <v>446500</v>
      </c>
      <c r="G4" s="13">
        <v>446500</v>
      </c>
      <c r="H4" s="13">
        <v>446500</v>
      </c>
      <c r="I4" s="13">
        <v>446500</v>
      </c>
      <c r="J4" s="13">
        <v>446500</v>
      </c>
      <c r="K4" s="13">
        <v>446500</v>
      </c>
      <c r="L4" s="13">
        <v>446500</v>
      </c>
      <c r="M4" s="13">
        <v>446500</v>
      </c>
      <c r="N4" s="13">
        <v>446500</v>
      </c>
      <c r="O4" s="13">
        <v>446500</v>
      </c>
      <c r="P4" s="13">
        <v>446500</v>
      </c>
      <c r="Q4" s="13">
        <v>446500</v>
      </c>
      <c r="R4" s="13">
        <v>446500</v>
      </c>
      <c r="S4" s="13">
        <v>446500</v>
      </c>
      <c r="T4" s="13">
        <v>446500</v>
      </c>
      <c r="U4" s="40">
        <v>446500</v>
      </c>
    </row>
    <row r="5" spans="1:21" x14ac:dyDescent="0.25">
      <c r="A5" s="14" t="s">
        <v>7</v>
      </c>
      <c r="B5" s="28">
        <v>156000</v>
      </c>
      <c r="C5" s="29">
        <v>156000</v>
      </c>
      <c r="D5" s="28">
        <v>156000</v>
      </c>
      <c r="E5" s="28">
        <v>156000</v>
      </c>
      <c r="F5" s="28">
        <v>156000</v>
      </c>
      <c r="G5" s="28">
        <v>156000</v>
      </c>
      <c r="H5" s="28">
        <v>156000</v>
      </c>
      <c r="I5" s="28">
        <v>156000</v>
      </c>
      <c r="J5" s="28">
        <v>156000</v>
      </c>
      <c r="K5" s="28">
        <v>156000</v>
      </c>
      <c r="L5" s="28">
        <v>156000</v>
      </c>
      <c r="M5" s="28">
        <v>156000</v>
      </c>
      <c r="N5" s="28">
        <v>156000</v>
      </c>
      <c r="O5" s="28">
        <v>156000</v>
      </c>
      <c r="P5" s="28">
        <v>156000</v>
      </c>
      <c r="Q5" s="28">
        <v>156000</v>
      </c>
      <c r="R5" s="28">
        <v>156000</v>
      </c>
      <c r="S5" s="28">
        <v>156000</v>
      </c>
      <c r="T5" s="28">
        <v>156000</v>
      </c>
      <c r="U5" s="41">
        <v>156000</v>
      </c>
    </row>
    <row r="6" spans="1:21" x14ac:dyDescent="0.25">
      <c r="A6" s="14" t="s">
        <v>8</v>
      </c>
      <c r="B6" s="28">
        <v>446500</v>
      </c>
      <c r="C6" s="29">
        <v>446500</v>
      </c>
      <c r="D6" s="28">
        <v>446500</v>
      </c>
      <c r="E6" s="28">
        <v>446500</v>
      </c>
      <c r="F6" s="28">
        <v>446500</v>
      </c>
      <c r="G6" s="28">
        <v>446500</v>
      </c>
      <c r="H6" s="28">
        <v>446500</v>
      </c>
      <c r="I6" s="28">
        <v>446500</v>
      </c>
      <c r="J6" s="28">
        <v>446500</v>
      </c>
      <c r="K6" s="28">
        <v>446500</v>
      </c>
      <c r="L6" s="28">
        <v>446500</v>
      </c>
      <c r="M6" s="28">
        <v>446500</v>
      </c>
      <c r="N6" s="28">
        <v>446500</v>
      </c>
      <c r="O6" s="28">
        <v>446500</v>
      </c>
      <c r="P6" s="28">
        <v>446500</v>
      </c>
      <c r="Q6" s="28">
        <v>446500</v>
      </c>
      <c r="R6" s="28">
        <v>446500</v>
      </c>
      <c r="S6" s="28">
        <v>446500</v>
      </c>
      <c r="T6" s="28">
        <v>446500</v>
      </c>
      <c r="U6" s="41">
        <v>446500</v>
      </c>
    </row>
    <row r="7" spans="1:21" x14ac:dyDescent="0.25">
      <c r="A7" s="14" t="s">
        <v>9</v>
      </c>
      <c r="B7" s="28">
        <v>223250</v>
      </c>
      <c r="C7" s="29">
        <v>223250</v>
      </c>
      <c r="D7" s="28">
        <v>223250</v>
      </c>
      <c r="E7" s="28">
        <v>223250</v>
      </c>
      <c r="F7" s="28">
        <v>223250</v>
      </c>
      <c r="G7" s="28">
        <v>223250</v>
      </c>
      <c r="H7" s="28">
        <v>223250</v>
      </c>
      <c r="I7" s="28">
        <v>223250</v>
      </c>
      <c r="J7" s="28">
        <v>223250</v>
      </c>
      <c r="K7" s="28">
        <v>223250</v>
      </c>
      <c r="L7" s="28">
        <v>223250</v>
      </c>
      <c r="M7" s="28">
        <v>223250</v>
      </c>
      <c r="N7" s="28">
        <v>223250</v>
      </c>
      <c r="O7" s="28">
        <v>223250</v>
      </c>
      <c r="P7" s="28">
        <v>223250</v>
      </c>
      <c r="Q7" s="28">
        <v>223250</v>
      </c>
      <c r="R7" s="28">
        <v>223250</v>
      </c>
      <c r="S7" s="28">
        <v>223250</v>
      </c>
      <c r="T7" s="28">
        <v>223250</v>
      </c>
      <c r="U7" s="41">
        <v>223250</v>
      </c>
    </row>
    <row r="8" spans="1:21" x14ac:dyDescent="0.25">
      <c r="A8" s="14" t="s">
        <v>10</v>
      </c>
      <c r="B8" s="28">
        <v>223250</v>
      </c>
      <c r="C8" s="29">
        <v>223250</v>
      </c>
      <c r="D8" s="28">
        <v>223250</v>
      </c>
      <c r="E8" s="28">
        <v>223250</v>
      </c>
      <c r="F8" s="28">
        <v>223250</v>
      </c>
      <c r="G8" s="28">
        <v>223250</v>
      </c>
      <c r="H8" s="28">
        <v>223250</v>
      </c>
      <c r="I8" s="28">
        <v>223250</v>
      </c>
      <c r="J8" s="28">
        <v>223250</v>
      </c>
      <c r="K8" s="28">
        <v>223250</v>
      </c>
      <c r="L8" s="28">
        <v>223250</v>
      </c>
      <c r="M8" s="28">
        <v>223250</v>
      </c>
      <c r="N8" s="28">
        <v>223250</v>
      </c>
      <c r="O8" s="28">
        <v>223250</v>
      </c>
      <c r="P8" s="28">
        <v>223250</v>
      </c>
      <c r="Q8" s="28">
        <v>223250</v>
      </c>
      <c r="R8" s="28">
        <v>223250</v>
      </c>
      <c r="S8" s="28">
        <v>223250</v>
      </c>
      <c r="T8" s="28">
        <v>223250</v>
      </c>
      <c r="U8" s="41">
        <v>223250</v>
      </c>
    </row>
    <row r="9" spans="1:21" x14ac:dyDescent="0.25">
      <c r="A9" s="14" t="s">
        <v>11</v>
      </c>
      <c r="B9" s="28">
        <v>0</v>
      </c>
      <c r="C9" s="29">
        <v>0</v>
      </c>
      <c r="D9" s="28">
        <v>0</v>
      </c>
      <c r="E9" s="28">
        <v>0</v>
      </c>
      <c r="F9" s="28">
        <v>0</v>
      </c>
      <c r="G9" s="28">
        <v>0</v>
      </c>
      <c r="H9" s="28">
        <v>0</v>
      </c>
      <c r="I9" s="28">
        <v>0</v>
      </c>
      <c r="J9" s="28">
        <v>0</v>
      </c>
      <c r="K9" s="28">
        <v>0</v>
      </c>
      <c r="L9" s="28">
        <v>0</v>
      </c>
      <c r="M9" s="28">
        <v>0</v>
      </c>
      <c r="N9" s="28">
        <v>0</v>
      </c>
      <c r="O9" s="28">
        <v>0</v>
      </c>
      <c r="P9" s="28">
        <v>0</v>
      </c>
      <c r="Q9" s="28">
        <v>0</v>
      </c>
      <c r="R9" s="28">
        <v>0</v>
      </c>
      <c r="S9" s="28">
        <v>0</v>
      </c>
      <c r="T9" s="28">
        <v>0</v>
      </c>
      <c r="U9" s="41">
        <v>0</v>
      </c>
    </row>
    <row r="10" spans="1:21" x14ac:dyDescent="0.25">
      <c r="A10" s="14" t="s">
        <v>12</v>
      </c>
      <c r="B10" s="28">
        <v>230750</v>
      </c>
      <c r="C10" s="29">
        <v>230750</v>
      </c>
      <c r="D10" s="28">
        <v>230750</v>
      </c>
      <c r="E10" s="28">
        <v>230750</v>
      </c>
      <c r="F10" s="28">
        <v>230750</v>
      </c>
      <c r="G10" s="28">
        <v>230750</v>
      </c>
      <c r="H10" s="28">
        <v>230750</v>
      </c>
      <c r="I10" s="28">
        <v>230750</v>
      </c>
      <c r="J10" s="28">
        <v>230750</v>
      </c>
      <c r="K10" s="28">
        <v>230750</v>
      </c>
      <c r="L10" s="28">
        <v>230750</v>
      </c>
      <c r="M10" s="28">
        <v>230750</v>
      </c>
      <c r="N10" s="28">
        <v>230750</v>
      </c>
      <c r="O10" s="28">
        <v>230750</v>
      </c>
      <c r="P10" s="28">
        <v>230750</v>
      </c>
      <c r="Q10" s="28">
        <v>230750</v>
      </c>
      <c r="R10" s="28">
        <v>230750</v>
      </c>
      <c r="S10" s="28">
        <v>230750</v>
      </c>
      <c r="T10" s="28">
        <v>230750</v>
      </c>
      <c r="U10" s="41">
        <v>230750</v>
      </c>
    </row>
    <row r="11" spans="1:21" x14ac:dyDescent="0.25">
      <c r="A11" s="14" t="s">
        <v>13</v>
      </c>
      <c r="B11" s="28">
        <v>297666.68</v>
      </c>
      <c r="C11" s="29">
        <v>297666.68</v>
      </c>
      <c r="D11" s="28">
        <v>297666.68</v>
      </c>
      <c r="E11" s="28">
        <v>297666.68</v>
      </c>
      <c r="F11" s="28">
        <v>297666.68</v>
      </c>
      <c r="G11" s="28">
        <v>297666.68</v>
      </c>
      <c r="H11" s="28">
        <v>297666.68</v>
      </c>
      <c r="I11" s="28">
        <v>297666.68</v>
      </c>
      <c r="J11" s="28">
        <v>297666.68</v>
      </c>
      <c r="K11" s="28">
        <v>297666.68</v>
      </c>
      <c r="L11" s="28">
        <v>297666.68</v>
      </c>
      <c r="M11" s="28">
        <v>297666.68</v>
      </c>
      <c r="N11" s="28">
        <v>297666.68</v>
      </c>
      <c r="O11" s="28">
        <v>297666.68</v>
      </c>
      <c r="P11" s="28">
        <v>297666.68</v>
      </c>
      <c r="Q11" s="28">
        <v>297666.68</v>
      </c>
      <c r="R11" s="28">
        <v>297666.68</v>
      </c>
      <c r="S11" s="28">
        <v>297666.68</v>
      </c>
      <c r="T11" s="28">
        <v>297666.68</v>
      </c>
      <c r="U11" s="41">
        <v>297666.68</v>
      </c>
    </row>
    <row r="12" spans="1:21" x14ac:dyDescent="0.25">
      <c r="A12" s="14" t="s">
        <v>14</v>
      </c>
      <c r="B12" s="28">
        <v>223250</v>
      </c>
      <c r="C12" s="29">
        <v>223250</v>
      </c>
      <c r="D12" s="28">
        <v>223250</v>
      </c>
      <c r="E12" s="28">
        <v>223250</v>
      </c>
      <c r="F12" s="28">
        <v>223250</v>
      </c>
      <c r="G12" s="28">
        <v>223250</v>
      </c>
      <c r="H12" s="28">
        <v>223250</v>
      </c>
      <c r="I12" s="28">
        <v>223250</v>
      </c>
      <c r="J12" s="28">
        <v>223250</v>
      </c>
      <c r="K12" s="28">
        <v>223250</v>
      </c>
      <c r="L12" s="28">
        <v>223250</v>
      </c>
      <c r="M12" s="28">
        <v>223250</v>
      </c>
      <c r="N12" s="28">
        <v>223250</v>
      </c>
      <c r="O12" s="28">
        <v>223250</v>
      </c>
      <c r="P12" s="28">
        <v>223250</v>
      </c>
      <c r="Q12" s="28">
        <v>223250</v>
      </c>
      <c r="R12" s="28">
        <v>223250</v>
      </c>
      <c r="S12" s="28">
        <v>223250</v>
      </c>
      <c r="T12" s="28">
        <v>223250</v>
      </c>
      <c r="U12" s="41">
        <v>223250</v>
      </c>
    </row>
    <row r="13" spans="1:21" x14ac:dyDescent="0.25">
      <c r="A13" s="14" t="s">
        <v>15</v>
      </c>
      <c r="B13" s="28">
        <v>223250</v>
      </c>
      <c r="C13" s="29">
        <v>223250</v>
      </c>
      <c r="D13" s="28">
        <v>223250</v>
      </c>
      <c r="E13" s="28">
        <v>223250</v>
      </c>
      <c r="F13" s="28">
        <v>223250</v>
      </c>
      <c r="G13" s="28">
        <v>223250</v>
      </c>
      <c r="H13" s="28">
        <v>223250</v>
      </c>
      <c r="I13" s="28">
        <v>223250</v>
      </c>
      <c r="J13" s="28">
        <v>223250</v>
      </c>
      <c r="K13" s="28">
        <v>223250</v>
      </c>
      <c r="L13" s="28">
        <v>223250</v>
      </c>
      <c r="M13" s="28">
        <v>223250</v>
      </c>
      <c r="N13" s="28">
        <v>223250</v>
      </c>
      <c r="O13" s="28">
        <v>223250</v>
      </c>
      <c r="P13" s="28">
        <v>223250</v>
      </c>
      <c r="Q13" s="28">
        <v>223250</v>
      </c>
      <c r="R13" s="28">
        <v>223250</v>
      </c>
      <c r="S13" s="28">
        <v>223250</v>
      </c>
      <c r="T13" s="28">
        <v>223250</v>
      </c>
      <c r="U13" s="41">
        <v>223250</v>
      </c>
    </row>
    <row r="14" spans="1:21" x14ac:dyDescent="0.25">
      <c r="A14" s="14" t="s">
        <v>16</v>
      </c>
      <c r="B14" s="28">
        <v>446500</v>
      </c>
      <c r="C14" s="29">
        <v>446500</v>
      </c>
      <c r="D14" s="28">
        <v>446500</v>
      </c>
      <c r="E14" s="28">
        <v>446500</v>
      </c>
      <c r="F14" s="28">
        <v>446500</v>
      </c>
      <c r="G14" s="28">
        <v>446500</v>
      </c>
      <c r="H14" s="28">
        <v>446500</v>
      </c>
      <c r="I14" s="28">
        <v>446500</v>
      </c>
      <c r="J14" s="28">
        <v>446500</v>
      </c>
      <c r="K14" s="28">
        <v>446500</v>
      </c>
      <c r="L14" s="28">
        <v>446500</v>
      </c>
      <c r="M14" s="28">
        <v>446500</v>
      </c>
      <c r="N14" s="28">
        <v>446500</v>
      </c>
      <c r="O14" s="28">
        <v>446500</v>
      </c>
      <c r="P14" s="28">
        <v>446500</v>
      </c>
      <c r="Q14" s="28">
        <v>446500</v>
      </c>
      <c r="R14" s="28">
        <v>446500</v>
      </c>
      <c r="S14" s="28">
        <v>446500</v>
      </c>
      <c r="T14" s="28">
        <v>446500</v>
      </c>
      <c r="U14" s="41">
        <v>446500</v>
      </c>
    </row>
    <row r="15" spans="1:21" x14ac:dyDescent="0.25">
      <c r="A15" s="14" t="s">
        <v>17</v>
      </c>
      <c r="B15" s="28">
        <v>223250</v>
      </c>
      <c r="C15" s="29">
        <v>223250</v>
      </c>
      <c r="D15" s="28">
        <v>223250</v>
      </c>
      <c r="E15" s="28">
        <v>223250</v>
      </c>
      <c r="F15" s="28">
        <v>223250</v>
      </c>
      <c r="G15" s="28">
        <v>223250</v>
      </c>
      <c r="H15" s="28">
        <v>223250</v>
      </c>
      <c r="I15" s="28">
        <v>223250</v>
      </c>
      <c r="J15" s="28">
        <v>223250</v>
      </c>
      <c r="K15" s="28">
        <v>223250</v>
      </c>
      <c r="L15" s="28">
        <v>223250</v>
      </c>
      <c r="M15" s="28">
        <v>223250</v>
      </c>
      <c r="N15" s="28">
        <v>223250</v>
      </c>
      <c r="O15" s="28">
        <v>223250</v>
      </c>
      <c r="P15" s="28">
        <v>223250</v>
      </c>
      <c r="Q15" s="28">
        <v>223250</v>
      </c>
      <c r="R15" s="28">
        <v>223250</v>
      </c>
      <c r="S15" s="28">
        <v>223250</v>
      </c>
      <c r="T15" s="28">
        <v>223250</v>
      </c>
      <c r="U15" s="41">
        <v>223250</v>
      </c>
    </row>
    <row r="16" spans="1:21" x14ac:dyDescent="0.25">
      <c r="A16" s="14" t="s">
        <v>70</v>
      </c>
      <c r="B16" s="28">
        <v>314333.34000000003</v>
      </c>
      <c r="C16" s="29">
        <v>314333.34000000003</v>
      </c>
      <c r="D16" s="28">
        <v>314333.34000000003</v>
      </c>
      <c r="E16" s="28">
        <v>314333.34000000003</v>
      </c>
      <c r="F16" s="28">
        <v>314333.34000000003</v>
      </c>
      <c r="G16" s="28">
        <v>314333.34000000003</v>
      </c>
      <c r="H16" s="28">
        <v>314333.34000000003</v>
      </c>
      <c r="I16" s="28">
        <v>314333.34000000003</v>
      </c>
      <c r="J16" s="28">
        <v>314333.34000000003</v>
      </c>
      <c r="K16" s="28">
        <v>314333.34000000003</v>
      </c>
      <c r="L16" s="28">
        <v>314333.34000000003</v>
      </c>
      <c r="M16" s="28">
        <v>314333.33999999997</v>
      </c>
      <c r="N16" s="28">
        <v>314333.33999999997</v>
      </c>
      <c r="O16" s="28">
        <v>314333.33999999997</v>
      </c>
      <c r="P16" s="28">
        <v>314333.33999999997</v>
      </c>
      <c r="Q16" s="28">
        <v>314333.33999999997</v>
      </c>
      <c r="R16" s="28">
        <v>314333.34000000003</v>
      </c>
      <c r="S16" s="28">
        <v>314333.34000000003</v>
      </c>
      <c r="T16" s="28">
        <v>314333.34000000003</v>
      </c>
      <c r="U16" s="41">
        <v>314333.34000000003</v>
      </c>
    </row>
    <row r="17" spans="1:21" x14ac:dyDescent="0.25">
      <c r="A17" s="14" t="s">
        <v>18</v>
      </c>
      <c r="B17" s="28">
        <v>223250</v>
      </c>
      <c r="C17" s="29">
        <v>223250</v>
      </c>
      <c r="D17" s="28">
        <v>223250</v>
      </c>
      <c r="E17" s="28">
        <v>223250</v>
      </c>
      <c r="F17" s="28">
        <v>223250</v>
      </c>
      <c r="G17" s="28">
        <v>223250</v>
      </c>
      <c r="H17" s="28">
        <v>223250</v>
      </c>
      <c r="I17" s="28">
        <v>223250</v>
      </c>
      <c r="J17" s="28">
        <v>223250</v>
      </c>
      <c r="K17" s="28">
        <v>223250</v>
      </c>
      <c r="L17" s="28">
        <v>223250</v>
      </c>
      <c r="M17" s="28">
        <v>223250</v>
      </c>
      <c r="N17" s="28">
        <v>223250</v>
      </c>
      <c r="O17" s="28">
        <v>223250</v>
      </c>
      <c r="P17" s="28">
        <v>223250</v>
      </c>
      <c r="Q17" s="28">
        <v>223250</v>
      </c>
      <c r="R17" s="28">
        <v>223250</v>
      </c>
      <c r="S17" s="28">
        <v>223250</v>
      </c>
      <c r="T17" s="28">
        <v>223250</v>
      </c>
      <c r="U17" s="41">
        <v>223250</v>
      </c>
    </row>
    <row r="18" spans="1:21" x14ac:dyDescent="0.25">
      <c r="A18" s="14" t="s">
        <v>19</v>
      </c>
      <c r="B18" s="28">
        <v>0</v>
      </c>
      <c r="C18" s="29">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41">
        <v>0</v>
      </c>
    </row>
    <row r="19" spans="1:21" x14ac:dyDescent="0.25">
      <c r="A19" s="14" t="s">
        <v>21</v>
      </c>
      <c r="B19" s="28">
        <v>0</v>
      </c>
      <c r="C19" s="29">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41">
        <v>0</v>
      </c>
    </row>
    <row r="20" spans="1:21" x14ac:dyDescent="0.25">
      <c r="A20" s="14" t="s">
        <v>20</v>
      </c>
      <c r="B20" s="28">
        <v>223250</v>
      </c>
      <c r="C20" s="29">
        <v>223250</v>
      </c>
      <c r="D20" s="28">
        <v>223250</v>
      </c>
      <c r="E20" s="28">
        <v>223250</v>
      </c>
      <c r="F20" s="28">
        <v>223250</v>
      </c>
      <c r="G20" s="28">
        <v>223250</v>
      </c>
      <c r="H20" s="28">
        <v>223250</v>
      </c>
      <c r="I20" s="28">
        <v>223250</v>
      </c>
      <c r="J20" s="28">
        <v>223250</v>
      </c>
      <c r="K20" s="28">
        <v>223250</v>
      </c>
      <c r="L20" s="28">
        <v>223250</v>
      </c>
      <c r="M20" s="28">
        <v>223250</v>
      </c>
      <c r="N20" s="28">
        <v>223250</v>
      </c>
      <c r="O20" s="28">
        <v>223250</v>
      </c>
      <c r="P20" s="28">
        <v>223250</v>
      </c>
      <c r="Q20" s="28">
        <v>223250</v>
      </c>
      <c r="R20" s="28">
        <v>223250</v>
      </c>
      <c r="S20" s="28">
        <v>223250</v>
      </c>
      <c r="T20" s="28">
        <v>223250</v>
      </c>
      <c r="U20" s="41">
        <v>223250</v>
      </c>
    </row>
    <row r="21" spans="1:21" x14ac:dyDescent="0.25">
      <c r="A21" s="14" t="s">
        <v>22</v>
      </c>
      <c r="B21" s="28">
        <v>140500</v>
      </c>
      <c r="C21" s="29">
        <v>140500</v>
      </c>
      <c r="D21" s="28">
        <v>140500</v>
      </c>
      <c r="E21" s="28">
        <v>140500</v>
      </c>
      <c r="F21" s="28">
        <v>140500</v>
      </c>
      <c r="G21" s="28">
        <v>140500</v>
      </c>
      <c r="H21" s="28">
        <v>140500</v>
      </c>
      <c r="I21" s="28">
        <v>140500</v>
      </c>
      <c r="J21" s="28">
        <v>140500</v>
      </c>
      <c r="K21" s="28">
        <v>140500</v>
      </c>
      <c r="L21" s="28">
        <v>140500</v>
      </c>
      <c r="M21" s="28">
        <v>140500</v>
      </c>
      <c r="N21" s="28">
        <v>140500</v>
      </c>
      <c r="O21" s="28">
        <v>140500</v>
      </c>
      <c r="P21" s="28">
        <v>140500</v>
      </c>
      <c r="Q21" s="28">
        <v>140500</v>
      </c>
      <c r="R21" s="28">
        <v>140500</v>
      </c>
      <c r="S21" s="28">
        <v>140500</v>
      </c>
      <c r="T21" s="28">
        <v>140500</v>
      </c>
      <c r="U21" s="41">
        <v>140500</v>
      </c>
    </row>
    <row r="22" spans="1:21" x14ac:dyDescent="0.25">
      <c r="A22" s="14" t="s">
        <v>23</v>
      </c>
      <c r="B22" s="28">
        <v>223250</v>
      </c>
      <c r="C22" s="29">
        <v>223250</v>
      </c>
      <c r="D22" s="28">
        <v>223250</v>
      </c>
      <c r="E22" s="28">
        <v>223250</v>
      </c>
      <c r="F22" s="28">
        <v>223250</v>
      </c>
      <c r="G22" s="28">
        <v>223250</v>
      </c>
      <c r="H22" s="28">
        <v>223250</v>
      </c>
      <c r="I22" s="28">
        <v>223250</v>
      </c>
      <c r="J22" s="28">
        <v>223250</v>
      </c>
      <c r="K22" s="28">
        <v>223250</v>
      </c>
      <c r="L22" s="28">
        <v>223250</v>
      </c>
      <c r="M22" s="28">
        <v>223250</v>
      </c>
      <c r="N22" s="28">
        <v>223250</v>
      </c>
      <c r="O22" s="28">
        <v>223250</v>
      </c>
      <c r="P22" s="28">
        <v>223250</v>
      </c>
      <c r="Q22" s="28">
        <v>223250</v>
      </c>
      <c r="R22" s="28">
        <v>223250</v>
      </c>
      <c r="S22" s="28">
        <v>223250</v>
      </c>
      <c r="T22" s="28">
        <v>223250</v>
      </c>
      <c r="U22" s="41">
        <v>223250</v>
      </c>
    </row>
    <row r="23" spans="1:21" x14ac:dyDescent="0.25">
      <c r="A23" s="14" t="s">
        <v>24</v>
      </c>
      <c r="B23" s="28">
        <v>204247.5</v>
      </c>
      <c r="C23" s="29">
        <v>204247.5</v>
      </c>
      <c r="D23" s="28">
        <v>204247.5</v>
      </c>
      <c r="E23" s="28">
        <v>204247.5</v>
      </c>
      <c r="F23" s="28">
        <v>204247.5</v>
      </c>
      <c r="G23" s="28">
        <v>204247.5</v>
      </c>
      <c r="H23" s="28">
        <v>204247.5</v>
      </c>
      <c r="I23" s="28">
        <v>204247.5</v>
      </c>
      <c r="J23" s="28">
        <v>204247.5</v>
      </c>
      <c r="K23" s="28">
        <v>204247.5</v>
      </c>
      <c r="L23" s="28">
        <v>204247.5</v>
      </c>
      <c r="M23" s="28">
        <v>204247.5</v>
      </c>
      <c r="N23" s="28">
        <v>204247.5</v>
      </c>
      <c r="O23" s="28">
        <v>204247.5</v>
      </c>
      <c r="P23" s="28">
        <v>204247.5</v>
      </c>
      <c r="Q23" s="28">
        <v>204247.5</v>
      </c>
      <c r="R23" s="28">
        <v>204247.5</v>
      </c>
      <c r="S23" s="28">
        <v>204247.5</v>
      </c>
      <c r="T23" s="28">
        <v>204247.5</v>
      </c>
      <c r="U23" s="41">
        <v>204247.5</v>
      </c>
    </row>
    <row r="24" spans="1:21" x14ac:dyDescent="0.25">
      <c r="A24" s="14" t="s">
        <v>25</v>
      </c>
      <c r="B24" s="28">
        <v>223250</v>
      </c>
      <c r="C24" s="29">
        <v>223250</v>
      </c>
      <c r="D24" s="28">
        <v>223250</v>
      </c>
      <c r="E24" s="28">
        <v>223250</v>
      </c>
      <c r="F24" s="28">
        <v>223250</v>
      </c>
      <c r="G24" s="28">
        <v>223250</v>
      </c>
      <c r="H24" s="28">
        <v>223250</v>
      </c>
      <c r="I24" s="28">
        <v>223250</v>
      </c>
      <c r="J24" s="28">
        <v>223250</v>
      </c>
      <c r="K24" s="28">
        <v>223250</v>
      </c>
      <c r="L24" s="28">
        <v>223250</v>
      </c>
      <c r="M24" s="28">
        <v>223250</v>
      </c>
      <c r="N24" s="28">
        <v>223250</v>
      </c>
      <c r="O24" s="28">
        <v>223250</v>
      </c>
      <c r="P24" s="28">
        <v>223250</v>
      </c>
      <c r="Q24" s="28">
        <v>223250</v>
      </c>
      <c r="R24" s="28">
        <v>223250</v>
      </c>
      <c r="S24" s="28">
        <v>223250</v>
      </c>
      <c r="T24" s="28">
        <v>223250</v>
      </c>
      <c r="U24" s="41">
        <v>223250</v>
      </c>
    </row>
    <row r="25" spans="1:21" x14ac:dyDescent="0.25">
      <c r="A25" s="14" t="s">
        <v>26</v>
      </c>
      <c r="B25" s="28">
        <v>216500</v>
      </c>
      <c r="C25" s="29">
        <v>216500</v>
      </c>
      <c r="D25" s="28">
        <v>216500</v>
      </c>
      <c r="E25" s="28">
        <v>216500</v>
      </c>
      <c r="F25" s="28">
        <v>216500</v>
      </c>
      <c r="G25" s="28">
        <v>216500</v>
      </c>
      <c r="H25" s="28">
        <v>216500</v>
      </c>
      <c r="I25" s="28">
        <v>216500</v>
      </c>
      <c r="J25" s="28">
        <v>216500</v>
      </c>
      <c r="K25" s="28">
        <v>216500</v>
      </c>
      <c r="L25" s="28">
        <v>216500</v>
      </c>
      <c r="M25" s="28">
        <v>216500</v>
      </c>
      <c r="N25" s="28">
        <v>216500</v>
      </c>
      <c r="O25" s="28">
        <v>216500</v>
      </c>
      <c r="P25" s="28">
        <v>216500</v>
      </c>
      <c r="Q25" s="28">
        <v>216500</v>
      </c>
      <c r="R25" s="28">
        <v>216500</v>
      </c>
      <c r="S25" s="28">
        <v>216500</v>
      </c>
      <c r="T25" s="28">
        <v>216500</v>
      </c>
      <c r="U25" s="41">
        <v>216500</v>
      </c>
    </row>
    <row r="26" spans="1:21" x14ac:dyDescent="0.25">
      <c r="A26" s="14" t="s">
        <v>27</v>
      </c>
      <c r="B26" s="28">
        <v>223250</v>
      </c>
      <c r="C26" s="29">
        <v>223250</v>
      </c>
      <c r="D26" s="28">
        <v>223250</v>
      </c>
      <c r="E26" s="28">
        <v>223250</v>
      </c>
      <c r="F26" s="28">
        <v>223250</v>
      </c>
      <c r="G26" s="28">
        <v>223250</v>
      </c>
      <c r="H26" s="28">
        <v>223250</v>
      </c>
      <c r="I26" s="28">
        <v>223250</v>
      </c>
      <c r="J26" s="28">
        <v>223250</v>
      </c>
      <c r="K26" s="28">
        <v>223250</v>
      </c>
      <c r="L26" s="28">
        <v>223250</v>
      </c>
      <c r="M26" s="28">
        <v>223250</v>
      </c>
      <c r="N26" s="28">
        <v>223250</v>
      </c>
      <c r="O26" s="28">
        <v>223250</v>
      </c>
      <c r="P26" s="28">
        <v>223250</v>
      </c>
      <c r="Q26" s="28">
        <v>223250</v>
      </c>
      <c r="R26" s="28">
        <v>223250</v>
      </c>
      <c r="S26" s="28">
        <v>223250</v>
      </c>
      <c r="T26" s="28">
        <v>223250</v>
      </c>
      <c r="U26" s="41">
        <v>223250</v>
      </c>
    </row>
    <row r="27" spans="1:21" x14ac:dyDescent="0.25">
      <c r="A27" s="14" t="s">
        <v>28</v>
      </c>
      <c r="B27" s="28">
        <v>446500</v>
      </c>
      <c r="C27" s="29">
        <v>446500</v>
      </c>
      <c r="D27" s="28">
        <v>446500</v>
      </c>
      <c r="E27" s="28">
        <v>446500</v>
      </c>
      <c r="F27" s="28">
        <v>446500</v>
      </c>
      <c r="G27" s="28">
        <v>446500</v>
      </c>
      <c r="H27" s="28">
        <v>446500</v>
      </c>
      <c r="I27" s="28">
        <v>446500</v>
      </c>
      <c r="J27" s="28">
        <v>446500</v>
      </c>
      <c r="K27" s="28">
        <v>446500</v>
      </c>
      <c r="L27" s="28">
        <v>446500</v>
      </c>
      <c r="M27" s="28">
        <v>446500</v>
      </c>
      <c r="N27" s="28">
        <v>446500</v>
      </c>
      <c r="O27" s="28">
        <v>446500</v>
      </c>
      <c r="P27" s="28">
        <v>446500</v>
      </c>
      <c r="Q27" s="28">
        <v>446500</v>
      </c>
      <c r="R27" s="28">
        <v>446500</v>
      </c>
      <c r="S27" s="28">
        <v>446500</v>
      </c>
      <c r="T27" s="28">
        <v>446500</v>
      </c>
      <c r="U27" s="41">
        <v>446500</v>
      </c>
    </row>
    <row r="28" spans="1:21" x14ac:dyDescent="0.25">
      <c r="A28" s="14" t="s">
        <v>29</v>
      </c>
      <c r="B28" s="28">
        <v>218025</v>
      </c>
      <c r="C28" s="29">
        <v>218025</v>
      </c>
      <c r="D28" s="28">
        <v>218025</v>
      </c>
      <c r="E28" s="28">
        <v>218025</v>
      </c>
      <c r="F28" s="28">
        <v>218025</v>
      </c>
      <c r="G28" s="28">
        <v>218025</v>
      </c>
      <c r="H28" s="28">
        <v>218025</v>
      </c>
      <c r="I28" s="28">
        <v>218025</v>
      </c>
      <c r="J28" s="28">
        <v>218025</v>
      </c>
      <c r="K28" s="28">
        <v>218025</v>
      </c>
      <c r="L28" s="28">
        <v>218025</v>
      </c>
      <c r="M28" s="28">
        <v>218025</v>
      </c>
      <c r="N28" s="28">
        <v>218025</v>
      </c>
      <c r="O28" s="28">
        <v>218025</v>
      </c>
      <c r="P28" s="28">
        <v>218025</v>
      </c>
      <c r="Q28" s="28">
        <v>218025</v>
      </c>
      <c r="R28" s="28">
        <v>218025</v>
      </c>
      <c r="S28" s="28">
        <v>218025</v>
      </c>
      <c r="T28" s="28">
        <v>218025</v>
      </c>
      <c r="U28" s="41">
        <v>218025</v>
      </c>
    </row>
    <row r="29" spans="1:21" x14ac:dyDescent="0.25">
      <c r="A29" s="14" t="s">
        <v>30</v>
      </c>
      <c r="B29" s="28">
        <v>236750</v>
      </c>
      <c r="C29" s="29">
        <v>236750</v>
      </c>
      <c r="D29" s="28">
        <v>236750</v>
      </c>
      <c r="E29" s="28">
        <v>236750</v>
      </c>
      <c r="F29" s="28">
        <v>236750</v>
      </c>
      <c r="G29" s="28">
        <v>236750</v>
      </c>
      <c r="H29" s="28">
        <v>236750</v>
      </c>
      <c r="I29" s="28">
        <v>236750</v>
      </c>
      <c r="J29" s="28">
        <v>236750</v>
      </c>
      <c r="K29" s="28">
        <v>236750</v>
      </c>
      <c r="L29" s="28">
        <v>236750</v>
      </c>
      <c r="M29" s="28">
        <v>236750</v>
      </c>
      <c r="N29" s="28">
        <v>236750</v>
      </c>
      <c r="O29" s="28">
        <v>236750</v>
      </c>
      <c r="P29" s="28">
        <v>236750</v>
      </c>
      <c r="Q29" s="28">
        <v>236750</v>
      </c>
      <c r="R29" s="28">
        <v>236750</v>
      </c>
      <c r="S29" s="28">
        <v>236750</v>
      </c>
      <c r="T29" s="28">
        <v>236750</v>
      </c>
      <c r="U29" s="41">
        <v>236750</v>
      </c>
    </row>
    <row r="30" spans="1:21" x14ac:dyDescent="0.25">
      <c r="A30" s="14" t="s">
        <v>31</v>
      </c>
      <c r="B30" s="28">
        <v>223250</v>
      </c>
      <c r="C30" s="29">
        <v>223250</v>
      </c>
      <c r="D30" s="28">
        <v>223250</v>
      </c>
      <c r="E30" s="28">
        <v>223250</v>
      </c>
      <c r="F30" s="28">
        <v>223250</v>
      </c>
      <c r="G30" s="28">
        <v>223250</v>
      </c>
      <c r="H30" s="28">
        <v>223250</v>
      </c>
      <c r="I30" s="28">
        <v>223250</v>
      </c>
      <c r="J30" s="28">
        <v>223250</v>
      </c>
      <c r="K30" s="28">
        <v>223250</v>
      </c>
      <c r="L30" s="28">
        <v>223250</v>
      </c>
      <c r="M30" s="28">
        <v>223250</v>
      </c>
      <c r="N30" s="28">
        <v>223250</v>
      </c>
      <c r="O30" s="28">
        <v>223250</v>
      </c>
      <c r="P30" s="28">
        <v>223250</v>
      </c>
      <c r="Q30" s="28">
        <v>223250</v>
      </c>
      <c r="R30" s="28">
        <v>223250</v>
      </c>
      <c r="S30" s="28">
        <v>223250</v>
      </c>
      <c r="T30" s="28">
        <v>223250</v>
      </c>
      <c r="U30" s="41">
        <v>223250</v>
      </c>
    </row>
    <row r="31" spans="1:21" x14ac:dyDescent="0.25">
      <c r="A31" s="14" t="s">
        <v>32</v>
      </c>
      <c r="B31" s="28">
        <v>446500</v>
      </c>
      <c r="C31" s="29">
        <v>446500</v>
      </c>
      <c r="D31" s="28">
        <v>446500</v>
      </c>
      <c r="E31" s="28">
        <v>446500</v>
      </c>
      <c r="F31" s="28">
        <v>446500</v>
      </c>
      <c r="G31" s="28">
        <v>446500</v>
      </c>
      <c r="H31" s="28">
        <v>446500</v>
      </c>
      <c r="I31" s="28">
        <v>446500</v>
      </c>
      <c r="J31" s="28">
        <v>446500</v>
      </c>
      <c r="K31" s="28">
        <v>446500</v>
      </c>
      <c r="L31" s="28">
        <v>446500</v>
      </c>
      <c r="M31" s="28">
        <v>446500</v>
      </c>
      <c r="N31" s="28">
        <v>446500</v>
      </c>
      <c r="O31" s="28">
        <v>446500</v>
      </c>
      <c r="P31" s="28">
        <v>446500</v>
      </c>
      <c r="Q31" s="28">
        <v>446500</v>
      </c>
      <c r="R31" s="28">
        <v>446500</v>
      </c>
      <c r="S31" s="28">
        <v>446500</v>
      </c>
      <c r="T31" s="28">
        <v>446500</v>
      </c>
      <c r="U31" s="41">
        <v>446500</v>
      </c>
    </row>
    <row r="32" spans="1:21" x14ac:dyDescent="0.25">
      <c r="A32" s="14" t="s">
        <v>33</v>
      </c>
      <c r="B32" s="28">
        <v>237250</v>
      </c>
      <c r="C32" s="29">
        <v>237250</v>
      </c>
      <c r="D32" s="28">
        <v>237250</v>
      </c>
      <c r="E32" s="28">
        <v>237250</v>
      </c>
      <c r="F32" s="28">
        <v>237250</v>
      </c>
      <c r="G32" s="28">
        <v>237250</v>
      </c>
      <c r="H32" s="28">
        <v>237250</v>
      </c>
      <c r="I32" s="28">
        <v>237250</v>
      </c>
      <c r="J32" s="28">
        <v>237250</v>
      </c>
      <c r="K32" s="28">
        <v>237250</v>
      </c>
      <c r="L32" s="28">
        <v>237250</v>
      </c>
      <c r="M32" s="28">
        <v>237250</v>
      </c>
      <c r="N32" s="28">
        <v>237250</v>
      </c>
      <c r="O32" s="28">
        <v>237250</v>
      </c>
      <c r="P32" s="28">
        <v>237250</v>
      </c>
      <c r="Q32" s="28">
        <v>237250</v>
      </c>
      <c r="R32" s="28">
        <v>237250</v>
      </c>
      <c r="S32" s="28">
        <v>237250</v>
      </c>
      <c r="T32" s="28">
        <v>237250</v>
      </c>
      <c r="U32" s="41">
        <v>237250</v>
      </c>
    </row>
    <row r="33" spans="1:21" x14ac:dyDescent="0.25">
      <c r="A33" s="14" t="s">
        <v>34</v>
      </c>
      <c r="B33" s="28">
        <v>446500</v>
      </c>
      <c r="C33" s="29">
        <v>446500</v>
      </c>
      <c r="D33" s="28">
        <v>446500</v>
      </c>
      <c r="E33" s="28">
        <v>446500</v>
      </c>
      <c r="F33" s="28">
        <v>446500</v>
      </c>
      <c r="G33" s="28">
        <v>446500</v>
      </c>
      <c r="H33" s="28">
        <v>446500</v>
      </c>
      <c r="I33" s="28">
        <v>446500</v>
      </c>
      <c r="J33" s="28">
        <v>446500</v>
      </c>
      <c r="K33" s="28">
        <v>446500</v>
      </c>
      <c r="L33" s="28">
        <v>446500</v>
      </c>
      <c r="M33" s="28">
        <v>446500</v>
      </c>
      <c r="N33" s="28">
        <v>446500</v>
      </c>
      <c r="O33" s="28">
        <v>446500</v>
      </c>
      <c r="P33" s="28">
        <v>446500</v>
      </c>
      <c r="Q33" s="28">
        <v>446500</v>
      </c>
      <c r="R33" s="28">
        <v>446500</v>
      </c>
      <c r="S33" s="28">
        <v>446500</v>
      </c>
      <c r="T33" s="28">
        <v>446500</v>
      </c>
      <c r="U33" s="41">
        <v>446500</v>
      </c>
    </row>
    <row r="34" spans="1:21" x14ac:dyDescent="0.25">
      <c r="A34" s="14" t="s">
        <v>35</v>
      </c>
      <c r="B34" s="28">
        <v>57000</v>
      </c>
      <c r="C34" s="29">
        <v>57000</v>
      </c>
      <c r="D34" s="28">
        <v>57000</v>
      </c>
      <c r="E34" s="28">
        <v>57000</v>
      </c>
      <c r="F34" s="28">
        <v>57000</v>
      </c>
      <c r="G34" s="28">
        <v>57000</v>
      </c>
      <c r="H34" s="28">
        <v>57000</v>
      </c>
      <c r="I34" s="28">
        <v>57000</v>
      </c>
      <c r="J34" s="28">
        <v>57000</v>
      </c>
      <c r="K34" s="28">
        <v>57000</v>
      </c>
      <c r="L34" s="28">
        <v>57000</v>
      </c>
      <c r="M34" s="28">
        <v>57000</v>
      </c>
      <c r="N34" s="28">
        <v>57000</v>
      </c>
      <c r="O34" s="28">
        <v>57000</v>
      </c>
      <c r="P34" s="28">
        <v>57000</v>
      </c>
      <c r="Q34" s="28">
        <v>57000</v>
      </c>
      <c r="R34" s="28">
        <v>57000</v>
      </c>
      <c r="S34" s="28">
        <v>57000</v>
      </c>
      <c r="T34" s="28">
        <v>57000</v>
      </c>
      <c r="U34" s="41">
        <v>57000</v>
      </c>
    </row>
    <row r="35" spans="1:21" x14ac:dyDescent="0.25">
      <c r="A35" s="14" t="s">
        <v>36</v>
      </c>
      <c r="B35" s="28">
        <v>223250</v>
      </c>
      <c r="C35" s="29">
        <v>223250</v>
      </c>
      <c r="D35" s="28">
        <v>223250</v>
      </c>
      <c r="E35" s="28">
        <v>223250</v>
      </c>
      <c r="F35" s="28">
        <v>223250</v>
      </c>
      <c r="G35" s="28">
        <v>223250</v>
      </c>
      <c r="H35" s="28">
        <v>223250</v>
      </c>
      <c r="I35" s="28">
        <v>223250</v>
      </c>
      <c r="J35" s="28">
        <v>223250</v>
      </c>
      <c r="K35" s="28">
        <v>223250</v>
      </c>
      <c r="L35" s="28">
        <v>223250</v>
      </c>
      <c r="M35" s="28">
        <v>223250</v>
      </c>
      <c r="N35" s="28">
        <v>223250</v>
      </c>
      <c r="O35" s="28">
        <v>223250</v>
      </c>
      <c r="P35" s="28">
        <v>223250</v>
      </c>
      <c r="Q35" s="28">
        <v>223250</v>
      </c>
      <c r="R35" s="28">
        <v>223250</v>
      </c>
      <c r="S35" s="28">
        <v>223250</v>
      </c>
      <c r="T35" s="28">
        <v>223250</v>
      </c>
      <c r="U35" s="41">
        <v>223250</v>
      </c>
    </row>
    <row r="36" spans="1:21" x14ac:dyDescent="0.25">
      <c r="A36" s="14" t="s">
        <v>37</v>
      </c>
      <c r="B36" s="28">
        <v>220150</v>
      </c>
      <c r="C36" s="29">
        <v>220150</v>
      </c>
      <c r="D36" s="28">
        <v>220150</v>
      </c>
      <c r="E36" s="28">
        <v>220150</v>
      </c>
      <c r="F36" s="28">
        <v>220150</v>
      </c>
      <c r="G36" s="28">
        <v>220150</v>
      </c>
      <c r="H36" s="28">
        <v>220150</v>
      </c>
      <c r="I36" s="28">
        <v>220150</v>
      </c>
      <c r="J36" s="28">
        <v>220150</v>
      </c>
      <c r="K36" s="28">
        <v>220150</v>
      </c>
      <c r="L36" s="28">
        <v>220150</v>
      </c>
      <c r="M36" s="28">
        <v>220150</v>
      </c>
      <c r="N36" s="28">
        <v>220150</v>
      </c>
      <c r="O36" s="28">
        <v>220150</v>
      </c>
      <c r="P36" s="28">
        <v>220150</v>
      </c>
      <c r="Q36" s="28">
        <v>220150</v>
      </c>
      <c r="R36" s="28">
        <v>220150</v>
      </c>
      <c r="S36" s="28">
        <v>220150</v>
      </c>
      <c r="T36" s="28">
        <v>220150</v>
      </c>
      <c r="U36" s="41">
        <v>220150</v>
      </c>
    </row>
    <row r="37" spans="1:21" x14ac:dyDescent="0.25">
      <c r="A37" s="14" t="s">
        <v>38</v>
      </c>
      <c r="B37" s="28">
        <v>297666.68</v>
      </c>
      <c r="C37" s="29">
        <v>297666.68</v>
      </c>
      <c r="D37" s="28">
        <v>297666.68</v>
      </c>
      <c r="E37" s="28">
        <v>297666.68</v>
      </c>
      <c r="F37" s="28">
        <v>297666.68</v>
      </c>
      <c r="G37" s="28">
        <v>297666.68</v>
      </c>
      <c r="H37" s="28">
        <v>297666.68</v>
      </c>
      <c r="I37" s="28">
        <v>297666.68</v>
      </c>
      <c r="J37" s="28">
        <v>297666.68</v>
      </c>
      <c r="K37" s="28">
        <v>297666.68</v>
      </c>
      <c r="L37" s="28">
        <v>297666.68</v>
      </c>
      <c r="M37" s="28">
        <v>297666.68</v>
      </c>
      <c r="N37" s="28">
        <v>297666.68</v>
      </c>
      <c r="O37" s="28">
        <v>297666.68</v>
      </c>
      <c r="P37" s="28">
        <v>297666.68</v>
      </c>
      <c r="Q37" s="28">
        <v>297666.68</v>
      </c>
      <c r="R37" s="28">
        <v>297666.68</v>
      </c>
      <c r="S37" s="28">
        <v>297666.68</v>
      </c>
      <c r="T37" s="28">
        <v>297666.68</v>
      </c>
      <c r="U37" s="41">
        <v>297666.68</v>
      </c>
    </row>
    <row r="38" spans="1:21" x14ac:dyDescent="0.25">
      <c r="A38" s="14" t="s">
        <v>1</v>
      </c>
      <c r="B38" s="28">
        <v>223250</v>
      </c>
      <c r="C38" s="29">
        <v>223250</v>
      </c>
      <c r="D38" s="28">
        <v>223250</v>
      </c>
      <c r="E38" s="28">
        <v>223250</v>
      </c>
      <c r="F38" s="28">
        <v>223250</v>
      </c>
      <c r="G38" s="28">
        <v>223250</v>
      </c>
      <c r="H38" s="28">
        <v>223250</v>
      </c>
      <c r="I38" s="28">
        <v>223250</v>
      </c>
      <c r="J38" s="28">
        <v>223250</v>
      </c>
      <c r="K38" s="28">
        <v>223250</v>
      </c>
      <c r="L38" s="28">
        <v>223250</v>
      </c>
      <c r="M38" s="28">
        <v>223250</v>
      </c>
      <c r="N38" s="28">
        <v>223250</v>
      </c>
      <c r="O38" s="28">
        <v>223250</v>
      </c>
      <c r="P38" s="28">
        <v>223250</v>
      </c>
      <c r="Q38" s="28">
        <v>223250</v>
      </c>
      <c r="R38" s="28">
        <v>223250</v>
      </c>
      <c r="S38" s="28">
        <v>223250</v>
      </c>
      <c r="T38" s="28">
        <v>223250</v>
      </c>
      <c r="U38" s="41">
        <v>223250</v>
      </c>
    </row>
    <row r="39" spans="1:21" x14ac:dyDescent="0.25">
      <c r="A39" s="14" t="s">
        <v>39</v>
      </c>
      <c r="B39" s="28">
        <v>446500</v>
      </c>
      <c r="C39" s="29">
        <v>446500</v>
      </c>
      <c r="D39" s="28">
        <v>446500</v>
      </c>
      <c r="E39" s="28">
        <v>446500</v>
      </c>
      <c r="F39" s="28">
        <v>446500</v>
      </c>
      <c r="G39" s="28">
        <v>446500</v>
      </c>
      <c r="H39" s="28">
        <v>446500</v>
      </c>
      <c r="I39" s="28">
        <v>446500</v>
      </c>
      <c r="J39" s="28">
        <v>446500</v>
      </c>
      <c r="K39" s="28">
        <v>446500</v>
      </c>
      <c r="L39" s="28">
        <v>446500</v>
      </c>
      <c r="M39" s="28">
        <v>446500</v>
      </c>
      <c r="N39" s="28">
        <v>446500</v>
      </c>
      <c r="O39" s="28">
        <v>446500</v>
      </c>
      <c r="P39" s="28">
        <v>446500</v>
      </c>
      <c r="Q39" s="28">
        <v>446500</v>
      </c>
      <c r="R39" s="28">
        <v>446500</v>
      </c>
      <c r="S39" s="28">
        <v>446500</v>
      </c>
      <c r="T39" s="28">
        <v>446500</v>
      </c>
      <c r="U39" s="41">
        <v>446500</v>
      </c>
    </row>
    <row r="40" spans="1:21" x14ac:dyDescent="0.25">
      <c r="A40" s="14" t="s">
        <v>40</v>
      </c>
      <c r="B40" s="28">
        <v>0</v>
      </c>
      <c r="C40" s="29">
        <v>0</v>
      </c>
      <c r="D40" s="28">
        <v>0</v>
      </c>
      <c r="E40" s="28">
        <v>0</v>
      </c>
      <c r="F40" s="28">
        <v>0</v>
      </c>
      <c r="G40" s="28">
        <v>0</v>
      </c>
      <c r="H40" s="28">
        <v>0</v>
      </c>
      <c r="I40" s="28">
        <v>0</v>
      </c>
      <c r="J40" s="28">
        <v>0</v>
      </c>
      <c r="K40" s="28">
        <v>0</v>
      </c>
      <c r="L40" s="28">
        <v>0</v>
      </c>
      <c r="M40" s="28">
        <v>0</v>
      </c>
      <c r="N40" s="28">
        <v>0</v>
      </c>
      <c r="O40" s="28">
        <v>0</v>
      </c>
      <c r="P40" s="28">
        <v>0</v>
      </c>
      <c r="Q40" s="28">
        <v>0</v>
      </c>
      <c r="R40" s="28">
        <v>0</v>
      </c>
      <c r="S40" s="28">
        <v>0</v>
      </c>
      <c r="T40" s="28">
        <v>0</v>
      </c>
      <c r="U40" s="41">
        <v>0</v>
      </c>
    </row>
    <row r="41" spans="1:21" x14ac:dyDescent="0.25">
      <c r="A41" s="14" t="s">
        <v>41</v>
      </c>
      <c r="B41" s="28">
        <v>198250</v>
      </c>
      <c r="C41" s="29">
        <v>198250</v>
      </c>
      <c r="D41" s="28">
        <v>198250</v>
      </c>
      <c r="E41" s="28">
        <v>198250</v>
      </c>
      <c r="F41" s="28">
        <v>198250</v>
      </c>
      <c r="G41" s="28">
        <v>198250</v>
      </c>
      <c r="H41" s="28">
        <v>198250</v>
      </c>
      <c r="I41" s="28">
        <v>198250</v>
      </c>
      <c r="J41" s="28">
        <v>198250</v>
      </c>
      <c r="K41" s="28">
        <v>198250</v>
      </c>
      <c r="L41" s="28">
        <v>198250</v>
      </c>
      <c r="M41" s="28">
        <v>198250</v>
      </c>
      <c r="N41" s="28">
        <v>198250</v>
      </c>
      <c r="O41" s="28">
        <v>198250</v>
      </c>
      <c r="P41" s="28">
        <v>198250</v>
      </c>
      <c r="Q41" s="28">
        <v>198250</v>
      </c>
      <c r="R41" s="28">
        <v>198250</v>
      </c>
      <c r="S41" s="28">
        <v>198250</v>
      </c>
      <c r="T41" s="28">
        <v>198250</v>
      </c>
      <c r="U41" s="41">
        <v>198250</v>
      </c>
    </row>
    <row r="42" spans="1:21" x14ac:dyDescent="0.25">
      <c r="A42" s="14" t="s">
        <v>2</v>
      </c>
      <c r="B42" s="28">
        <v>217000</v>
      </c>
      <c r="C42" s="29">
        <v>217000</v>
      </c>
      <c r="D42" s="28">
        <v>217000</v>
      </c>
      <c r="E42" s="28">
        <v>217000</v>
      </c>
      <c r="F42" s="28">
        <v>217000</v>
      </c>
      <c r="G42" s="28">
        <v>217000</v>
      </c>
      <c r="H42" s="28">
        <v>217000</v>
      </c>
      <c r="I42" s="28">
        <v>217000</v>
      </c>
      <c r="J42" s="28">
        <v>217000</v>
      </c>
      <c r="K42" s="28">
        <v>217000</v>
      </c>
      <c r="L42" s="28">
        <v>217000</v>
      </c>
      <c r="M42" s="28">
        <v>217000</v>
      </c>
      <c r="N42" s="28">
        <v>217000</v>
      </c>
      <c r="O42" s="28">
        <v>217000</v>
      </c>
      <c r="P42" s="28">
        <v>217000</v>
      </c>
      <c r="Q42" s="28">
        <v>217000</v>
      </c>
      <c r="R42" s="28">
        <v>217000</v>
      </c>
      <c r="S42" s="28">
        <v>217000</v>
      </c>
      <c r="T42" s="28">
        <v>217000</v>
      </c>
      <c r="U42" s="41">
        <v>217000</v>
      </c>
    </row>
    <row r="43" spans="1:21" x14ac:dyDescent="0.25">
      <c r="A43" s="14" t="s">
        <v>42</v>
      </c>
      <c r="B43" s="28">
        <v>446500</v>
      </c>
      <c r="C43" s="29">
        <v>446500</v>
      </c>
      <c r="D43" s="28">
        <v>446500</v>
      </c>
      <c r="E43" s="28">
        <v>446500</v>
      </c>
      <c r="F43" s="28">
        <v>446500</v>
      </c>
      <c r="G43" s="28">
        <v>446500</v>
      </c>
      <c r="H43" s="28">
        <v>446500</v>
      </c>
      <c r="I43" s="28">
        <v>446500</v>
      </c>
      <c r="J43" s="28">
        <v>446500</v>
      </c>
      <c r="K43" s="28">
        <v>446500</v>
      </c>
      <c r="L43" s="28">
        <v>446500</v>
      </c>
      <c r="M43" s="28">
        <v>446500</v>
      </c>
      <c r="N43" s="28">
        <v>446500</v>
      </c>
      <c r="O43" s="28">
        <v>446500</v>
      </c>
      <c r="P43" s="28">
        <v>446500</v>
      </c>
      <c r="Q43" s="28">
        <v>446500</v>
      </c>
      <c r="R43" s="28">
        <v>446500</v>
      </c>
      <c r="S43" s="28">
        <v>446500</v>
      </c>
      <c r="T43" s="28">
        <v>446500</v>
      </c>
      <c r="U43" s="41">
        <v>446500</v>
      </c>
    </row>
    <row r="44" spans="1:21" x14ac:dyDescent="0.25">
      <c r="A44" s="14" t="s">
        <v>43</v>
      </c>
      <c r="B44" s="28">
        <v>446500</v>
      </c>
      <c r="C44" s="29">
        <v>446500</v>
      </c>
      <c r="D44" s="28">
        <v>446500</v>
      </c>
      <c r="E44" s="28">
        <v>446500</v>
      </c>
      <c r="F44" s="28">
        <v>446500</v>
      </c>
      <c r="G44" s="28">
        <v>446500</v>
      </c>
      <c r="H44" s="28">
        <v>446500</v>
      </c>
      <c r="I44" s="28">
        <v>446500</v>
      </c>
      <c r="J44" s="28">
        <v>446500</v>
      </c>
      <c r="K44" s="28">
        <v>446500</v>
      </c>
      <c r="L44" s="28">
        <v>446500</v>
      </c>
      <c r="M44" s="28">
        <v>446500</v>
      </c>
      <c r="N44" s="28">
        <v>446500</v>
      </c>
      <c r="O44" s="28">
        <v>446500</v>
      </c>
      <c r="P44" s="28">
        <v>446500</v>
      </c>
      <c r="Q44" s="28">
        <v>446500</v>
      </c>
      <c r="R44" s="28">
        <v>446500</v>
      </c>
      <c r="S44" s="28">
        <v>446500</v>
      </c>
      <c r="T44" s="28">
        <v>446500</v>
      </c>
      <c r="U44" s="41">
        <v>446500</v>
      </c>
    </row>
    <row r="45" spans="1:21" x14ac:dyDescent="0.25">
      <c r="A45" s="14" t="s">
        <v>44</v>
      </c>
      <c r="B45" s="28">
        <v>223250</v>
      </c>
      <c r="C45" s="29">
        <v>223250</v>
      </c>
      <c r="D45" s="28">
        <v>223250</v>
      </c>
      <c r="E45" s="28">
        <v>223250</v>
      </c>
      <c r="F45" s="28">
        <v>223250</v>
      </c>
      <c r="G45" s="28">
        <v>223250</v>
      </c>
      <c r="H45" s="28">
        <v>223250</v>
      </c>
      <c r="I45" s="28">
        <v>223250</v>
      </c>
      <c r="J45" s="28">
        <v>223250</v>
      </c>
      <c r="K45" s="28">
        <v>223250</v>
      </c>
      <c r="L45" s="28">
        <v>223250</v>
      </c>
      <c r="M45" s="28">
        <v>223250</v>
      </c>
      <c r="N45" s="28">
        <v>223250</v>
      </c>
      <c r="O45" s="28">
        <v>223250</v>
      </c>
      <c r="P45" s="28">
        <v>223250</v>
      </c>
      <c r="Q45" s="28">
        <v>223250</v>
      </c>
      <c r="R45" s="28">
        <v>223250</v>
      </c>
      <c r="S45" s="28">
        <v>223250</v>
      </c>
      <c r="T45" s="28">
        <v>223250</v>
      </c>
      <c r="U45" s="41">
        <v>223250</v>
      </c>
    </row>
    <row r="46" spans="1:21" x14ac:dyDescent="0.25">
      <c r="A46" s="14" t="s">
        <v>45</v>
      </c>
      <c r="B46" s="28">
        <v>334875</v>
      </c>
      <c r="C46" s="29">
        <v>446500</v>
      </c>
      <c r="D46" s="28">
        <v>446500</v>
      </c>
      <c r="E46" s="28">
        <v>446500</v>
      </c>
      <c r="F46" s="28">
        <v>446500</v>
      </c>
      <c r="G46" s="28">
        <v>446500</v>
      </c>
      <c r="H46" s="28">
        <v>446500</v>
      </c>
      <c r="I46" s="28">
        <v>446500</v>
      </c>
      <c r="J46" s="28">
        <v>446500</v>
      </c>
      <c r="K46" s="28">
        <v>446500</v>
      </c>
      <c r="L46" s="28">
        <v>446500</v>
      </c>
      <c r="M46" s="28">
        <v>446500</v>
      </c>
      <c r="N46" s="28">
        <v>446500</v>
      </c>
      <c r="O46" s="28">
        <v>446500</v>
      </c>
      <c r="P46" s="28">
        <v>446500</v>
      </c>
      <c r="Q46" s="28">
        <v>446500</v>
      </c>
      <c r="R46" s="28">
        <v>446500</v>
      </c>
      <c r="S46" s="28">
        <v>446500</v>
      </c>
      <c r="T46" s="28">
        <v>446500</v>
      </c>
      <c r="U46" s="41">
        <v>446500</v>
      </c>
    </row>
    <row r="47" spans="1:21" x14ac:dyDescent="0.25">
      <c r="A47" s="14" t="s">
        <v>46</v>
      </c>
      <c r="B47" s="28">
        <v>223250</v>
      </c>
      <c r="C47" s="29">
        <v>223250</v>
      </c>
      <c r="D47" s="28">
        <v>223250</v>
      </c>
      <c r="E47" s="28">
        <v>223250</v>
      </c>
      <c r="F47" s="28">
        <v>223250</v>
      </c>
      <c r="G47" s="28">
        <v>223250</v>
      </c>
      <c r="H47" s="28">
        <v>223250</v>
      </c>
      <c r="I47" s="28">
        <v>223250</v>
      </c>
      <c r="J47" s="28">
        <v>223250</v>
      </c>
      <c r="K47" s="28">
        <v>223250</v>
      </c>
      <c r="L47" s="28">
        <v>223250</v>
      </c>
      <c r="M47" s="28">
        <v>223250</v>
      </c>
      <c r="N47" s="28">
        <v>223250</v>
      </c>
      <c r="O47" s="28">
        <v>223250</v>
      </c>
      <c r="P47" s="28">
        <v>223250</v>
      </c>
      <c r="Q47" s="28">
        <v>223250</v>
      </c>
      <c r="R47" s="28">
        <v>223250</v>
      </c>
      <c r="S47" s="28">
        <v>223250</v>
      </c>
      <c r="T47" s="28">
        <v>223250</v>
      </c>
      <c r="U47" s="41">
        <v>223250</v>
      </c>
    </row>
    <row r="48" spans="1:21" x14ac:dyDescent="0.25">
      <c r="A48" s="14" t="s">
        <v>47</v>
      </c>
      <c r="B48" s="28">
        <v>223250</v>
      </c>
      <c r="C48" s="29">
        <v>223250</v>
      </c>
      <c r="D48" s="28">
        <v>223250</v>
      </c>
      <c r="E48" s="28">
        <v>223250</v>
      </c>
      <c r="F48" s="28">
        <v>223250</v>
      </c>
      <c r="G48" s="28">
        <v>223250</v>
      </c>
      <c r="H48" s="28">
        <v>223250</v>
      </c>
      <c r="I48" s="28">
        <v>223250</v>
      </c>
      <c r="J48" s="28">
        <v>223250</v>
      </c>
      <c r="K48" s="28">
        <v>223250</v>
      </c>
      <c r="L48" s="28">
        <v>223250</v>
      </c>
      <c r="M48" s="28">
        <v>223250</v>
      </c>
      <c r="N48" s="28">
        <v>223250</v>
      </c>
      <c r="O48" s="28">
        <v>223250</v>
      </c>
      <c r="P48" s="28">
        <v>223250</v>
      </c>
      <c r="Q48" s="28">
        <v>223250</v>
      </c>
      <c r="R48" s="28">
        <v>223250</v>
      </c>
      <c r="S48" s="28">
        <v>223250</v>
      </c>
      <c r="T48" s="28">
        <v>223250</v>
      </c>
      <c r="U48" s="41">
        <v>223250</v>
      </c>
    </row>
    <row r="49" spans="1:21" x14ac:dyDescent="0.25">
      <c r="A49" s="14" t="s">
        <v>48</v>
      </c>
      <c r="B49" s="28">
        <v>446500</v>
      </c>
      <c r="C49" s="29">
        <v>446500</v>
      </c>
      <c r="D49" s="28">
        <v>446500</v>
      </c>
      <c r="E49" s="28">
        <v>446500</v>
      </c>
      <c r="F49" s="28">
        <v>446500</v>
      </c>
      <c r="G49" s="28">
        <v>446500</v>
      </c>
      <c r="H49" s="28">
        <v>446500</v>
      </c>
      <c r="I49" s="28">
        <v>446500</v>
      </c>
      <c r="J49" s="28">
        <v>446500</v>
      </c>
      <c r="K49" s="28">
        <v>446500</v>
      </c>
      <c r="L49" s="28">
        <v>446500</v>
      </c>
      <c r="M49" s="28">
        <v>446500</v>
      </c>
      <c r="N49" s="28">
        <v>446500</v>
      </c>
      <c r="O49" s="28">
        <v>446500</v>
      </c>
      <c r="P49" s="28">
        <v>446500</v>
      </c>
      <c r="Q49" s="28">
        <v>446500</v>
      </c>
      <c r="R49" s="28">
        <v>446500</v>
      </c>
      <c r="S49" s="28">
        <v>446500</v>
      </c>
      <c r="T49" s="28">
        <v>446500</v>
      </c>
      <c r="U49" s="41">
        <v>446500</v>
      </c>
    </row>
    <row r="50" spans="1:21" x14ac:dyDescent="0.25">
      <c r="A50" s="14" t="s">
        <v>3</v>
      </c>
      <c r="B50" s="28">
        <v>223250</v>
      </c>
      <c r="C50" s="29">
        <v>279062.5</v>
      </c>
      <c r="D50" s="28">
        <v>223250</v>
      </c>
      <c r="E50" s="28">
        <v>223250</v>
      </c>
      <c r="F50" s="28">
        <v>223250</v>
      </c>
      <c r="G50" s="28">
        <v>223250</v>
      </c>
      <c r="H50" s="28">
        <v>223250</v>
      </c>
      <c r="I50" s="28">
        <v>223250</v>
      </c>
      <c r="J50" s="28">
        <v>223250</v>
      </c>
      <c r="K50" s="28">
        <v>279062.5</v>
      </c>
      <c r="L50" s="28">
        <v>223250</v>
      </c>
      <c r="M50" s="28">
        <v>223250</v>
      </c>
      <c r="N50" s="28">
        <v>223250</v>
      </c>
      <c r="O50" s="28">
        <v>223250</v>
      </c>
      <c r="P50" s="28">
        <v>223250</v>
      </c>
      <c r="Q50" s="28">
        <v>223250</v>
      </c>
      <c r="R50" s="28">
        <v>223250</v>
      </c>
      <c r="S50" s="28">
        <v>223250</v>
      </c>
      <c r="T50" s="28">
        <v>223250</v>
      </c>
      <c r="U50" s="41">
        <v>223250</v>
      </c>
    </row>
    <row r="51" spans="1:21" x14ac:dyDescent="0.25">
      <c r="A51" s="14" t="s">
        <v>49</v>
      </c>
      <c r="B51" s="28">
        <v>446500</v>
      </c>
      <c r="C51" s="29">
        <v>446500</v>
      </c>
      <c r="D51" s="28">
        <v>446500</v>
      </c>
      <c r="E51" s="28">
        <v>446500</v>
      </c>
      <c r="F51" s="28">
        <v>446500</v>
      </c>
      <c r="G51" s="28">
        <v>446500</v>
      </c>
      <c r="H51" s="28">
        <v>446500</v>
      </c>
      <c r="I51" s="28">
        <v>446500</v>
      </c>
      <c r="J51" s="28">
        <v>446500</v>
      </c>
      <c r="K51" s="28">
        <v>446500</v>
      </c>
      <c r="L51" s="28">
        <v>446500</v>
      </c>
      <c r="M51" s="28">
        <v>446500</v>
      </c>
      <c r="N51" s="28">
        <v>446500</v>
      </c>
      <c r="O51" s="28">
        <v>446500</v>
      </c>
      <c r="P51" s="28">
        <v>446500</v>
      </c>
      <c r="Q51" s="28">
        <v>446500</v>
      </c>
      <c r="R51" s="28">
        <v>446500</v>
      </c>
      <c r="S51" s="28">
        <v>446500</v>
      </c>
      <c r="T51" s="28">
        <v>446500</v>
      </c>
      <c r="U51" s="41">
        <v>446500</v>
      </c>
    </row>
    <row r="52" spans="1:21" x14ac:dyDescent="0.25">
      <c r="A52" s="14" t="s">
        <v>50</v>
      </c>
      <c r="B52" s="28">
        <v>223250</v>
      </c>
      <c r="C52" s="29">
        <v>223250</v>
      </c>
      <c r="D52" s="28">
        <v>223250</v>
      </c>
      <c r="E52" s="28">
        <v>223250</v>
      </c>
      <c r="F52" s="28">
        <v>223250</v>
      </c>
      <c r="G52" s="28">
        <v>223250</v>
      </c>
      <c r="H52" s="28">
        <v>223250</v>
      </c>
      <c r="I52" s="28">
        <v>223250</v>
      </c>
      <c r="J52" s="28">
        <v>446500</v>
      </c>
      <c r="K52" s="28">
        <v>446500</v>
      </c>
      <c r="L52" s="28">
        <v>446500</v>
      </c>
      <c r="M52" s="28">
        <v>446500</v>
      </c>
      <c r="N52" s="28">
        <v>446500</v>
      </c>
      <c r="O52" s="28">
        <v>446500</v>
      </c>
      <c r="P52" s="28">
        <v>446500</v>
      </c>
      <c r="Q52" s="28">
        <v>446500</v>
      </c>
      <c r="R52" s="28">
        <v>446500</v>
      </c>
      <c r="S52" s="28">
        <v>446500</v>
      </c>
      <c r="T52" s="28">
        <v>446500</v>
      </c>
      <c r="U52" s="41">
        <v>446500</v>
      </c>
    </row>
    <row r="53" spans="1:21" x14ac:dyDescent="0.25">
      <c r="A53" s="14" t="s">
        <v>4</v>
      </c>
      <c r="B53" s="28">
        <v>446500</v>
      </c>
      <c r="C53" s="29">
        <v>446500</v>
      </c>
      <c r="D53" s="28">
        <v>446500</v>
      </c>
      <c r="E53" s="28">
        <v>446500</v>
      </c>
      <c r="F53" s="28">
        <v>446500</v>
      </c>
      <c r="G53" s="28">
        <v>446500</v>
      </c>
      <c r="H53" s="28">
        <v>446500</v>
      </c>
      <c r="I53" s="28">
        <v>446500</v>
      </c>
      <c r="J53" s="28">
        <v>446500</v>
      </c>
      <c r="K53" s="28">
        <v>446500</v>
      </c>
      <c r="L53" s="28">
        <v>446500</v>
      </c>
      <c r="M53" s="28">
        <v>446500</v>
      </c>
      <c r="N53" s="28">
        <v>446500</v>
      </c>
      <c r="O53" s="28">
        <v>446500</v>
      </c>
      <c r="P53" s="28">
        <v>446500</v>
      </c>
      <c r="Q53" s="28">
        <v>446500</v>
      </c>
      <c r="R53" s="28">
        <v>446500</v>
      </c>
      <c r="S53" s="28">
        <v>446500</v>
      </c>
      <c r="T53" s="28">
        <v>446500</v>
      </c>
      <c r="U53" s="41">
        <v>446500</v>
      </c>
    </row>
    <row r="54" spans="1:21" x14ac:dyDescent="0.25">
      <c r="A54" s="14" t="s">
        <v>51</v>
      </c>
      <c r="B54" s="28">
        <v>223250</v>
      </c>
      <c r="C54" s="29">
        <v>223250</v>
      </c>
      <c r="D54" s="28">
        <v>223250</v>
      </c>
      <c r="E54" s="28">
        <v>223250</v>
      </c>
      <c r="F54" s="28">
        <v>223250</v>
      </c>
      <c r="G54" s="28">
        <v>223250</v>
      </c>
      <c r="H54" s="28">
        <v>223250</v>
      </c>
      <c r="I54" s="28">
        <v>223250</v>
      </c>
      <c r="J54" s="28">
        <v>223250</v>
      </c>
      <c r="K54" s="28">
        <v>223250</v>
      </c>
      <c r="L54" s="28">
        <v>223250</v>
      </c>
      <c r="M54" s="28">
        <v>223250</v>
      </c>
      <c r="N54" s="28">
        <v>223250</v>
      </c>
      <c r="O54" s="28">
        <v>223250</v>
      </c>
      <c r="P54" s="28">
        <v>223250</v>
      </c>
      <c r="Q54" s="28">
        <v>223250</v>
      </c>
      <c r="R54" s="28">
        <v>223250</v>
      </c>
      <c r="S54" s="28">
        <v>223250</v>
      </c>
      <c r="T54" s="28">
        <v>223250</v>
      </c>
      <c r="U54" s="41">
        <v>223250</v>
      </c>
    </row>
    <row r="55" spans="1:21" x14ac:dyDescent="0.25">
      <c r="A55" s="14" t="s">
        <v>52</v>
      </c>
      <c r="B55" s="28">
        <v>223250</v>
      </c>
      <c r="C55" s="29">
        <v>223250</v>
      </c>
      <c r="D55" s="28">
        <v>223250</v>
      </c>
      <c r="E55" s="28">
        <v>223250</v>
      </c>
      <c r="F55" s="28">
        <v>223250</v>
      </c>
      <c r="G55" s="28">
        <v>223250</v>
      </c>
      <c r="H55" s="28">
        <v>223250</v>
      </c>
      <c r="I55" s="28">
        <v>223250</v>
      </c>
      <c r="J55" s="28">
        <v>223250</v>
      </c>
      <c r="K55" s="28">
        <v>223250</v>
      </c>
      <c r="L55" s="28">
        <v>223250</v>
      </c>
      <c r="M55" s="28">
        <v>223250</v>
      </c>
      <c r="N55" s="28">
        <v>223250</v>
      </c>
      <c r="O55" s="28">
        <v>223250</v>
      </c>
      <c r="P55" s="28">
        <v>223250</v>
      </c>
      <c r="Q55" s="28">
        <v>223250</v>
      </c>
      <c r="R55" s="28">
        <v>223250</v>
      </c>
      <c r="S55" s="28">
        <v>223250</v>
      </c>
      <c r="T55" s="28">
        <v>223250</v>
      </c>
      <c r="U55" s="41">
        <v>223250</v>
      </c>
    </row>
    <row r="56" spans="1:21" x14ac:dyDescent="0.25">
      <c r="A56" s="14" t="s">
        <v>53</v>
      </c>
      <c r="B56" s="28">
        <v>446500</v>
      </c>
      <c r="C56" s="29">
        <v>446500</v>
      </c>
      <c r="D56" s="28">
        <v>446500</v>
      </c>
      <c r="E56" s="28">
        <v>446500</v>
      </c>
      <c r="F56" s="28">
        <v>446500</v>
      </c>
      <c r="G56" s="28">
        <v>446500</v>
      </c>
      <c r="H56" s="28">
        <v>446500</v>
      </c>
      <c r="I56" s="28">
        <v>446500</v>
      </c>
      <c r="J56" s="28">
        <v>446500</v>
      </c>
      <c r="K56" s="28">
        <v>446500</v>
      </c>
      <c r="L56" s="28">
        <v>446500</v>
      </c>
      <c r="M56" s="28">
        <v>446500</v>
      </c>
      <c r="N56" s="28">
        <v>446500</v>
      </c>
      <c r="O56" s="28">
        <v>446500</v>
      </c>
      <c r="P56" s="28">
        <v>446500</v>
      </c>
      <c r="Q56" s="28">
        <v>446500</v>
      </c>
      <c r="R56" s="28">
        <v>446500</v>
      </c>
      <c r="S56" s="28">
        <v>446500</v>
      </c>
      <c r="T56" s="28">
        <v>446500</v>
      </c>
      <c r="U56" s="41">
        <v>446500</v>
      </c>
    </row>
    <row r="57" spans="1:21" x14ac:dyDescent="0.25">
      <c r="A57" s="14" t="s">
        <v>54</v>
      </c>
      <c r="B57" s="28">
        <v>446500</v>
      </c>
      <c r="C57" s="29">
        <v>446500</v>
      </c>
      <c r="D57" s="28">
        <v>446500</v>
      </c>
      <c r="E57" s="28">
        <v>446500</v>
      </c>
      <c r="F57" s="28">
        <v>446500</v>
      </c>
      <c r="G57" s="28">
        <v>446500</v>
      </c>
      <c r="H57" s="28">
        <v>446500</v>
      </c>
      <c r="I57" s="28">
        <v>446500</v>
      </c>
      <c r="J57" s="28">
        <v>446500</v>
      </c>
      <c r="K57" s="28">
        <v>446500</v>
      </c>
      <c r="L57" s="28">
        <v>446500</v>
      </c>
      <c r="M57" s="28">
        <v>446500</v>
      </c>
      <c r="N57" s="28">
        <v>446500</v>
      </c>
      <c r="O57" s="28">
        <v>446500</v>
      </c>
      <c r="P57" s="28">
        <v>446500</v>
      </c>
      <c r="Q57" s="28">
        <v>446500</v>
      </c>
      <c r="R57" s="28">
        <v>446500</v>
      </c>
      <c r="S57" s="28">
        <v>446500</v>
      </c>
      <c r="T57" s="28">
        <v>446500</v>
      </c>
      <c r="U57" s="41">
        <v>446500</v>
      </c>
    </row>
    <row r="58" spans="1:21" x14ac:dyDescent="0.25">
      <c r="A58" s="26" t="s">
        <v>67</v>
      </c>
      <c r="B58" s="28">
        <v>239750</v>
      </c>
      <c r="C58" s="29">
        <v>239750</v>
      </c>
      <c r="D58" s="28">
        <v>239750</v>
      </c>
      <c r="E58" s="28">
        <v>239750</v>
      </c>
      <c r="F58" s="28">
        <v>239750</v>
      </c>
      <c r="G58" s="28">
        <v>239750</v>
      </c>
      <c r="H58" s="28">
        <v>239750</v>
      </c>
      <c r="I58" s="28">
        <v>239750</v>
      </c>
      <c r="J58" s="28">
        <v>239750</v>
      </c>
      <c r="K58" s="28">
        <v>239750</v>
      </c>
      <c r="L58" s="28">
        <v>239750</v>
      </c>
      <c r="M58" s="28">
        <v>239750</v>
      </c>
      <c r="N58" s="28">
        <v>239750</v>
      </c>
      <c r="O58" s="28">
        <v>239750</v>
      </c>
      <c r="P58" s="28">
        <v>239750</v>
      </c>
      <c r="Q58" s="28">
        <v>239750</v>
      </c>
      <c r="R58" s="28">
        <v>239750</v>
      </c>
      <c r="S58" s="28">
        <v>239750</v>
      </c>
      <c r="T58" s="28">
        <v>239750</v>
      </c>
      <c r="U58" s="41">
        <v>239750</v>
      </c>
    </row>
    <row r="59" spans="1:21" x14ac:dyDescent="0.25">
      <c r="A59" s="26" t="s">
        <v>68</v>
      </c>
      <c r="B59" s="28">
        <v>200925</v>
      </c>
      <c r="C59" s="29">
        <v>200925</v>
      </c>
      <c r="D59" s="28">
        <v>200925</v>
      </c>
      <c r="E59" s="28">
        <v>200925</v>
      </c>
      <c r="F59" s="28">
        <v>200925</v>
      </c>
      <c r="G59" s="28">
        <v>200925</v>
      </c>
      <c r="H59" s="28">
        <v>200925</v>
      </c>
      <c r="I59" s="28">
        <v>200925</v>
      </c>
      <c r="J59" s="28">
        <v>200925</v>
      </c>
      <c r="K59" s="28">
        <v>200925</v>
      </c>
      <c r="L59" s="28">
        <v>200925</v>
      </c>
      <c r="M59" s="28">
        <v>200925</v>
      </c>
      <c r="N59" s="28">
        <v>200925</v>
      </c>
      <c r="O59" s="28">
        <v>200925</v>
      </c>
      <c r="P59" s="28">
        <v>200925</v>
      </c>
      <c r="Q59" s="28">
        <v>200925</v>
      </c>
      <c r="R59" s="28">
        <v>200925</v>
      </c>
      <c r="S59" s="28">
        <v>200925</v>
      </c>
      <c r="T59" s="28">
        <v>200925</v>
      </c>
      <c r="U59" s="41">
        <v>200925</v>
      </c>
    </row>
    <row r="60" spans="1:21" x14ac:dyDescent="0.25">
      <c r="A60" s="14" t="s">
        <v>55</v>
      </c>
      <c r="B60" s="28">
        <v>223250</v>
      </c>
      <c r="C60" s="29">
        <v>223250</v>
      </c>
      <c r="D60" s="28">
        <v>223250</v>
      </c>
      <c r="E60" s="28">
        <v>223250</v>
      </c>
      <c r="F60" s="28">
        <v>223250</v>
      </c>
      <c r="G60" s="28">
        <v>223250</v>
      </c>
      <c r="H60" s="28">
        <v>223250</v>
      </c>
      <c r="I60" s="28">
        <v>223250</v>
      </c>
      <c r="J60" s="28">
        <v>223250</v>
      </c>
      <c r="K60" s="28">
        <v>223250</v>
      </c>
      <c r="L60" s="28">
        <v>223250</v>
      </c>
      <c r="M60" s="28">
        <v>223250</v>
      </c>
      <c r="N60" s="28">
        <v>223250</v>
      </c>
      <c r="O60" s="28">
        <v>223250</v>
      </c>
      <c r="P60" s="28">
        <v>223250</v>
      </c>
      <c r="Q60" s="28">
        <v>223250</v>
      </c>
      <c r="R60" s="28">
        <v>223250</v>
      </c>
      <c r="S60" s="28">
        <v>223250</v>
      </c>
      <c r="T60" s="28">
        <v>223250</v>
      </c>
      <c r="U60" s="41">
        <v>223250</v>
      </c>
    </row>
    <row r="61" spans="1:21" x14ac:dyDescent="0.25">
      <c r="A61" s="14" t="s">
        <v>6</v>
      </c>
      <c r="B61" s="28">
        <v>0</v>
      </c>
      <c r="C61" s="29">
        <v>0</v>
      </c>
      <c r="D61" s="28">
        <v>0</v>
      </c>
      <c r="E61" s="28">
        <v>0</v>
      </c>
      <c r="F61" s="28">
        <v>0</v>
      </c>
      <c r="G61" s="28">
        <v>0</v>
      </c>
      <c r="H61" s="28">
        <v>0</v>
      </c>
      <c r="I61" s="28">
        <v>0</v>
      </c>
      <c r="J61" s="28">
        <v>0</v>
      </c>
      <c r="K61" s="28">
        <v>0</v>
      </c>
      <c r="L61" s="28">
        <v>0</v>
      </c>
      <c r="M61" s="28">
        <v>0</v>
      </c>
      <c r="N61" s="28">
        <v>0</v>
      </c>
      <c r="O61" s="28">
        <v>0</v>
      </c>
      <c r="P61" s="28">
        <v>0</v>
      </c>
      <c r="Q61" s="28">
        <v>0</v>
      </c>
      <c r="R61" s="28">
        <v>0</v>
      </c>
      <c r="S61" s="28">
        <v>0</v>
      </c>
      <c r="T61" s="28">
        <v>0</v>
      </c>
      <c r="U61" s="41">
        <v>0</v>
      </c>
    </row>
    <row r="62" spans="1:21" x14ac:dyDescent="0.25">
      <c r="A62" s="14" t="s">
        <v>5</v>
      </c>
      <c r="B62" s="28">
        <v>446500</v>
      </c>
      <c r="C62" s="29">
        <v>446500</v>
      </c>
      <c r="D62" s="28">
        <v>446500</v>
      </c>
      <c r="E62" s="28">
        <v>446500</v>
      </c>
      <c r="F62" s="28">
        <v>446500</v>
      </c>
      <c r="G62" s="28">
        <v>446500</v>
      </c>
      <c r="H62" s="28">
        <v>446500</v>
      </c>
      <c r="I62" s="28">
        <v>446500</v>
      </c>
      <c r="J62" s="28">
        <v>446500</v>
      </c>
      <c r="K62" s="28">
        <v>446500</v>
      </c>
      <c r="L62" s="28">
        <v>446500</v>
      </c>
      <c r="M62" s="28">
        <v>446500</v>
      </c>
      <c r="N62" s="28">
        <v>446500</v>
      </c>
      <c r="O62" s="28">
        <v>446500</v>
      </c>
      <c r="P62" s="28">
        <v>446500</v>
      </c>
      <c r="Q62" s="28">
        <v>446500</v>
      </c>
      <c r="R62" s="28">
        <v>446500</v>
      </c>
      <c r="S62" s="28">
        <v>446500</v>
      </c>
      <c r="T62" s="28">
        <v>446500</v>
      </c>
      <c r="U62" s="41">
        <v>446500</v>
      </c>
    </row>
    <row r="63" spans="1:21" x14ac:dyDescent="0.25">
      <c r="A63" s="14" t="s">
        <v>56</v>
      </c>
      <c r="B63" s="28">
        <v>223250</v>
      </c>
      <c r="C63" s="29">
        <v>223250</v>
      </c>
      <c r="D63" s="28">
        <v>223250</v>
      </c>
      <c r="E63" s="28">
        <v>223250</v>
      </c>
      <c r="F63" s="28">
        <v>223250</v>
      </c>
      <c r="G63" s="28">
        <v>223250</v>
      </c>
      <c r="H63" s="28">
        <v>223250</v>
      </c>
      <c r="I63" s="28">
        <v>223250</v>
      </c>
      <c r="J63" s="28">
        <v>223250</v>
      </c>
      <c r="K63" s="28">
        <v>223250</v>
      </c>
      <c r="L63" s="28">
        <v>223250</v>
      </c>
      <c r="M63" s="28">
        <v>223250</v>
      </c>
      <c r="N63" s="28">
        <v>223250</v>
      </c>
      <c r="O63" s="28">
        <v>223250</v>
      </c>
      <c r="P63" s="28">
        <v>223250</v>
      </c>
      <c r="Q63" s="28">
        <v>223250</v>
      </c>
      <c r="R63" s="28">
        <v>223250</v>
      </c>
      <c r="S63" s="28">
        <v>223250</v>
      </c>
      <c r="T63" s="28">
        <v>223250</v>
      </c>
      <c r="U63" s="41">
        <v>223250</v>
      </c>
    </row>
    <row r="64" spans="1:21" x14ac:dyDescent="0.25">
      <c r="A64" s="14" t="s">
        <v>57</v>
      </c>
      <c r="B64" s="28">
        <v>233250</v>
      </c>
      <c r="C64" s="29">
        <v>233250</v>
      </c>
      <c r="D64" s="28">
        <v>233250</v>
      </c>
      <c r="E64" s="28">
        <v>233250</v>
      </c>
      <c r="F64" s="28">
        <v>233250</v>
      </c>
      <c r="G64" s="28">
        <v>233250</v>
      </c>
      <c r="H64" s="28">
        <v>233250</v>
      </c>
      <c r="I64" s="28">
        <v>233250</v>
      </c>
      <c r="J64" s="28">
        <v>233250</v>
      </c>
      <c r="K64" s="28">
        <v>233250</v>
      </c>
      <c r="L64" s="28">
        <v>233250</v>
      </c>
      <c r="M64" s="28">
        <v>233250</v>
      </c>
      <c r="N64" s="28">
        <v>233250</v>
      </c>
      <c r="O64" s="28">
        <v>233250</v>
      </c>
      <c r="P64" s="28">
        <v>233250</v>
      </c>
      <c r="Q64" s="28">
        <v>233250</v>
      </c>
      <c r="R64" s="28">
        <v>233250</v>
      </c>
      <c r="S64" s="28">
        <v>233250</v>
      </c>
      <c r="T64" s="28">
        <v>233250</v>
      </c>
      <c r="U64" s="41">
        <v>233250</v>
      </c>
    </row>
    <row r="65" spans="1:21" x14ac:dyDescent="0.25">
      <c r="A65" s="14" t="s">
        <v>58</v>
      </c>
      <c r="B65" s="28">
        <v>223250</v>
      </c>
      <c r="C65" s="29">
        <v>279062.5</v>
      </c>
      <c r="D65" s="28">
        <v>223250</v>
      </c>
      <c r="E65" s="28">
        <v>223250</v>
      </c>
      <c r="F65" s="28">
        <v>223250</v>
      </c>
      <c r="G65" s="28">
        <v>223250</v>
      </c>
      <c r="H65" s="28">
        <v>223250</v>
      </c>
      <c r="I65" s="28">
        <v>223250</v>
      </c>
      <c r="J65" s="28">
        <v>223250</v>
      </c>
      <c r="K65" s="28">
        <v>223250</v>
      </c>
      <c r="L65" s="28">
        <v>223250</v>
      </c>
      <c r="M65" s="28">
        <v>223250</v>
      </c>
      <c r="N65" s="28">
        <v>223250</v>
      </c>
      <c r="O65" s="28">
        <v>223250</v>
      </c>
      <c r="P65" s="28">
        <v>223250</v>
      </c>
      <c r="Q65" s="28">
        <v>223250</v>
      </c>
      <c r="R65" s="28">
        <v>223250</v>
      </c>
      <c r="S65" s="28">
        <v>223250</v>
      </c>
      <c r="T65" s="28">
        <v>223250</v>
      </c>
      <c r="U65" s="41">
        <v>223250</v>
      </c>
    </row>
    <row r="66" spans="1:21" x14ac:dyDescent="0.25">
      <c r="A66" s="14" t="s">
        <v>59</v>
      </c>
      <c r="B66" s="28">
        <v>223250</v>
      </c>
      <c r="C66" s="29">
        <v>223250</v>
      </c>
      <c r="D66" s="28">
        <v>223250</v>
      </c>
      <c r="E66" s="28">
        <v>223250</v>
      </c>
      <c r="F66" s="28">
        <v>223250</v>
      </c>
      <c r="G66" s="28">
        <v>223250</v>
      </c>
      <c r="H66" s="28">
        <v>223250</v>
      </c>
      <c r="I66" s="28">
        <v>223250</v>
      </c>
      <c r="J66" s="28">
        <v>223250</v>
      </c>
      <c r="K66" s="28">
        <v>223250</v>
      </c>
      <c r="L66" s="28">
        <v>223250</v>
      </c>
      <c r="M66" s="28">
        <v>223250</v>
      </c>
      <c r="N66" s="28">
        <v>223250</v>
      </c>
      <c r="O66" s="28">
        <v>223250</v>
      </c>
      <c r="P66" s="28">
        <v>223250</v>
      </c>
      <c r="Q66" s="28">
        <v>223250</v>
      </c>
      <c r="R66" s="28">
        <v>223250</v>
      </c>
      <c r="S66" s="28">
        <v>223250</v>
      </c>
      <c r="T66" s="28">
        <v>223250</v>
      </c>
      <c r="U66" s="41">
        <v>223250</v>
      </c>
    </row>
    <row r="67" spans="1:21" x14ac:dyDescent="0.25">
      <c r="A67" s="14" t="s">
        <v>60</v>
      </c>
      <c r="B67" s="28">
        <v>132500</v>
      </c>
      <c r="C67" s="29">
        <v>132500</v>
      </c>
      <c r="D67" s="28">
        <v>132500</v>
      </c>
      <c r="E67" s="28">
        <v>132500</v>
      </c>
      <c r="F67" s="28">
        <v>132500</v>
      </c>
      <c r="G67" s="28">
        <v>132500</v>
      </c>
      <c r="H67" s="28">
        <v>132500</v>
      </c>
      <c r="I67" s="28">
        <v>132500</v>
      </c>
      <c r="J67" s="28">
        <v>132500</v>
      </c>
      <c r="K67" s="28">
        <v>132500</v>
      </c>
      <c r="L67" s="28">
        <v>132500</v>
      </c>
      <c r="M67" s="28">
        <v>132500</v>
      </c>
      <c r="N67" s="28">
        <v>132500</v>
      </c>
      <c r="O67" s="28">
        <v>132500</v>
      </c>
      <c r="P67" s="28">
        <v>132500</v>
      </c>
      <c r="Q67" s="28">
        <v>132500</v>
      </c>
      <c r="R67" s="28">
        <v>132500</v>
      </c>
      <c r="S67" s="28">
        <v>132500</v>
      </c>
      <c r="T67" s="28">
        <v>132500</v>
      </c>
      <c r="U67" s="41">
        <v>132500</v>
      </c>
    </row>
    <row r="68" spans="1:21" x14ac:dyDescent="0.25">
      <c r="A68" s="14" t="s">
        <v>61</v>
      </c>
      <c r="B68" s="28">
        <v>446500</v>
      </c>
      <c r="C68" s="29">
        <v>446500</v>
      </c>
      <c r="D68" s="28">
        <v>446500</v>
      </c>
      <c r="E68" s="28">
        <v>446500</v>
      </c>
      <c r="F68" s="28">
        <v>446500</v>
      </c>
      <c r="G68" s="28">
        <v>446500</v>
      </c>
      <c r="H68" s="28">
        <v>446500</v>
      </c>
      <c r="I68" s="28">
        <v>446500</v>
      </c>
      <c r="J68" s="28">
        <v>446500</v>
      </c>
      <c r="K68" s="28">
        <v>446500</v>
      </c>
      <c r="L68" s="28">
        <v>446500</v>
      </c>
      <c r="M68" s="28">
        <v>446500</v>
      </c>
      <c r="N68" s="28">
        <v>446500</v>
      </c>
      <c r="O68" s="28">
        <v>446500</v>
      </c>
      <c r="P68" s="28">
        <v>446500</v>
      </c>
      <c r="Q68" s="28">
        <v>446500</v>
      </c>
      <c r="R68" s="28">
        <v>446500</v>
      </c>
      <c r="S68" s="28">
        <v>446500</v>
      </c>
      <c r="T68" s="28">
        <v>446500</v>
      </c>
      <c r="U68" s="41">
        <v>446500</v>
      </c>
    </row>
    <row r="69" spans="1:21" x14ac:dyDescent="0.25">
      <c r="A69" s="14" t="s">
        <v>62</v>
      </c>
      <c r="B69" s="28">
        <v>224000</v>
      </c>
      <c r="C69" s="29">
        <v>224000</v>
      </c>
      <c r="D69" s="28">
        <v>224000</v>
      </c>
      <c r="E69" s="28">
        <v>224000</v>
      </c>
      <c r="F69" s="28">
        <v>224000</v>
      </c>
      <c r="G69" s="28">
        <v>224000</v>
      </c>
      <c r="H69" s="28">
        <v>224000</v>
      </c>
      <c r="I69" s="28">
        <v>224000</v>
      </c>
      <c r="J69" s="28">
        <v>224000</v>
      </c>
      <c r="K69" s="28">
        <v>224000</v>
      </c>
      <c r="L69" s="28">
        <v>224000</v>
      </c>
      <c r="M69" s="28">
        <v>224000</v>
      </c>
      <c r="N69" s="28">
        <v>224000</v>
      </c>
      <c r="O69" s="28">
        <v>224000</v>
      </c>
      <c r="P69" s="28">
        <v>224000</v>
      </c>
      <c r="Q69" s="28">
        <v>224000</v>
      </c>
      <c r="R69" s="28">
        <v>224000</v>
      </c>
      <c r="S69" s="28">
        <v>224000</v>
      </c>
      <c r="T69" s="28">
        <v>224000</v>
      </c>
      <c r="U69" s="41">
        <v>224000</v>
      </c>
    </row>
    <row r="70" spans="1:21" x14ac:dyDescent="0.25">
      <c r="A70" s="14" t="s">
        <v>63</v>
      </c>
      <c r="B70" s="28">
        <v>207850</v>
      </c>
      <c r="C70" s="29">
        <v>207850</v>
      </c>
      <c r="D70" s="28">
        <v>207850</v>
      </c>
      <c r="E70" s="28">
        <v>207850</v>
      </c>
      <c r="F70" s="28">
        <v>207850</v>
      </c>
      <c r="G70" s="28">
        <v>263662.5</v>
      </c>
      <c r="H70" s="28">
        <v>263662.5</v>
      </c>
      <c r="I70" s="28">
        <v>207850</v>
      </c>
      <c r="J70" s="28">
        <v>207850</v>
      </c>
      <c r="K70" s="28">
        <v>207850</v>
      </c>
      <c r="L70" s="28">
        <v>207850</v>
      </c>
      <c r="M70" s="28">
        <v>207850</v>
      </c>
      <c r="N70" s="28">
        <v>207850</v>
      </c>
      <c r="O70" s="28">
        <v>207850</v>
      </c>
      <c r="P70" s="28">
        <v>207850</v>
      </c>
      <c r="Q70" s="28">
        <v>207850</v>
      </c>
      <c r="R70" s="28">
        <v>207850</v>
      </c>
      <c r="S70" s="28">
        <v>207850</v>
      </c>
      <c r="T70" s="28">
        <v>207850</v>
      </c>
      <c r="U70" s="41">
        <v>207850</v>
      </c>
    </row>
    <row r="71" spans="1:21" x14ac:dyDescent="0.25">
      <c r="A71" s="17" t="s">
        <v>64</v>
      </c>
      <c r="B71" s="18">
        <f t="shared" ref="B71:J71" si="0">SUM(B4:B70)</f>
        <v>17317239.199999999</v>
      </c>
      <c r="C71" s="24">
        <f t="shared" si="0"/>
        <v>17540489.199999999</v>
      </c>
      <c r="D71" s="18">
        <f t="shared" si="0"/>
        <v>17428864.199999999</v>
      </c>
      <c r="E71" s="18">
        <f t="shared" si="0"/>
        <v>17428864.199999999</v>
      </c>
      <c r="F71" s="18">
        <f t="shared" si="0"/>
        <v>17428864.199999999</v>
      </c>
      <c r="G71" s="18">
        <f t="shared" si="0"/>
        <v>17484676.699999999</v>
      </c>
      <c r="H71" s="18">
        <f t="shared" si="0"/>
        <v>17484676.699999999</v>
      </c>
      <c r="I71" s="18">
        <f t="shared" si="0"/>
        <v>17428864.199999999</v>
      </c>
      <c r="J71" s="18">
        <f t="shared" si="0"/>
        <v>17652114.199999999</v>
      </c>
      <c r="K71" s="18">
        <f t="shared" ref="K71:Q71" si="1">SUM(K4:K70)</f>
        <v>17707926.699999999</v>
      </c>
      <c r="L71" s="18">
        <f t="shared" si="1"/>
        <v>17652114.199999999</v>
      </c>
      <c r="M71" s="18">
        <f t="shared" si="1"/>
        <v>17652114.199999999</v>
      </c>
      <c r="N71" s="18">
        <f t="shared" si="1"/>
        <v>17652114.199999999</v>
      </c>
      <c r="O71" s="18">
        <f t="shared" si="1"/>
        <v>17652114.199999999</v>
      </c>
      <c r="P71" s="18">
        <f t="shared" si="1"/>
        <v>17652114.199999999</v>
      </c>
      <c r="Q71" s="18">
        <f t="shared" si="1"/>
        <v>17652114.199999999</v>
      </c>
      <c r="R71" s="18">
        <f>SUM(R4:R70)</f>
        <v>17652114.199999999</v>
      </c>
      <c r="S71" s="18">
        <f>SUM(S4:S70)</f>
        <v>17652114.199999999</v>
      </c>
      <c r="T71" s="18">
        <f>SUM(T4:T70)</f>
        <v>17652114.199999999</v>
      </c>
      <c r="U71" s="42">
        <f>SUM(U4:U70)</f>
        <v>17652114.199999999</v>
      </c>
    </row>
    <row r="72" spans="1:21" x14ac:dyDescent="0.25">
      <c r="A72" s="19" t="s">
        <v>65</v>
      </c>
      <c r="B72" s="30" t="s">
        <v>69</v>
      </c>
      <c r="C72" s="25">
        <f t="shared" ref="C72:H72" si="2">(C71-B71)/B71</f>
        <v>1.2891777807169172E-2</v>
      </c>
      <c r="D72" s="21">
        <f t="shared" si="2"/>
        <v>-6.3638475943989066E-3</v>
      </c>
      <c r="E72" s="21">
        <f t="shared" si="2"/>
        <v>0</v>
      </c>
      <c r="F72" s="21">
        <f t="shared" si="2"/>
        <v>0</v>
      </c>
      <c r="G72" s="21">
        <f t="shared" si="2"/>
        <v>3.2023027639402919E-3</v>
      </c>
      <c r="H72" s="21">
        <f t="shared" si="2"/>
        <v>0</v>
      </c>
      <c r="I72" s="21">
        <f t="shared" ref="I72:N72" si="3">(I71-H71)/H71</f>
        <v>-3.1920807549161035E-3</v>
      </c>
      <c r="J72" s="21">
        <f t="shared" si="3"/>
        <v>1.2809211055761167E-2</v>
      </c>
      <c r="K72" s="21">
        <f t="shared" si="3"/>
        <v>3.1618025675360746E-3</v>
      </c>
      <c r="L72" s="21">
        <f t="shared" si="3"/>
        <v>-3.1518370809610367E-3</v>
      </c>
      <c r="M72" s="21">
        <f t="shared" si="3"/>
        <v>0</v>
      </c>
      <c r="N72" s="21">
        <f t="shared" si="3"/>
        <v>0</v>
      </c>
      <c r="O72" s="21">
        <f t="shared" ref="O72:S72" si="4">(O71-N71)/N71</f>
        <v>0</v>
      </c>
      <c r="P72" s="21">
        <f t="shared" si="4"/>
        <v>0</v>
      </c>
      <c r="Q72" s="21">
        <f t="shared" si="4"/>
        <v>0</v>
      </c>
      <c r="R72" s="21">
        <f t="shared" si="4"/>
        <v>0</v>
      </c>
      <c r="S72" s="21">
        <f t="shared" si="4"/>
        <v>0</v>
      </c>
      <c r="T72" s="21">
        <f>(T71-S71)/S71</f>
        <v>0</v>
      </c>
      <c r="U72" s="45">
        <f>(U71-T71)/T71</f>
        <v>0</v>
      </c>
    </row>
    <row r="73" spans="1:21" x14ac:dyDescent="0.25">
      <c r="A73" s="19" t="s">
        <v>91</v>
      </c>
      <c r="B73" s="20">
        <f t="shared" ref="B73:J73" si="5">COUNTIF(B4:B70,"&gt;0")</f>
        <v>62</v>
      </c>
      <c r="C73" s="20">
        <f t="shared" si="5"/>
        <v>62</v>
      </c>
      <c r="D73" s="20">
        <f t="shared" si="5"/>
        <v>62</v>
      </c>
      <c r="E73" s="20">
        <f t="shared" si="5"/>
        <v>62</v>
      </c>
      <c r="F73" s="27">
        <f t="shared" si="5"/>
        <v>62</v>
      </c>
      <c r="G73" s="27">
        <f t="shared" si="5"/>
        <v>62</v>
      </c>
      <c r="H73" s="27">
        <f t="shared" si="5"/>
        <v>62</v>
      </c>
      <c r="I73" s="27">
        <f t="shared" si="5"/>
        <v>62</v>
      </c>
      <c r="J73" s="27">
        <f t="shared" si="5"/>
        <v>62</v>
      </c>
      <c r="K73" s="27">
        <f t="shared" ref="K73:Q73" si="6">COUNTIF(K4:K70,"&gt;0")</f>
        <v>62</v>
      </c>
      <c r="L73" s="27">
        <f t="shared" si="6"/>
        <v>62</v>
      </c>
      <c r="M73" s="27">
        <f t="shared" si="6"/>
        <v>62</v>
      </c>
      <c r="N73" s="27">
        <f t="shared" si="6"/>
        <v>62</v>
      </c>
      <c r="O73" s="27">
        <f t="shared" si="6"/>
        <v>62</v>
      </c>
      <c r="P73" s="27">
        <f t="shared" si="6"/>
        <v>62</v>
      </c>
      <c r="Q73" s="27">
        <f t="shared" si="6"/>
        <v>62</v>
      </c>
      <c r="R73" s="27">
        <f>COUNTIF(R4:R70,"&gt;0")</f>
        <v>62</v>
      </c>
      <c r="S73" s="27">
        <f>COUNTIF(S4:S70,"&gt;0")</f>
        <v>62</v>
      </c>
      <c r="T73" s="27">
        <f>COUNTIF(T4:T70,"&gt;0")</f>
        <v>62</v>
      </c>
      <c r="U73" s="43">
        <f>COUNTIF(U4:U70,"&gt;0")</f>
        <v>62</v>
      </c>
    </row>
    <row r="74" spans="1:21" x14ac:dyDescent="0.25">
      <c r="A74" s="7"/>
      <c r="B74" s="8"/>
      <c r="C74" s="8"/>
      <c r="D74" s="8"/>
      <c r="E74" s="8"/>
      <c r="F74" s="8"/>
      <c r="G74" s="8"/>
      <c r="H74" s="8"/>
      <c r="I74" s="8"/>
      <c r="J74" s="8"/>
      <c r="K74" s="8"/>
      <c r="L74" s="8"/>
      <c r="M74" s="8"/>
      <c r="N74" s="8"/>
      <c r="O74" s="8"/>
      <c r="P74" s="8"/>
      <c r="Q74" s="8"/>
      <c r="R74" s="8"/>
      <c r="S74" s="8"/>
      <c r="T74" s="8"/>
      <c r="U74" s="9"/>
    </row>
    <row r="75" spans="1:21" ht="63.75" customHeight="1" x14ac:dyDescent="0.25">
      <c r="A75" s="47" t="s">
        <v>90</v>
      </c>
      <c r="B75" s="48"/>
      <c r="C75" s="48"/>
      <c r="D75" s="48"/>
      <c r="E75" s="48"/>
      <c r="F75" s="48"/>
      <c r="G75" s="48"/>
      <c r="H75" s="48"/>
      <c r="I75" s="48"/>
      <c r="J75" s="48"/>
      <c r="K75" s="48"/>
      <c r="L75" s="48"/>
      <c r="M75" s="48"/>
      <c r="N75" s="48"/>
      <c r="O75" s="48"/>
      <c r="P75" s="48"/>
      <c r="Q75" s="48"/>
      <c r="R75" s="48"/>
      <c r="S75" s="48"/>
      <c r="T75" s="48"/>
      <c r="U75" s="49"/>
    </row>
    <row r="76" spans="1:21" x14ac:dyDescent="0.25">
      <c r="A76" s="7"/>
      <c r="B76" s="8"/>
      <c r="C76" s="8"/>
      <c r="D76" s="8"/>
      <c r="E76" s="8"/>
      <c r="F76" s="8"/>
      <c r="G76" s="8"/>
      <c r="H76" s="8"/>
      <c r="I76" s="8"/>
      <c r="J76" s="8"/>
      <c r="K76" s="8"/>
      <c r="L76" s="8"/>
      <c r="M76" s="8"/>
      <c r="N76" s="8"/>
      <c r="O76" s="8"/>
      <c r="P76" s="8"/>
      <c r="Q76" s="8"/>
      <c r="R76" s="8"/>
      <c r="S76" s="8"/>
      <c r="T76" s="8"/>
      <c r="U76" s="9"/>
    </row>
    <row r="77" spans="1:21" ht="13.8" thickBot="1" x14ac:dyDescent="0.3">
      <c r="A77" s="46" t="s">
        <v>92</v>
      </c>
      <c r="B77" s="10"/>
      <c r="C77" s="10"/>
      <c r="D77" s="10"/>
      <c r="E77" s="10"/>
      <c r="F77" s="10"/>
      <c r="G77" s="10"/>
      <c r="H77" s="10"/>
      <c r="I77" s="10"/>
      <c r="J77" s="10"/>
      <c r="K77" s="10"/>
      <c r="L77" s="10"/>
      <c r="M77" s="10"/>
      <c r="N77" s="10"/>
      <c r="O77" s="10"/>
      <c r="P77" s="10"/>
      <c r="Q77" s="10"/>
      <c r="R77" s="10"/>
      <c r="S77" s="10"/>
      <c r="T77" s="10"/>
      <c r="U77" s="11"/>
    </row>
    <row r="78" spans="1:21" x14ac:dyDescent="0.25">
      <c r="A78" s="2"/>
      <c r="B78" s="1"/>
      <c r="C78" s="1"/>
      <c r="D78" s="1"/>
      <c r="E78" s="1"/>
      <c r="F78" s="1"/>
      <c r="G78" s="1"/>
      <c r="H78" s="1"/>
      <c r="I78" s="1"/>
      <c r="J78" s="1"/>
      <c r="K78" s="1"/>
      <c r="L78" s="1"/>
      <c r="M78" s="1"/>
      <c r="N78" s="1"/>
      <c r="O78" s="1"/>
      <c r="P78" s="1"/>
      <c r="Q78" s="1"/>
      <c r="R78" s="1"/>
      <c r="S78" s="1"/>
      <c r="T78" s="1"/>
      <c r="U78" s="1"/>
    </row>
    <row r="79" spans="1:21" x14ac:dyDescent="0.25">
      <c r="B79" s="1"/>
      <c r="C79" s="1"/>
      <c r="D79" s="1"/>
      <c r="E79" s="1"/>
      <c r="F79" s="1"/>
      <c r="G79" s="1"/>
      <c r="H79" s="1"/>
      <c r="I79" s="1"/>
      <c r="J79" s="1"/>
      <c r="K79" s="1"/>
      <c r="L79" s="1"/>
      <c r="M79" s="1"/>
      <c r="N79" s="1"/>
      <c r="O79" s="1"/>
      <c r="P79" s="1"/>
      <c r="Q79" s="1"/>
      <c r="R79" s="1"/>
      <c r="S79" s="1"/>
      <c r="T79" s="1"/>
      <c r="U79" s="1"/>
    </row>
    <row r="80" spans="1:21" x14ac:dyDescent="0.25">
      <c r="B80" s="1"/>
      <c r="C80" s="1"/>
      <c r="D80" s="1"/>
      <c r="E80" s="1"/>
      <c r="F80" s="1"/>
      <c r="G80" s="1"/>
      <c r="H80" s="1"/>
      <c r="I80" s="1"/>
      <c r="J80" s="1"/>
      <c r="K80" s="1"/>
      <c r="L80" s="1"/>
      <c r="M80" s="1"/>
      <c r="N80" s="1"/>
      <c r="O80" s="1"/>
      <c r="P80" s="1"/>
      <c r="Q80" s="1"/>
      <c r="R80" s="1"/>
      <c r="S80" s="1"/>
      <c r="T80" s="1"/>
      <c r="U80" s="1"/>
    </row>
  </sheetData>
  <mergeCells count="1">
    <mergeCell ref="A75:U75"/>
  </mergeCells>
  <phoneticPr fontId="6" type="noConversion"/>
  <printOptions horizontalCentered="1"/>
  <pageMargins left="0.5" right="0.5" top="0.5" bottom="0.5" header="0.3" footer="0.3"/>
  <pageSetup scale="48" orientation="landscape" r:id="rId1"/>
  <headerFooter>
    <oddFooter>&amp;L&amp;12Office of Economic and Demographic Research&amp;R&amp;12February 15, 2025</oddFooter>
  </headerFooter>
  <ignoredErrors>
    <ignoredError sqref="U73 U71 B71:R71 B73:R73 S71:T71 S73:T73"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80"/>
  <sheetViews>
    <sheetView workbookViewId="0">
      <pane xSplit="1" ySplit="3" topLeftCell="B4" activePane="bottomRight" state="frozen"/>
      <selection pane="topRight" activeCell="B1" sqref="B1"/>
      <selection pane="bottomLeft" activeCell="A4" sqref="A4"/>
      <selection pane="bottomRight" activeCell="A2" sqref="A2"/>
    </sheetView>
  </sheetViews>
  <sheetFormatPr defaultRowHeight="13.2" x14ac:dyDescent="0.25"/>
  <cols>
    <col min="1" max="1" width="15.6640625" customWidth="1"/>
    <col min="2" max="21" width="12.6640625" customWidth="1"/>
  </cols>
  <sheetData>
    <row r="1" spans="1:21" ht="24.6" x14ac:dyDescent="0.4">
      <c r="A1" s="50" t="s">
        <v>78</v>
      </c>
      <c r="B1" s="3"/>
      <c r="C1" s="3"/>
      <c r="D1" s="3"/>
      <c r="E1" s="3"/>
      <c r="F1" s="3"/>
      <c r="G1" s="3"/>
      <c r="H1" s="3"/>
      <c r="I1" s="3"/>
      <c r="J1" s="3"/>
      <c r="K1" s="3"/>
      <c r="L1" s="3"/>
      <c r="M1" s="3"/>
      <c r="N1" s="3"/>
      <c r="O1" s="3"/>
      <c r="P1" s="3"/>
      <c r="Q1" s="3"/>
      <c r="R1" s="3"/>
      <c r="S1" s="3"/>
      <c r="T1" s="3"/>
      <c r="U1" s="4"/>
    </row>
    <row r="2" spans="1:21" ht="18" thickBot="1" x14ac:dyDescent="0.35">
      <c r="A2" s="51" t="s">
        <v>93</v>
      </c>
      <c r="B2" s="5"/>
      <c r="C2" s="5"/>
      <c r="D2" s="5"/>
      <c r="E2" s="5"/>
      <c r="F2" s="5"/>
      <c r="G2" s="5"/>
      <c r="H2" s="5"/>
      <c r="I2" s="5"/>
      <c r="J2" s="5"/>
      <c r="K2" s="5"/>
      <c r="L2" s="5"/>
      <c r="M2" s="5"/>
      <c r="N2" s="5"/>
      <c r="O2" s="5"/>
      <c r="P2" s="5"/>
      <c r="Q2" s="5"/>
      <c r="R2" s="5"/>
      <c r="S2" s="5"/>
      <c r="T2" s="5"/>
      <c r="U2" s="6"/>
    </row>
    <row r="3" spans="1:21" ht="13.8" thickBot="1" x14ac:dyDescent="0.3">
      <c r="A3" s="15" t="s">
        <v>66</v>
      </c>
      <c r="B3" s="16">
        <v>2005</v>
      </c>
      <c r="C3" s="22">
        <v>2006</v>
      </c>
      <c r="D3" s="16">
        <v>2007</v>
      </c>
      <c r="E3" s="16">
        <v>2008</v>
      </c>
      <c r="F3" s="16">
        <v>2009</v>
      </c>
      <c r="G3" s="16">
        <v>2010</v>
      </c>
      <c r="H3" s="16">
        <v>2011</v>
      </c>
      <c r="I3" s="16">
        <v>2012</v>
      </c>
      <c r="J3" s="16">
        <v>2013</v>
      </c>
      <c r="K3" s="16">
        <v>2014</v>
      </c>
      <c r="L3" s="16">
        <v>2015</v>
      </c>
      <c r="M3" s="16">
        <v>2016</v>
      </c>
      <c r="N3" s="16">
        <v>2017</v>
      </c>
      <c r="O3" s="16">
        <v>2018</v>
      </c>
      <c r="P3" s="16">
        <v>2019</v>
      </c>
      <c r="Q3" s="16">
        <v>2020</v>
      </c>
      <c r="R3" s="16">
        <v>2021</v>
      </c>
      <c r="S3" s="16">
        <v>2022</v>
      </c>
      <c r="T3" s="16">
        <v>2023</v>
      </c>
      <c r="U3" s="39">
        <v>2024</v>
      </c>
    </row>
    <row r="4" spans="1:21" x14ac:dyDescent="0.25">
      <c r="A4" s="14" t="s">
        <v>0</v>
      </c>
      <c r="B4" s="28">
        <v>0</v>
      </c>
      <c r="C4" s="29">
        <v>0</v>
      </c>
      <c r="D4" s="28">
        <v>0</v>
      </c>
      <c r="E4" s="28">
        <v>0</v>
      </c>
      <c r="F4" s="28">
        <v>0</v>
      </c>
      <c r="G4" s="28">
        <v>0</v>
      </c>
      <c r="H4" s="28">
        <v>0</v>
      </c>
      <c r="I4" s="28">
        <v>0</v>
      </c>
      <c r="J4" s="28">
        <v>0</v>
      </c>
      <c r="K4" s="28">
        <v>0</v>
      </c>
      <c r="L4" s="28">
        <v>0</v>
      </c>
      <c r="M4" s="28">
        <v>0</v>
      </c>
      <c r="N4" s="28">
        <v>0</v>
      </c>
      <c r="O4" s="28">
        <v>0</v>
      </c>
      <c r="P4" s="28">
        <v>0</v>
      </c>
      <c r="Q4" s="28">
        <v>0</v>
      </c>
      <c r="R4" s="28">
        <v>0</v>
      </c>
      <c r="S4" s="28">
        <v>0</v>
      </c>
      <c r="T4" s="28">
        <v>0</v>
      </c>
      <c r="U4" s="41">
        <v>0</v>
      </c>
    </row>
    <row r="5" spans="1:21" x14ac:dyDescent="0.25">
      <c r="A5" s="14" t="s">
        <v>7</v>
      </c>
      <c r="B5" s="28">
        <v>199687.5</v>
      </c>
      <c r="C5" s="29">
        <v>255500</v>
      </c>
      <c r="D5" s="28">
        <v>255500</v>
      </c>
      <c r="E5" s="28">
        <v>255500</v>
      </c>
      <c r="F5" s="28">
        <v>255500</v>
      </c>
      <c r="G5" s="28">
        <v>255500</v>
      </c>
      <c r="H5" s="28">
        <v>255500</v>
      </c>
      <c r="I5" s="28">
        <v>255500</v>
      </c>
      <c r="J5" s="28">
        <v>255500</v>
      </c>
      <c r="K5" s="28">
        <v>255500</v>
      </c>
      <c r="L5" s="28">
        <v>255500</v>
      </c>
      <c r="M5" s="28">
        <v>255500</v>
      </c>
      <c r="N5" s="28">
        <v>255500</v>
      </c>
      <c r="O5" s="28">
        <v>255500</v>
      </c>
      <c r="P5" s="28">
        <v>255500</v>
      </c>
      <c r="Q5" s="28">
        <v>255500</v>
      </c>
      <c r="R5" s="28">
        <v>255500</v>
      </c>
      <c r="S5" s="28">
        <v>255500</v>
      </c>
      <c r="T5" s="28">
        <v>255500</v>
      </c>
      <c r="U5" s="41">
        <v>255500</v>
      </c>
    </row>
    <row r="6" spans="1:21" x14ac:dyDescent="0.25">
      <c r="A6" s="14" t="s">
        <v>8</v>
      </c>
      <c r="B6" s="28">
        <v>0</v>
      </c>
      <c r="C6" s="29">
        <v>0</v>
      </c>
      <c r="D6" s="28">
        <v>0</v>
      </c>
      <c r="E6" s="28">
        <v>0</v>
      </c>
      <c r="F6" s="28">
        <v>0</v>
      </c>
      <c r="G6" s="28">
        <v>0</v>
      </c>
      <c r="H6" s="28">
        <v>0</v>
      </c>
      <c r="I6" s="28">
        <v>0</v>
      </c>
      <c r="J6" s="28">
        <v>0</v>
      </c>
      <c r="K6" s="28">
        <v>0</v>
      </c>
      <c r="L6" s="28">
        <v>0</v>
      </c>
      <c r="M6" s="28">
        <v>0</v>
      </c>
      <c r="N6" s="28">
        <v>0</v>
      </c>
      <c r="O6" s="28">
        <v>0</v>
      </c>
      <c r="P6" s="28">
        <v>0</v>
      </c>
      <c r="Q6" s="28">
        <v>0</v>
      </c>
      <c r="R6" s="28">
        <v>0</v>
      </c>
      <c r="S6" s="28">
        <v>0</v>
      </c>
      <c r="T6" s="28">
        <v>0</v>
      </c>
      <c r="U6" s="41">
        <v>0</v>
      </c>
    </row>
    <row r="7" spans="1:21" x14ac:dyDescent="0.25">
      <c r="A7" s="14" t="s">
        <v>9</v>
      </c>
      <c r="B7" s="28">
        <v>167437.5</v>
      </c>
      <c r="C7" s="29">
        <v>223250</v>
      </c>
      <c r="D7" s="28">
        <v>223250</v>
      </c>
      <c r="E7" s="28">
        <v>223250</v>
      </c>
      <c r="F7" s="28">
        <v>223250</v>
      </c>
      <c r="G7" s="28">
        <v>223250</v>
      </c>
      <c r="H7" s="28">
        <v>223250</v>
      </c>
      <c r="I7" s="28">
        <v>223250</v>
      </c>
      <c r="J7" s="28">
        <v>223250</v>
      </c>
      <c r="K7" s="28">
        <v>223250</v>
      </c>
      <c r="L7" s="28">
        <v>223250</v>
      </c>
      <c r="M7" s="28">
        <v>223250</v>
      </c>
      <c r="N7" s="28">
        <v>223250</v>
      </c>
      <c r="O7" s="28">
        <v>223250</v>
      </c>
      <c r="P7" s="28">
        <v>223250</v>
      </c>
      <c r="Q7" s="28">
        <v>223250</v>
      </c>
      <c r="R7" s="28">
        <v>223250</v>
      </c>
      <c r="S7" s="28">
        <v>223250</v>
      </c>
      <c r="T7" s="28">
        <v>223250</v>
      </c>
      <c r="U7" s="41">
        <v>223250</v>
      </c>
    </row>
    <row r="8" spans="1:21" x14ac:dyDescent="0.25">
      <c r="A8" s="14" t="s">
        <v>10</v>
      </c>
      <c r="B8" s="28">
        <v>167437.5</v>
      </c>
      <c r="C8" s="29">
        <v>223250</v>
      </c>
      <c r="D8" s="28">
        <v>223250</v>
      </c>
      <c r="E8" s="28">
        <v>223250</v>
      </c>
      <c r="F8" s="28">
        <v>223250</v>
      </c>
      <c r="G8" s="28">
        <v>223250</v>
      </c>
      <c r="H8" s="28">
        <v>223250</v>
      </c>
      <c r="I8" s="28">
        <v>223250</v>
      </c>
      <c r="J8" s="28">
        <v>223250</v>
      </c>
      <c r="K8" s="28">
        <v>223250</v>
      </c>
      <c r="L8" s="28">
        <v>223250</v>
      </c>
      <c r="M8" s="28">
        <v>223250</v>
      </c>
      <c r="N8" s="28">
        <v>223250</v>
      </c>
      <c r="O8" s="28">
        <v>223250</v>
      </c>
      <c r="P8" s="28">
        <v>223250</v>
      </c>
      <c r="Q8" s="28">
        <v>223250</v>
      </c>
      <c r="R8" s="28">
        <v>223250</v>
      </c>
      <c r="S8" s="28">
        <v>223250</v>
      </c>
      <c r="T8" s="28">
        <v>223250</v>
      </c>
      <c r="U8" s="41">
        <v>223250</v>
      </c>
    </row>
    <row r="9" spans="1:21" x14ac:dyDescent="0.25">
      <c r="A9" s="14" t="s">
        <v>11</v>
      </c>
      <c r="B9" s="28">
        <v>446500</v>
      </c>
      <c r="C9" s="29">
        <v>446500</v>
      </c>
      <c r="D9" s="28">
        <v>446500</v>
      </c>
      <c r="E9" s="28">
        <v>446500</v>
      </c>
      <c r="F9" s="28">
        <v>446500</v>
      </c>
      <c r="G9" s="28">
        <v>446500</v>
      </c>
      <c r="H9" s="28">
        <v>446500</v>
      </c>
      <c r="I9" s="28">
        <v>446500</v>
      </c>
      <c r="J9" s="28">
        <v>446500</v>
      </c>
      <c r="K9" s="28">
        <v>446500</v>
      </c>
      <c r="L9" s="28">
        <v>446500</v>
      </c>
      <c r="M9" s="28">
        <v>446500</v>
      </c>
      <c r="N9" s="28">
        <v>446500</v>
      </c>
      <c r="O9" s="28">
        <v>446500</v>
      </c>
      <c r="P9" s="28">
        <v>446500</v>
      </c>
      <c r="Q9" s="28">
        <v>446500</v>
      </c>
      <c r="R9" s="28">
        <v>446500</v>
      </c>
      <c r="S9" s="28">
        <v>446500</v>
      </c>
      <c r="T9" s="28">
        <v>446500</v>
      </c>
      <c r="U9" s="41">
        <v>446500</v>
      </c>
    </row>
    <row r="10" spans="1:21" x14ac:dyDescent="0.25">
      <c r="A10" s="14" t="s">
        <v>12</v>
      </c>
      <c r="B10" s="28">
        <v>215750</v>
      </c>
      <c r="C10" s="29">
        <v>215750</v>
      </c>
      <c r="D10" s="28">
        <v>215750</v>
      </c>
      <c r="E10" s="28">
        <v>215750</v>
      </c>
      <c r="F10" s="28">
        <v>215750</v>
      </c>
      <c r="G10" s="28">
        <v>215750</v>
      </c>
      <c r="H10" s="28">
        <v>215750</v>
      </c>
      <c r="I10" s="28">
        <v>215750</v>
      </c>
      <c r="J10" s="28">
        <v>215750</v>
      </c>
      <c r="K10" s="28">
        <v>215750</v>
      </c>
      <c r="L10" s="28">
        <v>215750</v>
      </c>
      <c r="M10" s="28">
        <v>215750</v>
      </c>
      <c r="N10" s="28">
        <v>215750</v>
      </c>
      <c r="O10" s="28">
        <v>215750</v>
      </c>
      <c r="P10" s="28">
        <v>215750</v>
      </c>
      <c r="Q10" s="28">
        <v>215750</v>
      </c>
      <c r="R10" s="28">
        <v>215750</v>
      </c>
      <c r="S10" s="28">
        <v>215750</v>
      </c>
      <c r="T10" s="28">
        <v>215750</v>
      </c>
      <c r="U10" s="41">
        <v>215750</v>
      </c>
    </row>
    <row r="11" spans="1:21" x14ac:dyDescent="0.25">
      <c r="A11" s="14" t="s">
        <v>13</v>
      </c>
      <c r="B11" s="28">
        <v>111624.99</v>
      </c>
      <c r="C11" s="29">
        <v>148833.32</v>
      </c>
      <c r="D11" s="28">
        <v>148833.32</v>
      </c>
      <c r="E11" s="28">
        <v>148833.32</v>
      </c>
      <c r="F11" s="28">
        <v>148833.32</v>
      </c>
      <c r="G11" s="28">
        <v>148833.32</v>
      </c>
      <c r="H11" s="28">
        <v>148833.32</v>
      </c>
      <c r="I11" s="28">
        <v>148833.32</v>
      </c>
      <c r="J11" s="28">
        <v>148833.32</v>
      </c>
      <c r="K11" s="28">
        <v>148833.32</v>
      </c>
      <c r="L11" s="28">
        <v>148833.32</v>
      </c>
      <c r="M11" s="28">
        <v>148833.32</v>
      </c>
      <c r="N11" s="28">
        <v>148833.32</v>
      </c>
      <c r="O11" s="28">
        <v>148833.32</v>
      </c>
      <c r="P11" s="28">
        <v>148833.32</v>
      </c>
      <c r="Q11" s="28">
        <v>148833.32</v>
      </c>
      <c r="R11" s="28">
        <v>148833.32</v>
      </c>
      <c r="S11" s="28">
        <v>148833.32</v>
      </c>
      <c r="T11" s="28">
        <v>148833.32</v>
      </c>
      <c r="U11" s="41">
        <v>148833.32</v>
      </c>
    </row>
    <row r="12" spans="1:21" x14ac:dyDescent="0.25">
      <c r="A12" s="14" t="s">
        <v>14</v>
      </c>
      <c r="B12" s="28">
        <v>167437.5</v>
      </c>
      <c r="C12" s="29">
        <v>223250</v>
      </c>
      <c r="D12" s="28">
        <v>223250</v>
      </c>
      <c r="E12" s="28">
        <v>223250</v>
      </c>
      <c r="F12" s="28">
        <v>223250</v>
      </c>
      <c r="G12" s="28">
        <v>223250</v>
      </c>
      <c r="H12" s="28">
        <v>223250</v>
      </c>
      <c r="I12" s="28">
        <v>223250</v>
      </c>
      <c r="J12" s="28">
        <v>223250</v>
      </c>
      <c r="K12" s="28">
        <v>223250</v>
      </c>
      <c r="L12" s="28">
        <v>223250</v>
      </c>
      <c r="M12" s="28">
        <v>223250</v>
      </c>
      <c r="N12" s="28">
        <v>223250</v>
      </c>
      <c r="O12" s="28">
        <v>223250</v>
      </c>
      <c r="P12" s="28">
        <v>223250</v>
      </c>
      <c r="Q12" s="28">
        <v>223250</v>
      </c>
      <c r="R12" s="28">
        <v>223250</v>
      </c>
      <c r="S12" s="28">
        <v>223250</v>
      </c>
      <c r="T12" s="28">
        <v>223250</v>
      </c>
      <c r="U12" s="41">
        <v>223250</v>
      </c>
    </row>
    <row r="13" spans="1:21" x14ac:dyDescent="0.25">
      <c r="A13" s="14" t="s">
        <v>15</v>
      </c>
      <c r="B13" s="28">
        <v>223250</v>
      </c>
      <c r="C13" s="29">
        <v>223250</v>
      </c>
      <c r="D13" s="28">
        <v>223250</v>
      </c>
      <c r="E13" s="28">
        <v>223250</v>
      </c>
      <c r="F13" s="28">
        <v>223250</v>
      </c>
      <c r="G13" s="28">
        <v>223250</v>
      </c>
      <c r="H13" s="28">
        <v>223250</v>
      </c>
      <c r="I13" s="28">
        <v>223250</v>
      </c>
      <c r="J13" s="28">
        <v>223250</v>
      </c>
      <c r="K13" s="28">
        <v>223250</v>
      </c>
      <c r="L13" s="28">
        <v>223250</v>
      </c>
      <c r="M13" s="28">
        <v>223250</v>
      </c>
      <c r="N13" s="28">
        <v>223250</v>
      </c>
      <c r="O13" s="28">
        <v>223250</v>
      </c>
      <c r="P13" s="28">
        <v>223250</v>
      </c>
      <c r="Q13" s="28">
        <v>223250</v>
      </c>
      <c r="R13" s="28">
        <v>223250</v>
      </c>
      <c r="S13" s="28">
        <v>223250</v>
      </c>
      <c r="T13" s="28">
        <v>223250</v>
      </c>
      <c r="U13" s="41">
        <v>223250</v>
      </c>
    </row>
    <row r="14" spans="1:21" x14ac:dyDescent="0.25">
      <c r="A14" s="14" t="s">
        <v>16</v>
      </c>
      <c r="B14" s="28">
        <v>0</v>
      </c>
      <c r="C14" s="29">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41">
        <v>0</v>
      </c>
    </row>
    <row r="15" spans="1:21" x14ac:dyDescent="0.25">
      <c r="A15" s="14" t="s">
        <v>17</v>
      </c>
      <c r="B15" s="28">
        <v>167437.5</v>
      </c>
      <c r="C15" s="29">
        <v>223250</v>
      </c>
      <c r="D15" s="28">
        <v>223250</v>
      </c>
      <c r="E15" s="28">
        <v>223250</v>
      </c>
      <c r="F15" s="28">
        <v>223250</v>
      </c>
      <c r="G15" s="28">
        <v>223250</v>
      </c>
      <c r="H15" s="28">
        <v>223250</v>
      </c>
      <c r="I15" s="28">
        <v>223250</v>
      </c>
      <c r="J15" s="28">
        <v>223250</v>
      </c>
      <c r="K15" s="28">
        <v>223250</v>
      </c>
      <c r="L15" s="28">
        <v>223250</v>
      </c>
      <c r="M15" s="28">
        <v>223250</v>
      </c>
      <c r="N15" s="28">
        <v>223250</v>
      </c>
      <c r="O15" s="28">
        <v>223250</v>
      </c>
      <c r="P15" s="28">
        <v>223250</v>
      </c>
      <c r="Q15" s="28">
        <v>223250</v>
      </c>
      <c r="R15" s="28">
        <v>223250</v>
      </c>
      <c r="S15" s="28">
        <v>223250</v>
      </c>
      <c r="T15" s="28">
        <v>223250</v>
      </c>
      <c r="U15" s="41">
        <v>223250</v>
      </c>
    </row>
    <row r="16" spans="1:21" x14ac:dyDescent="0.25">
      <c r="A16" s="14" t="s">
        <v>70</v>
      </c>
      <c r="B16" s="28">
        <v>132166.66</v>
      </c>
      <c r="C16" s="29">
        <v>132166.66</v>
      </c>
      <c r="D16" s="28">
        <v>132166.66</v>
      </c>
      <c r="E16" s="28">
        <v>132166.66</v>
      </c>
      <c r="F16" s="28">
        <v>132166.66</v>
      </c>
      <c r="G16" s="28">
        <v>132166.66</v>
      </c>
      <c r="H16" s="28">
        <v>132166.66</v>
      </c>
      <c r="I16" s="28">
        <v>132166.66</v>
      </c>
      <c r="J16" s="28">
        <v>132166.66</v>
      </c>
      <c r="K16" s="28">
        <v>132166.66</v>
      </c>
      <c r="L16" s="28">
        <v>132166.66</v>
      </c>
      <c r="M16" s="28">
        <v>132166.66</v>
      </c>
      <c r="N16" s="28">
        <v>132166.66</v>
      </c>
      <c r="O16" s="28">
        <v>132166.66</v>
      </c>
      <c r="P16" s="28">
        <v>132166.66</v>
      </c>
      <c r="Q16" s="28">
        <v>132166.66</v>
      </c>
      <c r="R16" s="28">
        <v>132166.66</v>
      </c>
      <c r="S16" s="28">
        <v>132166.66</v>
      </c>
      <c r="T16" s="28">
        <v>132166.66</v>
      </c>
      <c r="U16" s="41">
        <v>132166.66</v>
      </c>
    </row>
    <row r="17" spans="1:21" x14ac:dyDescent="0.25">
      <c r="A17" s="14" t="s">
        <v>18</v>
      </c>
      <c r="B17" s="28">
        <v>223250</v>
      </c>
      <c r="C17" s="29">
        <v>223250</v>
      </c>
      <c r="D17" s="28">
        <v>223250</v>
      </c>
      <c r="E17" s="28">
        <v>223250</v>
      </c>
      <c r="F17" s="28">
        <v>223250</v>
      </c>
      <c r="G17" s="28">
        <v>223250</v>
      </c>
      <c r="H17" s="28">
        <v>223250</v>
      </c>
      <c r="I17" s="28">
        <v>223250</v>
      </c>
      <c r="J17" s="28">
        <v>223250</v>
      </c>
      <c r="K17" s="28">
        <v>223250</v>
      </c>
      <c r="L17" s="28">
        <v>223250</v>
      </c>
      <c r="M17" s="28">
        <v>223250</v>
      </c>
      <c r="N17" s="28">
        <v>223250</v>
      </c>
      <c r="O17" s="28">
        <v>223250</v>
      </c>
      <c r="P17" s="28">
        <v>223250</v>
      </c>
      <c r="Q17" s="28">
        <v>223250</v>
      </c>
      <c r="R17" s="28">
        <v>223250</v>
      </c>
      <c r="S17" s="28">
        <v>223250</v>
      </c>
      <c r="T17" s="28">
        <v>223250</v>
      </c>
      <c r="U17" s="41">
        <v>223250</v>
      </c>
    </row>
    <row r="18" spans="1:21" x14ac:dyDescent="0.25">
      <c r="A18" s="14" t="s">
        <v>19</v>
      </c>
      <c r="B18" s="28">
        <v>446500</v>
      </c>
      <c r="C18" s="29">
        <v>446500</v>
      </c>
      <c r="D18" s="28">
        <v>446500</v>
      </c>
      <c r="E18" s="28">
        <v>446500</v>
      </c>
      <c r="F18" s="28">
        <v>446500</v>
      </c>
      <c r="G18" s="28">
        <v>446500</v>
      </c>
      <c r="H18" s="28">
        <v>446500</v>
      </c>
      <c r="I18" s="28">
        <v>446500</v>
      </c>
      <c r="J18" s="28">
        <v>446500</v>
      </c>
      <c r="K18" s="28">
        <v>446500</v>
      </c>
      <c r="L18" s="28">
        <v>446500</v>
      </c>
      <c r="M18" s="28">
        <v>446500</v>
      </c>
      <c r="N18" s="28">
        <v>446500</v>
      </c>
      <c r="O18" s="28">
        <v>446500</v>
      </c>
      <c r="P18" s="28">
        <v>446500</v>
      </c>
      <c r="Q18" s="28">
        <v>446500</v>
      </c>
      <c r="R18" s="28">
        <v>446500</v>
      </c>
      <c r="S18" s="28">
        <v>446500</v>
      </c>
      <c r="T18" s="28">
        <v>446500</v>
      </c>
      <c r="U18" s="41">
        <v>446500</v>
      </c>
    </row>
    <row r="19" spans="1:21" x14ac:dyDescent="0.25">
      <c r="A19" s="14" t="s">
        <v>21</v>
      </c>
      <c r="B19" s="28">
        <v>446500</v>
      </c>
      <c r="C19" s="29">
        <v>446500</v>
      </c>
      <c r="D19" s="28">
        <v>446500</v>
      </c>
      <c r="E19" s="28">
        <v>446500</v>
      </c>
      <c r="F19" s="28">
        <v>446500</v>
      </c>
      <c r="G19" s="28">
        <v>446500</v>
      </c>
      <c r="H19" s="28">
        <v>446500</v>
      </c>
      <c r="I19" s="28">
        <v>446500</v>
      </c>
      <c r="J19" s="28">
        <v>446500</v>
      </c>
      <c r="K19" s="28">
        <v>446500</v>
      </c>
      <c r="L19" s="28">
        <v>446500</v>
      </c>
      <c r="M19" s="28">
        <v>446500</v>
      </c>
      <c r="N19" s="28">
        <v>446500</v>
      </c>
      <c r="O19" s="28">
        <v>446500</v>
      </c>
      <c r="P19" s="28">
        <v>446500</v>
      </c>
      <c r="Q19" s="28">
        <v>446500</v>
      </c>
      <c r="R19" s="28">
        <v>446500</v>
      </c>
      <c r="S19" s="28">
        <v>446500</v>
      </c>
      <c r="T19" s="28">
        <v>446500</v>
      </c>
      <c r="U19" s="41">
        <v>446500</v>
      </c>
    </row>
    <row r="20" spans="1:21" x14ac:dyDescent="0.25">
      <c r="A20" s="14" t="s">
        <v>20</v>
      </c>
      <c r="B20" s="28">
        <v>223250</v>
      </c>
      <c r="C20" s="29">
        <v>223250</v>
      </c>
      <c r="D20" s="28">
        <v>223250</v>
      </c>
      <c r="E20" s="28">
        <v>223250</v>
      </c>
      <c r="F20" s="28">
        <v>223250</v>
      </c>
      <c r="G20" s="28">
        <v>223250</v>
      </c>
      <c r="H20" s="28">
        <v>223250</v>
      </c>
      <c r="I20" s="28">
        <v>223250</v>
      </c>
      <c r="J20" s="28">
        <v>223250</v>
      </c>
      <c r="K20" s="28">
        <v>223250</v>
      </c>
      <c r="L20" s="28">
        <v>223250</v>
      </c>
      <c r="M20" s="28">
        <v>223250</v>
      </c>
      <c r="N20" s="28">
        <v>223250</v>
      </c>
      <c r="O20" s="28">
        <v>223250</v>
      </c>
      <c r="P20" s="28">
        <v>223250</v>
      </c>
      <c r="Q20" s="28">
        <v>223250</v>
      </c>
      <c r="R20" s="28">
        <v>223250</v>
      </c>
      <c r="S20" s="28">
        <v>223250</v>
      </c>
      <c r="T20" s="28">
        <v>223250</v>
      </c>
      <c r="U20" s="41">
        <v>223250</v>
      </c>
    </row>
    <row r="21" spans="1:21" x14ac:dyDescent="0.25">
      <c r="A21" s="14" t="s">
        <v>22</v>
      </c>
      <c r="B21" s="28">
        <v>306000</v>
      </c>
      <c r="C21" s="29">
        <v>306000</v>
      </c>
      <c r="D21" s="28">
        <v>306000</v>
      </c>
      <c r="E21" s="28">
        <v>306000</v>
      </c>
      <c r="F21" s="28">
        <v>306000</v>
      </c>
      <c r="G21" s="28">
        <v>306000</v>
      </c>
      <c r="H21" s="28">
        <v>306000</v>
      </c>
      <c r="I21" s="28">
        <v>306000</v>
      </c>
      <c r="J21" s="28">
        <v>306000</v>
      </c>
      <c r="K21" s="28">
        <v>306000</v>
      </c>
      <c r="L21" s="28">
        <v>306000</v>
      </c>
      <c r="M21" s="28">
        <v>306000</v>
      </c>
      <c r="N21" s="28">
        <v>306000</v>
      </c>
      <c r="O21" s="28">
        <v>306000</v>
      </c>
      <c r="P21" s="28">
        <v>306000</v>
      </c>
      <c r="Q21" s="28">
        <v>306000</v>
      </c>
      <c r="R21" s="28">
        <v>306000</v>
      </c>
      <c r="S21" s="28">
        <v>306000</v>
      </c>
      <c r="T21" s="28">
        <v>306000</v>
      </c>
      <c r="U21" s="41">
        <v>306000</v>
      </c>
    </row>
    <row r="22" spans="1:21" x14ac:dyDescent="0.25">
      <c r="A22" s="14" t="s">
        <v>23</v>
      </c>
      <c r="B22" s="28">
        <v>223250</v>
      </c>
      <c r="C22" s="29">
        <v>223250</v>
      </c>
      <c r="D22" s="28">
        <v>223250</v>
      </c>
      <c r="E22" s="28">
        <v>223250</v>
      </c>
      <c r="F22" s="28">
        <v>223250</v>
      </c>
      <c r="G22" s="28">
        <v>223250</v>
      </c>
      <c r="H22" s="28">
        <v>223250</v>
      </c>
      <c r="I22" s="28">
        <v>223250</v>
      </c>
      <c r="J22" s="28">
        <v>223250</v>
      </c>
      <c r="K22" s="28">
        <v>223250</v>
      </c>
      <c r="L22" s="28">
        <v>223250</v>
      </c>
      <c r="M22" s="28">
        <v>223250</v>
      </c>
      <c r="N22" s="28">
        <v>223250</v>
      </c>
      <c r="O22" s="28">
        <v>223250</v>
      </c>
      <c r="P22" s="28">
        <v>223250</v>
      </c>
      <c r="Q22" s="28">
        <v>223250</v>
      </c>
      <c r="R22" s="28">
        <v>223250</v>
      </c>
      <c r="S22" s="28">
        <v>223250</v>
      </c>
      <c r="T22" s="28">
        <v>223250</v>
      </c>
      <c r="U22" s="41">
        <v>223250</v>
      </c>
    </row>
    <row r="23" spans="1:21" x14ac:dyDescent="0.25">
      <c r="A23" s="14" t="s">
        <v>24</v>
      </c>
      <c r="B23" s="28">
        <v>202247.5</v>
      </c>
      <c r="C23" s="29">
        <v>202247.5</v>
      </c>
      <c r="D23" s="28">
        <v>202247.5</v>
      </c>
      <c r="E23" s="28">
        <v>202247.5</v>
      </c>
      <c r="F23" s="28">
        <v>202247.5</v>
      </c>
      <c r="G23" s="28">
        <v>202247.5</v>
      </c>
      <c r="H23" s="28">
        <v>202247.5</v>
      </c>
      <c r="I23" s="28">
        <v>202247.5</v>
      </c>
      <c r="J23" s="28">
        <v>202247.5</v>
      </c>
      <c r="K23" s="28">
        <v>202247.5</v>
      </c>
      <c r="L23" s="28">
        <v>202247.5</v>
      </c>
      <c r="M23" s="28">
        <v>202247.5</v>
      </c>
      <c r="N23" s="28">
        <v>202247.5</v>
      </c>
      <c r="O23" s="28">
        <v>202247.5</v>
      </c>
      <c r="P23" s="28">
        <v>202247.5</v>
      </c>
      <c r="Q23" s="28">
        <v>202247.5</v>
      </c>
      <c r="R23" s="28">
        <v>202247.5</v>
      </c>
      <c r="S23" s="28">
        <v>202247.5</v>
      </c>
      <c r="T23" s="28">
        <v>202247.5</v>
      </c>
      <c r="U23" s="41">
        <v>202247.5</v>
      </c>
    </row>
    <row r="24" spans="1:21" x14ac:dyDescent="0.25">
      <c r="A24" s="14" t="s">
        <v>25</v>
      </c>
      <c r="B24" s="28">
        <v>223250</v>
      </c>
      <c r="C24" s="29">
        <v>223250</v>
      </c>
      <c r="D24" s="28">
        <v>223250</v>
      </c>
      <c r="E24" s="28">
        <v>223250</v>
      </c>
      <c r="F24" s="28">
        <v>223250</v>
      </c>
      <c r="G24" s="28">
        <v>223250</v>
      </c>
      <c r="H24" s="28">
        <v>223250</v>
      </c>
      <c r="I24" s="28">
        <v>223250</v>
      </c>
      <c r="J24" s="28">
        <v>223250</v>
      </c>
      <c r="K24" s="28">
        <v>223250</v>
      </c>
      <c r="L24" s="28">
        <v>223250</v>
      </c>
      <c r="M24" s="28">
        <v>223250</v>
      </c>
      <c r="N24" s="28">
        <v>223250</v>
      </c>
      <c r="O24" s="28">
        <v>223250</v>
      </c>
      <c r="P24" s="28">
        <v>223250</v>
      </c>
      <c r="Q24" s="28">
        <v>223250</v>
      </c>
      <c r="R24" s="28">
        <v>223250</v>
      </c>
      <c r="S24" s="28">
        <v>223250</v>
      </c>
      <c r="T24" s="28">
        <v>223250</v>
      </c>
      <c r="U24" s="41">
        <v>223250</v>
      </c>
    </row>
    <row r="25" spans="1:21" x14ac:dyDescent="0.25">
      <c r="A25" s="14" t="s">
        <v>26</v>
      </c>
      <c r="B25" s="28">
        <v>230000</v>
      </c>
      <c r="C25" s="29">
        <v>230000</v>
      </c>
      <c r="D25" s="28">
        <v>230000</v>
      </c>
      <c r="E25" s="28">
        <v>230000</v>
      </c>
      <c r="F25" s="28">
        <v>230000</v>
      </c>
      <c r="G25" s="28">
        <v>230000</v>
      </c>
      <c r="H25" s="28">
        <v>230000</v>
      </c>
      <c r="I25" s="28">
        <v>230000</v>
      </c>
      <c r="J25" s="28">
        <v>230000</v>
      </c>
      <c r="K25" s="28">
        <v>230000</v>
      </c>
      <c r="L25" s="28">
        <v>230000</v>
      </c>
      <c r="M25" s="28">
        <v>230000</v>
      </c>
      <c r="N25" s="28">
        <v>230000</v>
      </c>
      <c r="O25" s="28">
        <v>230000</v>
      </c>
      <c r="P25" s="28">
        <v>230000</v>
      </c>
      <c r="Q25" s="28">
        <v>230000</v>
      </c>
      <c r="R25" s="28">
        <v>230000</v>
      </c>
      <c r="S25" s="28">
        <v>230000</v>
      </c>
      <c r="T25" s="28">
        <v>230000</v>
      </c>
      <c r="U25" s="41">
        <v>230000</v>
      </c>
    </row>
    <row r="26" spans="1:21" x14ac:dyDescent="0.25">
      <c r="A26" s="14" t="s">
        <v>27</v>
      </c>
      <c r="B26" s="28">
        <v>223250</v>
      </c>
      <c r="C26" s="29">
        <v>223250</v>
      </c>
      <c r="D26" s="28">
        <v>223250</v>
      </c>
      <c r="E26" s="28">
        <v>223250</v>
      </c>
      <c r="F26" s="28">
        <v>223250</v>
      </c>
      <c r="G26" s="28">
        <v>223250</v>
      </c>
      <c r="H26" s="28">
        <v>223250</v>
      </c>
      <c r="I26" s="28">
        <v>223250</v>
      </c>
      <c r="J26" s="28">
        <v>223250</v>
      </c>
      <c r="K26" s="28">
        <v>223250</v>
      </c>
      <c r="L26" s="28">
        <v>223250</v>
      </c>
      <c r="M26" s="28">
        <v>223250</v>
      </c>
      <c r="N26" s="28">
        <v>223250</v>
      </c>
      <c r="O26" s="28">
        <v>223250</v>
      </c>
      <c r="P26" s="28">
        <v>223250</v>
      </c>
      <c r="Q26" s="28">
        <v>223250</v>
      </c>
      <c r="R26" s="28">
        <v>223250</v>
      </c>
      <c r="S26" s="28">
        <v>223250</v>
      </c>
      <c r="T26" s="28">
        <v>223250</v>
      </c>
      <c r="U26" s="41">
        <v>223250</v>
      </c>
    </row>
    <row r="27" spans="1:21" x14ac:dyDescent="0.25">
      <c r="A27" s="14" t="s">
        <v>28</v>
      </c>
      <c r="B27" s="28">
        <v>0</v>
      </c>
      <c r="C27" s="29">
        <v>0</v>
      </c>
      <c r="D27" s="28">
        <v>0</v>
      </c>
      <c r="E27" s="28">
        <v>0</v>
      </c>
      <c r="F27" s="28">
        <v>0</v>
      </c>
      <c r="G27" s="28">
        <v>0</v>
      </c>
      <c r="H27" s="28">
        <v>0</v>
      </c>
      <c r="I27" s="28">
        <v>0</v>
      </c>
      <c r="J27" s="28">
        <v>0</v>
      </c>
      <c r="K27" s="28">
        <v>0</v>
      </c>
      <c r="L27" s="28">
        <v>0</v>
      </c>
      <c r="M27" s="28">
        <v>0</v>
      </c>
      <c r="N27" s="28">
        <v>0</v>
      </c>
      <c r="O27" s="28">
        <v>0</v>
      </c>
      <c r="P27" s="28">
        <v>0</v>
      </c>
      <c r="Q27" s="28">
        <v>0</v>
      </c>
      <c r="R27" s="28">
        <v>0</v>
      </c>
      <c r="S27" s="28">
        <v>0</v>
      </c>
      <c r="T27" s="28">
        <v>0</v>
      </c>
      <c r="U27" s="41">
        <v>0</v>
      </c>
    </row>
    <row r="28" spans="1:21" x14ac:dyDescent="0.25">
      <c r="A28" s="14" t="s">
        <v>29</v>
      </c>
      <c r="B28" s="28">
        <v>143300</v>
      </c>
      <c r="C28" s="29">
        <v>143300</v>
      </c>
      <c r="D28" s="28">
        <v>143300</v>
      </c>
      <c r="E28" s="28">
        <v>143300</v>
      </c>
      <c r="F28" s="28">
        <v>143300</v>
      </c>
      <c r="G28" s="28">
        <v>143300</v>
      </c>
      <c r="H28" s="28">
        <v>143300</v>
      </c>
      <c r="I28" s="28">
        <v>143300</v>
      </c>
      <c r="J28" s="28">
        <v>143300</v>
      </c>
      <c r="K28" s="28">
        <v>143300</v>
      </c>
      <c r="L28" s="28">
        <v>143300</v>
      </c>
      <c r="M28" s="28">
        <v>143300</v>
      </c>
      <c r="N28" s="28">
        <v>143300</v>
      </c>
      <c r="O28" s="28">
        <v>143300</v>
      </c>
      <c r="P28" s="28">
        <v>143300</v>
      </c>
      <c r="Q28" s="28">
        <v>143300</v>
      </c>
      <c r="R28" s="28">
        <v>143300</v>
      </c>
      <c r="S28" s="28">
        <v>143300</v>
      </c>
      <c r="T28" s="28">
        <v>143300</v>
      </c>
      <c r="U28" s="41">
        <v>143300</v>
      </c>
    </row>
    <row r="29" spans="1:21" x14ac:dyDescent="0.25">
      <c r="A29" s="14" t="s">
        <v>30</v>
      </c>
      <c r="B29" s="28">
        <v>209750</v>
      </c>
      <c r="C29" s="29">
        <v>209750</v>
      </c>
      <c r="D29" s="28">
        <v>209750</v>
      </c>
      <c r="E29" s="28">
        <v>209750</v>
      </c>
      <c r="F29" s="28">
        <v>209750</v>
      </c>
      <c r="G29" s="28">
        <v>209750</v>
      </c>
      <c r="H29" s="28">
        <v>209750</v>
      </c>
      <c r="I29" s="28">
        <v>209750</v>
      </c>
      <c r="J29" s="28">
        <v>209750</v>
      </c>
      <c r="K29" s="28">
        <v>209750</v>
      </c>
      <c r="L29" s="28">
        <v>209750</v>
      </c>
      <c r="M29" s="28">
        <v>209750</v>
      </c>
      <c r="N29" s="28">
        <v>209750</v>
      </c>
      <c r="O29" s="28">
        <v>209750</v>
      </c>
      <c r="P29" s="28">
        <v>209750</v>
      </c>
      <c r="Q29" s="28">
        <v>209750</v>
      </c>
      <c r="R29" s="28">
        <v>209750</v>
      </c>
      <c r="S29" s="28">
        <v>209750</v>
      </c>
      <c r="T29" s="28">
        <v>209750</v>
      </c>
      <c r="U29" s="41">
        <v>209750</v>
      </c>
    </row>
    <row r="30" spans="1:21" x14ac:dyDescent="0.25">
      <c r="A30" s="14" t="s">
        <v>31</v>
      </c>
      <c r="B30" s="28">
        <v>223250</v>
      </c>
      <c r="C30" s="29">
        <v>223250</v>
      </c>
      <c r="D30" s="28">
        <v>223250</v>
      </c>
      <c r="E30" s="28">
        <v>223250</v>
      </c>
      <c r="F30" s="28">
        <v>223250</v>
      </c>
      <c r="G30" s="28">
        <v>223250</v>
      </c>
      <c r="H30" s="28">
        <v>223250</v>
      </c>
      <c r="I30" s="28">
        <v>223250</v>
      </c>
      <c r="J30" s="28">
        <v>223250</v>
      </c>
      <c r="K30" s="28">
        <v>223250</v>
      </c>
      <c r="L30" s="28">
        <v>223250</v>
      </c>
      <c r="M30" s="28">
        <v>223250</v>
      </c>
      <c r="N30" s="28">
        <v>223250</v>
      </c>
      <c r="O30" s="28">
        <v>223250</v>
      </c>
      <c r="P30" s="28">
        <v>223250</v>
      </c>
      <c r="Q30" s="28">
        <v>223250</v>
      </c>
      <c r="R30" s="28">
        <v>223250</v>
      </c>
      <c r="S30" s="28">
        <v>223250</v>
      </c>
      <c r="T30" s="28">
        <v>223250</v>
      </c>
      <c r="U30" s="41">
        <v>223250</v>
      </c>
    </row>
    <row r="31" spans="1:21" x14ac:dyDescent="0.25">
      <c r="A31" s="14" t="s">
        <v>32</v>
      </c>
      <c r="B31" s="28">
        <v>0</v>
      </c>
      <c r="C31" s="29">
        <v>0</v>
      </c>
      <c r="D31" s="28">
        <v>0</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41">
        <v>0</v>
      </c>
    </row>
    <row r="32" spans="1:21" x14ac:dyDescent="0.25">
      <c r="A32" s="14" t="s">
        <v>33</v>
      </c>
      <c r="B32" s="28">
        <v>209250</v>
      </c>
      <c r="C32" s="29">
        <v>209250</v>
      </c>
      <c r="D32" s="28">
        <v>209250</v>
      </c>
      <c r="E32" s="28">
        <v>209250</v>
      </c>
      <c r="F32" s="28">
        <v>209250</v>
      </c>
      <c r="G32" s="28">
        <v>209250</v>
      </c>
      <c r="H32" s="28">
        <v>209250</v>
      </c>
      <c r="I32" s="28">
        <v>209250</v>
      </c>
      <c r="J32" s="28">
        <v>209250</v>
      </c>
      <c r="K32" s="28">
        <v>209250</v>
      </c>
      <c r="L32" s="28">
        <v>209250</v>
      </c>
      <c r="M32" s="28">
        <v>209250</v>
      </c>
      <c r="N32" s="28">
        <v>209250</v>
      </c>
      <c r="O32" s="28">
        <v>209250</v>
      </c>
      <c r="P32" s="28">
        <v>209250</v>
      </c>
      <c r="Q32" s="28">
        <v>209250</v>
      </c>
      <c r="R32" s="28">
        <v>209250</v>
      </c>
      <c r="S32" s="28">
        <v>209250</v>
      </c>
      <c r="T32" s="28">
        <v>209250</v>
      </c>
      <c r="U32" s="41">
        <v>209250</v>
      </c>
    </row>
    <row r="33" spans="1:21" x14ac:dyDescent="0.25">
      <c r="A33" s="14" t="s">
        <v>34</v>
      </c>
      <c r="B33" s="28">
        <v>0</v>
      </c>
      <c r="C33" s="29">
        <v>0</v>
      </c>
      <c r="D33" s="28">
        <v>0</v>
      </c>
      <c r="E33" s="28">
        <v>0</v>
      </c>
      <c r="F33" s="28">
        <v>0</v>
      </c>
      <c r="G33" s="28">
        <v>0</v>
      </c>
      <c r="H33" s="28">
        <v>0</v>
      </c>
      <c r="I33" s="28">
        <v>0</v>
      </c>
      <c r="J33" s="28">
        <v>0</v>
      </c>
      <c r="K33" s="28">
        <v>0</v>
      </c>
      <c r="L33" s="28">
        <v>0</v>
      </c>
      <c r="M33" s="28">
        <v>0</v>
      </c>
      <c r="N33" s="28">
        <v>0</v>
      </c>
      <c r="O33" s="28">
        <v>0</v>
      </c>
      <c r="P33" s="28">
        <v>0</v>
      </c>
      <c r="Q33" s="28">
        <v>0</v>
      </c>
      <c r="R33" s="28">
        <v>0</v>
      </c>
      <c r="S33" s="28">
        <v>0</v>
      </c>
      <c r="T33" s="28">
        <v>0</v>
      </c>
      <c r="U33" s="41">
        <v>0</v>
      </c>
    </row>
    <row r="34" spans="1:21" x14ac:dyDescent="0.25">
      <c r="A34" s="14" t="s">
        <v>35</v>
      </c>
      <c r="B34" s="28">
        <v>371500</v>
      </c>
      <c r="C34" s="29">
        <v>371500</v>
      </c>
      <c r="D34" s="28">
        <v>371500</v>
      </c>
      <c r="E34" s="28">
        <v>371500</v>
      </c>
      <c r="F34" s="28">
        <v>371500</v>
      </c>
      <c r="G34" s="28">
        <v>371500</v>
      </c>
      <c r="H34" s="28">
        <v>371500</v>
      </c>
      <c r="I34" s="28">
        <v>371500</v>
      </c>
      <c r="J34" s="28">
        <v>371500</v>
      </c>
      <c r="K34" s="28">
        <v>371500</v>
      </c>
      <c r="L34" s="28">
        <v>371500</v>
      </c>
      <c r="M34" s="28">
        <v>371500</v>
      </c>
      <c r="N34" s="28">
        <v>371500</v>
      </c>
      <c r="O34" s="28">
        <v>371500</v>
      </c>
      <c r="P34" s="28">
        <v>371500</v>
      </c>
      <c r="Q34" s="28">
        <v>371500</v>
      </c>
      <c r="R34" s="28">
        <v>371500</v>
      </c>
      <c r="S34" s="28">
        <v>371500</v>
      </c>
      <c r="T34" s="28">
        <v>371500</v>
      </c>
      <c r="U34" s="41">
        <v>371500</v>
      </c>
    </row>
    <row r="35" spans="1:21" x14ac:dyDescent="0.25">
      <c r="A35" s="14" t="s">
        <v>36</v>
      </c>
      <c r="B35" s="28">
        <v>223250</v>
      </c>
      <c r="C35" s="29">
        <v>223250</v>
      </c>
      <c r="D35" s="28">
        <v>223250</v>
      </c>
      <c r="E35" s="28">
        <v>223250</v>
      </c>
      <c r="F35" s="28">
        <v>223250</v>
      </c>
      <c r="G35" s="28">
        <v>223250</v>
      </c>
      <c r="H35" s="28">
        <v>223250</v>
      </c>
      <c r="I35" s="28">
        <v>223250</v>
      </c>
      <c r="J35" s="28">
        <v>223250</v>
      </c>
      <c r="K35" s="28">
        <v>223250</v>
      </c>
      <c r="L35" s="28">
        <v>223250</v>
      </c>
      <c r="M35" s="28">
        <v>223250</v>
      </c>
      <c r="N35" s="28">
        <v>223250</v>
      </c>
      <c r="O35" s="28">
        <v>223250</v>
      </c>
      <c r="P35" s="28">
        <v>223250</v>
      </c>
      <c r="Q35" s="28">
        <v>223250</v>
      </c>
      <c r="R35" s="28">
        <v>223250</v>
      </c>
      <c r="S35" s="28">
        <v>223250</v>
      </c>
      <c r="T35" s="28">
        <v>223250</v>
      </c>
      <c r="U35" s="41">
        <v>223250</v>
      </c>
    </row>
    <row r="36" spans="1:21" x14ac:dyDescent="0.25">
      <c r="A36" s="14" t="s">
        <v>37</v>
      </c>
      <c r="B36" s="28">
        <v>210150</v>
      </c>
      <c r="C36" s="29">
        <v>210150</v>
      </c>
      <c r="D36" s="28">
        <v>210150</v>
      </c>
      <c r="E36" s="28">
        <v>210150</v>
      </c>
      <c r="F36" s="28">
        <v>210150</v>
      </c>
      <c r="G36" s="28">
        <v>210150</v>
      </c>
      <c r="H36" s="28">
        <v>210150</v>
      </c>
      <c r="I36" s="28">
        <v>210150</v>
      </c>
      <c r="J36" s="28">
        <v>210150</v>
      </c>
      <c r="K36" s="28">
        <v>210150</v>
      </c>
      <c r="L36" s="28">
        <v>210150</v>
      </c>
      <c r="M36" s="28">
        <v>210150</v>
      </c>
      <c r="N36" s="28">
        <v>210150</v>
      </c>
      <c r="O36" s="28">
        <v>210150</v>
      </c>
      <c r="P36" s="28">
        <v>210150</v>
      </c>
      <c r="Q36" s="28">
        <v>210150</v>
      </c>
      <c r="R36" s="28">
        <v>210150</v>
      </c>
      <c r="S36" s="28">
        <v>210150</v>
      </c>
      <c r="T36" s="28">
        <v>210150</v>
      </c>
      <c r="U36" s="41">
        <v>210150</v>
      </c>
    </row>
    <row r="37" spans="1:21" x14ac:dyDescent="0.25">
      <c r="A37" s="14" t="s">
        <v>38</v>
      </c>
      <c r="B37" s="28">
        <v>148833.32</v>
      </c>
      <c r="C37" s="29">
        <v>148833.32</v>
      </c>
      <c r="D37" s="28">
        <v>148833.32</v>
      </c>
      <c r="E37" s="28">
        <v>148833.32</v>
      </c>
      <c r="F37" s="28">
        <v>148833.32</v>
      </c>
      <c r="G37" s="28">
        <v>148833.32</v>
      </c>
      <c r="H37" s="28">
        <v>148833.32</v>
      </c>
      <c r="I37" s="28">
        <v>148833.32</v>
      </c>
      <c r="J37" s="28">
        <v>148833.32</v>
      </c>
      <c r="K37" s="28">
        <v>148833.32</v>
      </c>
      <c r="L37" s="28">
        <v>148833.32</v>
      </c>
      <c r="M37" s="28">
        <v>148833.32</v>
      </c>
      <c r="N37" s="28">
        <v>148833.32</v>
      </c>
      <c r="O37" s="28">
        <v>148833.32</v>
      </c>
      <c r="P37" s="28">
        <v>148833.32</v>
      </c>
      <c r="Q37" s="28">
        <v>148833.32</v>
      </c>
      <c r="R37" s="28">
        <v>148833.32</v>
      </c>
      <c r="S37" s="28">
        <v>148833.32</v>
      </c>
      <c r="T37" s="28">
        <v>148833.32</v>
      </c>
      <c r="U37" s="41">
        <v>148833.32</v>
      </c>
    </row>
    <row r="38" spans="1:21" x14ac:dyDescent="0.25">
      <c r="A38" s="14" t="s">
        <v>1</v>
      </c>
      <c r="B38" s="28">
        <v>223250</v>
      </c>
      <c r="C38" s="29">
        <v>223250</v>
      </c>
      <c r="D38" s="28">
        <v>223250</v>
      </c>
      <c r="E38" s="28">
        <v>223250</v>
      </c>
      <c r="F38" s="28">
        <v>223250</v>
      </c>
      <c r="G38" s="28">
        <v>223250</v>
      </c>
      <c r="H38" s="28">
        <v>223250</v>
      </c>
      <c r="I38" s="28">
        <v>223250</v>
      </c>
      <c r="J38" s="28">
        <v>223250</v>
      </c>
      <c r="K38" s="28">
        <v>223250</v>
      </c>
      <c r="L38" s="28">
        <v>223250</v>
      </c>
      <c r="M38" s="28">
        <v>223250</v>
      </c>
      <c r="N38" s="28">
        <v>223250</v>
      </c>
      <c r="O38" s="28">
        <v>223250</v>
      </c>
      <c r="P38" s="28">
        <v>223250</v>
      </c>
      <c r="Q38" s="28">
        <v>223250</v>
      </c>
      <c r="R38" s="28">
        <v>223250</v>
      </c>
      <c r="S38" s="28">
        <v>223250</v>
      </c>
      <c r="T38" s="28">
        <v>223250</v>
      </c>
      <c r="U38" s="41">
        <v>223250</v>
      </c>
    </row>
    <row r="39" spans="1:21" x14ac:dyDescent="0.25">
      <c r="A39" s="14" t="s">
        <v>39</v>
      </c>
      <c r="B39" s="28">
        <v>0</v>
      </c>
      <c r="C39" s="29">
        <v>0</v>
      </c>
      <c r="D39" s="28">
        <v>0</v>
      </c>
      <c r="E39" s="28">
        <v>0</v>
      </c>
      <c r="F39" s="28">
        <v>0</v>
      </c>
      <c r="G39" s="28">
        <v>0</v>
      </c>
      <c r="H39" s="28">
        <v>0</v>
      </c>
      <c r="I39" s="28">
        <v>0</v>
      </c>
      <c r="J39" s="28">
        <v>0</v>
      </c>
      <c r="K39" s="28">
        <v>0</v>
      </c>
      <c r="L39" s="28">
        <v>0</v>
      </c>
      <c r="M39" s="28">
        <v>0</v>
      </c>
      <c r="N39" s="28">
        <v>0</v>
      </c>
      <c r="O39" s="28">
        <v>0</v>
      </c>
      <c r="P39" s="28">
        <v>0</v>
      </c>
      <c r="Q39" s="28">
        <v>0</v>
      </c>
      <c r="R39" s="28">
        <v>0</v>
      </c>
      <c r="S39" s="28">
        <v>0</v>
      </c>
      <c r="T39" s="28">
        <v>0</v>
      </c>
      <c r="U39" s="41">
        <v>0</v>
      </c>
    </row>
    <row r="40" spans="1:21" x14ac:dyDescent="0.25">
      <c r="A40" s="14" t="s">
        <v>40</v>
      </c>
      <c r="B40" s="28">
        <v>446500</v>
      </c>
      <c r="C40" s="29">
        <v>446500</v>
      </c>
      <c r="D40" s="28">
        <v>446500</v>
      </c>
      <c r="E40" s="28">
        <v>446500</v>
      </c>
      <c r="F40" s="28">
        <v>446500</v>
      </c>
      <c r="G40" s="28">
        <v>446500</v>
      </c>
      <c r="H40" s="28">
        <v>446500</v>
      </c>
      <c r="I40" s="28">
        <v>446500</v>
      </c>
      <c r="J40" s="28">
        <v>446500</v>
      </c>
      <c r="K40" s="28">
        <v>446500</v>
      </c>
      <c r="L40" s="28">
        <v>446500</v>
      </c>
      <c r="M40" s="28">
        <v>446500</v>
      </c>
      <c r="N40" s="28">
        <v>446500</v>
      </c>
      <c r="O40" s="28">
        <v>446500</v>
      </c>
      <c r="P40" s="28">
        <v>446500</v>
      </c>
      <c r="Q40" s="28">
        <v>446500</v>
      </c>
      <c r="R40" s="28">
        <v>446500</v>
      </c>
      <c r="S40" s="28">
        <v>446500</v>
      </c>
      <c r="T40" s="28">
        <v>446500</v>
      </c>
      <c r="U40" s="41">
        <v>446500</v>
      </c>
    </row>
    <row r="41" spans="1:21" x14ac:dyDescent="0.25">
      <c r="A41" s="14" t="s">
        <v>41</v>
      </c>
      <c r="B41" s="28">
        <v>248250</v>
      </c>
      <c r="C41" s="29">
        <v>248250</v>
      </c>
      <c r="D41" s="28">
        <v>248250</v>
      </c>
      <c r="E41" s="28">
        <v>248250</v>
      </c>
      <c r="F41" s="28">
        <v>248250</v>
      </c>
      <c r="G41" s="28">
        <v>248250</v>
      </c>
      <c r="H41" s="28">
        <v>248250</v>
      </c>
      <c r="I41" s="28">
        <v>248250</v>
      </c>
      <c r="J41" s="28">
        <v>248250</v>
      </c>
      <c r="K41" s="28">
        <v>248250</v>
      </c>
      <c r="L41" s="28">
        <v>248250</v>
      </c>
      <c r="M41" s="28">
        <v>248250</v>
      </c>
      <c r="N41" s="28">
        <v>248250</v>
      </c>
      <c r="O41" s="28">
        <v>248250</v>
      </c>
      <c r="P41" s="28">
        <v>248250</v>
      </c>
      <c r="Q41" s="28">
        <v>248250</v>
      </c>
      <c r="R41" s="28">
        <v>248250</v>
      </c>
      <c r="S41" s="28">
        <v>248250</v>
      </c>
      <c r="T41" s="28">
        <v>248250</v>
      </c>
      <c r="U41" s="41">
        <v>248250</v>
      </c>
    </row>
    <row r="42" spans="1:21" x14ac:dyDescent="0.25">
      <c r="A42" s="14" t="s">
        <v>2</v>
      </c>
      <c r="B42" s="28">
        <v>217000</v>
      </c>
      <c r="C42" s="29">
        <v>217000</v>
      </c>
      <c r="D42" s="28">
        <v>217000</v>
      </c>
      <c r="E42" s="28">
        <v>217000</v>
      </c>
      <c r="F42" s="28">
        <v>217000</v>
      </c>
      <c r="G42" s="28">
        <v>217000</v>
      </c>
      <c r="H42" s="28">
        <v>217000</v>
      </c>
      <c r="I42" s="28">
        <v>217000</v>
      </c>
      <c r="J42" s="28">
        <v>217000</v>
      </c>
      <c r="K42" s="28">
        <v>217000</v>
      </c>
      <c r="L42" s="28">
        <v>217000</v>
      </c>
      <c r="M42" s="28">
        <v>217000</v>
      </c>
      <c r="N42" s="28">
        <v>217000</v>
      </c>
      <c r="O42" s="28">
        <v>217000</v>
      </c>
      <c r="P42" s="28">
        <v>217000</v>
      </c>
      <c r="Q42" s="28">
        <v>217000</v>
      </c>
      <c r="R42" s="28">
        <v>217000</v>
      </c>
      <c r="S42" s="28">
        <v>217000</v>
      </c>
      <c r="T42" s="28">
        <v>217000</v>
      </c>
      <c r="U42" s="41">
        <v>217000</v>
      </c>
    </row>
    <row r="43" spans="1:21" x14ac:dyDescent="0.25">
      <c r="A43" s="14" t="s">
        <v>42</v>
      </c>
      <c r="B43" s="28">
        <v>0</v>
      </c>
      <c r="C43" s="29">
        <v>0</v>
      </c>
      <c r="D43" s="28">
        <v>0</v>
      </c>
      <c r="E43" s="28">
        <v>0</v>
      </c>
      <c r="F43" s="28">
        <v>0</v>
      </c>
      <c r="G43" s="28">
        <v>0</v>
      </c>
      <c r="H43" s="28">
        <v>0</v>
      </c>
      <c r="I43" s="28">
        <v>0</v>
      </c>
      <c r="J43" s="28">
        <v>0</v>
      </c>
      <c r="K43" s="28">
        <v>0</v>
      </c>
      <c r="L43" s="28">
        <v>0</v>
      </c>
      <c r="M43" s="28">
        <v>0</v>
      </c>
      <c r="N43" s="28">
        <v>0</v>
      </c>
      <c r="O43" s="28">
        <v>0</v>
      </c>
      <c r="P43" s="28">
        <v>0</v>
      </c>
      <c r="Q43" s="28">
        <v>0</v>
      </c>
      <c r="R43" s="28">
        <v>0</v>
      </c>
      <c r="S43" s="28">
        <v>0</v>
      </c>
      <c r="T43" s="28">
        <v>0</v>
      </c>
      <c r="U43" s="41">
        <v>0</v>
      </c>
    </row>
    <row r="44" spans="1:21" x14ac:dyDescent="0.25">
      <c r="A44" s="14" t="s">
        <v>43</v>
      </c>
      <c r="B44" s="28">
        <v>0</v>
      </c>
      <c r="C44" s="29">
        <v>0</v>
      </c>
      <c r="D44" s="28">
        <v>0</v>
      </c>
      <c r="E44" s="28">
        <v>0</v>
      </c>
      <c r="F44" s="28">
        <v>0</v>
      </c>
      <c r="G44" s="28">
        <v>0</v>
      </c>
      <c r="H44" s="28">
        <v>0</v>
      </c>
      <c r="I44" s="28">
        <v>0</v>
      </c>
      <c r="J44" s="28">
        <v>0</v>
      </c>
      <c r="K44" s="28">
        <v>0</v>
      </c>
      <c r="L44" s="28">
        <v>0</v>
      </c>
      <c r="M44" s="28">
        <v>0</v>
      </c>
      <c r="N44" s="28">
        <v>0</v>
      </c>
      <c r="O44" s="28">
        <v>0</v>
      </c>
      <c r="P44" s="28">
        <v>0</v>
      </c>
      <c r="Q44" s="28">
        <v>0</v>
      </c>
      <c r="R44" s="28">
        <v>0</v>
      </c>
      <c r="S44" s="28">
        <v>0</v>
      </c>
      <c r="T44" s="28">
        <v>0</v>
      </c>
      <c r="U44" s="41">
        <v>0</v>
      </c>
    </row>
    <row r="45" spans="1:21" x14ac:dyDescent="0.25">
      <c r="A45" s="14" t="s">
        <v>44</v>
      </c>
      <c r="B45" s="28">
        <v>223250</v>
      </c>
      <c r="C45" s="29">
        <v>223250</v>
      </c>
      <c r="D45" s="28">
        <v>223250</v>
      </c>
      <c r="E45" s="28">
        <v>223250</v>
      </c>
      <c r="F45" s="28">
        <v>223250</v>
      </c>
      <c r="G45" s="28">
        <v>223250</v>
      </c>
      <c r="H45" s="28">
        <v>223250</v>
      </c>
      <c r="I45" s="28">
        <v>223250</v>
      </c>
      <c r="J45" s="28">
        <v>223250</v>
      </c>
      <c r="K45" s="28">
        <v>223250</v>
      </c>
      <c r="L45" s="28">
        <v>223250</v>
      </c>
      <c r="M45" s="28">
        <v>223250</v>
      </c>
      <c r="N45" s="28">
        <v>223250</v>
      </c>
      <c r="O45" s="28">
        <v>223250</v>
      </c>
      <c r="P45" s="28">
        <v>223250</v>
      </c>
      <c r="Q45" s="28">
        <v>223250</v>
      </c>
      <c r="R45" s="28">
        <v>223250</v>
      </c>
      <c r="S45" s="28">
        <v>223250</v>
      </c>
      <c r="T45" s="28">
        <v>223250</v>
      </c>
      <c r="U45" s="41">
        <v>223250</v>
      </c>
    </row>
    <row r="46" spans="1:21" x14ac:dyDescent="0.25">
      <c r="A46" s="14" t="s">
        <v>45</v>
      </c>
      <c r="B46" s="28">
        <v>0</v>
      </c>
      <c r="C46" s="29">
        <v>0</v>
      </c>
      <c r="D46" s="28">
        <v>0</v>
      </c>
      <c r="E46" s="28">
        <v>0</v>
      </c>
      <c r="F46" s="28">
        <v>0</v>
      </c>
      <c r="G46" s="28">
        <v>0</v>
      </c>
      <c r="H46" s="28">
        <v>0</v>
      </c>
      <c r="I46" s="28">
        <v>0</v>
      </c>
      <c r="J46" s="28">
        <v>0</v>
      </c>
      <c r="K46" s="28">
        <v>0</v>
      </c>
      <c r="L46" s="28">
        <v>0</v>
      </c>
      <c r="M46" s="28">
        <v>0</v>
      </c>
      <c r="N46" s="28">
        <v>0</v>
      </c>
      <c r="O46" s="28">
        <v>0</v>
      </c>
      <c r="P46" s="28">
        <v>0</v>
      </c>
      <c r="Q46" s="28">
        <v>0</v>
      </c>
      <c r="R46" s="28">
        <v>0</v>
      </c>
      <c r="S46" s="28">
        <v>0</v>
      </c>
      <c r="T46" s="28">
        <v>0</v>
      </c>
      <c r="U46" s="41">
        <v>0</v>
      </c>
    </row>
    <row r="47" spans="1:21" x14ac:dyDescent="0.25">
      <c r="A47" s="14" t="s">
        <v>46</v>
      </c>
      <c r="B47" s="28">
        <v>223250</v>
      </c>
      <c r="C47" s="29">
        <v>223250</v>
      </c>
      <c r="D47" s="28">
        <v>223250</v>
      </c>
      <c r="E47" s="28">
        <v>223250</v>
      </c>
      <c r="F47" s="28">
        <v>223250</v>
      </c>
      <c r="G47" s="28">
        <v>223250</v>
      </c>
      <c r="H47" s="28">
        <v>223250</v>
      </c>
      <c r="I47" s="28">
        <v>223250</v>
      </c>
      <c r="J47" s="28">
        <v>223250</v>
      </c>
      <c r="K47" s="28">
        <v>223250</v>
      </c>
      <c r="L47" s="28">
        <v>223250</v>
      </c>
      <c r="M47" s="28">
        <v>223250</v>
      </c>
      <c r="N47" s="28">
        <v>223250</v>
      </c>
      <c r="O47" s="28">
        <v>223250</v>
      </c>
      <c r="P47" s="28">
        <v>223250</v>
      </c>
      <c r="Q47" s="28">
        <v>223250</v>
      </c>
      <c r="R47" s="28">
        <v>223250</v>
      </c>
      <c r="S47" s="28">
        <v>223250</v>
      </c>
      <c r="T47" s="28">
        <v>223250</v>
      </c>
      <c r="U47" s="41">
        <v>223250</v>
      </c>
    </row>
    <row r="48" spans="1:21" x14ac:dyDescent="0.25">
      <c r="A48" s="14" t="s">
        <v>47</v>
      </c>
      <c r="B48" s="28">
        <v>223250</v>
      </c>
      <c r="C48" s="29">
        <v>223250</v>
      </c>
      <c r="D48" s="28">
        <v>223250</v>
      </c>
      <c r="E48" s="28">
        <v>223250</v>
      </c>
      <c r="F48" s="28">
        <v>223250</v>
      </c>
      <c r="G48" s="28">
        <v>223250</v>
      </c>
      <c r="H48" s="28">
        <v>223250</v>
      </c>
      <c r="I48" s="28">
        <v>223250</v>
      </c>
      <c r="J48" s="28">
        <v>223250</v>
      </c>
      <c r="K48" s="28">
        <v>223250</v>
      </c>
      <c r="L48" s="28">
        <v>223250</v>
      </c>
      <c r="M48" s="28">
        <v>223250</v>
      </c>
      <c r="N48" s="28">
        <v>223250</v>
      </c>
      <c r="O48" s="28">
        <v>223250</v>
      </c>
      <c r="P48" s="28">
        <v>223250</v>
      </c>
      <c r="Q48" s="28">
        <v>223250</v>
      </c>
      <c r="R48" s="28">
        <v>223250</v>
      </c>
      <c r="S48" s="28">
        <v>223250</v>
      </c>
      <c r="T48" s="28">
        <v>223250</v>
      </c>
      <c r="U48" s="41">
        <v>223250</v>
      </c>
    </row>
    <row r="49" spans="1:21" x14ac:dyDescent="0.25">
      <c r="A49" s="14" t="s">
        <v>48</v>
      </c>
      <c r="B49" s="28">
        <v>0</v>
      </c>
      <c r="C49" s="29">
        <v>0</v>
      </c>
      <c r="D49" s="28">
        <v>0</v>
      </c>
      <c r="E49" s="28">
        <v>0</v>
      </c>
      <c r="F49" s="28">
        <v>0</v>
      </c>
      <c r="G49" s="28">
        <v>0</v>
      </c>
      <c r="H49" s="28">
        <v>0</v>
      </c>
      <c r="I49" s="28">
        <v>0</v>
      </c>
      <c r="J49" s="28">
        <v>0</v>
      </c>
      <c r="K49" s="28">
        <v>0</v>
      </c>
      <c r="L49" s="28">
        <v>0</v>
      </c>
      <c r="M49" s="28">
        <v>0</v>
      </c>
      <c r="N49" s="28">
        <v>0</v>
      </c>
      <c r="O49" s="28">
        <v>0</v>
      </c>
      <c r="P49" s="28">
        <v>0</v>
      </c>
      <c r="Q49" s="28">
        <v>0</v>
      </c>
      <c r="R49" s="28">
        <v>0</v>
      </c>
      <c r="S49" s="28">
        <v>0</v>
      </c>
      <c r="T49" s="28">
        <v>0</v>
      </c>
      <c r="U49" s="41">
        <v>0</v>
      </c>
    </row>
    <row r="50" spans="1:21" x14ac:dyDescent="0.25">
      <c r="A50" s="14" t="s">
        <v>3</v>
      </c>
      <c r="B50" s="28">
        <v>223250</v>
      </c>
      <c r="C50" s="29">
        <v>167437.5</v>
      </c>
      <c r="D50" s="28">
        <v>223250</v>
      </c>
      <c r="E50" s="28">
        <v>223250</v>
      </c>
      <c r="F50" s="28">
        <v>223250</v>
      </c>
      <c r="G50" s="28">
        <v>223250</v>
      </c>
      <c r="H50" s="28">
        <v>223250</v>
      </c>
      <c r="I50" s="28">
        <v>223250</v>
      </c>
      <c r="J50" s="28">
        <v>223250</v>
      </c>
      <c r="K50" s="28">
        <v>167437.5</v>
      </c>
      <c r="L50" s="28">
        <v>223250</v>
      </c>
      <c r="M50" s="28">
        <v>223250</v>
      </c>
      <c r="N50" s="28">
        <v>223250</v>
      </c>
      <c r="O50" s="28">
        <v>223250</v>
      </c>
      <c r="P50" s="28">
        <v>223250</v>
      </c>
      <c r="Q50" s="28">
        <v>223250</v>
      </c>
      <c r="R50" s="28">
        <v>223250</v>
      </c>
      <c r="S50" s="28">
        <v>223250</v>
      </c>
      <c r="T50" s="28">
        <v>223250</v>
      </c>
      <c r="U50" s="41">
        <v>223250</v>
      </c>
    </row>
    <row r="51" spans="1:21" x14ac:dyDescent="0.25">
      <c r="A51" s="14" t="s">
        <v>49</v>
      </c>
      <c r="B51" s="28">
        <v>0</v>
      </c>
      <c r="C51" s="29">
        <v>0</v>
      </c>
      <c r="D51" s="28">
        <v>0</v>
      </c>
      <c r="E51" s="28">
        <v>0</v>
      </c>
      <c r="F51" s="28">
        <v>0</v>
      </c>
      <c r="G51" s="28">
        <v>0</v>
      </c>
      <c r="H51" s="28">
        <v>0</v>
      </c>
      <c r="I51" s="28">
        <v>0</v>
      </c>
      <c r="J51" s="28">
        <v>0</v>
      </c>
      <c r="K51" s="28">
        <v>0</v>
      </c>
      <c r="L51" s="28">
        <v>0</v>
      </c>
      <c r="M51" s="28">
        <v>0</v>
      </c>
      <c r="N51" s="28">
        <v>0</v>
      </c>
      <c r="O51" s="28">
        <v>0</v>
      </c>
      <c r="P51" s="28">
        <v>0</v>
      </c>
      <c r="Q51" s="28">
        <v>0</v>
      </c>
      <c r="R51" s="28">
        <v>0</v>
      </c>
      <c r="S51" s="28">
        <v>0</v>
      </c>
      <c r="T51" s="28">
        <v>0</v>
      </c>
      <c r="U51" s="41">
        <v>0</v>
      </c>
    </row>
    <row r="52" spans="1:21" x14ac:dyDescent="0.25">
      <c r="A52" s="14" t="s">
        <v>50</v>
      </c>
      <c r="B52" s="28">
        <v>223250</v>
      </c>
      <c r="C52" s="29">
        <v>223250</v>
      </c>
      <c r="D52" s="28">
        <v>223250</v>
      </c>
      <c r="E52" s="28">
        <v>223250</v>
      </c>
      <c r="F52" s="28">
        <v>223250</v>
      </c>
      <c r="G52" s="28">
        <v>223250</v>
      </c>
      <c r="H52" s="28">
        <v>223250</v>
      </c>
      <c r="I52" s="28">
        <v>223250</v>
      </c>
      <c r="J52" s="28">
        <v>0</v>
      </c>
      <c r="K52" s="28">
        <v>0</v>
      </c>
      <c r="L52" s="28">
        <v>0</v>
      </c>
      <c r="M52" s="28">
        <v>0</v>
      </c>
      <c r="N52" s="28">
        <v>0</v>
      </c>
      <c r="O52" s="28">
        <v>0</v>
      </c>
      <c r="P52" s="28">
        <v>0</v>
      </c>
      <c r="Q52" s="28">
        <v>0</v>
      </c>
      <c r="R52" s="28">
        <v>0</v>
      </c>
      <c r="S52" s="28">
        <v>0</v>
      </c>
      <c r="T52" s="28">
        <v>0</v>
      </c>
      <c r="U52" s="41">
        <v>0</v>
      </c>
    </row>
    <row r="53" spans="1:21" x14ac:dyDescent="0.25">
      <c r="A53" s="14" t="s">
        <v>4</v>
      </c>
      <c r="B53" s="28">
        <v>0</v>
      </c>
      <c r="C53" s="29">
        <v>0</v>
      </c>
      <c r="D53" s="28">
        <v>0</v>
      </c>
      <c r="E53" s="28">
        <v>0</v>
      </c>
      <c r="F53" s="28">
        <v>0</v>
      </c>
      <c r="G53" s="28">
        <v>0</v>
      </c>
      <c r="H53" s="28">
        <v>0</v>
      </c>
      <c r="I53" s="28">
        <v>0</v>
      </c>
      <c r="J53" s="28">
        <v>0</v>
      </c>
      <c r="K53" s="28">
        <v>0</v>
      </c>
      <c r="L53" s="28">
        <v>0</v>
      </c>
      <c r="M53" s="28">
        <v>0</v>
      </c>
      <c r="N53" s="28">
        <v>0</v>
      </c>
      <c r="O53" s="28">
        <v>0</v>
      </c>
      <c r="P53" s="28">
        <v>0</v>
      </c>
      <c r="Q53" s="28">
        <v>0</v>
      </c>
      <c r="R53" s="28">
        <v>0</v>
      </c>
      <c r="S53" s="28">
        <v>0</v>
      </c>
      <c r="T53" s="28">
        <v>0</v>
      </c>
      <c r="U53" s="41">
        <v>0</v>
      </c>
    </row>
    <row r="54" spans="1:21" x14ac:dyDescent="0.25">
      <c r="A54" s="14" t="s">
        <v>51</v>
      </c>
      <c r="B54" s="28">
        <v>223250</v>
      </c>
      <c r="C54" s="29">
        <v>223250</v>
      </c>
      <c r="D54" s="28">
        <v>223250</v>
      </c>
      <c r="E54" s="28">
        <v>223250</v>
      </c>
      <c r="F54" s="28">
        <v>223250</v>
      </c>
      <c r="G54" s="28">
        <v>223250</v>
      </c>
      <c r="H54" s="28">
        <v>223250</v>
      </c>
      <c r="I54" s="28">
        <v>223250</v>
      </c>
      <c r="J54" s="28">
        <v>223250</v>
      </c>
      <c r="K54" s="28">
        <v>223250</v>
      </c>
      <c r="L54" s="28">
        <v>223250</v>
      </c>
      <c r="M54" s="28">
        <v>223250</v>
      </c>
      <c r="N54" s="28">
        <v>223250</v>
      </c>
      <c r="O54" s="28">
        <v>223250</v>
      </c>
      <c r="P54" s="28">
        <v>223250</v>
      </c>
      <c r="Q54" s="28">
        <v>223250</v>
      </c>
      <c r="R54" s="28">
        <v>223250</v>
      </c>
      <c r="S54" s="28">
        <v>223250</v>
      </c>
      <c r="T54" s="28">
        <v>223250</v>
      </c>
      <c r="U54" s="41">
        <v>223250</v>
      </c>
    </row>
    <row r="55" spans="1:21" x14ac:dyDescent="0.25">
      <c r="A55" s="14" t="s">
        <v>52</v>
      </c>
      <c r="B55" s="28">
        <v>223250</v>
      </c>
      <c r="C55" s="29">
        <v>223250</v>
      </c>
      <c r="D55" s="28">
        <v>223250</v>
      </c>
      <c r="E55" s="28">
        <v>223250</v>
      </c>
      <c r="F55" s="28">
        <v>223250</v>
      </c>
      <c r="G55" s="28">
        <v>223250</v>
      </c>
      <c r="H55" s="28">
        <v>223250</v>
      </c>
      <c r="I55" s="28">
        <v>223250</v>
      </c>
      <c r="J55" s="28">
        <v>223250</v>
      </c>
      <c r="K55" s="28">
        <v>223250</v>
      </c>
      <c r="L55" s="28">
        <v>223250</v>
      </c>
      <c r="M55" s="28">
        <v>223250</v>
      </c>
      <c r="N55" s="28">
        <v>223250</v>
      </c>
      <c r="O55" s="28">
        <v>223250</v>
      </c>
      <c r="P55" s="28">
        <v>223250</v>
      </c>
      <c r="Q55" s="28">
        <v>223250</v>
      </c>
      <c r="R55" s="28">
        <v>223250</v>
      </c>
      <c r="S55" s="28">
        <v>223250</v>
      </c>
      <c r="T55" s="28">
        <v>223250</v>
      </c>
      <c r="U55" s="41">
        <v>223250</v>
      </c>
    </row>
    <row r="56" spans="1:21" x14ac:dyDescent="0.25">
      <c r="A56" s="14" t="s">
        <v>53</v>
      </c>
      <c r="B56" s="28">
        <v>0</v>
      </c>
      <c r="C56" s="29">
        <v>0</v>
      </c>
      <c r="D56" s="28">
        <v>0</v>
      </c>
      <c r="E56" s="28">
        <v>0</v>
      </c>
      <c r="F56" s="28">
        <v>0</v>
      </c>
      <c r="G56" s="28">
        <v>0</v>
      </c>
      <c r="H56" s="28">
        <v>0</v>
      </c>
      <c r="I56" s="28">
        <v>0</v>
      </c>
      <c r="J56" s="28">
        <v>0</v>
      </c>
      <c r="K56" s="28">
        <v>0</v>
      </c>
      <c r="L56" s="28">
        <v>0</v>
      </c>
      <c r="M56" s="28">
        <v>0</v>
      </c>
      <c r="N56" s="28">
        <v>0</v>
      </c>
      <c r="O56" s="28">
        <v>0</v>
      </c>
      <c r="P56" s="28">
        <v>0</v>
      </c>
      <c r="Q56" s="28">
        <v>0</v>
      </c>
      <c r="R56" s="28">
        <v>0</v>
      </c>
      <c r="S56" s="28">
        <v>0</v>
      </c>
      <c r="T56" s="28">
        <v>0</v>
      </c>
      <c r="U56" s="41">
        <v>0</v>
      </c>
    </row>
    <row r="57" spans="1:21" x14ac:dyDescent="0.25">
      <c r="A57" s="14" t="s">
        <v>54</v>
      </c>
      <c r="B57" s="28">
        <v>0</v>
      </c>
      <c r="C57" s="29">
        <v>0</v>
      </c>
      <c r="D57" s="28">
        <v>0</v>
      </c>
      <c r="E57" s="28">
        <v>0</v>
      </c>
      <c r="F57" s="28">
        <v>0</v>
      </c>
      <c r="G57" s="28">
        <v>0</v>
      </c>
      <c r="H57" s="28">
        <v>0</v>
      </c>
      <c r="I57" s="28">
        <v>0</v>
      </c>
      <c r="J57" s="28">
        <v>0</v>
      </c>
      <c r="K57" s="28">
        <v>0</v>
      </c>
      <c r="L57" s="28">
        <v>0</v>
      </c>
      <c r="M57" s="28">
        <v>0</v>
      </c>
      <c r="N57" s="28">
        <v>0</v>
      </c>
      <c r="O57" s="28">
        <v>0</v>
      </c>
      <c r="P57" s="28">
        <v>0</v>
      </c>
      <c r="Q57" s="28">
        <v>0</v>
      </c>
      <c r="R57" s="28">
        <v>0</v>
      </c>
      <c r="S57" s="28">
        <v>0</v>
      </c>
      <c r="T57" s="28">
        <v>0</v>
      </c>
      <c r="U57" s="41">
        <v>0</v>
      </c>
    </row>
    <row r="58" spans="1:21" x14ac:dyDescent="0.25">
      <c r="A58" s="26" t="s">
        <v>67</v>
      </c>
      <c r="B58" s="28">
        <v>206750</v>
      </c>
      <c r="C58" s="29">
        <v>206750</v>
      </c>
      <c r="D58" s="28">
        <v>206750</v>
      </c>
      <c r="E58" s="28">
        <v>206750</v>
      </c>
      <c r="F58" s="28">
        <v>206750</v>
      </c>
      <c r="G58" s="28">
        <v>206750</v>
      </c>
      <c r="H58" s="28">
        <v>206750</v>
      </c>
      <c r="I58" s="28">
        <v>206750</v>
      </c>
      <c r="J58" s="28">
        <v>206750</v>
      </c>
      <c r="K58" s="28">
        <v>206750</v>
      </c>
      <c r="L58" s="28">
        <v>206750</v>
      </c>
      <c r="M58" s="28">
        <v>206750</v>
      </c>
      <c r="N58" s="28">
        <v>206750</v>
      </c>
      <c r="O58" s="28">
        <v>206750</v>
      </c>
      <c r="P58" s="28">
        <v>206750</v>
      </c>
      <c r="Q58" s="28">
        <v>206750</v>
      </c>
      <c r="R58" s="28">
        <v>206750</v>
      </c>
      <c r="S58" s="28">
        <v>206750</v>
      </c>
      <c r="T58" s="28">
        <v>206750</v>
      </c>
      <c r="U58" s="41">
        <v>206750</v>
      </c>
    </row>
    <row r="59" spans="1:21" x14ac:dyDescent="0.25">
      <c r="A59" s="26" t="s">
        <v>68</v>
      </c>
      <c r="B59" s="28">
        <v>223250</v>
      </c>
      <c r="C59" s="29">
        <v>223250</v>
      </c>
      <c r="D59" s="28">
        <v>223250</v>
      </c>
      <c r="E59" s="28">
        <v>223250</v>
      </c>
      <c r="F59" s="28">
        <v>223250</v>
      </c>
      <c r="G59" s="28">
        <v>223250</v>
      </c>
      <c r="H59" s="28">
        <v>223250</v>
      </c>
      <c r="I59" s="28">
        <v>223250</v>
      </c>
      <c r="J59" s="28">
        <v>223250</v>
      </c>
      <c r="K59" s="28">
        <v>223250</v>
      </c>
      <c r="L59" s="28">
        <v>223250</v>
      </c>
      <c r="M59" s="28">
        <v>223250</v>
      </c>
      <c r="N59" s="28">
        <v>223250</v>
      </c>
      <c r="O59" s="28">
        <v>223250</v>
      </c>
      <c r="P59" s="28">
        <v>223250</v>
      </c>
      <c r="Q59" s="28">
        <v>223250</v>
      </c>
      <c r="R59" s="28">
        <v>223250</v>
      </c>
      <c r="S59" s="28">
        <v>223250</v>
      </c>
      <c r="T59" s="28">
        <v>223250</v>
      </c>
      <c r="U59" s="41">
        <v>223250</v>
      </c>
    </row>
    <row r="60" spans="1:21" x14ac:dyDescent="0.25">
      <c r="A60" s="14" t="s">
        <v>55</v>
      </c>
      <c r="B60" s="28">
        <v>223250</v>
      </c>
      <c r="C60" s="29">
        <v>223250</v>
      </c>
      <c r="D60" s="28">
        <v>223250</v>
      </c>
      <c r="E60" s="28">
        <v>223250</v>
      </c>
      <c r="F60" s="28">
        <v>223250</v>
      </c>
      <c r="G60" s="28">
        <v>223250</v>
      </c>
      <c r="H60" s="28">
        <v>223250</v>
      </c>
      <c r="I60" s="28">
        <v>223250</v>
      </c>
      <c r="J60" s="28">
        <v>223250</v>
      </c>
      <c r="K60" s="28">
        <v>223250</v>
      </c>
      <c r="L60" s="28">
        <v>223250</v>
      </c>
      <c r="M60" s="28">
        <v>223250</v>
      </c>
      <c r="N60" s="28">
        <v>223250</v>
      </c>
      <c r="O60" s="28">
        <v>223250</v>
      </c>
      <c r="P60" s="28">
        <v>223250</v>
      </c>
      <c r="Q60" s="28">
        <v>223250</v>
      </c>
      <c r="R60" s="28">
        <v>223250</v>
      </c>
      <c r="S60" s="28">
        <v>223250</v>
      </c>
      <c r="T60" s="28">
        <v>223250</v>
      </c>
      <c r="U60" s="41">
        <v>223250</v>
      </c>
    </row>
    <row r="61" spans="1:21" x14ac:dyDescent="0.25">
      <c r="A61" s="14" t="s">
        <v>6</v>
      </c>
      <c r="B61" s="28">
        <v>446500</v>
      </c>
      <c r="C61" s="29">
        <v>446500</v>
      </c>
      <c r="D61" s="28">
        <v>446500</v>
      </c>
      <c r="E61" s="28">
        <v>446500</v>
      </c>
      <c r="F61" s="28">
        <v>446500</v>
      </c>
      <c r="G61" s="28">
        <v>446500</v>
      </c>
      <c r="H61" s="28">
        <v>446500</v>
      </c>
      <c r="I61" s="28">
        <v>446500</v>
      </c>
      <c r="J61" s="28">
        <v>446500</v>
      </c>
      <c r="K61" s="28">
        <v>446500</v>
      </c>
      <c r="L61" s="28">
        <v>446500</v>
      </c>
      <c r="M61" s="28">
        <v>446500</v>
      </c>
      <c r="N61" s="28">
        <v>446500</v>
      </c>
      <c r="O61" s="28">
        <v>446500</v>
      </c>
      <c r="P61" s="28">
        <v>446500</v>
      </c>
      <c r="Q61" s="28">
        <v>446500</v>
      </c>
      <c r="R61" s="28">
        <v>446500</v>
      </c>
      <c r="S61" s="28">
        <v>446500</v>
      </c>
      <c r="T61" s="28">
        <v>446500</v>
      </c>
      <c r="U61" s="41">
        <v>446500</v>
      </c>
    </row>
    <row r="62" spans="1:21" x14ac:dyDescent="0.25">
      <c r="A62" s="14" t="s">
        <v>5</v>
      </c>
      <c r="B62" s="28">
        <v>0</v>
      </c>
      <c r="C62" s="29">
        <v>0</v>
      </c>
      <c r="D62" s="28">
        <v>0</v>
      </c>
      <c r="E62" s="28">
        <v>0</v>
      </c>
      <c r="F62" s="28">
        <v>0</v>
      </c>
      <c r="G62" s="28">
        <v>0</v>
      </c>
      <c r="H62" s="28">
        <v>0</v>
      </c>
      <c r="I62" s="28">
        <v>0</v>
      </c>
      <c r="J62" s="28">
        <v>0</v>
      </c>
      <c r="K62" s="28">
        <v>0</v>
      </c>
      <c r="L62" s="28">
        <v>0</v>
      </c>
      <c r="M62" s="28">
        <v>0</v>
      </c>
      <c r="N62" s="28">
        <v>0</v>
      </c>
      <c r="O62" s="28">
        <v>0</v>
      </c>
      <c r="P62" s="28">
        <v>0</v>
      </c>
      <c r="Q62" s="28">
        <v>0</v>
      </c>
      <c r="R62" s="28">
        <v>0</v>
      </c>
      <c r="S62" s="28">
        <v>0</v>
      </c>
      <c r="T62" s="28">
        <v>0</v>
      </c>
      <c r="U62" s="41">
        <v>0</v>
      </c>
    </row>
    <row r="63" spans="1:21" x14ac:dyDescent="0.25">
      <c r="A63" s="14" t="s">
        <v>56</v>
      </c>
      <c r="B63" s="28">
        <v>223250</v>
      </c>
      <c r="C63" s="29">
        <v>223250</v>
      </c>
      <c r="D63" s="28">
        <v>223250</v>
      </c>
      <c r="E63" s="28">
        <v>223250</v>
      </c>
      <c r="F63" s="28">
        <v>223250</v>
      </c>
      <c r="G63" s="28">
        <v>223250</v>
      </c>
      <c r="H63" s="28">
        <v>223250</v>
      </c>
      <c r="I63" s="28">
        <v>223250</v>
      </c>
      <c r="J63" s="28">
        <v>223250</v>
      </c>
      <c r="K63" s="28">
        <v>223250</v>
      </c>
      <c r="L63" s="28">
        <v>223250</v>
      </c>
      <c r="M63" s="28">
        <v>223250</v>
      </c>
      <c r="N63" s="28">
        <v>223250</v>
      </c>
      <c r="O63" s="28">
        <v>223250</v>
      </c>
      <c r="P63" s="28">
        <v>223250</v>
      </c>
      <c r="Q63" s="28">
        <v>223250</v>
      </c>
      <c r="R63" s="28">
        <v>223250</v>
      </c>
      <c r="S63" s="28">
        <v>223250</v>
      </c>
      <c r="T63" s="28">
        <v>223250</v>
      </c>
      <c r="U63" s="41">
        <v>223250</v>
      </c>
    </row>
    <row r="64" spans="1:21" x14ac:dyDescent="0.25">
      <c r="A64" s="14" t="s">
        <v>57</v>
      </c>
      <c r="B64" s="28">
        <v>213250</v>
      </c>
      <c r="C64" s="29">
        <v>213250</v>
      </c>
      <c r="D64" s="28">
        <v>213250</v>
      </c>
      <c r="E64" s="28">
        <v>213250</v>
      </c>
      <c r="F64" s="28">
        <v>213250</v>
      </c>
      <c r="G64" s="28">
        <v>213250</v>
      </c>
      <c r="H64" s="28">
        <v>213250</v>
      </c>
      <c r="I64" s="28">
        <v>213250</v>
      </c>
      <c r="J64" s="28">
        <v>213250</v>
      </c>
      <c r="K64" s="28">
        <v>213250</v>
      </c>
      <c r="L64" s="28">
        <v>213250</v>
      </c>
      <c r="M64" s="28">
        <v>213250</v>
      </c>
      <c r="N64" s="28">
        <v>213250</v>
      </c>
      <c r="O64" s="28">
        <v>213250</v>
      </c>
      <c r="P64" s="28">
        <v>213250</v>
      </c>
      <c r="Q64" s="28">
        <v>213250</v>
      </c>
      <c r="R64" s="28">
        <v>213250</v>
      </c>
      <c r="S64" s="28">
        <v>213250</v>
      </c>
      <c r="T64" s="28">
        <v>213250</v>
      </c>
      <c r="U64" s="41">
        <v>213250</v>
      </c>
    </row>
    <row r="65" spans="1:21" x14ac:dyDescent="0.25">
      <c r="A65" s="14" t="s">
        <v>58</v>
      </c>
      <c r="B65" s="28">
        <v>223250</v>
      </c>
      <c r="C65" s="29">
        <v>167437.5</v>
      </c>
      <c r="D65" s="28">
        <v>223250</v>
      </c>
      <c r="E65" s="28">
        <v>223250</v>
      </c>
      <c r="F65" s="28">
        <v>223250</v>
      </c>
      <c r="G65" s="28">
        <v>223250</v>
      </c>
      <c r="H65" s="28">
        <v>223250</v>
      </c>
      <c r="I65" s="28">
        <v>223250</v>
      </c>
      <c r="J65" s="28">
        <v>223250</v>
      </c>
      <c r="K65" s="28">
        <v>223250</v>
      </c>
      <c r="L65" s="28">
        <v>223250</v>
      </c>
      <c r="M65" s="28">
        <v>223250</v>
      </c>
      <c r="N65" s="28">
        <v>223250</v>
      </c>
      <c r="O65" s="28">
        <v>223250</v>
      </c>
      <c r="P65" s="28">
        <v>223250</v>
      </c>
      <c r="Q65" s="28">
        <v>223250</v>
      </c>
      <c r="R65" s="28">
        <v>223250</v>
      </c>
      <c r="S65" s="28">
        <v>223250</v>
      </c>
      <c r="T65" s="28">
        <v>223250</v>
      </c>
      <c r="U65" s="41">
        <v>223250</v>
      </c>
    </row>
    <row r="66" spans="1:21" x14ac:dyDescent="0.25">
      <c r="A66" s="14" t="s">
        <v>59</v>
      </c>
      <c r="B66" s="28">
        <v>223250</v>
      </c>
      <c r="C66" s="29">
        <v>223250</v>
      </c>
      <c r="D66" s="28">
        <v>223250</v>
      </c>
      <c r="E66" s="28">
        <v>223250</v>
      </c>
      <c r="F66" s="28">
        <v>223250</v>
      </c>
      <c r="G66" s="28">
        <v>223250</v>
      </c>
      <c r="H66" s="28">
        <v>223250</v>
      </c>
      <c r="I66" s="28">
        <v>223250</v>
      </c>
      <c r="J66" s="28">
        <v>223250</v>
      </c>
      <c r="K66" s="28">
        <v>223250</v>
      </c>
      <c r="L66" s="28">
        <v>223250</v>
      </c>
      <c r="M66" s="28">
        <v>223250</v>
      </c>
      <c r="N66" s="28">
        <v>223250</v>
      </c>
      <c r="O66" s="28">
        <v>223250</v>
      </c>
      <c r="P66" s="28">
        <v>223250</v>
      </c>
      <c r="Q66" s="28">
        <v>223250</v>
      </c>
      <c r="R66" s="28">
        <v>223250</v>
      </c>
      <c r="S66" s="28">
        <v>223250</v>
      </c>
      <c r="T66" s="28">
        <v>223250</v>
      </c>
      <c r="U66" s="41">
        <v>223250</v>
      </c>
    </row>
    <row r="67" spans="1:21" x14ac:dyDescent="0.25">
      <c r="A67" s="14" t="s">
        <v>60</v>
      </c>
      <c r="B67" s="28">
        <v>314000</v>
      </c>
      <c r="C67" s="29">
        <v>314000</v>
      </c>
      <c r="D67" s="28">
        <v>314000</v>
      </c>
      <c r="E67" s="28">
        <v>314000</v>
      </c>
      <c r="F67" s="28">
        <v>314000</v>
      </c>
      <c r="G67" s="28">
        <v>314000</v>
      </c>
      <c r="H67" s="28">
        <v>314000</v>
      </c>
      <c r="I67" s="28">
        <v>314000</v>
      </c>
      <c r="J67" s="28">
        <v>314000</v>
      </c>
      <c r="K67" s="28">
        <v>314000</v>
      </c>
      <c r="L67" s="28">
        <v>314000</v>
      </c>
      <c r="M67" s="28">
        <v>314000</v>
      </c>
      <c r="N67" s="28">
        <v>314000</v>
      </c>
      <c r="O67" s="28">
        <v>314000</v>
      </c>
      <c r="P67" s="28">
        <v>314000</v>
      </c>
      <c r="Q67" s="28">
        <v>314000</v>
      </c>
      <c r="R67" s="28">
        <v>314000</v>
      </c>
      <c r="S67" s="28">
        <v>314000</v>
      </c>
      <c r="T67" s="28">
        <v>314000</v>
      </c>
      <c r="U67" s="41">
        <v>314000</v>
      </c>
    </row>
    <row r="68" spans="1:21" x14ac:dyDescent="0.25">
      <c r="A68" s="14" t="s">
        <v>61</v>
      </c>
      <c r="B68" s="28">
        <v>0</v>
      </c>
      <c r="C68" s="29">
        <v>0</v>
      </c>
      <c r="D68" s="28">
        <v>0</v>
      </c>
      <c r="E68" s="28">
        <v>0</v>
      </c>
      <c r="F68" s="28">
        <v>0</v>
      </c>
      <c r="G68" s="28">
        <v>0</v>
      </c>
      <c r="H68" s="28">
        <v>0</v>
      </c>
      <c r="I68" s="28">
        <v>0</v>
      </c>
      <c r="J68" s="28">
        <v>0</v>
      </c>
      <c r="K68" s="28">
        <v>0</v>
      </c>
      <c r="L68" s="28">
        <v>0</v>
      </c>
      <c r="M68" s="28">
        <v>0</v>
      </c>
      <c r="N68" s="28">
        <v>0</v>
      </c>
      <c r="O68" s="28">
        <v>0</v>
      </c>
      <c r="P68" s="28">
        <v>0</v>
      </c>
      <c r="Q68" s="28">
        <v>0</v>
      </c>
      <c r="R68" s="28">
        <v>0</v>
      </c>
      <c r="S68" s="28">
        <v>0</v>
      </c>
      <c r="T68" s="28">
        <v>0</v>
      </c>
      <c r="U68" s="41">
        <v>0</v>
      </c>
    </row>
    <row r="69" spans="1:21" x14ac:dyDescent="0.25">
      <c r="A69" s="14" t="s">
        <v>62</v>
      </c>
      <c r="B69" s="28">
        <v>222500</v>
      </c>
      <c r="C69" s="29">
        <v>222500</v>
      </c>
      <c r="D69" s="28">
        <v>222500</v>
      </c>
      <c r="E69" s="28">
        <v>222500</v>
      </c>
      <c r="F69" s="28">
        <v>222500</v>
      </c>
      <c r="G69" s="28">
        <v>222500</v>
      </c>
      <c r="H69" s="28">
        <v>222500</v>
      </c>
      <c r="I69" s="28">
        <v>222500</v>
      </c>
      <c r="J69" s="28">
        <v>222500</v>
      </c>
      <c r="K69" s="28">
        <v>222500</v>
      </c>
      <c r="L69" s="28">
        <v>222500</v>
      </c>
      <c r="M69" s="28">
        <v>222500</v>
      </c>
      <c r="N69" s="28">
        <v>222500</v>
      </c>
      <c r="O69" s="28">
        <v>222500</v>
      </c>
      <c r="P69" s="28">
        <v>222500</v>
      </c>
      <c r="Q69" s="28">
        <v>222500</v>
      </c>
      <c r="R69" s="28">
        <v>222500</v>
      </c>
      <c r="S69" s="28">
        <v>222500</v>
      </c>
      <c r="T69" s="28">
        <v>222500</v>
      </c>
      <c r="U69" s="41">
        <v>222500</v>
      </c>
    </row>
    <row r="70" spans="1:21" x14ac:dyDescent="0.25">
      <c r="A70" s="14" t="s">
        <v>63</v>
      </c>
      <c r="B70" s="28">
        <v>223250</v>
      </c>
      <c r="C70" s="29">
        <v>223250</v>
      </c>
      <c r="D70" s="28">
        <v>223250</v>
      </c>
      <c r="E70" s="28">
        <v>223250</v>
      </c>
      <c r="F70" s="28">
        <v>223250</v>
      </c>
      <c r="G70" s="28">
        <v>167437.5</v>
      </c>
      <c r="H70" s="28">
        <v>167437.5</v>
      </c>
      <c r="I70" s="28">
        <v>223250</v>
      </c>
      <c r="J70" s="28">
        <v>223250</v>
      </c>
      <c r="K70" s="28">
        <v>223250</v>
      </c>
      <c r="L70" s="28">
        <v>223250</v>
      </c>
      <c r="M70" s="28">
        <v>223250</v>
      </c>
      <c r="N70" s="28">
        <v>223250</v>
      </c>
      <c r="O70" s="28">
        <v>223250</v>
      </c>
      <c r="P70" s="28">
        <v>223250</v>
      </c>
      <c r="Q70" s="28">
        <v>223250</v>
      </c>
      <c r="R70" s="28">
        <v>223250</v>
      </c>
      <c r="S70" s="28">
        <v>223250</v>
      </c>
      <c r="T70" s="28">
        <v>223250</v>
      </c>
      <c r="U70" s="41">
        <v>223250</v>
      </c>
    </row>
    <row r="71" spans="1:21" x14ac:dyDescent="0.25">
      <c r="A71" s="17" t="s">
        <v>64</v>
      </c>
      <c r="B71" s="18">
        <f t="shared" ref="B71:J71" si="0">SUM(B4:B70)</f>
        <v>11925759.970000001</v>
      </c>
      <c r="C71" s="24">
        <f t="shared" si="0"/>
        <v>12130405.800000001</v>
      </c>
      <c r="D71" s="18">
        <f t="shared" si="0"/>
        <v>12242030.800000001</v>
      </c>
      <c r="E71" s="18">
        <f t="shared" si="0"/>
        <v>12242030.800000001</v>
      </c>
      <c r="F71" s="18">
        <f t="shared" si="0"/>
        <v>12242030.800000001</v>
      </c>
      <c r="G71" s="18">
        <f t="shared" si="0"/>
        <v>12186218.300000001</v>
      </c>
      <c r="H71" s="18">
        <f t="shared" si="0"/>
        <v>12186218.300000001</v>
      </c>
      <c r="I71" s="18">
        <f t="shared" si="0"/>
        <v>12242030.800000001</v>
      </c>
      <c r="J71" s="18">
        <f t="shared" si="0"/>
        <v>12018780.800000001</v>
      </c>
      <c r="K71" s="18">
        <f t="shared" ref="K71:Q71" si="1">SUM(K4:K70)</f>
        <v>11962968.300000001</v>
      </c>
      <c r="L71" s="18">
        <f t="shared" si="1"/>
        <v>12018780.800000001</v>
      </c>
      <c r="M71" s="18">
        <f t="shared" si="1"/>
        <v>12018780.800000001</v>
      </c>
      <c r="N71" s="18">
        <f t="shared" si="1"/>
        <v>12018780.800000001</v>
      </c>
      <c r="O71" s="18">
        <f t="shared" si="1"/>
        <v>12018780.800000001</v>
      </c>
      <c r="P71" s="18">
        <f t="shared" si="1"/>
        <v>12018780.800000001</v>
      </c>
      <c r="Q71" s="18">
        <f t="shared" si="1"/>
        <v>12018780.800000001</v>
      </c>
      <c r="R71" s="18">
        <f>SUM(R4:R70)</f>
        <v>12018780.800000001</v>
      </c>
      <c r="S71" s="18">
        <f>SUM(S4:S70)</f>
        <v>12018780.800000001</v>
      </c>
      <c r="T71" s="18">
        <f>SUM(T4:T70)</f>
        <v>12018780.800000001</v>
      </c>
      <c r="U71" s="42">
        <f>SUM(U4:U70)</f>
        <v>12018780.800000001</v>
      </c>
    </row>
    <row r="72" spans="1:21" x14ac:dyDescent="0.25">
      <c r="A72" s="19" t="s">
        <v>65</v>
      </c>
      <c r="B72" s="30" t="s">
        <v>69</v>
      </c>
      <c r="C72" s="25">
        <f t="shared" ref="C72:H72" si="2">(C71-B71)/B71</f>
        <v>1.7159982300063017E-2</v>
      </c>
      <c r="D72" s="21">
        <f t="shared" si="2"/>
        <v>9.2020829179515155E-3</v>
      </c>
      <c r="E72" s="21">
        <f t="shared" si="2"/>
        <v>0</v>
      </c>
      <c r="F72" s="21">
        <f t="shared" si="2"/>
        <v>0</v>
      </c>
      <c r="G72" s="21">
        <f t="shared" si="2"/>
        <v>-4.5590883499492581E-3</v>
      </c>
      <c r="H72" s="21">
        <f t="shared" si="2"/>
        <v>0</v>
      </c>
      <c r="I72" s="21">
        <f t="shared" ref="I72:N72" si="3">(I71-H71)/H71</f>
        <v>4.579968832496624E-3</v>
      </c>
      <c r="J72" s="21">
        <f t="shared" si="3"/>
        <v>-1.8236353399797033E-2</v>
      </c>
      <c r="K72" s="21">
        <f t="shared" si="3"/>
        <v>-4.6437738510049205E-3</v>
      </c>
      <c r="L72" s="21">
        <f t="shared" si="3"/>
        <v>4.6654390950781003E-3</v>
      </c>
      <c r="M72" s="21">
        <f t="shared" si="3"/>
        <v>0</v>
      </c>
      <c r="N72" s="21">
        <f t="shared" si="3"/>
        <v>0</v>
      </c>
      <c r="O72" s="21">
        <f t="shared" ref="O72:S72" si="4">(O71-N71)/N71</f>
        <v>0</v>
      </c>
      <c r="P72" s="21">
        <f t="shared" si="4"/>
        <v>0</v>
      </c>
      <c r="Q72" s="21">
        <f t="shared" si="4"/>
        <v>0</v>
      </c>
      <c r="R72" s="21">
        <f t="shared" si="4"/>
        <v>0</v>
      </c>
      <c r="S72" s="21">
        <f t="shared" si="4"/>
        <v>0</v>
      </c>
      <c r="T72" s="21">
        <f>(T71-S71)/S71</f>
        <v>0</v>
      </c>
      <c r="U72" s="45">
        <f>(U71-T71)/T71</f>
        <v>0</v>
      </c>
    </row>
    <row r="73" spans="1:21" x14ac:dyDescent="0.25">
      <c r="A73" s="19" t="s">
        <v>91</v>
      </c>
      <c r="B73" s="20">
        <f t="shared" ref="B73:J73" si="5">COUNTIF(B4:B70,"&gt;0")</f>
        <v>50</v>
      </c>
      <c r="C73" s="20">
        <f t="shared" si="5"/>
        <v>50</v>
      </c>
      <c r="D73" s="20">
        <f t="shared" si="5"/>
        <v>50</v>
      </c>
      <c r="E73" s="20">
        <f t="shared" si="5"/>
        <v>50</v>
      </c>
      <c r="F73" s="27">
        <f t="shared" si="5"/>
        <v>50</v>
      </c>
      <c r="G73" s="27">
        <f t="shared" si="5"/>
        <v>50</v>
      </c>
      <c r="H73" s="27">
        <f t="shared" si="5"/>
        <v>50</v>
      </c>
      <c r="I73" s="27">
        <f t="shared" si="5"/>
        <v>50</v>
      </c>
      <c r="J73" s="27">
        <f t="shared" si="5"/>
        <v>49</v>
      </c>
      <c r="K73" s="27">
        <f t="shared" ref="K73:Q73" si="6">COUNTIF(K4:K70,"&gt;0")</f>
        <v>49</v>
      </c>
      <c r="L73" s="27">
        <f t="shared" si="6"/>
        <v>49</v>
      </c>
      <c r="M73" s="27">
        <f t="shared" si="6"/>
        <v>49</v>
      </c>
      <c r="N73" s="27">
        <f t="shared" si="6"/>
        <v>49</v>
      </c>
      <c r="O73" s="27">
        <f t="shared" si="6"/>
        <v>49</v>
      </c>
      <c r="P73" s="27">
        <f t="shared" si="6"/>
        <v>49</v>
      </c>
      <c r="Q73" s="27">
        <f t="shared" si="6"/>
        <v>49</v>
      </c>
      <c r="R73" s="27">
        <f>COUNTIF(R4:R70,"&gt;0")</f>
        <v>49</v>
      </c>
      <c r="S73" s="27">
        <f>COUNTIF(S4:S70,"&gt;0")</f>
        <v>49</v>
      </c>
      <c r="T73" s="27">
        <f>COUNTIF(T4:T70,"&gt;0")</f>
        <v>49</v>
      </c>
      <c r="U73" s="43">
        <f>COUNTIF(U4:U70,"&gt;0")</f>
        <v>49</v>
      </c>
    </row>
    <row r="74" spans="1:21" x14ac:dyDescent="0.25">
      <c r="A74" s="7"/>
      <c r="B74" s="8"/>
      <c r="C74" s="8"/>
      <c r="D74" s="8"/>
      <c r="E74" s="8"/>
      <c r="F74" s="8"/>
      <c r="G74" s="8"/>
      <c r="H74" s="8"/>
      <c r="I74" s="8"/>
      <c r="J74" s="8"/>
      <c r="K74" s="8"/>
      <c r="L74" s="8"/>
      <c r="M74" s="8"/>
      <c r="N74" s="8"/>
      <c r="O74" s="8"/>
      <c r="P74" s="8"/>
      <c r="Q74" s="8"/>
      <c r="R74" s="8"/>
      <c r="S74" s="8"/>
      <c r="T74" s="8"/>
      <c r="U74" s="9"/>
    </row>
    <row r="75" spans="1:21" ht="63.75" customHeight="1" x14ac:dyDescent="0.25">
      <c r="A75" s="47" t="s">
        <v>90</v>
      </c>
      <c r="B75" s="48"/>
      <c r="C75" s="48"/>
      <c r="D75" s="48"/>
      <c r="E75" s="48"/>
      <c r="F75" s="48"/>
      <c r="G75" s="48"/>
      <c r="H75" s="48"/>
      <c r="I75" s="48"/>
      <c r="J75" s="48"/>
      <c r="K75" s="48"/>
      <c r="L75" s="48"/>
      <c r="M75" s="48"/>
      <c r="N75" s="48"/>
      <c r="O75" s="48"/>
      <c r="P75" s="48"/>
      <c r="Q75" s="48"/>
      <c r="R75" s="48"/>
      <c r="S75" s="48"/>
      <c r="T75" s="48"/>
      <c r="U75" s="49"/>
    </row>
    <row r="76" spans="1:21" x14ac:dyDescent="0.25">
      <c r="A76" s="7"/>
      <c r="B76" s="8"/>
      <c r="C76" s="8"/>
      <c r="D76" s="8"/>
      <c r="E76" s="8"/>
      <c r="F76" s="8"/>
      <c r="G76" s="8"/>
      <c r="H76" s="8"/>
      <c r="I76" s="8"/>
      <c r="J76" s="8"/>
      <c r="K76" s="8"/>
      <c r="L76" s="8"/>
      <c r="M76" s="8"/>
      <c r="N76" s="8"/>
      <c r="O76" s="8"/>
      <c r="P76" s="8"/>
      <c r="Q76" s="8"/>
      <c r="R76" s="8"/>
      <c r="S76" s="8"/>
      <c r="T76" s="8"/>
      <c r="U76" s="9"/>
    </row>
    <row r="77" spans="1:21" ht="13.8" thickBot="1" x14ac:dyDescent="0.3">
      <c r="A77" s="46" t="s">
        <v>92</v>
      </c>
      <c r="B77" s="10"/>
      <c r="C77" s="10"/>
      <c r="D77" s="10"/>
      <c r="E77" s="10"/>
      <c r="F77" s="10"/>
      <c r="G77" s="10"/>
      <c r="H77" s="10"/>
      <c r="I77" s="10"/>
      <c r="J77" s="10"/>
      <c r="K77" s="10"/>
      <c r="L77" s="10"/>
      <c r="M77" s="10"/>
      <c r="N77" s="10"/>
      <c r="O77" s="10"/>
      <c r="P77" s="10"/>
      <c r="Q77" s="10"/>
      <c r="R77" s="10"/>
      <c r="S77" s="10"/>
      <c r="T77" s="10"/>
      <c r="U77" s="11"/>
    </row>
    <row r="78" spans="1:21" x14ac:dyDescent="0.25">
      <c r="A78" s="2"/>
      <c r="B78" s="1"/>
      <c r="C78" s="1"/>
      <c r="D78" s="1"/>
      <c r="E78" s="1"/>
      <c r="F78" s="1"/>
      <c r="G78" s="1"/>
      <c r="H78" s="1"/>
      <c r="I78" s="1"/>
      <c r="J78" s="1"/>
      <c r="K78" s="1"/>
      <c r="L78" s="1"/>
      <c r="M78" s="1"/>
      <c r="N78" s="1"/>
      <c r="O78" s="1"/>
      <c r="P78" s="1"/>
      <c r="Q78" s="1"/>
      <c r="R78" s="1"/>
      <c r="S78" s="1"/>
      <c r="T78" s="1"/>
      <c r="U78" s="1"/>
    </row>
    <row r="79" spans="1:21" x14ac:dyDescent="0.25">
      <c r="B79" s="1"/>
      <c r="C79" s="1"/>
      <c r="D79" s="1"/>
      <c r="E79" s="1"/>
      <c r="F79" s="1"/>
      <c r="G79" s="1"/>
      <c r="H79" s="1"/>
      <c r="I79" s="1"/>
      <c r="J79" s="1"/>
      <c r="K79" s="1"/>
      <c r="L79" s="1"/>
      <c r="M79" s="1"/>
      <c r="N79" s="1"/>
      <c r="O79" s="1"/>
      <c r="P79" s="1"/>
      <c r="Q79" s="1"/>
      <c r="R79" s="1"/>
      <c r="S79" s="1"/>
      <c r="T79" s="1"/>
      <c r="U79" s="1"/>
    </row>
    <row r="80" spans="1:21" x14ac:dyDescent="0.25">
      <c r="B80" s="1"/>
      <c r="C80" s="1"/>
      <c r="D80" s="1"/>
      <c r="E80" s="1"/>
      <c r="F80" s="1"/>
      <c r="G80" s="1"/>
      <c r="H80" s="1"/>
      <c r="I80" s="1"/>
      <c r="J80" s="1"/>
      <c r="K80" s="1"/>
      <c r="L80" s="1"/>
      <c r="M80" s="1"/>
      <c r="N80" s="1"/>
      <c r="O80" s="1"/>
      <c r="P80" s="1"/>
      <c r="Q80" s="1"/>
      <c r="R80" s="1"/>
      <c r="S80" s="1"/>
      <c r="T80" s="1"/>
      <c r="U80" s="1"/>
    </row>
  </sheetData>
  <mergeCells count="1">
    <mergeCell ref="A75:U75"/>
  </mergeCells>
  <printOptions horizontalCentered="1"/>
  <pageMargins left="0.5" right="0.5" top="0.5" bottom="0.5" header="0.3" footer="0.3"/>
  <pageSetup scale="48" orientation="landscape" r:id="rId1"/>
  <headerFooter>
    <oddFooter>&amp;L&amp;12Office of Economic and Demographic Research&amp;R&amp;12February 15, 2025</oddFooter>
  </headerFooter>
  <ignoredErrors>
    <ignoredError sqref="U71 U73 B73:T73 B71:T7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27"/>
  <sheetViews>
    <sheetView workbookViewId="0">
      <pane xSplit="2" ySplit="3" topLeftCell="C4" activePane="bottomRight" state="frozen"/>
      <selection pane="topRight" activeCell="C1" sqref="C1"/>
      <selection pane="bottomLeft" activeCell="A4" sqref="A4"/>
      <selection pane="bottomRight" activeCell="A2" sqref="A2"/>
    </sheetView>
  </sheetViews>
  <sheetFormatPr defaultRowHeight="13.2" x14ac:dyDescent="0.25"/>
  <cols>
    <col min="1" max="1" width="15.6640625" customWidth="1"/>
    <col min="2" max="2" width="33.6640625" customWidth="1"/>
    <col min="3" max="22" width="10.6640625" customWidth="1"/>
  </cols>
  <sheetData>
    <row r="1" spans="1:22" ht="24.6" x14ac:dyDescent="0.4">
      <c r="A1" s="50" t="s">
        <v>77</v>
      </c>
      <c r="B1" s="31"/>
      <c r="C1" s="3"/>
      <c r="D1" s="3"/>
      <c r="E1" s="3"/>
      <c r="F1" s="3"/>
      <c r="G1" s="3"/>
      <c r="H1" s="3"/>
      <c r="I1" s="3"/>
      <c r="J1" s="3"/>
      <c r="K1" s="3"/>
      <c r="L1" s="3"/>
      <c r="M1" s="3"/>
      <c r="N1" s="3"/>
      <c r="O1" s="3"/>
      <c r="P1" s="3"/>
      <c r="Q1" s="3"/>
      <c r="R1" s="3"/>
      <c r="S1" s="3"/>
      <c r="T1" s="3"/>
      <c r="U1" s="3"/>
      <c r="V1" s="4"/>
    </row>
    <row r="2" spans="1:22" ht="18" thickBot="1" x14ac:dyDescent="0.35">
      <c r="A2" s="51" t="s">
        <v>93</v>
      </c>
      <c r="B2" s="32"/>
      <c r="C2" s="5"/>
      <c r="D2" s="5"/>
      <c r="E2" s="5"/>
      <c r="F2" s="5"/>
      <c r="G2" s="5"/>
      <c r="H2" s="5"/>
      <c r="I2" s="5"/>
      <c r="J2" s="5"/>
      <c r="K2" s="5"/>
      <c r="L2" s="5"/>
      <c r="M2" s="5"/>
      <c r="N2" s="5"/>
      <c r="O2" s="5"/>
      <c r="P2" s="5"/>
      <c r="Q2" s="5"/>
      <c r="R2" s="5"/>
      <c r="S2" s="5"/>
      <c r="T2" s="5"/>
      <c r="U2" s="5"/>
      <c r="V2" s="6"/>
    </row>
    <row r="3" spans="1:22" ht="13.8" thickBot="1" x14ac:dyDescent="0.3">
      <c r="A3" s="15" t="s">
        <v>71</v>
      </c>
      <c r="B3" s="33" t="s">
        <v>72</v>
      </c>
      <c r="C3" s="16">
        <v>2005</v>
      </c>
      <c r="D3" s="22">
        <v>2006</v>
      </c>
      <c r="E3" s="16">
        <v>2007</v>
      </c>
      <c r="F3" s="16">
        <v>2008</v>
      </c>
      <c r="G3" s="16">
        <v>2009</v>
      </c>
      <c r="H3" s="16">
        <v>2010</v>
      </c>
      <c r="I3" s="16">
        <v>2011</v>
      </c>
      <c r="J3" s="16">
        <v>2012</v>
      </c>
      <c r="K3" s="16">
        <v>2013</v>
      </c>
      <c r="L3" s="16">
        <v>2014</v>
      </c>
      <c r="M3" s="16">
        <v>2015</v>
      </c>
      <c r="N3" s="16">
        <v>2016</v>
      </c>
      <c r="O3" s="16">
        <v>2017</v>
      </c>
      <c r="P3" s="16">
        <v>2018</v>
      </c>
      <c r="Q3" s="16">
        <v>2019</v>
      </c>
      <c r="R3" s="16">
        <v>2020</v>
      </c>
      <c r="S3" s="16">
        <v>2021</v>
      </c>
      <c r="T3" s="16">
        <v>2022</v>
      </c>
      <c r="U3" s="16">
        <v>2023</v>
      </c>
      <c r="V3" s="39">
        <v>2024</v>
      </c>
    </row>
    <row r="4" spans="1:22" x14ac:dyDescent="0.25">
      <c r="A4" s="14" t="s">
        <v>7</v>
      </c>
      <c r="B4" s="34" t="s">
        <v>73</v>
      </c>
      <c r="C4" s="28">
        <v>25000</v>
      </c>
      <c r="D4" s="29">
        <v>25000</v>
      </c>
      <c r="E4" s="28">
        <v>25000</v>
      </c>
      <c r="F4" s="28">
        <v>25000</v>
      </c>
      <c r="G4" s="28">
        <v>25000</v>
      </c>
      <c r="H4" s="28">
        <v>25000</v>
      </c>
      <c r="I4" s="28">
        <v>25000</v>
      </c>
      <c r="J4" s="28">
        <v>25000</v>
      </c>
      <c r="K4" s="28">
        <v>25000</v>
      </c>
      <c r="L4" s="28">
        <v>25000</v>
      </c>
      <c r="M4" s="28">
        <v>25000</v>
      </c>
      <c r="N4" s="28">
        <v>25000</v>
      </c>
      <c r="O4" s="28">
        <v>25000</v>
      </c>
      <c r="P4" s="28">
        <v>25000</v>
      </c>
      <c r="Q4" s="28">
        <v>25000</v>
      </c>
      <c r="R4" s="28">
        <v>25000</v>
      </c>
      <c r="S4" s="28">
        <v>25000</v>
      </c>
      <c r="T4" s="28">
        <v>25000</v>
      </c>
      <c r="U4" s="28">
        <v>25000</v>
      </c>
      <c r="V4" s="41">
        <v>25000</v>
      </c>
    </row>
    <row r="5" spans="1:22" x14ac:dyDescent="0.25">
      <c r="A5" s="14" t="s">
        <v>7</v>
      </c>
      <c r="B5" s="34" t="s">
        <v>74</v>
      </c>
      <c r="C5" s="28">
        <v>10000</v>
      </c>
      <c r="D5" s="29">
        <v>10000</v>
      </c>
      <c r="E5" s="28">
        <v>10000</v>
      </c>
      <c r="F5" s="28">
        <v>10000</v>
      </c>
      <c r="G5" s="28">
        <v>10000</v>
      </c>
      <c r="H5" s="28">
        <v>10000</v>
      </c>
      <c r="I5" s="28">
        <v>10000</v>
      </c>
      <c r="J5" s="28">
        <v>10000</v>
      </c>
      <c r="K5" s="28">
        <v>10000</v>
      </c>
      <c r="L5" s="28">
        <v>10000</v>
      </c>
      <c r="M5" s="28">
        <v>10000</v>
      </c>
      <c r="N5" s="28">
        <v>10000</v>
      </c>
      <c r="O5" s="28">
        <v>10000</v>
      </c>
      <c r="P5" s="28">
        <v>10000</v>
      </c>
      <c r="Q5" s="28">
        <v>10000</v>
      </c>
      <c r="R5" s="28">
        <v>10000</v>
      </c>
      <c r="S5" s="28">
        <v>10000</v>
      </c>
      <c r="T5" s="28">
        <v>10000</v>
      </c>
      <c r="U5" s="28">
        <v>10000</v>
      </c>
      <c r="V5" s="41">
        <v>10000</v>
      </c>
    </row>
    <row r="6" spans="1:22" x14ac:dyDescent="0.25">
      <c r="A6" s="14" t="s">
        <v>24</v>
      </c>
      <c r="B6" s="34" t="s">
        <v>80</v>
      </c>
      <c r="C6" s="28">
        <v>13335</v>
      </c>
      <c r="D6" s="29">
        <v>13335</v>
      </c>
      <c r="E6" s="28">
        <v>13335</v>
      </c>
      <c r="F6" s="28">
        <v>13335</v>
      </c>
      <c r="G6" s="28">
        <v>13335</v>
      </c>
      <c r="H6" s="28">
        <v>13335</v>
      </c>
      <c r="I6" s="28">
        <v>13335</v>
      </c>
      <c r="J6" s="28">
        <v>13335</v>
      </c>
      <c r="K6" s="28">
        <v>13335</v>
      </c>
      <c r="L6" s="28">
        <v>13335</v>
      </c>
      <c r="M6" s="28">
        <v>13335</v>
      </c>
      <c r="N6" s="28">
        <v>13335</v>
      </c>
      <c r="O6" s="28">
        <v>13335</v>
      </c>
      <c r="P6" s="28">
        <v>13335</v>
      </c>
      <c r="Q6" s="28">
        <v>13335</v>
      </c>
      <c r="R6" s="28">
        <v>13335</v>
      </c>
      <c r="S6" s="28">
        <v>13335</v>
      </c>
      <c r="T6" s="28">
        <v>13335</v>
      </c>
      <c r="U6" s="28">
        <v>13335</v>
      </c>
      <c r="V6" s="41">
        <v>13335</v>
      </c>
    </row>
    <row r="7" spans="1:22" x14ac:dyDescent="0.25">
      <c r="A7" s="14" t="s">
        <v>24</v>
      </c>
      <c r="B7" s="34" t="s">
        <v>81</v>
      </c>
      <c r="C7" s="28">
        <v>22225</v>
      </c>
      <c r="D7" s="29">
        <v>22225</v>
      </c>
      <c r="E7" s="28">
        <v>22225</v>
      </c>
      <c r="F7" s="28">
        <v>22225</v>
      </c>
      <c r="G7" s="28">
        <v>22225</v>
      </c>
      <c r="H7" s="28">
        <v>22225</v>
      </c>
      <c r="I7" s="28">
        <v>22225</v>
      </c>
      <c r="J7" s="28">
        <v>22225</v>
      </c>
      <c r="K7" s="28">
        <v>22225</v>
      </c>
      <c r="L7" s="28">
        <v>22225</v>
      </c>
      <c r="M7" s="28">
        <v>22225</v>
      </c>
      <c r="N7" s="28">
        <v>22225</v>
      </c>
      <c r="O7" s="28">
        <v>22225</v>
      </c>
      <c r="P7" s="28">
        <v>22225</v>
      </c>
      <c r="Q7" s="28">
        <v>22225</v>
      </c>
      <c r="R7" s="28">
        <v>22225</v>
      </c>
      <c r="S7" s="28">
        <v>22225</v>
      </c>
      <c r="T7" s="28">
        <v>22225</v>
      </c>
      <c r="U7" s="28">
        <v>22225</v>
      </c>
      <c r="V7" s="41">
        <v>22225</v>
      </c>
    </row>
    <row r="8" spans="1:22" x14ac:dyDescent="0.25">
      <c r="A8" s="14" t="s">
        <v>24</v>
      </c>
      <c r="B8" s="34" t="s">
        <v>86</v>
      </c>
      <c r="C8" s="28">
        <v>4445</v>
      </c>
      <c r="D8" s="29">
        <v>4445</v>
      </c>
      <c r="E8" s="28">
        <v>4445</v>
      </c>
      <c r="F8" s="28">
        <v>4445</v>
      </c>
      <c r="G8" s="28">
        <v>4445</v>
      </c>
      <c r="H8" s="28">
        <v>4445</v>
      </c>
      <c r="I8" s="28">
        <v>4445</v>
      </c>
      <c r="J8" s="28">
        <v>4445</v>
      </c>
      <c r="K8" s="28">
        <v>4445</v>
      </c>
      <c r="L8" s="28">
        <v>4445</v>
      </c>
      <c r="M8" s="28">
        <v>4445</v>
      </c>
      <c r="N8" s="28">
        <v>4445</v>
      </c>
      <c r="O8" s="28">
        <v>4445</v>
      </c>
      <c r="P8" s="28">
        <v>4445</v>
      </c>
      <c r="Q8" s="28">
        <v>4445</v>
      </c>
      <c r="R8" s="28">
        <v>4445</v>
      </c>
      <c r="S8" s="28">
        <v>4445</v>
      </c>
      <c r="T8" s="28">
        <v>4445</v>
      </c>
      <c r="U8" s="28">
        <v>4445</v>
      </c>
      <c r="V8" s="41">
        <v>4445</v>
      </c>
    </row>
    <row r="9" spans="1:22" x14ac:dyDescent="0.25">
      <c r="A9" s="14" t="s">
        <v>29</v>
      </c>
      <c r="B9" s="34" t="s">
        <v>73</v>
      </c>
      <c r="C9" s="28">
        <v>85175</v>
      </c>
      <c r="D9" s="29">
        <v>85175</v>
      </c>
      <c r="E9" s="28">
        <v>85175</v>
      </c>
      <c r="F9" s="28">
        <v>85175</v>
      </c>
      <c r="G9" s="28">
        <v>85175</v>
      </c>
      <c r="H9" s="28">
        <v>85175</v>
      </c>
      <c r="I9" s="28">
        <v>85175</v>
      </c>
      <c r="J9" s="28">
        <v>85175</v>
      </c>
      <c r="K9" s="28">
        <v>85175</v>
      </c>
      <c r="L9" s="28">
        <v>85175</v>
      </c>
      <c r="M9" s="28">
        <v>85175</v>
      </c>
      <c r="N9" s="28">
        <v>85175</v>
      </c>
      <c r="O9" s="28">
        <v>85175</v>
      </c>
      <c r="P9" s="28">
        <v>85175</v>
      </c>
      <c r="Q9" s="28">
        <v>85175</v>
      </c>
      <c r="R9" s="28">
        <v>85175</v>
      </c>
      <c r="S9" s="28">
        <v>85175</v>
      </c>
      <c r="T9" s="28">
        <v>85175</v>
      </c>
      <c r="U9" s="28">
        <v>85175</v>
      </c>
      <c r="V9" s="41">
        <v>85175</v>
      </c>
    </row>
    <row r="10" spans="1:22" x14ac:dyDescent="0.25">
      <c r="A10" s="14" t="s">
        <v>35</v>
      </c>
      <c r="B10" s="34" t="s">
        <v>79</v>
      </c>
      <c r="C10" s="28">
        <v>6000</v>
      </c>
      <c r="D10" s="29">
        <v>6000</v>
      </c>
      <c r="E10" s="28">
        <v>6000</v>
      </c>
      <c r="F10" s="28">
        <v>6000</v>
      </c>
      <c r="G10" s="28">
        <v>6000</v>
      </c>
      <c r="H10" s="28">
        <v>6000</v>
      </c>
      <c r="I10" s="28">
        <v>6000</v>
      </c>
      <c r="J10" s="28">
        <v>6000</v>
      </c>
      <c r="K10" s="28">
        <v>6000</v>
      </c>
      <c r="L10" s="28">
        <v>6000</v>
      </c>
      <c r="M10" s="28">
        <v>6000</v>
      </c>
      <c r="N10" s="28">
        <v>6000</v>
      </c>
      <c r="O10" s="28">
        <v>6000</v>
      </c>
      <c r="P10" s="28">
        <v>6000</v>
      </c>
      <c r="Q10" s="28">
        <v>6000</v>
      </c>
      <c r="R10" s="28">
        <v>6000</v>
      </c>
      <c r="S10" s="28">
        <v>6000</v>
      </c>
      <c r="T10" s="28">
        <v>6000</v>
      </c>
      <c r="U10" s="28">
        <v>6000</v>
      </c>
      <c r="V10" s="41">
        <v>6000</v>
      </c>
    </row>
    <row r="11" spans="1:22" x14ac:dyDescent="0.25">
      <c r="A11" s="14" t="s">
        <v>35</v>
      </c>
      <c r="B11" s="34" t="s">
        <v>83</v>
      </c>
      <c r="C11" s="28">
        <v>12000</v>
      </c>
      <c r="D11" s="29">
        <v>12000</v>
      </c>
      <c r="E11" s="28">
        <v>12000</v>
      </c>
      <c r="F11" s="28">
        <v>12000</v>
      </c>
      <c r="G11" s="28">
        <v>12000</v>
      </c>
      <c r="H11" s="28">
        <v>12000</v>
      </c>
      <c r="I11" s="28">
        <v>12000</v>
      </c>
      <c r="J11" s="28">
        <v>12000</v>
      </c>
      <c r="K11" s="28">
        <v>12000</v>
      </c>
      <c r="L11" s="28">
        <v>12000</v>
      </c>
      <c r="M11" s="28">
        <v>12000</v>
      </c>
      <c r="N11" s="28">
        <v>12000</v>
      </c>
      <c r="O11" s="28">
        <v>12000</v>
      </c>
      <c r="P11" s="28">
        <v>12000</v>
      </c>
      <c r="Q11" s="28">
        <v>12000</v>
      </c>
      <c r="R11" s="28">
        <v>12000</v>
      </c>
      <c r="S11" s="28">
        <v>12000</v>
      </c>
      <c r="T11" s="28">
        <v>12000</v>
      </c>
      <c r="U11" s="28">
        <v>12000</v>
      </c>
      <c r="V11" s="41">
        <v>12000</v>
      </c>
    </row>
    <row r="12" spans="1:22" x14ac:dyDescent="0.25">
      <c r="A12" s="14" t="s">
        <v>37</v>
      </c>
      <c r="B12" s="34" t="s">
        <v>84</v>
      </c>
      <c r="C12" s="28">
        <v>15000</v>
      </c>
      <c r="D12" s="29">
        <v>15000</v>
      </c>
      <c r="E12" s="28">
        <v>15000</v>
      </c>
      <c r="F12" s="28">
        <v>15000</v>
      </c>
      <c r="G12" s="28">
        <v>15000</v>
      </c>
      <c r="H12" s="28">
        <v>15000</v>
      </c>
      <c r="I12" s="28">
        <v>15000</v>
      </c>
      <c r="J12" s="28">
        <v>15000</v>
      </c>
      <c r="K12" s="28">
        <v>15000</v>
      </c>
      <c r="L12" s="28">
        <v>15000</v>
      </c>
      <c r="M12" s="28">
        <v>15000</v>
      </c>
      <c r="N12" s="28">
        <v>15000</v>
      </c>
      <c r="O12" s="28">
        <v>15000</v>
      </c>
      <c r="P12" s="28">
        <v>15000</v>
      </c>
      <c r="Q12" s="28">
        <v>15000</v>
      </c>
      <c r="R12" s="28">
        <v>15000</v>
      </c>
      <c r="S12" s="28">
        <v>15000</v>
      </c>
      <c r="T12" s="28">
        <v>15000</v>
      </c>
      <c r="U12" s="28">
        <v>15000</v>
      </c>
      <c r="V12" s="41">
        <v>15000</v>
      </c>
    </row>
    <row r="13" spans="1:22" x14ac:dyDescent="0.25">
      <c r="A13" s="14" t="s">
        <v>37</v>
      </c>
      <c r="B13" s="34" t="s">
        <v>87</v>
      </c>
      <c r="C13" s="28">
        <v>1200</v>
      </c>
      <c r="D13" s="29">
        <v>1200</v>
      </c>
      <c r="E13" s="28">
        <v>1200</v>
      </c>
      <c r="F13" s="28">
        <v>1200</v>
      </c>
      <c r="G13" s="28">
        <v>1200</v>
      </c>
      <c r="H13" s="28">
        <v>1200</v>
      </c>
      <c r="I13" s="28">
        <v>1200</v>
      </c>
      <c r="J13" s="28">
        <v>1200</v>
      </c>
      <c r="K13" s="28">
        <v>1200</v>
      </c>
      <c r="L13" s="28">
        <v>1200</v>
      </c>
      <c r="M13" s="28">
        <v>1200</v>
      </c>
      <c r="N13" s="28">
        <v>1200</v>
      </c>
      <c r="O13" s="28">
        <v>1200</v>
      </c>
      <c r="P13" s="28">
        <v>1200</v>
      </c>
      <c r="Q13" s="28">
        <v>1200</v>
      </c>
      <c r="R13" s="28">
        <v>1200</v>
      </c>
      <c r="S13" s="28">
        <v>1200</v>
      </c>
      <c r="T13" s="28">
        <v>1200</v>
      </c>
      <c r="U13" s="28">
        <v>1200</v>
      </c>
      <c r="V13" s="41">
        <v>1200</v>
      </c>
    </row>
    <row r="14" spans="1:22" x14ac:dyDescent="0.25">
      <c r="A14" s="14" t="s">
        <v>2</v>
      </c>
      <c r="B14" s="34" t="s">
        <v>85</v>
      </c>
      <c r="C14" s="28">
        <v>12500</v>
      </c>
      <c r="D14" s="29">
        <v>12500</v>
      </c>
      <c r="E14" s="28">
        <v>12500</v>
      </c>
      <c r="F14" s="28">
        <v>12500</v>
      </c>
      <c r="G14" s="28">
        <v>12500</v>
      </c>
      <c r="H14" s="28">
        <v>12500</v>
      </c>
      <c r="I14" s="28">
        <v>12500</v>
      </c>
      <c r="J14" s="28">
        <v>12500</v>
      </c>
      <c r="K14" s="28">
        <v>12500</v>
      </c>
      <c r="L14" s="28">
        <v>12500</v>
      </c>
      <c r="M14" s="28">
        <v>12500</v>
      </c>
      <c r="N14" s="28">
        <v>12500</v>
      </c>
      <c r="O14" s="28">
        <v>12500</v>
      </c>
      <c r="P14" s="28">
        <v>12500</v>
      </c>
      <c r="Q14" s="28">
        <v>12500</v>
      </c>
      <c r="R14" s="28">
        <v>12500</v>
      </c>
      <c r="S14" s="28">
        <v>12500</v>
      </c>
      <c r="T14" s="28">
        <v>12500</v>
      </c>
      <c r="U14" s="28">
        <v>12500</v>
      </c>
      <c r="V14" s="41">
        <v>12500</v>
      </c>
    </row>
    <row r="15" spans="1:22" x14ac:dyDescent="0.25">
      <c r="A15" s="44" t="s">
        <v>68</v>
      </c>
      <c r="B15" s="34" t="s">
        <v>82</v>
      </c>
      <c r="C15" s="28">
        <v>22325</v>
      </c>
      <c r="D15" s="29">
        <v>22325</v>
      </c>
      <c r="E15" s="28">
        <v>22325</v>
      </c>
      <c r="F15" s="28">
        <v>22325</v>
      </c>
      <c r="G15" s="28">
        <v>22325</v>
      </c>
      <c r="H15" s="28">
        <v>22325</v>
      </c>
      <c r="I15" s="28">
        <v>22325</v>
      </c>
      <c r="J15" s="28">
        <v>22325</v>
      </c>
      <c r="K15" s="28">
        <v>22325</v>
      </c>
      <c r="L15" s="28">
        <v>22325</v>
      </c>
      <c r="M15" s="28">
        <v>22325</v>
      </c>
      <c r="N15" s="28">
        <v>22325</v>
      </c>
      <c r="O15" s="28">
        <v>22325</v>
      </c>
      <c r="P15" s="28">
        <v>22325</v>
      </c>
      <c r="Q15" s="28">
        <v>22325</v>
      </c>
      <c r="R15" s="28">
        <v>22325</v>
      </c>
      <c r="S15" s="28">
        <v>22325</v>
      </c>
      <c r="T15" s="28">
        <v>22325</v>
      </c>
      <c r="U15" s="28">
        <v>22325</v>
      </c>
      <c r="V15" s="41">
        <v>22325</v>
      </c>
    </row>
    <row r="16" spans="1:22" x14ac:dyDescent="0.25">
      <c r="A16" s="14" t="s">
        <v>63</v>
      </c>
      <c r="B16" s="34" t="s">
        <v>89</v>
      </c>
      <c r="C16" s="28">
        <v>3400</v>
      </c>
      <c r="D16" s="29">
        <v>3400</v>
      </c>
      <c r="E16" s="28">
        <v>3400</v>
      </c>
      <c r="F16" s="28">
        <v>3400</v>
      </c>
      <c r="G16" s="28">
        <v>3400</v>
      </c>
      <c r="H16" s="28">
        <v>3400</v>
      </c>
      <c r="I16" s="28">
        <v>3400</v>
      </c>
      <c r="J16" s="28">
        <v>3400</v>
      </c>
      <c r="K16" s="28">
        <v>3400</v>
      </c>
      <c r="L16" s="28">
        <v>3400</v>
      </c>
      <c r="M16" s="28">
        <v>3400</v>
      </c>
      <c r="N16" s="28">
        <v>3400</v>
      </c>
      <c r="O16" s="28">
        <v>3400</v>
      </c>
      <c r="P16" s="28">
        <v>3400</v>
      </c>
      <c r="Q16" s="28">
        <v>3400</v>
      </c>
      <c r="R16" s="28">
        <v>3400</v>
      </c>
      <c r="S16" s="28">
        <v>3400</v>
      </c>
      <c r="T16" s="28">
        <v>3400</v>
      </c>
      <c r="U16" s="28">
        <v>3400</v>
      </c>
      <c r="V16" s="41">
        <v>3400</v>
      </c>
    </row>
    <row r="17" spans="1:22" x14ac:dyDescent="0.25">
      <c r="A17" s="14" t="s">
        <v>63</v>
      </c>
      <c r="B17" s="34" t="s">
        <v>88</v>
      </c>
      <c r="C17" s="28">
        <v>12000</v>
      </c>
      <c r="D17" s="29">
        <v>12000</v>
      </c>
      <c r="E17" s="28">
        <v>12000</v>
      </c>
      <c r="F17" s="28">
        <v>12000</v>
      </c>
      <c r="G17" s="28">
        <v>12000</v>
      </c>
      <c r="H17" s="28">
        <v>12000</v>
      </c>
      <c r="I17" s="28">
        <v>12000</v>
      </c>
      <c r="J17" s="28">
        <v>12000</v>
      </c>
      <c r="K17" s="28">
        <v>12000</v>
      </c>
      <c r="L17" s="28">
        <v>12000</v>
      </c>
      <c r="M17" s="28">
        <v>12000</v>
      </c>
      <c r="N17" s="28">
        <v>12000</v>
      </c>
      <c r="O17" s="28">
        <v>12000</v>
      </c>
      <c r="P17" s="28">
        <v>12000</v>
      </c>
      <c r="Q17" s="28">
        <v>12000</v>
      </c>
      <c r="R17" s="28">
        <v>12000</v>
      </c>
      <c r="S17" s="28">
        <v>12000</v>
      </c>
      <c r="T17" s="28">
        <v>12000</v>
      </c>
      <c r="U17" s="28">
        <v>12000</v>
      </c>
      <c r="V17" s="41">
        <v>12000</v>
      </c>
    </row>
    <row r="18" spans="1:22" x14ac:dyDescent="0.25">
      <c r="A18" s="17" t="s">
        <v>64</v>
      </c>
      <c r="B18" s="35"/>
      <c r="C18" s="18">
        <f t="shared" ref="C18:K18" si="0">SUM(C4:C17)</f>
        <v>244605</v>
      </c>
      <c r="D18" s="24">
        <f t="shared" si="0"/>
        <v>244605</v>
      </c>
      <c r="E18" s="18">
        <f t="shared" si="0"/>
        <v>244605</v>
      </c>
      <c r="F18" s="18">
        <f t="shared" si="0"/>
        <v>244605</v>
      </c>
      <c r="G18" s="18">
        <f t="shared" si="0"/>
        <v>244605</v>
      </c>
      <c r="H18" s="18">
        <f t="shared" si="0"/>
        <v>244605</v>
      </c>
      <c r="I18" s="18">
        <f t="shared" si="0"/>
        <v>244605</v>
      </c>
      <c r="J18" s="18">
        <f t="shared" si="0"/>
        <v>244605</v>
      </c>
      <c r="K18" s="18">
        <f t="shared" si="0"/>
        <v>244605</v>
      </c>
      <c r="L18" s="18">
        <f t="shared" ref="L18:R18" si="1">SUM(L4:L17)</f>
        <v>244605</v>
      </c>
      <c r="M18" s="18">
        <f t="shared" si="1"/>
        <v>244605</v>
      </c>
      <c r="N18" s="18">
        <f t="shared" si="1"/>
        <v>244605</v>
      </c>
      <c r="O18" s="18">
        <f t="shared" si="1"/>
        <v>244605</v>
      </c>
      <c r="P18" s="18">
        <f t="shared" si="1"/>
        <v>244605</v>
      </c>
      <c r="Q18" s="18">
        <f t="shared" si="1"/>
        <v>244605</v>
      </c>
      <c r="R18" s="18">
        <f t="shared" si="1"/>
        <v>244605</v>
      </c>
      <c r="S18" s="18">
        <f>SUM(S4:S17)</f>
        <v>244605</v>
      </c>
      <c r="T18" s="18">
        <f>SUM(T4:T17)</f>
        <v>244605</v>
      </c>
      <c r="U18" s="18">
        <f>SUM(U4:U17)</f>
        <v>244605</v>
      </c>
      <c r="V18" s="42">
        <f>SUM(V4:V17)</f>
        <v>244605</v>
      </c>
    </row>
    <row r="19" spans="1:22" x14ac:dyDescent="0.25">
      <c r="A19" s="19" t="s">
        <v>65</v>
      </c>
      <c r="B19" s="36"/>
      <c r="C19" s="30" t="s">
        <v>69</v>
      </c>
      <c r="D19" s="25">
        <f t="shared" ref="D19:I19" si="2">(D18-C18)/C18</f>
        <v>0</v>
      </c>
      <c r="E19" s="21">
        <f t="shared" si="2"/>
        <v>0</v>
      </c>
      <c r="F19" s="21">
        <f t="shared" si="2"/>
        <v>0</v>
      </c>
      <c r="G19" s="21">
        <f t="shared" si="2"/>
        <v>0</v>
      </c>
      <c r="H19" s="21">
        <f t="shared" si="2"/>
        <v>0</v>
      </c>
      <c r="I19" s="21">
        <f t="shared" si="2"/>
        <v>0</v>
      </c>
      <c r="J19" s="21">
        <f t="shared" ref="J19:O19" si="3">(J18-I18)/I18</f>
        <v>0</v>
      </c>
      <c r="K19" s="21">
        <f t="shared" si="3"/>
        <v>0</v>
      </c>
      <c r="L19" s="21">
        <f t="shared" si="3"/>
        <v>0</v>
      </c>
      <c r="M19" s="21">
        <f t="shared" si="3"/>
        <v>0</v>
      </c>
      <c r="N19" s="21">
        <f t="shared" si="3"/>
        <v>0</v>
      </c>
      <c r="O19" s="21">
        <f t="shared" si="3"/>
        <v>0</v>
      </c>
      <c r="P19" s="21">
        <f t="shared" ref="P19:T19" si="4">(P18-O18)/O18</f>
        <v>0</v>
      </c>
      <c r="Q19" s="21">
        <f t="shared" si="4"/>
        <v>0</v>
      </c>
      <c r="R19" s="21">
        <f t="shared" si="4"/>
        <v>0</v>
      </c>
      <c r="S19" s="21">
        <f t="shared" si="4"/>
        <v>0</v>
      </c>
      <c r="T19" s="21">
        <f t="shared" si="4"/>
        <v>0</v>
      </c>
      <c r="U19" s="21">
        <f>(U18-T18)/T18</f>
        <v>0</v>
      </c>
      <c r="V19" s="45">
        <f>(V18-U18)/U18</f>
        <v>0</v>
      </c>
    </row>
    <row r="20" spans="1:22" x14ac:dyDescent="0.25">
      <c r="A20" s="19" t="s">
        <v>91</v>
      </c>
      <c r="B20" s="36"/>
      <c r="C20" s="20">
        <f t="shared" ref="C20:K20" si="5">COUNTIF(C4:C17,"&gt;0")</f>
        <v>14</v>
      </c>
      <c r="D20" s="20">
        <f t="shared" si="5"/>
        <v>14</v>
      </c>
      <c r="E20" s="20">
        <f t="shared" si="5"/>
        <v>14</v>
      </c>
      <c r="F20" s="20">
        <f t="shared" si="5"/>
        <v>14</v>
      </c>
      <c r="G20" s="27">
        <f t="shared" si="5"/>
        <v>14</v>
      </c>
      <c r="H20" s="27">
        <f t="shared" si="5"/>
        <v>14</v>
      </c>
      <c r="I20" s="27">
        <f t="shared" si="5"/>
        <v>14</v>
      </c>
      <c r="J20" s="27">
        <f t="shared" si="5"/>
        <v>14</v>
      </c>
      <c r="K20" s="27">
        <f t="shared" si="5"/>
        <v>14</v>
      </c>
      <c r="L20" s="27">
        <f t="shared" ref="L20:R20" si="6">COUNTIF(L4:L17,"&gt;0")</f>
        <v>14</v>
      </c>
      <c r="M20" s="27">
        <f t="shared" si="6"/>
        <v>14</v>
      </c>
      <c r="N20" s="27">
        <f t="shared" si="6"/>
        <v>14</v>
      </c>
      <c r="O20" s="27">
        <f t="shared" si="6"/>
        <v>14</v>
      </c>
      <c r="P20" s="27">
        <f t="shared" si="6"/>
        <v>14</v>
      </c>
      <c r="Q20" s="27">
        <f t="shared" si="6"/>
        <v>14</v>
      </c>
      <c r="R20" s="27">
        <f t="shared" si="6"/>
        <v>14</v>
      </c>
      <c r="S20" s="27">
        <f>COUNTIF(S4:S17,"&gt;0")</f>
        <v>14</v>
      </c>
      <c r="T20" s="27">
        <f>COUNTIF(T4:T17,"&gt;0")</f>
        <v>14</v>
      </c>
      <c r="U20" s="27">
        <f>COUNTIF(U4:U17,"&gt;0")</f>
        <v>14</v>
      </c>
      <c r="V20" s="43">
        <f>COUNTIF(V4:V17,"&gt;0")</f>
        <v>14</v>
      </c>
    </row>
    <row r="21" spans="1:22" x14ac:dyDescent="0.25">
      <c r="A21" s="7"/>
      <c r="B21" s="37"/>
      <c r="C21" s="8"/>
      <c r="D21" s="8"/>
      <c r="E21" s="8"/>
      <c r="F21" s="8"/>
      <c r="G21" s="8"/>
      <c r="H21" s="8"/>
      <c r="I21" s="8"/>
      <c r="J21" s="8"/>
      <c r="K21" s="8"/>
      <c r="L21" s="8"/>
      <c r="M21" s="8"/>
      <c r="N21" s="8"/>
      <c r="O21" s="8"/>
      <c r="P21" s="8"/>
      <c r="Q21" s="8"/>
      <c r="R21" s="8"/>
      <c r="S21" s="8"/>
      <c r="T21" s="8"/>
      <c r="U21" s="8"/>
      <c r="V21" s="9"/>
    </row>
    <row r="22" spans="1:22" ht="66" customHeight="1" x14ac:dyDescent="0.25">
      <c r="A22" s="47" t="s">
        <v>90</v>
      </c>
      <c r="B22" s="48"/>
      <c r="C22" s="48"/>
      <c r="D22" s="48"/>
      <c r="E22" s="48"/>
      <c r="F22" s="48"/>
      <c r="G22" s="48"/>
      <c r="H22" s="48"/>
      <c r="I22" s="48"/>
      <c r="J22" s="48"/>
      <c r="K22" s="48"/>
      <c r="L22" s="48"/>
      <c r="M22" s="48"/>
      <c r="N22" s="48"/>
      <c r="O22" s="48"/>
      <c r="P22" s="48"/>
      <c r="Q22" s="48"/>
      <c r="R22" s="48"/>
      <c r="S22" s="48"/>
      <c r="T22" s="48"/>
      <c r="U22" s="48"/>
      <c r="V22" s="49"/>
    </row>
    <row r="23" spans="1:22" ht="13.2" customHeight="1" x14ac:dyDescent="0.25">
      <c r="A23" s="7"/>
      <c r="B23" s="37"/>
      <c r="C23" s="8"/>
      <c r="D23" s="8"/>
      <c r="E23" s="8"/>
      <c r="F23" s="8"/>
      <c r="G23" s="8"/>
      <c r="H23" s="8"/>
      <c r="I23" s="8"/>
      <c r="J23" s="8"/>
      <c r="K23" s="8"/>
      <c r="L23" s="8"/>
      <c r="M23" s="8"/>
      <c r="N23" s="8"/>
      <c r="O23" s="8"/>
      <c r="P23" s="8"/>
      <c r="Q23" s="8"/>
      <c r="R23" s="8"/>
      <c r="S23" s="8"/>
      <c r="T23" s="8"/>
      <c r="U23" s="8"/>
      <c r="V23" s="9"/>
    </row>
    <row r="24" spans="1:22" ht="13.8" thickBot="1" x14ac:dyDescent="0.3">
      <c r="A24" s="46" t="s">
        <v>92</v>
      </c>
      <c r="B24" s="38"/>
      <c r="C24" s="10"/>
      <c r="D24" s="10"/>
      <c r="E24" s="10"/>
      <c r="F24" s="10"/>
      <c r="G24" s="10"/>
      <c r="H24" s="10"/>
      <c r="I24" s="10"/>
      <c r="J24" s="10"/>
      <c r="K24" s="10"/>
      <c r="L24" s="10"/>
      <c r="M24" s="10"/>
      <c r="N24" s="10"/>
      <c r="O24" s="10"/>
      <c r="P24" s="10"/>
      <c r="Q24" s="10"/>
      <c r="R24" s="10"/>
      <c r="S24" s="10"/>
      <c r="T24" s="10"/>
      <c r="U24" s="10"/>
      <c r="V24" s="11"/>
    </row>
    <row r="25" spans="1:22" x14ac:dyDescent="0.25">
      <c r="A25" s="2"/>
      <c r="B25" s="2"/>
      <c r="C25" s="1"/>
      <c r="D25" s="1"/>
      <c r="E25" s="1"/>
      <c r="F25" s="1"/>
      <c r="G25" s="1"/>
      <c r="H25" s="1"/>
      <c r="I25" s="1"/>
      <c r="J25" s="1"/>
      <c r="K25" s="1"/>
      <c r="L25" s="1"/>
      <c r="M25" s="1"/>
      <c r="N25" s="1"/>
      <c r="O25" s="1"/>
      <c r="P25" s="1"/>
      <c r="Q25" s="1"/>
      <c r="R25" s="1"/>
      <c r="S25" s="1"/>
      <c r="T25" s="1"/>
      <c r="U25" s="1"/>
      <c r="V25" s="1"/>
    </row>
    <row r="26" spans="1:22" x14ac:dyDescent="0.25">
      <c r="C26" s="1"/>
      <c r="D26" s="1"/>
      <c r="E26" s="1"/>
      <c r="F26" s="1"/>
      <c r="G26" s="1"/>
      <c r="H26" s="1"/>
      <c r="I26" s="1"/>
      <c r="J26" s="1"/>
      <c r="K26" s="1"/>
      <c r="L26" s="1"/>
      <c r="M26" s="1"/>
      <c r="N26" s="1"/>
      <c r="O26" s="1"/>
      <c r="P26" s="1"/>
      <c r="Q26" s="1"/>
      <c r="R26" s="1"/>
      <c r="S26" s="1"/>
      <c r="T26" s="1"/>
      <c r="U26" s="1"/>
      <c r="V26" s="1"/>
    </row>
    <row r="27" spans="1:22" x14ac:dyDescent="0.25">
      <c r="C27" s="1"/>
      <c r="D27" s="1"/>
      <c r="E27" s="1"/>
      <c r="F27" s="1"/>
      <c r="G27" s="1"/>
      <c r="H27" s="1"/>
      <c r="I27" s="1"/>
      <c r="J27" s="1"/>
      <c r="K27" s="1"/>
      <c r="L27" s="1"/>
      <c r="M27" s="1"/>
      <c r="N27" s="1"/>
      <c r="O27" s="1"/>
      <c r="P27" s="1"/>
      <c r="Q27" s="1"/>
      <c r="R27" s="1"/>
      <c r="S27" s="1"/>
      <c r="T27" s="1"/>
      <c r="U27" s="1"/>
      <c r="V27" s="1"/>
    </row>
  </sheetData>
  <sortState xmlns:xlrd2="http://schemas.microsoft.com/office/spreadsheetml/2017/richdata2" ref="A4:V17">
    <sortCondition ref="A4:A17"/>
    <sortCondition ref="B4:B17"/>
  </sortState>
  <mergeCells count="1">
    <mergeCell ref="A22:V22"/>
  </mergeCells>
  <printOptions horizontalCentered="1"/>
  <pageMargins left="0.5" right="0.5" top="0.5" bottom="0.5" header="0.3" footer="0.3"/>
  <pageSetup scale="49" fitToHeight="0" orientation="landscape" r:id="rId1"/>
  <headerFooter>
    <oddFooter>&amp;L&amp;12Office of Economic and Demographic Research&amp;R&amp;12February 15, 2025</oddFooter>
  </headerFooter>
  <ignoredErrors>
    <ignoredError sqref="V18 V20 C20:U20 C18:U18"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BOCCs</vt:lpstr>
      <vt:lpstr>School Districts</vt:lpstr>
      <vt:lpstr>Other Local Entities</vt:lpstr>
      <vt:lpstr>BOCCs!Print_Area</vt:lpstr>
      <vt:lpstr>'Other Local Entities'!Print_Area</vt:lpstr>
      <vt:lpstr>'School Districts'!Print_Area</vt:lpstr>
      <vt:lpstr>BOCCs!Print_Titles</vt:lpstr>
      <vt:lpstr>'Other Local Entities'!Print_Titles</vt:lpstr>
      <vt:lpstr>'School Districts'!Print_Titles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of Florida</dc:creator>
  <cp:lastModifiedBy>O'Cain, Steve</cp:lastModifiedBy>
  <cp:lastPrinted>2025-02-16T03:26:27Z</cp:lastPrinted>
  <dcterms:created xsi:type="dcterms:W3CDTF">2000-07-05T17:45:16Z</dcterms:created>
  <dcterms:modified xsi:type="dcterms:W3CDTF">2025-02-16T03:26:50Z</dcterms:modified>
</cp:coreProperties>
</file>