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Revenue Data/special tabulations/"/>
    </mc:Choice>
  </mc:AlternateContent>
  <xr:revisionPtr revIDLastSave="13" documentId="11_3D7A91723E6C4754801E050C72123CD2CF81DBBC" xr6:coauthVersionLast="47" xr6:coauthVersionMax="47" xr10:uidLastSave="{E4EB3307-A09A-404E-AFEA-41983D15057B}"/>
  <bookViews>
    <workbookView xWindow="-120" yWindow="-120" windowWidth="29040" windowHeight="15720" tabRatio="804" xr2:uid="{00000000-000D-0000-FFFF-FFFF00000000}"/>
  </bookViews>
  <sheets>
    <sheet name="2024-25" sheetId="40" r:id="rId1"/>
    <sheet name="2023-24" sheetId="39" r:id="rId2"/>
    <sheet name="2022-23" sheetId="37" r:id="rId3"/>
    <sheet name="2021-22" sheetId="35" r:id="rId4"/>
    <sheet name="2020-21" sheetId="34" r:id="rId5"/>
    <sheet name="2019-20" sheetId="32" r:id="rId6"/>
    <sheet name="2018-19" sheetId="31" r:id="rId7"/>
    <sheet name="2017-18" sheetId="29" r:id="rId8"/>
    <sheet name="2016-17" sheetId="26" r:id="rId9"/>
    <sheet name="2015-16" sheetId="24" r:id="rId10"/>
    <sheet name="2014-15" sheetId="22" r:id="rId11"/>
    <sheet name="2013-14" sheetId="20" r:id="rId12"/>
    <sheet name="2012-13" sheetId="11" r:id="rId13"/>
    <sheet name="2011-12" sheetId="12" r:id="rId14"/>
    <sheet name="2010-11" sheetId="13" r:id="rId15"/>
    <sheet name="2009-10" sheetId="14" r:id="rId16"/>
    <sheet name="2008-09" sheetId="15" r:id="rId17"/>
    <sheet name="2007-08" sheetId="16" r:id="rId18"/>
    <sheet name="2006-07" sheetId="17" r:id="rId19"/>
    <sheet name="2005-06" sheetId="18" r:id="rId20"/>
    <sheet name="2004-05" sheetId="19" r:id="rId21"/>
  </sheets>
  <definedNames>
    <definedName name="_xlnm.Print_Area" localSheetId="20">'2004-05'!$A$1:$M$89</definedName>
    <definedName name="_xlnm.Print_Area" localSheetId="19">'2005-06'!$A$1:$Q$91</definedName>
    <definedName name="_xlnm.Print_Area" localSheetId="18">'2006-07'!$A$1:$Q$91</definedName>
    <definedName name="_xlnm.Print_Area" localSheetId="17">'2007-08'!$A$1:$Q$93</definedName>
    <definedName name="_xlnm.Print_Area" localSheetId="16">'2008-09'!$A$1:$Q$91</definedName>
    <definedName name="_xlnm.Print_Area" localSheetId="15">'2009-10'!$A$1:$Q$91</definedName>
    <definedName name="_xlnm.Print_Area" localSheetId="14">'2010-11'!$A$1:$Q$92</definedName>
    <definedName name="_xlnm.Print_Area" localSheetId="13">'2011-12'!$A$1:$Q$88</definedName>
    <definedName name="_xlnm.Print_Area" localSheetId="12">'2012-13'!$A$1:$Q$88</definedName>
    <definedName name="_xlnm.Print_Area" localSheetId="11">'2013-14'!$A$1:$Q$88</definedName>
    <definedName name="_xlnm.Print_Area" localSheetId="10">'2014-15'!$A$1:$Q$88</definedName>
    <definedName name="_xlnm.Print_Area" localSheetId="9">'2015-16'!$A$1:$Q$88</definedName>
    <definedName name="_xlnm.Print_Area" localSheetId="8">'2016-17'!$A$1:$Q$87</definedName>
    <definedName name="_xlnm.Print_Area" localSheetId="7">'2017-18'!$A$1:$Q$88</definedName>
    <definedName name="_xlnm.Print_Area" localSheetId="6">'2018-19'!$A$1:$Q$87</definedName>
    <definedName name="_xlnm.Print_Area" localSheetId="5">'2019-20'!$A$1:$Q$87</definedName>
    <definedName name="_xlnm.Print_Area" localSheetId="4">'2020-21'!$A$1:$Q$88</definedName>
    <definedName name="_xlnm.Print_Area" localSheetId="3">'2021-22'!$A$1:$Q$88</definedName>
    <definedName name="_xlnm.Print_Area" localSheetId="2">'2022-23'!$A$1:$Q$89</definedName>
    <definedName name="_xlnm.Print_Area" localSheetId="1">'2023-24'!$A$1:$Q$88</definedName>
    <definedName name="_xlnm.Print_Area" localSheetId="0">'2024-25'!$A$1:$Q$88</definedName>
    <definedName name="_xlnm.Print_Titles" localSheetId="20">'2004-05'!$1:$7</definedName>
    <definedName name="_xlnm.Print_Titles" localSheetId="19">'2005-06'!$1:$7</definedName>
    <definedName name="_xlnm.Print_Titles" localSheetId="18">'2006-07'!$1:$7</definedName>
    <definedName name="_xlnm.Print_Titles" localSheetId="17">'2007-08'!$1:$7</definedName>
    <definedName name="_xlnm.Print_Titles" localSheetId="16">'2008-09'!$1:$7</definedName>
    <definedName name="_xlnm.Print_Titles" localSheetId="15">'2009-10'!$1:$7</definedName>
    <definedName name="_xlnm.Print_Titles" localSheetId="14">'2010-11'!$1:$7</definedName>
    <definedName name="_xlnm.Print_Titles" localSheetId="13">'2011-12'!$1:$7</definedName>
    <definedName name="_xlnm.Print_Titles" localSheetId="12">'2012-13'!$1:$7</definedName>
    <definedName name="_xlnm.Print_Titles" localSheetId="11">'2013-14'!$1:$7</definedName>
    <definedName name="_xlnm.Print_Titles" localSheetId="10">'2014-15'!$1:$7</definedName>
    <definedName name="_xlnm.Print_Titles" localSheetId="9">'2015-16'!$1:$7</definedName>
    <definedName name="_xlnm.Print_Titles" localSheetId="8">'2016-17'!$1:$7</definedName>
    <definedName name="_xlnm.Print_Titles" localSheetId="7">'2017-18'!$1:$7</definedName>
    <definedName name="_xlnm.Print_Titles" localSheetId="6">'2018-19'!$1:$7</definedName>
    <definedName name="_xlnm.Print_Titles" localSheetId="5">'2019-20'!$1:$7</definedName>
    <definedName name="_xlnm.Print_Titles" localSheetId="4">'2020-21'!$1:$7</definedName>
    <definedName name="_xlnm.Print_Titles" localSheetId="3">'2021-22'!$1:$7</definedName>
    <definedName name="_xlnm.Print_Titles" localSheetId="2">'2022-23'!$1:$7</definedName>
    <definedName name="_xlnm.Print_Titles" localSheetId="1">'2023-24'!$1:$7</definedName>
    <definedName name="_xlnm.Print_Titles" localSheetId="0">'2024-25'!$1:$7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5" i="40" l="1"/>
  <c r="C75" i="39"/>
  <c r="O74" i="39"/>
  <c r="Q74" i="39"/>
  <c r="P74" i="39"/>
  <c r="N74" i="39"/>
  <c r="Q73" i="39"/>
  <c r="P73" i="39"/>
  <c r="O73" i="39"/>
  <c r="N73" i="39"/>
  <c r="Q72" i="39"/>
  <c r="P72" i="39"/>
  <c r="O72" i="39"/>
  <c r="N72" i="39"/>
  <c r="O71" i="39"/>
  <c r="Q71" i="39"/>
  <c r="P71" i="39"/>
  <c r="N71" i="39"/>
  <c r="Q70" i="39"/>
  <c r="P70" i="39"/>
  <c r="O70" i="39"/>
  <c r="N70" i="39"/>
  <c r="Q69" i="39"/>
  <c r="P69" i="39"/>
  <c r="O69" i="39"/>
  <c r="N69" i="39"/>
  <c r="Q68" i="39"/>
  <c r="P68" i="39"/>
  <c r="O68" i="39"/>
  <c r="N68" i="39"/>
  <c r="Q67" i="39"/>
  <c r="P67" i="39"/>
  <c r="O67" i="39"/>
  <c r="N67" i="39"/>
  <c r="Q66" i="39"/>
  <c r="P66" i="39"/>
  <c r="O66" i="39"/>
  <c r="N66" i="39"/>
  <c r="Q65" i="39"/>
  <c r="P65" i="39"/>
  <c r="O65" i="39"/>
  <c r="N65" i="39"/>
  <c r="Q64" i="39"/>
  <c r="P64" i="39"/>
  <c r="O64" i="39"/>
  <c r="N64" i="39"/>
  <c r="Q63" i="39"/>
  <c r="P63" i="39"/>
  <c r="O63" i="39"/>
  <c r="N63" i="39"/>
  <c r="Q62" i="39"/>
  <c r="P62" i="39"/>
  <c r="O62" i="39"/>
  <c r="N62" i="39"/>
  <c r="Q61" i="39"/>
  <c r="P61" i="39"/>
  <c r="O61" i="39"/>
  <c r="N61" i="39"/>
  <c r="Q60" i="39"/>
  <c r="P60" i="39"/>
  <c r="O60" i="39"/>
  <c r="N60" i="39"/>
  <c r="Q59" i="39"/>
  <c r="P59" i="39"/>
  <c r="O59" i="39"/>
  <c r="N59" i="39"/>
  <c r="Q58" i="39"/>
  <c r="P58" i="39"/>
  <c r="O58" i="39"/>
  <c r="N58" i="39"/>
  <c r="Q57" i="39"/>
  <c r="P57" i="39"/>
  <c r="O57" i="39"/>
  <c r="N57" i="39"/>
  <c r="O56" i="39"/>
  <c r="Q56" i="39"/>
  <c r="P56" i="39"/>
  <c r="N56" i="39"/>
  <c r="Q55" i="39"/>
  <c r="P55" i="39"/>
  <c r="O55" i="39"/>
  <c r="N55" i="39"/>
  <c r="Q54" i="39"/>
  <c r="P54" i="39"/>
  <c r="O54" i="39"/>
  <c r="N54" i="39"/>
  <c r="Q53" i="39"/>
  <c r="P53" i="39"/>
  <c r="O53" i="39"/>
  <c r="N53" i="39"/>
  <c r="Q52" i="39"/>
  <c r="P52" i="39"/>
  <c r="O52" i="39"/>
  <c r="N52" i="39"/>
  <c r="Q51" i="39"/>
  <c r="P51" i="39"/>
  <c r="O51" i="39"/>
  <c r="N51" i="39"/>
  <c r="Q50" i="39"/>
  <c r="P50" i="39"/>
  <c r="O50" i="39"/>
  <c r="N50" i="39"/>
  <c r="Q49" i="39"/>
  <c r="P49" i="39"/>
  <c r="O49" i="39"/>
  <c r="N49" i="39"/>
  <c r="Q48" i="39"/>
  <c r="P48" i="39"/>
  <c r="O48" i="39"/>
  <c r="N48" i="39"/>
  <c r="Q47" i="39"/>
  <c r="P47" i="39"/>
  <c r="O47" i="39"/>
  <c r="N47" i="39"/>
  <c r="Q46" i="39"/>
  <c r="P46" i="39"/>
  <c r="O46" i="39"/>
  <c r="N46" i="39"/>
  <c r="Q45" i="39"/>
  <c r="P45" i="39"/>
  <c r="O45" i="39"/>
  <c r="N45" i="39"/>
  <c r="Q44" i="39"/>
  <c r="P44" i="39"/>
  <c r="O44" i="39"/>
  <c r="N44" i="39"/>
  <c r="Q43" i="39"/>
  <c r="P43" i="39"/>
  <c r="O43" i="39"/>
  <c r="N43" i="39"/>
  <c r="Q42" i="39"/>
  <c r="P42" i="39"/>
  <c r="O42" i="39"/>
  <c r="N42" i="39"/>
  <c r="Q41" i="39"/>
  <c r="P41" i="39"/>
  <c r="O41" i="39"/>
  <c r="N41" i="39"/>
  <c r="Q40" i="39"/>
  <c r="P40" i="39"/>
  <c r="O40" i="39"/>
  <c r="N40" i="39"/>
  <c r="Q39" i="39"/>
  <c r="P39" i="39"/>
  <c r="O39" i="39"/>
  <c r="N39" i="39"/>
  <c r="Q38" i="39"/>
  <c r="P38" i="39"/>
  <c r="O38" i="39"/>
  <c r="N38" i="39"/>
  <c r="Q37" i="39"/>
  <c r="P37" i="39"/>
  <c r="O37" i="39"/>
  <c r="N37" i="39"/>
  <c r="Q36" i="39"/>
  <c r="P36" i="39"/>
  <c r="O36" i="39"/>
  <c r="N36" i="39"/>
  <c r="O35" i="39"/>
  <c r="Q35" i="39"/>
  <c r="P35" i="39"/>
  <c r="N35" i="39"/>
  <c r="Q34" i="39"/>
  <c r="P34" i="39"/>
  <c r="O34" i="39"/>
  <c r="N34" i="39"/>
  <c r="Q33" i="39"/>
  <c r="P33" i="39"/>
  <c r="O33" i="39"/>
  <c r="N33" i="39"/>
  <c r="O32" i="39"/>
  <c r="Q32" i="39"/>
  <c r="P32" i="39"/>
  <c r="N32" i="39"/>
  <c r="Q31" i="39"/>
  <c r="P31" i="39"/>
  <c r="O31" i="39"/>
  <c r="N31" i="39"/>
  <c r="Q30" i="39"/>
  <c r="P30" i="39"/>
  <c r="O30" i="39"/>
  <c r="N30" i="39"/>
  <c r="Q29" i="39"/>
  <c r="P29" i="39"/>
  <c r="O29" i="39"/>
  <c r="N29" i="39"/>
  <c r="Q28" i="39"/>
  <c r="P28" i="39"/>
  <c r="O28" i="39"/>
  <c r="N28" i="39"/>
  <c r="Q27" i="39"/>
  <c r="P27" i="39"/>
  <c r="O27" i="39"/>
  <c r="N27" i="39"/>
  <c r="Q26" i="39"/>
  <c r="P26" i="39"/>
  <c r="O26" i="39"/>
  <c r="N26" i="39"/>
  <c r="Q25" i="39"/>
  <c r="P25" i="39"/>
  <c r="O25" i="39"/>
  <c r="N25" i="39"/>
  <c r="Q24" i="39"/>
  <c r="P24" i="39"/>
  <c r="O24" i="39"/>
  <c r="N24" i="39"/>
  <c r="Q23" i="39"/>
  <c r="P23" i="39"/>
  <c r="O23" i="39"/>
  <c r="N23" i="39"/>
  <c r="Q22" i="39"/>
  <c r="P22" i="39"/>
  <c r="O22" i="39"/>
  <c r="N22" i="39"/>
  <c r="Q21" i="39"/>
  <c r="P21" i="39"/>
  <c r="O21" i="39"/>
  <c r="N21" i="39"/>
  <c r="Q20" i="39"/>
  <c r="P20" i="39"/>
  <c r="O20" i="39"/>
  <c r="N20" i="39"/>
  <c r="Q19" i="39"/>
  <c r="P19" i="39"/>
  <c r="O19" i="39"/>
  <c r="N19" i="39"/>
  <c r="Q18" i="39"/>
  <c r="P18" i="39"/>
  <c r="O18" i="39"/>
  <c r="N18" i="39"/>
  <c r="Q17" i="39"/>
  <c r="P17" i="39"/>
  <c r="O17" i="39"/>
  <c r="N17" i="39"/>
  <c r="Q16" i="39"/>
  <c r="P16" i="39"/>
  <c r="O16" i="39"/>
  <c r="N16" i="39"/>
  <c r="Q15" i="39"/>
  <c r="P15" i="39"/>
  <c r="O15" i="39"/>
  <c r="N15" i="39"/>
  <c r="O14" i="39"/>
  <c r="Q14" i="39"/>
  <c r="P14" i="39"/>
  <c r="N14" i="39"/>
  <c r="Q13" i="39"/>
  <c r="P13" i="39"/>
  <c r="O13" i="39"/>
  <c r="N13" i="39"/>
  <c r="Q12" i="39"/>
  <c r="P12" i="39"/>
  <c r="O12" i="39"/>
  <c r="N12" i="39"/>
  <c r="Q11" i="39"/>
  <c r="P11" i="39"/>
  <c r="O11" i="39"/>
  <c r="N11" i="39"/>
  <c r="Q10" i="39"/>
  <c r="P10" i="39"/>
  <c r="O10" i="39"/>
  <c r="N10" i="39"/>
  <c r="Q9" i="39"/>
  <c r="P9" i="39"/>
  <c r="O9" i="39"/>
  <c r="N9" i="39"/>
  <c r="O8" i="39"/>
  <c r="M75" i="39"/>
  <c r="K75" i="39"/>
  <c r="I75" i="39"/>
  <c r="G75" i="39"/>
  <c r="E75" i="39"/>
  <c r="P8" i="39"/>
  <c r="N8" i="39"/>
  <c r="M75" i="40" l="1"/>
  <c r="Q75" i="40"/>
  <c r="O75" i="40"/>
  <c r="K75" i="40"/>
  <c r="C75" i="40"/>
  <c r="E75" i="40"/>
  <c r="G75" i="40"/>
  <c r="O75" i="39"/>
  <c r="Q8" i="39"/>
  <c r="Q75" i="39" s="1"/>
  <c r="O74" i="37"/>
  <c r="N74" i="37"/>
  <c r="O73" i="37"/>
  <c r="N73" i="37"/>
  <c r="N68" i="37"/>
  <c r="P66" i="37"/>
  <c r="N65" i="37"/>
  <c r="O61" i="37"/>
  <c r="O60" i="37"/>
  <c r="Q59" i="37"/>
  <c r="N58" i="37"/>
  <c r="N56" i="37"/>
  <c r="Q55" i="37"/>
  <c r="Q52" i="37"/>
  <c r="P51" i="37"/>
  <c r="O51" i="37"/>
  <c r="O48" i="37"/>
  <c r="N47" i="37"/>
  <c r="O40" i="37"/>
  <c r="O39" i="37"/>
  <c r="N38" i="37"/>
  <c r="N37" i="37"/>
  <c r="Q36" i="37"/>
  <c r="O34" i="37"/>
  <c r="O27" i="37"/>
  <c r="Q25" i="37"/>
  <c r="O25" i="37"/>
  <c r="N24" i="37"/>
  <c r="Q23" i="37"/>
  <c r="O20" i="37"/>
  <c r="O19" i="37"/>
  <c r="N19" i="37"/>
  <c r="O18" i="37"/>
  <c r="Q12" i="37"/>
  <c r="N10" i="37"/>
  <c r="Q9" i="37"/>
  <c r="M75" i="32"/>
  <c r="G75" i="32"/>
  <c r="E75" i="31"/>
  <c r="I75" i="31"/>
  <c r="K75" i="31"/>
  <c r="M75" i="29"/>
  <c r="I75" i="29"/>
  <c r="E75" i="29"/>
  <c r="O75" i="29"/>
  <c r="M75" i="18"/>
  <c r="K75" i="18"/>
  <c r="I75" i="18"/>
  <c r="G75" i="18"/>
  <c r="E75" i="18"/>
  <c r="C75" i="18"/>
  <c r="M75" i="17"/>
  <c r="K75" i="17"/>
  <c r="I75" i="17"/>
  <c r="G75" i="17"/>
  <c r="E75" i="17"/>
  <c r="C75" i="17"/>
  <c r="M75" i="16"/>
  <c r="K75" i="16"/>
  <c r="I75" i="16"/>
  <c r="G75" i="16"/>
  <c r="E75" i="16"/>
  <c r="C75" i="16"/>
  <c r="M75" i="15"/>
  <c r="K75" i="15"/>
  <c r="I75" i="15"/>
  <c r="G75" i="15"/>
  <c r="E75" i="15"/>
  <c r="C75" i="15"/>
  <c r="M75" i="14"/>
  <c r="K75" i="14"/>
  <c r="I75" i="14"/>
  <c r="G75" i="14"/>
  <c r="E75" i="14"/>
  <c r="C75" i="14"/>
  <c r="M75" i="13"/>
  <c r="K75" i="13"/>
  <c r="I75" i="13"/>
  <c r="G75" i="13"/>
  <c r="E75" i="13"/>
  <c r="C75" i="13"/>
  <c r="M75" i="12"/>
  <c r="K75" i="12"/>
  <c r="I75" i="12"/>
  <c r="G75" i="12"/>
  <c r="E75" i="12"/>
  <c r="C75" i="12"/>
  <c r="M75" i="11"/>
  <c r="K75" i="11"/>
  <c r="I75" i="11"/>
  <c r="G75" i="11"/>
  <c r="E75" i="11"/>
  <c r="C75" i="11"/>
  <c r="Q75" i="20"/>
  <c r="O75" i="20"/>
  <c r="M75" i="20"/>
  <c r="K75" i="20"/>
  <c r="I75" i="20"/>
  <c r="G75" i="20"/>
  <c r="E75" i="20"/>
  <c r="C75" i="20"/>
  <c r="Q75" i="22"/>
  <c r="O75" i="22"/>
  <c r="M75" i="22"/>
  <c r="K75" i="22"/>
  <c r="I75" i="22"/>
  <c r="G75" i="22"/>
  <c r="E75" i="22"/>
  <c r="C75" i="22"/>
  <c r="Q75" i="24"/>
  <c r="O75" i="24"/>
  <c r="M75" i="24"/>
  <c r="K75" i="24"/>
  <c r="I75" i="24"/>
  <c r="G75" i="24"/>
  <c r="E75" i="24"/>
  <c r="C75" i="24"/>
  <c r="Q75" i="26"/>
  <c r="O75" i="26"/>
  <c r="M75" i="26"/>
  <c r="K75" i="26"/>
  <c r="I75" i="26"/>
  <c r="G75" i="26"/>
  <c r="E75" i="26"/>
  <c r="C75" i="26"/>
  <c r="J75" i="19"/>
  <c r="G75" i="19"/>
  <c r="D75" i="19"/>
  <c r="M74" i="19"/>
  <c r="L74" i="19"/>
  <c r="K74" i="19"/>
  <c r="M73" i="19"/>
  <c r="L73" i="19"/>
  <c r="K73" i="19"/>
  <c r="M72" i="19"/>
  <c r="L72" i="19"/>
  <c r="K72" i="19"/>
  <c r="M71" i="19"/>
  <c r="L71" i="19"/>
  <c r="K71" i="19"/>
  <c r="M70" i="19"/>
  <c r="L70" i="19"/>
  <c r="K70" i="19"/>
  <c r="M69" i="19"/>
  <c r="L69" i="19"/>
  <c r="K69" i="19"/>
  <c r="M68" i="19"/>
  <c r="L68" i="19"/>
  <c r="K68" i="19"/>
  <c r="M67" i="19"/>
  <c r="L67" i="19"/>
  <c r="K67" i="19"/>
  <c r="M66" i="19"/>
  <c r="L66" i="19"/>
  <c r="K66" i="19"/>
  <c r="M65" i="19"/>
  <c r="L65" i="19"/>
  <c r="K65" i="19"/>
  <c r="M64" i="19"/>
  <c r="L64" i="19"/>
  <c r="K64" i="19"/>
  <c r="M63" i="19"/>
  <c r="L63" i="19"/>
  <c r="K63" i="19"/>
  <c r="M62" i="19"/>
  <c r="L62" i="19"/>
  <c r="K62" i="19"/>
  <c r="M61" i="19"/>
  <c r="L61" i="19"/>
  <c r="K61" i="19"/>
  <c r="M60" i="19"/>
  <c r="L60" i="19"/>
  <c r="K60" i="19"/>
  <c r="M59" i="19"/>
  <c r="L59" i="19"/>
  <c r="K59" i="19"/>
  <c r="M58" i="19"/>
  <c r="L58" i="19"/>
  <c r="K58" i="19"/>
  <c r="M57" i="19"/>
  <c r="L57" i="19"/>
  <c r="K57" i="19"/>
  <c r="M56" i="19"/>
  <c r="L56" i="19"/>
  <c r="K56" i="19"/>
  <c r="M55" i="19"/>
  <c r="L55" i="19"/>
  <c r="K55" i="19"/>
  <c r="M54" i="19"/>
  <c r="L54" i="19"/>
  <c r="K54" i="19"/>
  <c r="M53" i="19"/>
  <c r="L53" i="19"/>
  <c r="K53" i="19"/>
  <c r="M52" i="19"/>
  <c r="L52" i="19"/>
  <c r="K52" i="19"/>
  <c r="M51" i="19"/>
  <c r="L51" i="19"/>
  <c r="K51" i="19"/>
  <c r="M50" i="19"/>
  <c r="L50" i="19"/>
  <c r="K50" i="19"/>
  <c r="M49" i="19"/>
  <c r="L49" i="19"/>
  <c r="K49" i="19"/>
  <c r="M48" i="19"/>
  <c r="L48" i="19"/>
  <c r="K48" i="19"/>
  <c r="M47" i="19"/>
  <c r="L47" i="19"/>
  <c r="K47" i="19"/>
  <c r="M46" i="19"/>
  <c r="L46" i="19"/>
  <c r="K46" i="19"/>
  <c r="M45" i="19"/>
  <c r="L45" i="19"/>
  <c r="K45" i="19"/>
  <c r="M44" i="19"/>
  <c r="L44" i="19"/>
  <c r="K44" i="19"/>
  <c r="M43" i="19"/>
  <c r="L43" i="19"/>
  <c r="K43" i="19"/>
  <c r="M42" i="19"/>
  <c r="L42" i="19"/>
  <c r="K42" i="19"/>
  <c r="M41" i="19"/>
  <c r="L41" i="19"/>
  <c r="K41" i="19"/>
  <c r="M40" i="19"/>
  <c r="L40" i="19"/>
  <c r="K40" i="19"/>
  <c r="M39" i="19"/>
  <c r="L39" i="19"/>
  <c r="K39" i="19"/>
  <c r="M38" i="19"/>
  <c r="L38" i="19"/>
  <c r="K38" i="19"/>
  <c r="M37" i="19"/>
  <c r="L37" i="19"/>
  <c r="K37" i="19"/>
  <c r="M36" i="19"/>
  <c r="L36" i="19"/>
  <c r="K36" i="19"/>
  <c r="M35" i="19"/>
  <c r="L35" i="19"/>
  <c r="K35" i="19"/>
  <c r="M34" i="19"/>
  <c r="L34" i="19"/>
  <c r="K34" i="19"/>
  <c r="M33" i="19"/>
  <c r="L33" i="19"/>
  <c r="K33" i="19"/>
  <c r="M32" i="19"/>
  <c r="L32" i="19"/>
  <c r="K32" i="19"/>
  <c r="M31" i="19"/>
  <c r="L31" i="19"/>
  <c r="K31" i="19"/>
  <c r="M30" i="19"/>
  <c r="L30" i="19"/>
  <c r="K30" i="19"/>
  <c r="M29" i="19"/>
  <c r="L29" i="19"/>
  <c r="K29" i="19"/>
  <c r="M28" i="19"/>
  <c r="L28" i="19"/>
  <c r="K28" i="19"/>
  <c r="M27" i="19"/>
  <c r="L27" i="19"/>
  <c r="K27" i="19"/>
  <c r="M26" i="19"/>
  <c r="L26" i="19"/>
  <c r="K26" i="19"/>
  <c r="M25" i="19"/>
  <c r="L25" i="19"/>
  <c r="K25" i="19"/>
  <c r="M24" i="19"/>
  <c r="L24" i="19"/>
  <c r="K24" i="19"/>
  <c r="M23" i="19"/>
  <c r="L23" i="19"/>
  <c r="K23" i="19"/>
  <c r="M22" i="19"/>
  <c r="L22" i="19"/>
  <c r="K22" i="19"/>
  <c r="M21" i="19"/>
  <c r="L21" i="19"/>
  <c r="K21" i="19"/>
  <c r="M20" i="19"/>
  <c r="L20" i="19"/>
  <c r="K20" i="19"/>
  <c r="M19" i="19"/>
  <c r="L19" i="19"/>
  <c r="K19" i="19"/>
  <c r="M18" i="19"/>
  <c r="L18" i="19"/>
  <c r="K18" i="19"/>
  <c r="M17" i="19"/>
  <c r="L17" i="19"/>
  <c r="K17" i="19"/>
  <c r="M16" i="19"/>
  <c r="L16" i="19"/>
  <c r="K16" i="19"/>
  <c r="M15" i="19"/>
  <c r="L15" i="19"/>
  <c r="K15" i="19"/>
  <c r="M14" i="19"/>
  <c r="L14" i="19"/>
  <c r="K14" i="19"/>
  <c r="M13" i="19"/>
  <c r="L13" i="19"/>
  <c r="K13" i="19"/>
  <c r="M12" i="19"/>
  <c r="L12" i="19"/>
  <c r="K12" i="19"/>
  <c r="M11" i="19"/>
  <c r="L11" i="19"/>
  <c r="K11" i="19"/>
  <c r="M10" i="19"/>
  <c r="L10" i="19"/>
  <c r="K10" i="19"/>
  <c r="M9" i="19"/>
  <c r="L9" i="19"/>
  <c r="K9" i="19"/>
  <c r="L8" i="19"/>
  <c r="K8" i="19"/>
  <c r="Q74" i="18"/>
  <c r="P74" i="18"/>
  <c r="O74" i="18"/>
  <c r="N74" i="18"/>
  <c r="Q73" i="18"/>
  <c r="P73" i="18"/>
  <c r="O73" i="18"/>
  <c r="N73" i="18"/>
  <c r="Q72" i="18"/>
  <c r="P72" i="18"/>
  <c r="O72" i="18"/>
  <c r="N72" i="18"/>
  <c r="Q71" i="18"/>
  <c r="P71" i="18"/>
  <c r="O71" i="18"/>
  <c r="N71" i="18"/>
  <c r="Q70" i="18"/>
  <c r="P70" i="18"/>
  <c r="O70" i="18"/>
  <c r="N70" i="18"/>
  <c r="Q69" i="18"/>
  <c r="P69" i="18"/>
  <c r="O69" i="18"/>
  <c r="N69" i="18"/>
  <c r="Q68" i="18"/>
  <c r="P68" i="18"/>
  <c r="O68" i="18"/>
  <c r="N68" i="18"/>
  <c r="Q67" i="18"/>
  <c r="P67" i="18"/>
  <c r="O67" i="18"/>
  <c r="N67" i="18"/>
  <c r="Q66" i="18"/>
  <c r="P66" i="18"/>
  <c r="O66" i="18"/>
  <c r="N66" i="18"/>
  <c r="Q65" i="18"/>
  <c r="P65" i="18"/>
  <c r="O65" i="18"/>
  <c r="N65" i="18"/>
  <c r="Q64" i="18"/>
  <c r="P64" i="18"/>
  <c r="O64" i="18"/>
  <c r="N64" i="18"/>
  <c r="Q63" i="18"/>
  <c r="P63" i="18"/>
  <c r="O63" i="18"/>
  <c r="N63" i="18"/>
  <c r="Q62" i="18"/>
  <c r="P62" i="18"/>
  <c r="O62" i="18"/>
  <c r="N62" i="18"/>
  <c r="Q61" i="18"/>
  <c r="P61" i="18"/>
  <c r="O61" i="18"/>
  <c r="N61" i="18"/>
  <c r="Q60" i="18"/>
  <c r="P60" i="18"/>
  <c r="O60" i="18"/>
  <c r="N60" i="18"/>
  <c r="Q59" i="18"/>
  <c r="P59" i="18"/>
  <c r="O59" i="18"/>
  <c r="N59" i="18"/>
  <c r="Q58" i="18"/>
  <c r="P58" i="18"/>
  <c r="O58" i="18"/>
  <c r="N58" i="18"/>
  <c r="Q57" i="18"/>
  <c r="P57" i="18"/>
  <c r="O57" i="18"/>
  <c r="N57" i="18"/>
  <c r="Q56" i="18"/>
  <c r="P56" i="18"/>
  <c r="O56" i="18"/>
  <c r="N56" i="18"/>
  <c r="Q55" i="18"/>
  <c r="P55" i="18"/>
  <c r="O55" i="18"/>
  <c r="N55" i="18"/>
  <c r="Q54" i="18"/>
  <c r="P54" i="18"/>
  <c r="O54" i="18"/>
  <c r="N54" i="18"/>
  <c r="Q53" i="18"/>
  <c r="P53" i="18"/>
  <c r="O53" i="18"/>
  <c r="N53" i="18"/>
  <c r="Q52" i="18"/>
  <c r="P52" i="18"/>
  <c r="O52" i="18"/>
  <c r="N52" i="18"/>
  <c r="Q51" i="18"/>
  <c r="P51" i="18"/>
  <c r="O51" i="18"/>
  <c r="N51" i="18"/>
  <c r="Q50" i="18"/>
  <c r="P50" i="18"/>
  <c r="O50" i="18"/>
  <c r="N50" i="18"/>
  <c r="Q49" i="18"/>
  <c r="P49" i="18"/>
  <c r="O49" i="18"/>
  <c r="N49" i="18"/>
  <c r="Q48" i="18"/>
  <c r="P48" i="18"/>
  <c r="O48" i="18"/>
  <c r="N48" i="18"/>
  <c r="Q47" i="18"/>
  <c r="P47" i="18"/>
  <c r="O47" i="18"/>
  <c r="N47" i="18"/>
  <c r="Q46" i="18"/>
  <c r="P46" i="18"/>
  <c r="O46" i="18"/>
  <c r="N46" i="18"/>
  <c r="Q45" i="18"/>
  <c r="P45" i="18"/>
  <c r="O45" i="18"/>
  <c r="N45" i="18"/>
  <c r="Q44" i="18"/>
  <c r="P44" i="18"/>
  <c r="O44" i="18"/>
  <c r="N44" i="18"/>
  <c r="Q43" i="18"/>
  <c r="P43" i="18"/>
  <c r="O43" i="18"/>
  <c r="N43" i="18"/>
  <c r="Q42" i="18"/>
  <c r="P42" i="18"/>
  <c r="O42" i="18"/>
  <c r="N42" i="18"/>
  <c r="Q41" i="18"/>
  <c r="P41" i="18"/>
  <c r="O41" i="18"/>
  <c r="N41" i="18"/>
  <c r="Q40" i="18"/>
  <c r="P40" i="18"/>
  <c r="O40" i="18"/>
  <c r="N40" i="18"/>
  <c r="Q39" i="18"/>
  <c r="P39" i="18"/>
  <c r="O39" i="18"/>
  <c r="N39" i="18"/>
  <c r="Q38" i="18"/>
  <c r="P38" i="18"/>
  <c r="O38" i="18"/>
  <c r="N38" i="18"/>
  <c r="Q37" i="18"/>
  <c r="P37" i="18"/>
  <c r="O37" i="18"/>
  <c r="N37" i="18"/>
  <c r="Q36" i="18"/>
  <c r="P36" i="18"/>
  <c r="O36" i="18"/>
  <c r="N36" i="18"/>
  <c r="Q35" i="18"/>
  <c r="P35" i="18"/>
  <c r="O35" i="18"/>
  <c r="N35" i="18"/>
  <c r="Q34" i="18"/>
  <c r="P34" i="18"/>
  <c r="O34" i="18"/>
  <c r="N34" i="18"/>
  <c r="Q33" i="18"/>
  <c r="P33" i="18"/>
  <c r="O33" i="18"/>
  <c r="N33" i="18"/>
  <c r="Q32" i="18"/>
  <c r="P32" i="18"/>
  <c r="O32" i="18"/>
  <c r="N32" i="18"/>
  <c r="Q31" i="18"/>
  <c r="P31" i="18"/>
  <c r="O31" i="18"/>
  <c r="N31" i="18"/>
  <c r="Q30" i="18"/>
  <c r="P30" i="18"/>
  <c r="O30" i="18"/>
  <c r="N30" i="18"/>
  <c r="Q29" i="18"/>
  <c r="P29" i="18"/>
  <c r="O29" i="18"/>
  <c r="N29" i="18"/>
  <c r="Q28" i="18"/>
  <c r="P28" i="18"/>
  <c r="O28" i="18"/>
  <c r="N28" i="18"/>
  <c r="Q27" i="18"/>
  <c r="P27" i="18"/>
  <c r="O27" i="18"/>
  <c r="N27" i="18"/>
  <c r="Q26" i="18"/>
  <c r="P26" i="18"/>
  <c r="O26" i="18"/>
  <c r="N26" i="18"/>
  <c r="Q25" i="18"/>
  <c r="P25" i="18"/>
  <c r="O25" i="18"/>
  <c r="N25" i="18"/>
  <c r="Q24" i="18"/>
  <c r="P24" i="18"/>
  <c r="O24" i="18"/>
  <c r="N24" i="18"/>
  <c r="Q23" i="18"/>
  <c r="P23" i="18"/>
  <c r="O23" i="18"/>
  <c r="N23" i="18"/>
  <c r="Q22" i="18"/>
  <c r="P22" i="18"/>
  <c r="O22" i="18"/>
  <c r="N22" i="18"/>
  <c r="Q21" i="18"/>
  <c r="P21" i="18"/>
  <c r="O21" i="18"/>
  <c r="N21" i="18"/>
  <c r="Q20" i="18"/>
  <c r="P20" i="18"/>
  <c r="O20" i="18"/>
  <c r="N20" i="18"/>
  <c r="Q19" i="18"/>
  <c r="P19" i="18"/>
  <c r="O19" i="18"/>
  <c r="N19" i="18"/>
  <c r="Q18" i="18"/>
  <c r="P18" i="18"/>
  <c r="O18" i="18"/>
  <c r="N18" i="18"/>
  <c r="Q17" i="18"/>
  <c r="P17" i="18"/>
  <c r="O17" i="18"/>
  <c r="N17" i="18"/>
  <c r="Q16" i="18"/>
  <c r="P16" i="18"/>
  <c r="O16" i="18"/>
  <c r="N16" i="18"/>
  <c r="Q15" i="18"/>
  <c r="P15" i="18"/>
  <c r="O15" i="18"/>
  <c r="N15" i="18"/>
  <c r="Q14" i="18"/>
  <c r="P14" i="18"/>
  <c r="O14" i="18"/>
  <c r="N14" i="18"/>
  <c r="Q13" i="18"/>
  <c r="P13" i="18"/>
  <c r="O13" i="18"/>
  <c r="N13" i="18"/>
  <c r="Q12" i="18"/>
  <c r="P12" i="18"/>
  <c r="O12" i="18"/>
  <c r="N12" i="18"/>
  <c r="Q11" i="18"/>
  <c r="P11" i="18"/>
  <c r="O11" i="18"/>
  <c r="N11" i="18"/>
  <c r="Q10" i="18"/>
  <c r="P10" i="18"/>
  <c r="O10" i="18"/>
  <c r="N10" i="18"/>
  <c r="Q9" i="18"/>
  <c r="P9" i="18"/>
  <c r="O9" i="18"/>
  <c r="N9" i="18"/>
  <c r="P8" i="18"/>
  <c r="N8" i="18"/>
  <c r="Q74" i="17"/>
  <c r="P74" i="17"/>
  <c r="O74" i="17"/>
  <c r="N74" i="17"/>
  <c r="Q73" i="17"/>
  <c r="P73" i="17"/>
  <c r="O73" i="17"/>
  <c r="N73" i="17"/>
  <c r="Q72" i="17"/>
  <c r="P72" i="17"/>
  <c r="O72" i="17"/>
  <c r="N72" i="17"/>
  <c r="Q71" i="17"/>
  <c r="P71" i="17"/>
  <c r="O71" i="17"/>
  <c r="N71" i="17"/>
  <c r="Q70" i="17"/>
  <c r="P70" i="17"/>
  <c r="O70" i="17"/>
  <c r="N70" i="17"/>
  <c r="Q69" i="17"/>
  <c r="P69" i="17"/>
  <c r="O69" i="17"/>
  <c r="N69" i="17"/>
  <c r="Q68" i="17"/>
  <c r="P68" i="17"/>
  <c r="O68" i="17"/>
  <c r="N68" i="17"/>
  <c r="Q67" i="17"/>
  <c r="P67" i="17"/>
  <c r="O67" i="17"/>
  <c r="N67" i="17"/>
  <c r="Q66" i="17"/>
  <c r="P66" i="17"/>
  <c r="O66" i="17"/>
  <c r="N66" i="17"/>
  <c r="Q65" i="17"/>
  <c r="P65" i="17"/>
  <c r="O65" i="17"/>
  <c r="N65" i="17"/>
  <c r="Q64" i="17"/>
  <c r="P64" i="17"/>
  <c r="O64" i="17"/>
  <c r="N64" i="17"/>
  <c r="Q63" i="17"/>
  <c r="P63" i="17"/>
  <c r="O63" i="17"/>
  <c r="N63" i="17"/>
  <c r="Q62" i="17"/>
  <c r="P62" i="17"/>
  <c r="O62" i="17"/>
  <c r="N62" i="17"/>
  <c r="Q61" i="17"/>
  <c r="P61" i="17"/>
  <c r="O61" i="17"/>
  <c r="N61" i="17"/>
  <c r="Q60" i="17"/>
  <c r="P60" i="17"/>
  <c r="O60" i="17"/>
  <c r="N60" i="17"/>
  <c r="Q59" i="17"/>
  <c r="P59" i="17"/>
  <c r="O59" i="17"/>
  <c r="N59" i="17"/>
  <c r="Q58" i="17"/>
  <c r="P58" i="17"/>
  <c r="O58" i="17"/>
  <c r="N58" i="17"/>
  <c r="Q57" i="17"/>
  <c r="P57" i="17"/>
  <c r="O57" i="17"/>
  <c r="N57" i="17"/>
  <c r="Q56" i="17"/>
  <c r="P56" i="17"/>
  <c r="O56" i="17"/>
  <c r="N56" i="17"/>
  <c r="Q55" i="17"/>
  <c r="P55" i="17"/>
  <c r="O55" i="17"/>
  <c r="N55" i="17"/>
  <c r="Q54" i="17"/>
  <c r="P54" i="17"/>
  <c r="O54" i="17"/>
  <c r="N54" i="17"/>
  <c r="Q53" i="17"/>
  <c r="P53" i="17"/>
  <c r="O53" i="17"/>
  <c r="N53" i="17"/>
  <c r="Q52" i="17"/>
  <c r="P52" i="17"/>
  <c r="O52" i="17"/>
  <c r="N52" i="17"/>
  <c r="Q51" i="17"/>
  <c r="P51" i="17"/>
  <c r="O51" i="17"/>
  <c r="N51" i="17"/>
  <c r="Q50" i="17"/>
  <c r="P50" i="17"/>
  <c r="O50" i="17"/>
  <c r="N50" i="17"/>
  <c r="Q49" i="17"/>
  <c r="P49" i="17"/>
  <c r="O49" i="17"/>
  <c r="N49" i="17"/>
  <c r="Q48" i="17"/>
  <c r="P48" i="17"/>
  <c r="O48" i="17"/>
  <c r="N48" i="17"/>
  <c r="Q47" i="17"/>
  <c r="P47" i="17"/>
  <c r="O47" i="17"/>
  <c r="N47" i="17"/>
  <c r="Q46" i="17"/>
  <c r="P46" i="17"/>
  <c r="O46" i="17"/>
  <c r="N46" i="17"/>
  <c r="Q45" i="17"/>
  <c r="P45" i="17"/>
  <c r="O45" i="17"/>
  <c r="N45" i="17"/>
  <c r="Q44" i="17"/>
  <c r="P44" i="17"/>
  <c r="O44" i="17"/>
  <c r="N44" i="17"/>
  <c r="Q43" i="17"/>
  <c r="P43" i="17"/>
  <c r="O43" i="17"/>
  <c r="N43" i="17"/>
  <c r="Q42" i="17"/>
  <c r="P42" i="17"/>
  <c r="O42" i="17"/>
  <c r="N42" i="17"/>
  <c r="Q41" i="17"/>
  <c r="P41" i="17"/>
  <c r="O41" i="17"/>
  <c r="N41" i="17"/>
  <c r="Q40" i="17"/>
  <c r="P40" i="17"/>
  <c r="O40" i="17"/>
  <c r="N40" i="17"/>
  <c r="Q39" i="17"/>
  <c r="P39" i="17"/>
  <c r="O39" i="17"/>
  <c r="N39" i="17"/>
  <c r="Q38" i="17"/>
  <c r="P38" i="17"/>
  <c r="O38" i="17"/>
  <c r="N38" i="17"/>
  <c r="Q37" i="17"/>
  <c r="P37" i="17"/>
  <c r="O37" i="17"/>
  <c r="N37" i="17"/>
  <c r="Q36" i="17"/>
  <c r="P36" i="17"/>
  <c r="O36" i="17"/>
  <c r="N36" i="17"/>
  <c r="Q35" i="17"/>
  <c r="P35" i="17"/>
  <c r="O35" i="17"/>
  <c r="N35" i="17"/>
  <c r="Q34" i="17"/>
  <c r="P34" i="17"/>
  <c r="O34" i="17"/>
  <c r="N34" i="17"/>
  <c r="Q33" i="17"/>
  <c r="P33" i="17"/>
  <c r="O33" i="17"/>
  <c r="N33" i="17"/>
  <c r="Q32" i="17"/>
  <c r="P32" i="17"/>
  <c r="O32" i="17"/>
  <c r="N32" i="17"/>
  <c r="Q31" i="17"/>
  <c r="P31" i="17"/>
  <c r="O31" i="17"/>
  <c r="N31" i="17"/>
  <c r="Q30" i="17"/>
  <c r="P30" i="17"/>
  <c r="O30" i="17"/>
  <c r="N30" i="17"/>
  <c r="Q29" i="17"/>
  <c r="P29" i="17"/>
  <c r="O29" i="17"/>
  <c r="N29" i="17"/>
  <c r="Q28" i="17"/>
  <c r="P28" i="17"/>
  <c r="O28" i="17"/>
  <c r="N28" i="17"/>
  <c r="Q27" i="17"/>
  <c r="P27" i="17"/>
  <c r="O27" i="17"/>
  <c r="N27" i="17"/>
  <c r="Q26" i="17"/>
  <c r="P26" i="17"/>
  <c r="O26" i="17"/>
  <c r="N26" i="17"/>
  <c r="Q25" i="17"/>
  <c r="P25" i="17"/>
  <c r="O25" i="17"/>
  <c r="N25" i="17"/>
  <c r="Q24" i="17"/>
  <c r="P24" i="17"/>
  <c r="O24" i="17"/>
  <c r="N24" i="17"/>
  <c r="Q23" i="17"/>
  <c r="P23" i="17"/>
  <c r="O23" i="17"/>
  <c r="N23" i="17"/>
  <c r="Q22" i="17"/>
  <c r="P22" i="17"/>
  <c r="O22" i="17"/>
  <c r="N22" i="17"/>
  <c r="Q21" i="17"/>
  <c r="P21" i="17"/>
  <c r="O21" i="17"/>
  <c r="N21" i="17"/>
  <c r="Q20" i="17"/>
  <c r="P20" i="17"/>
  <c r="O20" i="17"/>
  <c r="N20" i="17"/>
  <c r="Q19" i="17"/>
  <c r="P19" i="17"/>
  <c r="O19" i="17"/>
  <c r="N19" i="17"/>
  <c r="Q18" i="17"/>
  <c r="P18" i="17"/>
  <c r="O18" i="17"/>
  <c r="N18" i="17"/>
  <c r="Q17" i="17"/>
  <c r="P17" i="17"/>
  <c r="O17" i="17"/>
  <c r="N17" i="17"/>
  <c r="Q16" i="17"/>
  <c r="P16" i="17"/>
  <c r="O16" i="17"/>
  <c r="N16" i="17"/>
  <c r="Q15" i="17"/>
  <c r="P15" i="17"/>
  <c r="O15" i="17"/>
  <c r="N15" i="17"/>
  <c r="Q14" i="17"/>
  <c r="P14" i="17"/>
  <c r="O14" i="17"/>
  <c r="N14" i="17"/>
  <c r="Q13" i="17"/>
  <c r="P13" i="17"/>
  <c r="O13" i="17"/>
  <c r="N13" i="17"/>
  <c r="Q12" i="17"/>
  <c r="P12" i="17"/>
  <c r="O12" i="17"/>
  <c r="N12" i="17"/>
  <c r="Q11" i="17"/>
  <c r="P11" i="17"/>
  <c r="O11" i="17"/>
  <c r="N11" i="17"/>
  <c r="Q10" i="17"/>
  <c r="P10" i="17"/>
  <c r="O10" i="17"/>
  <c r="N10" i="17"/>
  <c r="Q9" i="17"/>
  <c r="P9" i="17"/>
  <c r="O9" i="17"/>
  <c r="N9" i="17"/>
  <c r="P8" i="17"/>
  <c r="N8" i="17"/>
  <c r="Q74" i="16"/>
  <c r="P74" i="16"/>
  <c r="O74" i="16"/>
  <c r="N74" i="16"/>
  <c r="Q73" i="16"/>
  <c r="P73" i="16"/>
  <c r="O73" i="16"/>
  <c r="N73" i="16"/>
  <c r="Q72" i="16"/>
  <c r="P72" i="16"/>
  <c r="O72" i="16"/>
  <c r="N72" i="16"/>
  <c r="Q71" i="16"/>
  <c r="P71" i="16"/>
  <c r="O71" i="16"/>
  <c r="N71" i="16"/>
  <c r="Q70" i="16"/>
  <c r="P70" i="16"/>
  <c r="O70" i="16"/>
  <c r="N70" i="16"/>
  <c r="Q69" i="16"/>
  <c r="P69" i="16"/>
  <c r="O69" i="16"/>
  <c r="N69" i="16"/>
  <c r="Q68" i="16"/>
  <c r="P68" i="16"/>
  <c r="O68" i="16"/>
  <c r="N68" i="16"/>
  <c r="Q67" i="16"/>
  <c r="P67" i="16"/>
  <c r="O67" i="16"/>
  <c r="N67" i="16"/>
  <c r="Q66" i="16"/>
  <c r="P66" i="16"/>
  <c r="O66" i="16"/>
  <c r="N66" i="16"/>
  <c r="Q65" i="16"/>
  <c r="P65" i="16"/>
  <c r="O65" i="16"/>
  <c r="N65" i="16"/>
  <c r="Q64" i="16"/>
  <c r="P64" i="16"/>
  <c r="O64" i="16"/>
  <c r="N64" i="16"/>
  <c r="Q63" i="16"/>
  <c r="P63" i="16"/>
  <c r="O63" i="16"/>
  <c r="N63" i="16"/>
  <c r="Q62" i="16"/>
  <c r="P62" i="16"/>
  <c r="O62" i="16"/>
  <c r="N62" i="16"/>
  <c r="Q61" i="16"/>
  <c r="P61" i="16"/>
  <c r="O61" i="16"/>
  <c r="N61" i="16"/>
  <c r="Q60" i="16"/>
  <c r="P60" i="16"/>
  <c r="O60" i="16"/>
  <c r="N60" i="16"/>
  <c r="Q59" i="16"/>
  <c r="P59" i="16"/>
  <c r="O59" i="16"/>
  <c r="N59" i="16"/>
  <c r="Q58" i="16"/>
  <c r="P58" i="16"/>
  <c r="O58" i="16"/>
  <c r="N58" i="16"/>
  <c r="Q57" i="16"/>
  <c r="P57" i="16"/>
  <c r="O57" i="16"/>
  <c r="N57" i="16"/>
  <c r="Q56" i="16"/>
  <c r="P56" i="16"/>
  <c r="O56" i="16"/>
  <c r="N56" i="16"/>
  <c r="Q55" i="16"/>
  <c r="P55" i="16"/>
  <c r="O55" i="16"/>
  <c r="N55" i="16"/>
  <c r="Q54" i="16"/>
  <c r="P54" i="16"/>
  <c r="O54" i="16"/>
  <c r="N54" i="16"/>
  <c r="Q53" i="16"/>
  <c r="P53" i="16"/>
  <c r="O53" i="16"/>
  <c r="N53" i="16"/>
  <c r="Q52" i="16"/>
  <c r="P52" i="16"/>
  <c r="O52" i="16"/>
  <c r="N52" i="16"/>
  <c r="Q51" i="16"/>
  <c r="P51" i="16"/>
  <c r="O51" i="16"/>
  <c r="N51" i="16"/>
  <c r="Q50" i="16"/>
  <c r="P50" i="16"/>
  <c r="O50" i="16"/>
  <c r="N50" i="16"/>
  <c r="Q49" i="16"/>
  <c r="P49" i="16"/>
  <c r="O49" i="16"/>
  <c r="N49" i="16"/>
  <c r="Q48" i="16"/>
  <c r="P48" i="16"/>
  <c r="O48" i="16"/>
  <c r="N48" i="16"/>
  <c r="Q47" i="16"/>
  <c r="P47" i="16"/>
  <c r="O47" i="16"/>
  <c r="N47" i="16"/>
  <c r="Q46" i="16"/>
  <c r="P46" i="16"/>
  <c r="O46" i="16"/>
  <c r="N46" i="16"/>
  <c r="Q45" i="16"/>
  <c r="P45" i="16"/>
  <c r="O45" i="16"/>
  <c r="N45" i="16"/>
  <c r="Q44" i="16"/>
  <c r="P44" i="16"/>
  <c r="O44" i="16"/>
  <c r="N44" i="16"/>
  <c r="Q43" i="16"/>
  <c r="P43" i="16"/>
  <c r="O43" i="16"/>
  <c r="N43" i="16"/>
  <c r="Q42" i="16"/>
  <c r="P42" i="16"/>
  <c r="O42" i="16"/>
  <c r="N42" i="16"/>
  <c r="Q41" i="16"/>
  <c r="P41" i="16"/>
  <c r="O41" i="16"/>
  <c r="N41" i="16"/>
  <c r="Q40" i="16"/>
  <c r="P40" i="16"/>
  <c r="O40" i="16"/>
  <c r="N40" i="16"/>
  <c r="Q39" i="16"/>
  <c r="P39" i="16"/>
  <c r="O39" i="16"/>
  <c r="N39" i="16"/>
  <c r="Q38" i="16"/>
  <c r="P38" i="16"/>
  <c r="O38" i="16"/>
  <c r="N38" i="16"/>
  <c r="Q37" i="16"/>
  <c r="P37" i="16"/>
  <c r="O37" i="16"/>
  <c r="N37" i="16"/>
  <c r="Q36" i="16"/>
  <c r="P36" i="16"/>
  <c r="O36" i="16"/>
  <c r="N36" i="16"/>
  <c r="Q35" i="16"/>
  <c r="P35" i="16"/>
  <c r="O35" i="16"/>
  <c r="N35" i="16"/>
  <c r="Q34" i="16"/>
  <c r="P34" i="16"/>
  <c r="O34" i="16"/>
  <c r="N34" i="16"/>
  <c r="Q33" i="16"/>
  <c r="P33" i="16"/>
  <c r="O33" i="16"/>
  <c r="N33" i="16"/>
  <c r="Q32" i="16"/>
  <c r="P32" i="16"/>
  <c r="O32" i="16"/>
  <c r="N32" i="16"/>
  <c r="Q31" i="16"/>
  <c r="P31" i="16"/>
  <c r="O31" i="16"/>
  <c r="N31" i="16"/>
  <c r="Q30" i="16"/>
  <c r="P30" i="16"/>
  <c r="O30" i="16"/>
  <c r="N30" i="16"/>
  <c r="Q29" i="16"/>
  <c r="P29" i="16"/>
  <c r="O29" i="16"/>
  <c r="N29" i="16"/>
  <c r="Q28" i="16"/>
  <c r="P28" i="16"/>
  <c r="O28" i="16"/>
  <c r="N28" i="16"/>
  <c r="Q27" i="16"/>
  <c r="P27" i="16"/>
  <c r="O27" i="16"/>
  <c r="N27" i="16"/>
  <c r="Q26" i="16"/>
  <c r="P26" i="16"/>
  <c r="O26" i="16"/>
  <c r="N26" i="16"/>
  <c r="Q25" i="16"/>
  <c r="P25" i="16"/>
  <c r="O25" i="16"/>
  <c r="N25" i="16"/>
  <c r="Q24" i="16"/>
  <c r="P24" i="16"/>
  <c r="O24" i="16"/>
  <c r="N24" i="16"/>
  <c r="Q23" i="16"/>
  <c r="P23" i="16"/>
  <c r="O23" i="16"/>
  <c r="N23" i="16"/>
  <c r="Q22" i="16"/>
  <c r="P22" i="16"/>
  <c r="O22" i="16"/>
  <c r="N22" i="16"/>
  <c r="Q21" i="16"/>
  <c r="P21" i="16"/>
  <c r="O21" i="16"/>
  <c r="N21" i="16"/>
  <c r="Q20" i="16"/>
  <c r="P20" i="16"/>
  <c r="O20" i="16"/>
  <c r="N20" i="16"/>
  <c r="Q19" i="16"/>
  <c r="P19" i="16"/>
  <c r="O19" i="16"/>
  <c r="N19" i="16"/>
  <c r="Q18" i="16"/>
  <c r="P18" i="16"/>
  <c r="O18" i="16"/>
  <c r="N18" i="16"/>
  <c r="Q17" i="16"/>
  <c r="P17" i="16"/>
  <c r="O17" i="16"/>
  <c r="N17" i="16"/>
  <c r="Q16" i="16"/>
  <c r="P16" i="16"/>
  <c r="O16" i="16"/>
  <c r="N16" i="16"/>
  <c r="Q15" i="16"/>
  <c r="P15" i="16"/>
  <c r="O15" i="16"/>
  <c r="N15" i="16"/>
  <c r="Q14" i="16"/>
  <c r="P14" i="16"/>
  <c r="O14" i="16"/>
  <c r="N14" i="16"/>
  <c r="Q13" i="16"/>
  <c r="P13" i="16"/>
  <c r="O13" i="16"/>
  <c r="N13" i="16"/>
  <c r="Q12" i="16"/>
  <c r="P12" i="16"/>
  <c r="O12" i="16"/>
  <c r="N12" i="16"/>
  <c r="Q11" i="16"/>
  <c r="P11" i="16"/>
  <c r="O11" i="16"/>
  <c r="N11" i="16"/>
  <c r="Q10" i="16"/>
  <c r="P10" i="16"/>
  <c r="O10" i="16"/>
  <c r="N10" i="16"/>
  <c r="Q9" i="16"/>
  <c r="P9" i="16"/>
  <c r="O9" i="16"/>
  <c r="N9" i="16"/>
  <c r="P8" i="16"/>
  <c r="N8" i="16"/>
  <c r="Q74" i="15"/>
  <c r="P74" i="15"/>
  <c r="O74" i="15"/>
  <c r="N74" i="15"/>
  <c r="Q73" i="15"/>
  <c r="P73" i="15"/>
  <c r="O73" i="15"/>
  <c r="N73" i="15"/>
  <c r="Q72" i="15"/>
  <c r="P72" i="15"/>
  <c r="O72" i="15"/>
  <c r="N72" i="15"/>
  <c r="Q71" i="15"/>
  <c r="P71" i="15"/>
  <c r="O71" i="15"/>
  <c r="N71" i="15"/>
  <c r="Q70" i="15"/>
  <c r="P70" i="15"/>
  <c r="O70" i="15"/>
  <c r="N70" i="15"/>
  <c r="Q69" i="15"/>
  <c r="P69" i="15"/>
  <c r="O69" i="15"/>
  <c r="N69" i="15"/>
  <c r="Q68" i="15"/>
  <c r="P68" i="15"/>
  <c r="O68" i="15"/>
  <c r="N68" i="15"/>
  <c r="Q67" i="15"/>
  <c r="P67" i="15"/>
  <c r="O67" i="15"/>
  <c r="N67" i="15"/>
  <c r="Q66" i="15"/>
  <c r="P66" i="15"/>
  <c r="O66" i="15"/>
  <c r="N66" i="15"/>
  <c r="Q65" i="15"/>
  <c r="P65" i="15"/>
  <c r="O65" i="15"/>
  <c r="N65" i="15"/>
  <c r="Q64" i="15"/>
  <c r="P64" i="15"/>
  <c r="O64" i="15"/>
  <c r="N64" i="15"/>
  <c r="Q63" i="15"/>
  <c r="P63" i="15"/>
  <c r="O63" i="15"/>
  <c r="N63" i="15"/>
  <c r="Q62" i="15"/>
  <c r="P62" i="15"/>
  <c r="O62" i="15"/>
  <c r="N62" i="15"/>
  <c r="Q61" i="15"/>
  <c r="P61" i="15"/>
  <c r="O61" i="15"/>
  <c r="N61" i="15"/>
  <c r="Q60" i="15"/>
  <c r="P60" i="15"/>
  <c r="O60" i="15"/>
  <c r="N60" i="15"/>
  <c r="Q59" i="15"/>
  <c r="P59" i="15"/>
  <c r="O59" i="15"/>
  <c r="N59" i="15"/>
  <c r="Q58" i="15"/>
  <c r="P58" i="15"/>
  <c r="O58" i="15"/>
  <c r="N58" i="15"/>
  <c r="Q57" i="15"/>
  <c r="P57" i="15"/>
  <c r="O57" i="15"/>
  <c r="N57" i="15"/>
  <c r="Q56" i="15"/>
  <c r="P56" i="15"/>
  <c r="O56" i="15"/>
  <c r="N56" i="15"/>
  <c r="Q55" i="15"/>
  <c r="P55" i="15"/>
  <c r="O55" i="15"/>
  <c r="N55" i="15"/>
  <c r="Q54" i="15"/>
  <c r="P54" i="15"/>
  <c r="O54" i="15"/>
  <c r="N54" i="15"/>
  <c r="Q53" i="15"/>
  <c r="P53" i="15"/>
  <c r="O53" i="15"/>
  <c r="N53" i="15"/>
  <c r="Q52" i="15"/>
  <c r="P52" i="15"/>
  <c r="O52" i="15"/>
  <c r="N52" i="15"/>
  <c r="Q51" i="15"/>
  <c r="P51" i="15"/>
  <c r="O51" i="15"/>
  <c r="N51" i="15"/>
  <c r="Q50" i="15"/>
  <c r="P50" i="15"/>
  <c r="O50" i="15"/>
  <c r="N50" i="15"/>
  <c r="Q49" i="15"/>
  <c r="P49" i="15"/>
  <c r="O49" i="15"/>
  <c r="N49" i="15"/>
  <c r="Q48" i="15"/>
  <c r="P48" i="15"/>
  <c r="O48" i="15"/>
  <c r="N48" i="15"/>
  <c r="Q47" i="15"/>
  <c r="P47" i="15"/>
  <c r="O47" i="15"/>
  <c r="N47" i="15"/>
  <c r="Q46" i="15"/>
  <c r="P46" i="15"/>
  <c r="O46" i="15"/>
  <c r="N46" i="15"/>
  <c r="Q45" i="15"/>
  <c r="P45" i="15"/>
  <c r="O45" i="15"/>
  <c r="N45" i="15"/>
  <c r="Q44" i="15"/>
  <c r="P44" i="15"/>
  <c r="O44" i="15"/>
  <c r="N44" i="15"/>
  <c r="Q43" i="15"/>
  <c r="P43" i="15"/>
  <c r="O43" i="15"/>
  <c r="N43" i="15"/>
  <c r="Q42" i="15"/>
  <c r="P42" i="15"/>
  <c r="O42" i="15"/>
  <c r="N42" i="15"/>
  <c r="Q41" i="15"/>
  <c r="P41" i="15"/>
  <c r="O41" i="15"/>
  <c r="N41" i="15"/>
  <c r="Q40" i="15"/>
  <c r="P40" i="15"/>
  <c r="O40" i="15"/>
  <c r="N40" i="15"/>
  <c r="Q39" i="15"/>
  <c r="P39" i="15"/>
  <c r="O39" i="15"/>
  <c r="N39" i="15"/>
  <c r="Q38" i="15"/>
  <c r="P38" i="15"/>
  <c r="O38" i="15"/>
  <c r="N38" i="15"/>
  <c r="Q37" i="15"/>
  <c r="P37" i="15"/>
  <c r="O37" i="15"/>
  <c r="N37" i="15"/>
  <c r="Q36" i="15"/>
  <c r="P36" i="15"/>
  <c r="O36" i="15"/>
  <c r="N36" i="15"/>
  <c r="Q35" i="15"/>
  <c r="P35" i="15"/>
  <c r="O35" i="15"/>
  <c r="N35" i="15"/>
  <c r="Q34" i="15"/>
  <c r="P34" i="15"/>
  <c r="O34" i="15"/>
  <c r="N34" i="15"/>
  <c r="Q33" i="15"/>
  <c r="P33" i="15"/>
  <c r="O33" i="15"/>
  <c r="N33" i="15"/>
  <c r="Q32" i="15"/>
  <c r="P32" i="15"/>
  <c r="O32" i="15"/>
  <c r="N32" i="15"/>
  <c r="Q31" i="15"/>
  <c r="P31" i="15"/>
  <c r="O31" i="15"/>
  <c r="N31" i="15"/>
  <c r="Q30" i="15"/>
  <c r="P30" i="15"/>
  <c r="O30" i="15"/>
  <c r="N30" i="15"/>
  <c r="Q29" i="15"/>
  <c r="P29" i="15"/>
  <c r="O29" i="15"/>
  <c r="N29" i="15"/>
  <c r="Q28" i="15"/>
  <c r="P28" i="15"/>
  <c r="O28" i="15"/>
  <c r="N28" i="15"/>
  <c r="Q27" i="15"/>
  <c r="P27" i="15"/>
  <c r="O27" i="15"/>
  <c r="N27" i="15"/>
  <c r="Q26" i="15"/>
  <c r="P26" i="15"/>
  <c r="O26" i="15"/>
  <c r="N26" i="15"/>
  <c r="Q25" i="15"/>
  <c r="P25" i="15"/>
  <c r="O25" i="15"/>
  <c r="N25" i="15"/>
  <c r="Q24" i="15"/>
  <c r="P24" i="15"/>
  <c r="O24" i="15"/>
  <c r="N24" i="15"/>
  <c r="Q23" i="15"/>
  <c r="P23" i="15"/>
  <c r="O23" i="15"/>
  <c r="N23" i="15"/>
  <c r="Q22" i="15"/>
  <c r="P22" i="15"/>
  <c r="O22" i="15"/>
  <c r="N22" i="15"/>
  <c r="Q21" i="15"/>
  <c r="P21" i="15"/>
  <c r="O21" i="15"/>
  <c r="N21" i="15"/>
  <c r="Q20" i="15"/>
  <c r="P20" i="15"/>
  <c r="O20" i="15"/>
  <c r="N20" i="15"/>
  <c r="Q19" i="15"/>
  <c r="P19" i="15"/>
  <c r="O19" i="15"/>
  <c r="N19" i="15"/>
  <c r="Q18" i="15"/>
  <c r="P18" i="15"/>
  <c r="O18" i="15"/>
  <c r="N18" i="15"/>
  <c r="Q17" i="15"/>
  <c r="P17" i="15"/>
  <c r="O17" i="15"/>
  <c r="N17" i="15"/>
  <c r="Q16" i="15"/>
  <c r="P16" i="15"/>
  <c r="O16" i="15"/>
  <c r="N16" i="15"/>
  <c r="Q15" i="15"/>
  <c r="P15" i="15"/>
  <c r="O15" i="15"/>
  <c r="N15" i="15"/>
  <c r="Q14" i="15"/>
  <c r="P14" i="15"/>
  <c r="O14" i="15"/>
  <c r="N14" i="15"/>
  <c r="Q13" i="15"/>
  <c r="P13" i="15"/>
  <c r="O13" i="15"/>
  <c r="N13" i="15"/>
  <c r="Q12" i="15"/>
  <c r="P12" i="15"/>
  <c r="O12" i="15"/>
  <c r="N12" i="15"/>
  <c r="Q11" i="15"/>
  <c r="P11" i="15"/>
  <c r="O11" i="15"/>
  <c r="N11" i="15"/>
  <c r="Q10" i="15"/>
  <c r="P10" i="15"/>
  <c r="O10" i="15"/>
  <c r="N10" i="15"/>
  <c r="Q9" i="15"/>
  <c r="P9" i="15"/>
  <c r="O9" i="15"/>
  <c r="N9" i="15"/>
  <c r="P8" i="15"/>
  <c r="N8" i="15"/>
  <c r="Q74" i="14"/>
  <c r="P74" i="14"/>
  <c r="O74" i="14"/>
  <c r="N74" i="14"/>
  <c r="Q73" i="14"/>
  <c r="P73" i="14"/>
  <c r="O73" i="14"/>
  <c r="N73" i="14"/>
  <c r="Q72" i="14"/>
  <c r="P72" i="14"/>
  <c r="O72" i="14"/>
  <c r="N72" i="14"/>
  <c r="Q71" i="14"/>
  <c r="P71" i="14"/>
  <c r="O71" i="14"/>
  <c r="N71" i="14"/>
  <c r="Q70" i="14"/>
  <c r="P70" i="14"/>
  <c r="O70" i="14"/>
  <c r="N70" i="14"/>
  <c r="Q69" i="14"/>
  <c r="P69" i="14"/>
  <c r="O69" i="14"/>
  <c r="N69" i="14"/>
  <c r="Q68" i="14"/>
  <c r="P68" i="14"/>
  <c r="O68" i="14"/>
  <c r="N68" i="14"/>
  <c r="Q67" i="14"/>
  <c r="P67" i="14"/>
  <c r="O67" i="14"/>
  <c r="N67" i="14"/>
  <c r="Q66" i="14"/>
  <c r="P66" i="14"/>
  <c r="O66" i="14"/>
  <c r="N66" i="14"/>
  <c r="Q65" i="14"/>
  <c r="P65" i="14"/>
  <c r="O65" i="14"/>
  <c r="N65" i="14"/>
  <c r="Q64" i="14"/>
  <c r="P64" i="14"/>
  <c r="O64" i="14"/>
  <c r="N64" i="14"/>
  <c r="Q63" i="14"/>
  <c r="P63" i="14"/>
  <c r="O63" i="14"/>
  <c r="N63" i="14"/>
  <c r="Q62" i="14"/>
  <c r="P62" i="14"/>
  <c r="O62" i="14"/>
  <c r="N62" i="14"/>
  <c r="Q61" i="14"/>
  <c r="P61" i="14"/>
  <c r="O61" i="14"/>
  <c r="N61" i="14"/>
  <c r="Q60" i="14"/>
  <c r="P60" i="14"/>
  <c r="O60" i="14"/>
  <c r="N60" i="14"/>
  <c r="Q59" i="14"/>
  <c r="P59" i="14"/>
  <c r="O59" i="14"/>
  <c r="N59" i="14"/>
  <c r="Q58" i="14"/>
  <c r="P58" i="14"/>
  <c r="O58" i="14"/>
  <c r="N58" i="14"/>
  <c r="Q57" i="14"/>
  <c r="P57" i="14"/>
  <c r="O57" i="14"/>
  <c r="N57" i="14"/>
  <c r="Q56" i="14"/>
  <c r="P56" i="14"/>
  <c r="O56" i="14"/>
  <c r="N56" i="14"/>
  <c r="Q55" i="14"/>
  <c r="P55" i="14"/>
  <c r="O55" i="14"/>
  <c r="N55" i="14"/>
  <c r="Q54" i="14"/>
  <c r="P54" i="14"/>
  <c r="O54" i="14"/>
  <c r="N54" i="14"/>
  <c r="Q53" i="14"/>
  <c r="P53" i="14"/>
  <c r="O53" i="14"/>
  <c r="N53" i="14"/>
  <c r="Q52" i="14"/>
  <c r="P52" i="14"/>
  <c r="O52" i="14"/>
  <c r="N52" i="14"/>
  <c r="Q51" i="14"/>
  <c r="P51" i="14"/>
  <c r="O51" i="14"/>
  <c r="N51" i="14"/>
  <c r="Q50" i="14"/>
  <c r="P50" i="14"/>
  <c r="O50" i="14"/>
  <c r="N50" i="14"/>
  <c r="Q49" i="14"/>
  <c r="P49" i="14"/>
  <c r="O49" i="14"/>
  <c r="N49" i="14"/>
  <c r="Q48" i="14"/>
  <c r="P48" i="14"/>
  <c r="O48" i="14"/>
  <c r="N48" i="14"/>
  <c r="Q47" i="14"/>
  <c r="P47" i="14"/>
  <c r="O47" i="14"/>
  <c r="N47" i="14"/>
  <c r="Q46" i="14"/>
  <c r="P46" i="14"/>
  <c r="O46" i="14"/>
  <c r="N46" i="14"/>
  <c r="Q45" i="14"/>
  <c r="P45" i="14"/>
  <c r="O45" i="14"/>
  <c r="N45" i="14"/>
  <c r="Q44" i="14"/>
  <c r="P44" i="14"/>
  <c r="O44" i="14"/>
  <c r="N44" i="14"/>
  <c r="Q43" i="14"/>
  <c r="P43" i="14"/>
  <c r="O43" i="14"/>
  <c r="N43" i="14"/>
  <c r="Q42" i="14"/>
  <c r="P42" i="14"/>
  <c r="O42" i="14"/>
  <c r="N42" i="14"/>
  <c r="Q41" i="14"/>
  <c r="P41" i="14"/>
  <c r="O41" i="14"/>
  <c r="N41" i="14"/>
  <c r="Q40" i="14"/>
  <c r="P40" i="14"/>
  <c r="O40" i="14"/>
  <c r="N40" i="14"/>
  <c r="Q39" i="14"/>
  <c r="P39" i="14"/>
  <c r="O39" i="14"/>
  <c r="N39" i="14"/>
  <c r="Q38" i="14"/>
  <c r="P38" i="14"/>
  <c r="O38" i="14"/>
  <c r="N38" i="14"/>
  <c r="Q37" i="14"/>
  <c r="P37" i="14"/>
  <c r="O37" i="14"/>
  <c r="N37" i="14"/>
  <c r="Q36" i="14"/>
  <c r="P36" i="14"/>
  <c r="O36" i="14"/>
  <c r="N36" i="14"/>
  <c r="Q35" i="14"/>
  <c r="P35" i="14"/>
  <c r="O35" i="14"/>
  <c r="N35" i="14"/>
  <c r="Q34" i="14"/>
  <c r="P34" i="14"/>
  <c r="O34" i="14"/>
  <c r="N34" i="14"/>
  <c r="Q33" i="14"/>
  <c r="P33" i="14"/>
  <c r="O33" i="14"/>
  <c r="N33" i="14"/>
  <c r="Q32" i="14"/>
  <c r="P32" i="14"/>
  <c r="O32" i="14"/>
  <c r="N32" i="14"/>
  <c r="Q31" i="14"/>
  <c r="P31" i="14"/>
  <c r="O31" i="14"/>
  <c r="N31" i="14"/>
  <c r="Q30" i="14"/>
  <c r="P30" i="14"/>
  <c r="O30" i="14"/>
  <c r="N30" i="14"/>
  <c r="Q29" i="14"/>
  <c r="P29" i="14"/>
  <c r="O29" i="14"/>
  <c r="N29" i="14"/>
  <c r="Q28" i="14"/>
  <c r="P28" i="14"/>
  <c r="O28" i="14"/>
  <c r="N28" i="14"/>
  <c r="Q27" i="14"/>
  <c r="P27" i="14"/>
  <c r="O27" i="14"/>
  <c r="N27" i="14"/>
  <c r="Q26" i="14"/>
  <c r="P26" i="14"/>
  <c r="O26" i="14"/>
  <c r="N26" i="14"/>
  <c r="Q25" i="14"/>
  <c r="P25" i="14"/>
  <c r="O25" i="14"/>
  <c r="N25" i="14"/>
  <c r="Q24" i="14"/>
  <c r="P24" i="14"/>
  <c r="O24" i="14"/>
  <c r="N24" i="14"/>
  <c r="Q23" i="14"/>
  <c r="P23" i="14"/>
  <c r="O23" i="14"/>
  <c r="N23" i="14"/>
  <c r="Q22" i="14"/>
  <c r="P22" i="14"/>
  <c r="O22" i="14"/>
  <c r="N22" i="14"/>
  <c r="Q21" i="14"/>
  <c r="P21" i="14"/>
  <c r="O21" i="14"/>
  <c r="N21" i="14"/>
  <c r="Q20" i="14"/>
  <c r="P20" i="14"/>
  <c r="O20" i="14"/>
  <c r="N20" i="14"/>
  <c r="Q19" i="14"/>
  <c r="P19" i="14"/>
  <c r="O19" i="14"/>
  <c r="N19" i="14"/>
  <c r="Q18" i="14"/>
  <c r="P18" i="14"/>
  <c r="O18" i="14"/>
  <c r="N18" i="14"/>
  <c r="Q17" i="14"/>
  <c r="P17" i="14"/>
  <c r="O17" i="14"/>
  <c r="N17" i="14"/>
  <c r="Q16" i="14"/>
  <c r="P16" i="14"/>
  <c r="O16" i="14"/>
  <c r="N16" i="14"/>
  <c r="Q15" i="14"/>
  <c r="P15" i="14"/>
  <c r="O15" i="14"/>
  <c r="N15" i="14"/>
  <c r="Q14" i="14"/>
  <c r="P14" i="14"/>
  <c r="O14" i="14"/>
  <c r="N14" i="14"/>
  <c r="Q13" i="14"/>
  <c r="P13" i="14"/>
  <c r="O13" i="14"/>
  <c r="N13" i="14"/>
  <c r="Q12" i="14"/>
  <c r="P12" i="14"/>
  <c r="O12" i="14"/>
  <c r="N12" i="14"/>
  <c r="Q11" i="14"/>
  <c r="P11" i="14"/>
  <c r="O11" i="14"/>
  <c r="N11" i="14"/>
  <c r="Q10" i="14"/>
  <c r="P10" i="14"/>
  <c r="O10" i="14"/>
  <c r="N10" i="14"/>
  <c r="Q9" i="14"/>
  <c r="P9" i="14"/>
  <c r="O9" i="14"/>
  <c r="N9" i="14"/>
  <c r="P8" i="14"/>
  <c r="N8" i="14"/>
  <c r="Q74" i="13"/>
  <c r="P74" i="13"/>
  <c r="O74" i="13"/>
  <c r="N74" i="13"/>
  <c r="Q73" i="13"/>
  <c r="P73" i="13"/>
  <c r="O73" i="13"/>
  <c r="N73" i="13"/>
  <c r="Q72" i="13"/>
  <c r="P72" i="13"/>
  <c r="O72" i="13"/>
  <c r="N72" i="13"/>
  <c r="Q71" i="13"/>
  <c r="P71" i="13"/>
  <c r="O71" i="13"/>
  <c r="N71" i="13"/>
  <c r="Q70" i="13"/>
  <c r="P70" i="13"/>
  <c r="O70" i="13"/>
  <c r="N70" i="13"/>
  <c r="Q69" i="13"/>
  <c r="P69" i="13"/>
  <c r="O69" i="13"/>
  <c r="N69" i="13"/>
  <c r="Q68" i="13"/>
  <c r="P68" i="13"/>
  <c r="O68" i="13"/>
  <c r="N68" i="13"/>
  <c r="Q67" i="13"/>
  <c r="P67" i="13"/>
  <c r="O67" i="13"/>
  <c r="N67" i="13"/>
  <c r="Q66" i="13"/>
  <c r="P66" i="13"/>
  <c r="O66" i="13"/>
  <c r="N66" i="13"/>
  <c r="Q65" i="13"/>
  <c r="P65" i="13"/>
  <c r="O65" i="13"/>
  <c r="N65" i="13"/>
  <c r="Q64" i="13"/>
  <c r="P64" i="13"/>
  <c r="O64" i="13"/>
  <c r="N64" i="13"/>
  <c r="Q63" i="13"/>
  <c r="P63" i="13"/>
  <c r="O63" i="13"/>
  <c r="N63" i="13"/>
  <c r="Q62" i="13"/>
  <c r="P62" i="13"/>
  <c r="O62" i="13"/>
  <c r="N62" i="13"/>
  <c r="Q61" i="13"/>
  <c r="P61" i="13"/>
  <c r="O61" i="13"/>
  <c r="N61" i="13"/>
  <c r="Q60" i="13"/>
  <c r="P60" i="13"/>
  <c r="O60" i="13"/>
  <c r="N60" i="13"/>
  <c r="Q59" i="13"/>
  <c r="P59" i="13"/>
  <c r="O59" i="13"/>
  <c r="N59" i="13"/>
  <c r="Q58" i="13"/>
  <c r="P58" i="13"/>
  <c r="O58" i="13"/>
  <c r="N58" i="13"/>
  <c r="Q57" i="13"/>
  <c r="P57" i="13"/>
  <c r="O57" i="13"/>
  <c r="N57" i="13"/>
  <c r="Q56" i="13"/>
  <c r="P56" i="13"/>
  <c r="O56" i="13"/>
  <c r="N56" i="13"/>
  <c r="Q55" i="13"/>
  <c r="P55" i="13"/>
  <c r="O55" i="13"/>
  <c r="N55" i="13"/>
  <c r="Q54" i="13"/>
  <c r="P54" i="13"/>
  <c r="O54" i="13"/>
  <c r="N54" i="13"/>
  <c r="Q53" i="13"/>
  <c r="P53" i="13"/>
  <c r="O53" i="13"/>
  <c r="N53" i="13"/>
  <c r="Q52" i="13"/>
  <c r="P52" i="13"/>
  <c r="O52" i="13"/>
  <c r="N52" i="13"/>
  <c r="Q51" i="13"/>
  <c r="P51" i="13"/>
  <c r="O51" i="13"/>
  <c r="N51" i="13"/>
  <c r="Q50" i="13"/>
  <c r="P50" i="13"/>
  <c r="O50" i="13"/>
  <c r="N50" i="13"/>
  <c r="Q49" i="13"/>
  <c r="P49" i="13"/>
  <c r="O49" i="13"/>
  <c r="N49" i="13"/>
  <c r="Q48" i="13"/>
  <c r="P48" i="13"/>
  <c r="O48" i="13"/>
  <c r="N48" i="13"/>
  <c r="Q47" i="13"/>
  <c r="P47" i="13"/>
  <c r="O47" i="13"/>
  <c r="N47" i="13"/>
  <c r="Q46" i="13"/>
  <c r="P46" i="13"/>
  <c r="O46" i="13"/>
  <c r="N46" i="13"/>
  <c r="Q45" i="13"/>
  <c r="P45" i="13"/>
  <c r="O45" i="13"/>
  <c r="N45" i="13"/>
  <c r="Q44" i="13"/>
  <c r="P44" i="13"/>
  <c r="O44" i="13"/>
  <c r="N44" i="13"/>
  <c r="Q43" i="13"/>
  <c r="P43" i="13"/>
  <c r="O43" i="13"/>
  <c r="N43" i="13"/>
  <c r="Q42" i="13"/>
  <c r="P42" i="13"/>
  <c r="O42" i="13"/>
  <c r="N42" i="13"/>
  <c r="Q41" i="13"/>
  <c r="P41" i="13"/>
  <c r="O41" i="13"/>
  <c r="N41" i="13"/>
  <c r="Q40" i="13"/>
  <c r="P40" i="13"/>
  <c r="O40" i="13"/>
  <c r="N40" i="13"/>
  <c r="Q39" i="13"/>
  <c r="P39" i="13"/>
  <c r="O39" i="13"/>
  <c r="N39" i="13"/>
  <c r="Q38" i="13"/>
  <c r="P38" i="13"/>
  <c r="O38" i="13"/>
  <c r="N38" i="13"/>
  <c r="Q37" i="13"/>
  <c r="P37" i="13"/>
  <c r="O37" i="13"/>
  <c r="N37" i="13"/>
  <c r="Q36" i="13"/>
  <c r="P36" i="13"/>
  <c r="O36" i="13"/>
  <c r="N36" i="13"/>
  <c r="Q35" i="13"/>
  <c r="P35" i="13"/>
  <c r="O35" i="13"/>
  <c r="N35" i="13"/>
  <c r="Q34" i="13"/>
  <c r="P34" i="13"/>
  <c r="O34" i="13"/>
  <c r="N34" i="13"/>
  <c r="Q33" i="13"/>
  <c r="P33" i="13"/>
  <c r="O33" i="13"/>
  <c r="N33" i="13"/>
  <c r="Q32" i="13"/>
  <c r="P32" i="13"/>
  <c r="O32" i="13"/>
  <c r="N32" i="13"/>
  <c r="Q31" i="13"/>
  <c r="P31" i="13"/>
  <c r="O31" i="13"/>
  <c r="N31" i="13"/>
  <c r="Q30" i="13"/>
  <c r="P30" i="13"/>
  <c r="O30" i="13"/>
  <c r="N30" i="13"/>
  <c r="Q29" i="13"/>
  <c r="P29" i="13"/>
  <c r="O29" i="13"/>
  <c r="N29" i="13"/>
  <c r="Q28" i="13"/>
  <c r="P28" i="13"/>
  <c r="O28" i="13"/>
  <c r="N28" i="13"/>
  <c r="Q27" i="13"/>
  <c r="P27" i="13"/>
  <c r="O27" i="13"/>
  <c r="N27" i="13"/>
  <c r="Q26" i="13"/>
  <c r="P26" i="13"/>
  <c r="O26" i="13"/>
  <c r="N26" i="13"/>
  <c r="Q25" i="13"/>
  <c r="P25" i="13"/>
  <c r="O25" i="13"/>
  <c r="N25" i="13"/>
  <c r="Q24" i="13"/>
  <c r="P24" i="13"/>
  <c r="O24" i="13"/>
  <c r="N24" i="13"/>
  <c r="Q23" i="13"/>
  <c r="P23" i="13"/>
  <c r="O23" i="13"/>
  <c r="N23" i="13"/>
  <c r="Q22" i="13"/>
  <c r="P22" i="13"/>
  <c r="O22" i="13"/>
  <c r="N22" i="13"/>
  <c r="Q21" i="13"/>
  <c r="P21" i="13"/>
  <c r="O21" i="13"/>
  <c r="N21" i="13"/>
  <c r="Q20" i="13"/>
  <c r="P20" i="13"/>
  <c r="O20" i="13"/>
  <c r="N20" i="13"/>
  <c r="Q19" i="13"/>
  <c r="P19" i="13"/>
  <c r="O19" i="13"/>
  <c r="N19" i="13"/>
  <c r="Q18" i="13"/>
  <c r="P18" i="13"/>
  <c r="O18" i="13"/>
  <c r="N18" i="13"/>
  <c r="Q17" i="13"/>
  <c r="P17" i="13"/>
  <c r="O17" i="13"/>
  <c r="N17" i="13"/>
  <c r="Q16" i="13"/>
  <c r="P16" i="13"/>
  <c r="O16" i="13"/>
  <c r="N16" i="13"/>
  <c r="Q15" i="13"/>
  <c r="P15" i="13"/>
  <c r="O15" i="13"/>
  <c r="N15" i="13"/>
  <c r="Q14" i="13"/>
  <c r="P14" i="13"/>
  <c r="O14" i="13"/>
  <c r="N14" i="13"/>
  <c r="Q13" i="13"/>
  <c r="P13" i="13"/>
  <c r="O13" i="13"/>
  <c r="N13" i="13"/>
  <c r="Q12" i="13"/>
  <c r="P12" i="13"/>
  <c r="O12" i="13"/>
  <c r="N12" i="13"/>
  <c r="Q11" i="13"/>
  <c r="P11" i="13"/>
  <c r="O11" i="13"/>
  <c r="N11" i="13"/>
  <c r="Q10" i="13"/>
  <c r="P10" i="13"/>
  <c r="O10" i="13"/>
  <c r="N10" i="13"/>
  <c r="Q9" i="13"/>
  <c r="P9" i="13"/>
  <c r="O9" i="13"/>
  <c r="N9" i="13"/>
  <c r="P8" i="13"/>
  <c r="N8" i="13"/>
  <c r="Q74" i="12"/>
  <c r="P74" i="12"/>
  <c r="O74" i="12"/>
  <c r="N74" i="12"/>
  <c r="Q73" i="12"/>
  <c r="P73" i="12"/>
  <c r="O73" i="12"/>
  <c r="N73" i="12"/>
  <c r="Q72" i="12"/>
  <c r="P72" i="12"/>
  <c r="O72" i="12"/>
  <c r="N72" i="12"/>
  <c r="Q71" i="12"/>
  <c r="P71" i="12"/>
  <c r="O71" i="12"/>
  <c r="N71" i="12"/>
  <c r="Q70" i="12"/>
  <c r="P70" i="12"/>
  <c r="O70" i="12"/>
  <c r="N70" i="12"/>
  <c r="Q69" i="12"/>
  <c r="P69" i="12"/>
  <c r="O69" i="12"/>
  <c r="N69" i="12"/>
  <c r="Q68" i="12"/>
  <c r="P68" i="12"/>
  <c r="O68" i="12"/>
  <c r="N68" i="12"/>
  <c r="Q67" i="12"/>
  <c r="P67" i="12"/>
  <c r="O67" i="12"/>
  <c r="N67" i="12"/>
  <c r="Q66" i="12"/>
  <c r="P66" i="12"/>
  <c r="O66" i="12"/>
  <c r="N66" i="12"/>
  <c r="Q65" i="12"/>
  <c r="P65" i="12"/>
  <c r="O65" i="12"/>
  <c r="N65" i="12"/>
  <c r="Q64" i="12"/>
  <c r="P64" i="12"/>
  <c r="O64" i="12"/>
  <c r="N64" i="12"/>
  <c r="Q63" i="12"/>
  <c r="P63" i="12"/>
  <c r="O63" i="12"/>
  <c r="N63" i="12"/>
  <c r="Q62" i="12"/>
  <c r="P62" i="12"/>
  <c r="O62" i="12"/>
  <c r="N62" i="12"/>
  <c r="Q61" i="12"/>
  <c r="P61" i="12"/>
  <c r="O61" i="12"/>
  <c r="N61" i="12"/>
  <c r="Q60" i="12"/>
  <c r="P60" i="12"/>
  <c r="O60" i="12"/>
  <c r="N60" i="12"/>
  <c r="Q59" i="12"/>
  <c r="P59" i="12"/>
  <c r="O59" i="12"/>
  <c r="N59" i="12"/>
  <c r="Q58" i="12"/>
  <c r="P58" i="12"/>
  <c r="O58" i="12"/>
  <c r="N58" i="12"/>
  <c r="Q57" i="12"/>
  <c r="P57" i="12"/>
  <c r="O57" i="12"/>
  <c r="N57" i="12"/>
  <c r="Q56" i="12"/>
  <c r="P56" i="12"/>
  <c r="O56" i="12"/>
  <c r="N56" i="12"/>
  <c r="Q55" i="12"/>
  <c r="P55" i="12"/>
  <c r="O55" i="12"/>
  <c r="N55" i="12"/>
  <c r="Q54" i="12"/>
  <c r="P54" i="12"/>
  <c r="O54" i="12"/>
  <c r="N54" i="12"/>
  <c r="Q53" i="12"/>
  <c r="P53" i="12"/>
  <c r="O53" i="12"/>
  <c r="N53" i="12"/>
  <c r="Q52" i="12"/>
  <c r="P52" i="12"/>
  <c r="O52" i="12"/>
  <c r="N52" i="12"/>
  <c r="Q51" i="12"/>
  <c r="P51" i="12"/>
  <c r="O51" i="12"/>
  <c r="N51" i="12"/>
  <c r="Q50" i="12"/>
  <c r="P50" i="12"/>
  <c r="O50" i="12"/>
  <c r="N50" i="12"/>
  <c r="Q49" i="12"/>
  <c r="P49" i="12"/>
  <c r="O49" i="12"/>
  <c r="N49" i="12"/>
  <c r="Q48" i="12"/>
  <c r="P48" i="12"/>
  <c r="O48" i="12"/>
  <c r="N48" i="12"/>
  <c r="Q47" i="12"/>
  <c r="P47" i="12"/>
  <c r="O47" i="12"/>
  <c r="N47" i="12"/>
  <c r="Q46" i="12"/>
  <c r="P46" i="12"/>
  <c r="O46" i="12"/>
  <c r="N46" i="12"/>
  <c r="Q45" i="12"/>
  <c r="P45" i="12"/>
  <c r="O45" i="12"/>
  <c r="N45" i="12"/>
  <c r="Q44" i="12"/>
  <c r="P44" i="12"/>
  <c r="O44" i="12"/>
  <c r="N44" i="12"/>
  <c r="Q43" i="12"/>
  <c r="P43" i="12"/>
  <c r="O43" i="12"/>
  <c r="N43" i="12"/>
  <c r="Q42" i="12"/>
  <c r="P42" i="12"/>
  <c r="O42" i="12"/>
  <c r="N42" i="12"/>
  <c r="Q41" i="12"/>
  <c r="P41" i="12"/>
  <c r="O41" i="12"/>
  <c r="N41" i="12"/>
  <c r="Q40" i="12"/>
  <c r="P40" i="12"/>
  <c r="O40" i="12"/>
  <c r="N40" i="12"/>
  <c r="Q39" i="12"/>
  <c r="P39" i="12"/>
  <c r="O39" i="12"/>
  <c r="N39" i="12"/>
  <c r="Q38" i="12"/>
  <c r="P38" i="12"/>
  <c r="O38" i="12"/>
  <c r="N38" i="12"/>
  <c r="Q37" i="12"/>
  <c r="P37" i="12"/>
  <c r="O37" i="12"/>
  <c r="N37" i="12"/>
  <c r="Q36" i="12"/>
  <c r="P36" i="12"/>
  <c r="O36" i="12"/>
  <c r="N36" i="12"/>
  <c r="Q35" i="12"/>
  <c r="P35" i="12"/>
  <c r="O35" i="12"/>
  <c r="N35" i="12"/>
  <c r="Q34" i="12"/>
  <c r="P34" i="12"/>
  <c r="O34" i="12"/>
  <c r="N34" i="12"/>
  <c r="Q33" i="12"/>
  <c r="P33" i="12"/>
  <c r="O33" i="12"/>
  <c r="N33" i="12"/>
  <c r="Q32" i="12"/>
  <c r="P32" i="12"/>
  <c r="O32" i="12"/>
  <c r="N32" i="12"/>
  <c r="Q31" i="12"/>
  <c r="P31" i="12"/>
  <c r="O31" i="12"/>
  <c r="N31" i="12"/>
  <c r="Q30" i="12"/>
  <c r="P30" i="12"/>
  <c r="O30" i="12"/>
  <c r="N30" i="12"/>
  <c r="Q29" i="12"/>
  <c r="P29" i="12"/>
  <c r="O29" i="12"/>
  <c r="N29" i="12"/>
  <c r="Q28" i="12"/>
  <c r="P28" i="12"/>
  <c r="O28" i="12"/>
  <c r="N28" i="12"/>
  <c r="Q27" i="12"/>
  <c r="P27" i="12"/>
  <c r="O27" i="12"/>
  <c r="N27" i="12"/>
  <c r="Q26" i="12"/>
  <c r="P26" i="12"/>
  <c r="O26" i="12"/>
  <c r="N26" i="12"/>
  <c r="Q25" i="12"/>
  <c r="P25" i="12"/>
  <c r="O25" i="12"/>
  <c r="N25" i="12"/>
  <c r="Q24" i="12"/>
  <c r="P24" i="12"/>
  <c r="O24" i="12"/>
  <c r="N24" i="12"/>
  <c r="Q23" i="12"/>
  <c r="P23" i="12"/>
  <c r="O23" i="12"/>
  <c r="N23" i="12"/>
  <c r="Q22" i="12"/>
  <c r="P22" i="12"/>
  <c r="O22" i="12"/>
  <c r="N22" i="12"/>
  <c r="Q21" i="12"/>
  <c r="P21" i="12"/>
  <c r="O21" i="12"/>
  <c r="N21" i="12"/>
  <c r="Q20" i="12"/>
  <c r="P20" i="12"/>
  <c r="O20" i="12"/>
  <c r="N20" i="12"/>
  <c r="Q19" i="12"/>
  <c r="P19" i="12"/>
  <c r="O19" i="12"/>
  <c r="N19" i="12"/>
  <c r="Q18" i="12"/>
  <c r="P18" i="12"/>
  <c r="O18" i="12"/>
  <c r="N18" i="12"/>
  <c r="Q17" i="12"/>
  <c r="P17" i="12"/>
  <c r="O17" i="12"/>
  <c r="N17" i="12"/>
  <c r="Q16" i="12"/>
  <c r="P16" i="12"/>
  <c r="O16" i="12"/>
  <c r="N16" i="12"/>
  <c r="Q15" i="12"/>
  <c r="P15" i="12"/>
  <c r="O15" i="12"/>
  <c r="N15" i="12"/>
  <c r="Q14" i="12"/>
  <c r="P14" i="12"/>
  <c r="O14" i="12"/>
  <c r="N14" i="12"/>
  <c r="Q13" i="12"/>
  <c r="P13" i="12"/>
  <c r="O13" i="12"/>
  <c r="N13" i="12"/>
  <c r="Q12" i="12"/>
  <c r="P12" i="12"/>
  <c r="O12" i="12"/>
  <c r="N12" i="12"/>
  <c r="Q11" i="12"/>
  <c r="P11" i="12"/>
  <c r="O11" i="12"/>
  <c r="N11" i="12"/>
  <c r="Q10" i="12"/>
  <c r="P10" i="12"/>
  <c r="O10" i="12"/>
  <c r="N10" i="12"/>
  <c r="Q9" i="12"/>
  <c r="P9" i="12"/>
  <c r="O9" i="12"/>
  <c r="N9" i="12"/>
  <c r="P8" i="12"/>
  <c r="N8" i="12"/>
  <c r="Q9" i="11"/>
  <c r="N8" i="11"/>
  <c r="P8" i="11"/>
  <c r="N9" i="11"/>
  <c r="P9" i="11"/>
  <c r="N10" i="11"/>
  <c r="P10" i="11"/>
  <c r="N11" i="11"/>
  <c r="P11" i="11"/>
  <c r="N12" i="11"/>
  <c r="P12" i="11"/>
  <c r="N13" i="11"/>
  <c r="P13" i="11"/>
  <c r="N14" i="11"/>
  <c r="P14" i="11"/>
  <c r="N15" i="11"/>
  <c r="P15" i="11"/>
  <c r="N16" i="11"/>
  <c r="P16" i="11"/>
  <c r="N17" i="11"/>
  <c r="P17" i="11"/>
  <c r="N18" i="11"/>
  <c r="P18" i="11"/>
  <c r="N19" i="11"/>
  <c r="P19" i="11"/>
  <c r="N20" i="11"/>
  <c r="P20" i="11"/>
  <c r="Q20" i="11"/>
  <c r="N21" i="11"/>
  <c r="P21" i="11"/>
  <c r="Q21" i="11"/>
  <c r="N22" i="11"/>
  <c r="P22" i="11"/>
  <c r="N23" i="11"/>
  <c r="P23" i="11"/>
  <c r="N24" i="11"/>
  <c r="P24" i="11"/>
  <c r="N25" i="11"/>
  <c r="P25" i="11"/>
  <c r="Q25" i="11"/>
  <c r="N26" i="11"/>
  <c r="P26" i="11"/>
  <c r="Q26" i="11"/>
  <c r="N27" i="11"/>
  <c r="P27" i="11"/>
  <c r="Q27" i="11"/>
  <c r="N28" i="11"/>
  <c r="P28" i="11"/>
  <c r="Q28" i="11"/>
  <c r="N29" i="11"/>
  <c r="P29" i="11"/>
  <c r="N30" i="11"/>
  <c r="P30" i="11"/>
  <c r="Q30" i="11"/>
  <c r="N31" i="11"/>
  <c r="P31" i="11"/>
  <c r="Q31" i="11"/>
  <c r="N32" i="11"/>
  <c r="P32" i="11"/>
  <c r="Q32" i="11"/>
  <c r="N33" i="11"/>
  <c r="P33" i="11"/>
  <c r="N34" i="11"/>
  <c r="P34" i="11"/>
  <c r="N35" i="11"/>
  <c r="P35" i="11"/>
  <c r="N36" i="11"/>
  <c r="P36" i="11"/>
  <c r="Q36" i="11"/>
  <c r="N37" i="11"/>
  <c r="P37" i="11"/>
  <c r="N38" i="11"/>
  <c r="P38" i="11"/>
  <c r="Q38" i="11"/>
  <c r="N39" i="11"/>
  <c r="P39" i="11"/>
  <c r="Q39" i="11"/>
  <c r="N40" i="11"/>
  <c r="P40" i="11"/>
  <c r="Q40" i="11"/>
  <c r="N41" i="11"/>
  <c r="P41" i="11"/>
  <c r="N42" i="11"/>
  <c r="P42" i="11"/>
  <c r="N43" i="11"/>
  <c r="P43" i="11"/>
  <c r="N44" i="11"/>
  <c r="P44" i="11"/>
  <c r="Q44" i="11"/>
  <c r="N45" i="11"/>
  <c r="P45" i="11"/>
  <c r="Q45" i="11"/>
  <c r="N46" i="11"/>
  <c r="P46" i="11"/>
  <c r="Q46" i="11"/>
  <c r="N47" i="11"/>
  <c r="P47" i="11"/>
  <c r="N48" i="11"/>
  <c r="P48" i="11"/>
  <c r="N49" i="11"/>
  <c r="P49" i="11"/>
  <c r="N50" i="11"/>
  <c r="P50" i="11"/>
  <c r="N51" i="11"/>
  <c r="P51" i="11"/>
  <c r="N52" i="11"/>
  <c r="P52" i="11"/>
  <c r="N53" i="11"/>
  <c r="P53" i="11"/>
  <c r="N54" i="11"/>
  <c r="P54" i="11"/>
  <c r="N55" i="11"/>
  <c r="P55" i="11"/>
  <c r="N56" i="11"/>
  <c r="P56" i="11"/>
  <c r="N57" i="11"/>
  <c r="P57" i="11"/>
  <c r="N58" i="11"/>
  <c r="P58" i="11"/>
  <c r="N59" i="11"/>
  <c r="P59" i="11"/>
  <c r="N60" i="11"/>
  <c r="P60" i="11"/>
  <c r="N61" i="11"/>
  <c r="P61" i="11"/>
  <c r="Q61" i="11"/>
  <c r="N62" i="11"/>
  <c r="P62" i="11"/>
  <c r="N63" i="11"/>
  <c r="P63" i="11"/>
  <c r="N64" i="11"/>
  <c r="P64" i="11"/>
  <c r="N65" i="11"/>
  <c r="P65" i="11"/>
  <c r="N66" i="11"/>
  <c r="P66" i="11"/>
  <c r="N67" i="11"/>
  <c r="P67" i="11"/>
  <c r="N68" i="11"/>
  <c r="P68" i="11"/>
  <c r="Q68" i="11"/>
  <c r="N69" i="11"/>
  <c r="P69" i="11"/>
  <c r="Q69" i="11"/>
  <c r="N70" i="11"/>
  <c r="P70" i="11"/>
  <c r="Q70" i="11"/>
  <c r="N71" i="11"/>
  <c r="P71" i="11"/>
  <c r="N72" i="11"/>
  <c r="P72" i="11"/>
  <c r="Q72" i="11"/>
  <c r="N73" i="11"/>
  <c r="P73" i="11"/>
  <c r="Q73" i="11"/>
  <c r="N74" i="11"/>
  <c r="P74" i="11"/>
  <c r="Q74" i="11"/>
  <c r="Q29" i="11"/>
  <c r="O25" i="11"/>
  <c r="O40" i="11"/>
  <c r="O39" i="11"/>
  <c r="O38" i="11"/>
  <c r="O37" i="11"/>
  <c r="O9" i="11"/>
  <c r="O20" i="11"/>
  <c r="O21" i="11"/>
  <c r="O26" i="11"/>
  <c r="O27" i="11"/>
  <c r="O28" i="11"/>
  <c r="O29" i="11"/>
  <c r="O30" i="11"/>
  <c r="O31" i="11"/>
  <c r="O32" i="11"/>
  <c r="O36" i="11"/>
  <c r="Q10" i="11"/>
  <c r="Q11" i="11"/>
  <c r="Q12" i="11"/>
  <c r="Q13" i="11"/>
  <c r="Q14" i="11"/>
  <c r="Q15" i="11"/>
  <c r="Q16" i="11"/>
  <c r="Q17" i="11"/>
  <c r="Q18" i="11"/>
  <c r="Q19" i="11"/>
  <c r="Q22" i="11"/>
  <c r="Q23" i="11"/>
  <c r="Q24" i="11"/>
  <c r="Q33" i="11"/>
  <c r="Q34" i="11"/>
  <c r="Q35" i="11"/>
  <c r="Q37" i="11"/>
  <c r="Q41" i="11"/>
  <c r="Q42" i="11"/>
  <c r="Q43" i="11"/>
  <c r="Q47" i="11"/>
  <c r="Q48" i="11"/>
  <c r="Q49" i="11"/>
  <c r="Q50" i="11"/>
  <c r="Q51" i="11"/>
  <c r="Q55" i="11"/>
  <c r="Q56" i="11"/>
  <c r="Q57" i="11"/>
  <c r="Q58" i="11"/>
  <c r="Q59" i="11"/>
  <c r="Q60" i="11"/>
  <c r="Q62" i="11"/>
  <c r="Q63" i="11"/>
  <c r="Q64" i="11"/>
  <c r="Q65" i="11"/>
  <c r="Q66" i="11"/>
  <c r="Q67" i="11"/>
  <c r="Q71" i="11"/>
  <c r="O35" i="11"/>
  <c r="O34" i="11"/>
  <c r="O33" i="11"/>
  <c r="O24" i="11"/>
  <c r="O23" i="11"/>
  <c r="O22" i="11"/>
  <c r="O19" i="11"/>
  <c r="O18" i="11"/>
  <c r="O17" i="11"/>
  <c r="O16" i="11"/>
  <c r="O15" i="11"/>
  <c r="O14" i="11"/>
  <c r="O13" i="11"/>
  <c r="O12" i="11"/>
  <c r="O11" i="11"/>
  <c r="O10" i="11"/>
  <c r="Q54" i="11"/>
  <c r="Q53" i="11"/>
  <c r="Q52" i="11"/>
  <c r="O74" i="11"/>
  <c r="O73" i="11"/>
  <c r="O72" i="11"/>
  <c r="O71"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8" i="11"/>
  <c r="Q8" i="11"/>
  <c r="O41" i="11"/>
  <c r="O70" i="11"/>
  <c r="M8" i="19"/>
  <c r="O8" i="18"/>
  <c r="Q8" i="18"/>
  <c r="O8" i="17"/>
  <c r="Q8" i="17"/>
  <c r="O8" i="16"/>
  <c r="Q8" i="16"/>
  <c r="O8" i="15"/>
  <c r="Q8" i="15"/>
  <c r="O8" i="14"/>
  <c r="Q8" i="14"/>
  <c r="O8" i="13"/>
  <c r="Q8" i="13"/>
  <c r="O8" i="12"/>
  <c r="Q8" i="12"/>
  <c r="C75" i="29"/>
  <c r="G75" i="29"/>
  <c r="K75" i="29"/>
  <c r="Q75" i="29"/>
  <c r="G75" i="31"/>
  <c r="E75" i="32"/>
  <c r="I75" i="32"/>
  <c r="K75" i="32"/>
  <c r="C75" i="32"/>
  <c r="Q75" i="31"/>
  <c r="O75" i="31"/>
  <c r="C75" i="31"/>
  <c r="M75" i="31"/>
  <c r="Q75" i="32"/>
  <c r="O75" i="32"/>
  <c r="P72" i="37"/>
  <c r="P39" i="37"/>
  <c r="O75" i="18" l="1"/>
  <c r="O75" i="13"/>
  <c r="Q75" i="14"/>
  <c r="O75" i="11"/>
  <c r="Q75" i="12"/>
  <c r="Q75" i="15"/>
  <c r="O75" i="15"/>
  <c r="Q75" i="16"/>
  <c r="O75" i="16"/>
  <c r="Q75" i="18"/>
  <c r="Q75" i="11"/>
  <c r="Q75" i="13"/>
  <c r="O75" i="12"/>
  <c r="O75" i="14"/>
  <c r="Q75" i="17"/>
  <c r="O75" i="17"/>
  <c r="M75" i="19"/>
  <c r="N32" i="37"/>
  <c r="N17" i="37"/>
  <c r="N71" i="37"/>
  <c r="P12" i="37"/>
  <c r="P64" i="37"/>
  <c r="N26" i="37"/>
  <c r="N33" i="37"/>
  <c r="N62" i="37"/>
  <c r="N20" i="37"/>
  <c r="P69" i="37"/>
  <c r="N18" i="37"/>
  <c r="N45" i="37"/>
  <c r="N8" i="37"/>
  <c r="P52" i="37"/>
  <c r="O63" i="37"/>
  <c r="Q65" i="37"/>
  <c r="P73" i="37"/>
  <c r="P44" i="37"/>
  <c r="Q49" i="37"/>
  <c r="O22" i="37"/>
  <c r="P28" i="37"/>
  <c r="N30" i="37"/>
  <c r="P47" i="37"/>
  <c r="Q48" i="37"/>
  <c r="Q58" i="37"/>
  <c r="N59" i="37"/>
  <c r="O26" i="37"/>
  <c r="Q28" i="37"/>
  <c r="N54" i="37"/>
  <c r="O55" i="37"/>
  <c r="P56" i="37"/>
  <c r="Q57" i="37"/>
  <c r="P60" i="37"/>
  <c r="N11" i="37"/>
  <c r="N15" i="37"/>
  <c r="Q27" i="37"/>
  <c r="O37" i="37"/>
  <c r="N51" i="37"/>
  <c r="N53" i="37"/>
  <c r="P55" i="37"/>
  <c r="Q56" i="37"/>
  <c r="O11" i="37"/>
  <c r="Q13" i="37"/>
  <c r="O15" i="37"/>
  <c r="N35" i="37"/>
  <c r="N52" i="37"/>
  <c r="O53" i="37"/>
  <c r="N64" i="37"/>
  <c r="P67" i="37"/>
  <c r="O14" i="37"/>
  <c r="N34" i="37"/>
  <c r="O35" i="37"/>
  <c r="Q37" i="37"/>
  <c r="Q38" i="37"/>
  <c r="Q39" i="37"/>
  <c r="N49" i="37"/>
  <c r="O52" i="37"/>
  <c r="Q43" i="37"/>
  <c r="O59" i="37"/>
  <c r="O8" i="37"/>
  <c r="P9" i="37"/>
  <c r="Q10" i="37"/>
  <c r="Q19" i="37"/>
  <c r="N21" i="37"/>
  <c r="P38" i="37"/>
  <c r="Q41" i="37"/>
  <c r="O43" i="37"/>
  <c r="Q60" i="37"/>
  <c r="N63" i="37"/>
  <c r="P54" i="37"/>
  <c r="P20" i="37"/>
  <c r="Q29" i="37"/>
  <c r="P50" i="37"/>
  <c r="N16" i="37"/>
  <c r="Q33" i="37"/>
  <c r="Q34" i="37"/>
  <c r="O36" i="37"/>
  <c r="N46" i="37"/>
  <c r="Q50" i="37"/>
  <c r="Q67" i="37"/>
  <c r="N69" i="37"/>
  <c r="P71" i="37"/>
  <c r="Q72" i="37"/>
  <c r="Q73" i="37"/>
  <c r="O12" i="37"/>
  <c r="P33" i="37"/>
  <c r="P53" i="37"/>
  <c r="P17" i="37"/>
  <c r="N29" i="37"/>
  <c r="P31" i="37"/>
  <c r="Q32" i="37"/>
  <c r="O46" i="37"/>
  <c r="Q51" i="37"/>
  <c r="Q66" i="37"/>
  <c r="P70" i="37"/>
  <c r="Q71" i="37"/>
  <c r="P34" i="37"/>
  <c r="N13" i="37"/>
  <c r="Q22" i="37"/>
  <c r="N27" i="37"/>
  <c r="N28" i="37"/>
  <c r="O29" i="37"/>
  <c r="P30" i="37"/>
  <c r="P46" i="37"/>
  <c r="N48" i="37"/>
  <c r="P59" i="37"/>
  <c r="N66" i="37"/>
  <c r="Q70" i="37"/>
  <c r="O72" i="37"/>
  <c r="Q16" i="37"/>
  <c r="P29" i="37"/>
  <c r="Q30" i="37"/>
  <c r="P45" i="37"/>
  <c r="O65" i="37"/>
  <c r="O66" i="37"/>
  <c r="O67" i="37"/>
  <c r="P68" i="37"/>
  <c r="P8" i="37"/>
  <c r="O42" i="37"/>
  <c r="P43" i="37"/>
  <c r="O24" i="37"/>
  <c r="O41" i="37"/>
  <c r="N57" i="37"/>
  <c r="P63" i="37"/>
  <c r="Q64" i="37"/>
  <c r="P74" i="37"/>
  <c r="N23" i="37"/>
  <c r="Q26" i="37"/>
  <c r="Q11" i="37"/>
  <c r="Q20" i="37"/>
  <c r="N22" i="37"/>
  <c r="O23" i="37"/>
  <c r="P24" i="37"/>
  <c r="N36" i="37"/>
  <c r="N43" i="37"/>
  <c r="Q62" i="37"/>
  <c r="Q63" i="37"/>
  <c r="P26" i="37"/>
  <c r="O30" i="37"/>
  <c r="P32" i="37"/>
  <c r="P40" i="37"/>
  <c r="Q42" i="37"/>
  <c r="N44" i="37"/>
  <c r="N55" i="37"/>
  <c r="P61" i="37"/>
  <c r="P62" i="37"/>
  <c r="O68" i="37"/>
  <c r="O10" i="37"/>
  <c r="P21" i="37"/>
  <c r="P23" i="37"/>
  <c r="Q24" i="37"/>
  <c r="N31" i="37"/>
  <c r="O47" i="37"/>
  <c r="O70" i="37"/>
  <c r="I75" i="37"/>
  <c r="Q8" i="37"/>
  <c r="K75" i="37"/>
  <c r="C75" i="37"/>
  <c r="O31" i="37"/>
  <c r="O33" i="37"/>
  <c r="P36" i="37"/>
  <c r="P41" i="37"/>
  <c r="O44" i="37"/>
  <c r="O45" i="37"/>
  <c r="N72" i="37"/>
  <c r="P16" i="37"/>
  <c r="P18" i="37"/>
  <c r="P19" i="37"/>
  <c r="P25" i="37"/>
  <c r="P27" i="37"/>
  <c r="P35" i="37"/>
  <c r="N50" i="37"/>
  <c r="N12" i="37"/>
  <c r="P14" i="37"/>
  <c r="P15" i="37"/>
  <c r="Q18" i="37"/>
  <c r="Q35" i="37"/>
  <c r="O38" i="37"/>
  <c r="O50" i="37"/>
  <c r="Q53" i="37"/>
  <c r="Q47" i="37"/>
  <c r="Q14" i="37"/>
  <c r="Q15" i="37"/>
  <c r="Q17" i="37"/>
  <c r="O49" i="37"/>
  <c r="N9" i="37"/>
  <c r="N14" i="37"/>
  <c r="Q40" i="37"/>
  <c r="P48" i="37"/>
  <c r="P49" i="37"/>
  <c r="O57" i="37"/>
  <c r="O58" i="37"/>
  <c r="Q61" i="37"/>
  <c r="Q69" i="37"/>
  <c r="O9" i="37"/>
  <c r="P10" i="37"/>
  <c r="P11" i="37"/>
  <c r="O16" i="37"/>
  <c r="O21" i="37"/>
  <c r="Q31" i="37"/>
  <c r="N39" i="37"/>
  <c r="N40" i="37"/>
  <c r="N41" i="37"/>
  <c r="N42" i="37"/>
  <c r="O54" i="37"/>
  <c r="O56" i="37"/>
  <c r="P57" i="37"/>
  <c r="P58" i="37"/>
  <c r="N60" i="37"/>
  <c r="N61" i="37"/>
  <c r="Q68" i="37"/>
  <c r="N70" i="37"/>
  <c r="O13" i="37"/>
  <c r="P13" i="37"/>
  <c r="Q21" i="37"/>
  <c r="P22" i="37"/>
  <c r="N25" i="37"/>
  <c r="O28" i="37"/>
  <c r="O32" i="37"/>
  <c r="P37" i="37"/>
  <c r="P42" i="37"/>
  <c r="Q44" i="37"/>
  <c r="Q45" i="37"/>
  <c r="Q46" i="37"/>
  <c r="Q54" i="37"/>
  <c r="O62" i="37"/>
  <c r="O64" i="37"/>
  <c r="P65" i="37"/>
  <c r="N67" i="37"/>
  <c r="O69" i="37"/>
  <c r="O71" i="37"/>
  <c r="Q74" i="37"/>
  <c r="E75" i="37"/>
  <c r="G75" i="37"/>
  <c r="O17" i="37"/>
  <c r="M75" i="37"/>
  <c r="Q75" i="37" l="1"/>
  <c r="O75" i="37"/>
</calcChain>
</file>

<file path=xl/sharedStrings.xml><?xml version="1.0" encoding="utf-8"?>
<sst xmlns="http://schemas.openxmlformats.org/spreadsheetml/2006/main" count="2677" uniqueCount="227">
  <si>
    <t>County</t>
  </si>
  <si>
    <t>Alachua</t>
  </si>
  <si>
    <t>Baker</t>
  </si>
  <si>
    <t>Bay</t>
  </si>
  <si>
    <t>Bradford</t>
  </si>
  <si>
    <t>Brevard</t>
  </si>
  <si>
    <t>Broward</t>
  </si>
  <si>
    <t>Calhoun</t>
  </si>
  <si>
    <t>Charlotte</t>
  </si>
  <si>
    <t>Citrus</t>
  </si>
  <si>
    <t>Clay</t>
  </si>
  <si>
    <t>Collier</t>
  </si>
  <si>
    <t>Columbia</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</si>
  <si>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</si>
  <si>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</si>
  <si>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</si>
  <si>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</si>
  <si>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</si>
  <si>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</si>
  <si>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</si>
  <si>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</si>
  <si>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</si>
  <si>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</si>
  <si>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</si>
  <si>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</si>
  <si>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</si>
  <si>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</si>
  <si>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</si>
  <si>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</si>
  <si>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</si>
  <si>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</si>
  <si>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</si>
  <si>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</si>
  <si>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</si>
  <si>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</si>
  <si>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</si>
  <si>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</si>
  <si>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</si>
  <si>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</si>
  <si>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</si>
  <si>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</si>
  <si>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</si>
  <si>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</si>
  <si>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</si>
  <si>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</si>
  <si>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</si>
  <si>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</si>
  <si>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</si>
  <si>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</si>
  <si>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</si>
  <si>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</si>
  <si>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</si>
  <si>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</si>
  <si>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</si>
  <si>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</si>
  <si>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</si>
  <si>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</si>
  <si>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Sumter</t>
  </si>
  <si>
    <t>Suwannee</t>
  </si>
  <si>
    <t>Taylor</t>
  </si>
  <si>
    <t>Union</t>
  </si>
  <si>
    <t>Volusia</t>
  </si>
  <si>
    <t>Wakulla</t>
  </si>
  <si>
    <t>Walton</t>
  </si>
  <si>
    <t>Washington</t>
  </si>
  <si>
    <t>Florida Total</t>
  </si>
  <si>
    <t>Total</t>
  </si>
  <si>
    <t>Unrealized</t>
  </si>
  <si>
    <t>Notes:</t>
  </si>
  <si>
    <t>Countywide</t>
  </si>
  <si>
    <t>Realized</t>
  </si>
  <si>
    <t>Data Sources:</t>
  </si>
  <si>
    <t>Tax Rate</t>
  </si>
  <si>
    <t>Tax Revenues</t>
  </si>
  <si>
    <t>1-5 Cents Local Option Fuel Tax</t>
  </si>
  <si>
    <t>Combined Total: All Taxes</t>
  </si>
  <si>
    <t>Ninth-Cent Fuel Tax</t>
  </si>
  <si>
    <t>1-6 Cents Local Option Fuel Tax</t>
  </si>
  <si>
    <t>Local Option Fuel Tax Levies on Motor Fuel in Florida's Counties</t>
  </si>
  <si>
    <t>Estimation of Realized and Unrealized Tax Revenues</t>
  </si>
  <si>
    <t>Unutilized</t>
  </si>
  <si>
    <t>St. Johns</t>
  </si>
  <si>
    <t>St. Lucie</t>
  </si>
  <si>
    <t>1)  The estimation of realized and unrealized revenues reflects countywide totals and assumes those tax rates in effect beginning January 1, 2011.</t>
  </si>
  <si>
    <t>2)  The estimation of unrealized revenues from the Ninth-Cent Fuel Tax levy on motor fuel assumes the maximum levy rate of $0.01 per gallon and reflects countywide totals.</t>
  </si>
  <si>
    <t>3)  The estimation of unrealized revenues from the 1-6 Cents Local Option Fuel Tax levy on motor fuel assumes the maximum levy rate of $0.06 per gallon and reflects countywide totals.</t>
  </si>
  <si>
    <t>4)  The estimation of unrealized revenues from the 1-5 Cents Local Option Fuel Tax levy on motor fuel assumes the maximum levy rate of $0.05 per gallon and reflects countywide totals.</t>
  </si>
  <si>
    <t>Local Fiscal Year Ending September 30, 2012</t>
  </si>
  <si>
    <t>DeSoto</t>
  </si>
  <si>
    <t>5)  The Ninth-Cent Fuel Tax and 1-6 Cents Local Option Fuel Tax are imposed on diesel fuel in every county at the maximum rate of $0.01 and $0.06 per gallon, respectively, as the result of statewide equalization.  Consequently, there are no unrealized tax revenues resulting from these levies on diesel fuel.</t>
  </si>
  <si>
    <t>6)  Current law requires the countywide tax proceeds generated from the 1-6 Cents and 1-5 Cents Local Option Fuel Taxes to be distributed among the county government and municipalities within the county's boundaries pursuant to interlocal agreement or default formula (i.e., historical transportation expenditures) methodology. County governments are not required by law to share the Ninth-Cent Fuel Tax proceeds with municipalities within their respective boundaries.</t>
  </si>
  <si>
    <t>1)  Office of Economic and Demographic Research, "2011 Local Government Financial Information Handbook" Table: 2011 Federal, State, and County Tax Rates on Motor Fuel and Diesel Fuel in Florida's Counties.</t>
  </si>
  <si>
    <t>2)  Office of Economic and Demographic Research, "2011 Local Government Financial Information Handbook" Table: Ninth-Cent Fuel Tax - Estimated Gallons and Tax by Fuel Type - Revenue Estimates for the Local Fiscal Year Ending September 30, 2012.</t>
  </si>
  <si>
    <t>3)  Office of Economic and Demographic Research, "2011 Local Government Financial Information Handbook" Table: Local Option Fuel Taxes - Revenue Estimates for the Local Fiscal Year Ending September 30, 2012.</t>
  </si>
  <si>
    <t>1)  The estimation of realized and unrealized revenues reflects countywide totals and assumes those tax rates in effect beginning January 1, 2011.  The Department of Revenue has not yet published the 2012 tax rates.</t>
  </si>
  <si>
    <t>Local Fiscal Year Ending September 30, 2013</t>
  </si>
  <si>
    <t>2012</t>
  </si>
  <si>
    <t>1)  Office of Economic and Demographic Research, "2012 Federal, State, and County Tax Rates on Motor Fuel and Diesel Fuel in Florida's Counties" available at http://edr.state.fl.us/Content/local-government/data/data-a-to-z/2012LOFTrates.pdf.</t>
  </si>
  <si>
    <t>1)  The estimation of realized and unrealized revenues reflects countywide totals and assumes those tax rates in effect beginning January 1, 2012.  Tax rates for 2013 are not yet available.</t>
  </si>
  <si>
    <t>2)  Florida Department of Revenue, "Ninth-Cent Fuel Tax - Estimated Gallons and Tax by Fuel Type - Revenue Estimates for the Local Fiscal Year Ending September 30, 2013" available at http://edr.state.fl.us/Content/local-government/data/county-municipal/NFT12-13.pdf.</t>
  </si>
  <si>
    <t>3)  Florida Department of Revenue, "Local Option Fuel Taxes - Revenue Estimates for the Local Fiscal Year Ending September 30, 2013" available at http://edr.state.fl.us/Content/local-government/data/county-municipal/LOFT12-13.pdf.</t>
  </si>
  <si>
    <t>2011</t>
  </si>
  <si>
    <t>Local Fiscal Year Ending September 30, 2011</t>
  </si>
  <si>
    <t>De Soto</t>
  </si>
  <si>
    <t>5)  The Ninth-Cent Fuel Tax and 1-6 Cents Local Option Fuel Tax are imposed on diesel fuel in every county at the maximum rate of $0.01 and $0.06 per gallon, respectively, as the result of statewide equalization.  Consequently, there are no</t>
  </si>
  <si>
    <t xml:space="preserve">      unrealized tax revenues resulting from these levies on diesel fuel.</t>
  </si>
  <si>
    <t>6)  Current law requires the countywide tax proceeds generated from the 1-6 Cents and 1-5 Cents Local Option Fuel Taxes to be distributed among the county government and municipalities within the county's boundaries pursuant to interlocal</t>
  </si>
  <si>
    <t xml:space="preserve">      agreement or default formula (i.e., historical transportation expenditures) methodology.  County governments are not required by law to share the proceeds of the Ninth-Cent Fuel Tax with municipalities within their respective boundaries.</t>
  </si>
  <si>
    <t>1)  Florida Department of Revenue, Tax Information Publication "Fuel Taxes Adjusted Beginning January 1, 2011"  (http://taxlaw.state.fl.us/wordfiles/MSF%20TIP%2010B05-02.pdf).</t>
  </si>
  <si>
    <t>2)  Office of Economic and Demographic Research, "2010 Local Government Financial Information Handbook" Table: Ninth-Cent Fuel Tax - Estimated Gallons and Tax by Fuel Type - Revenue Estimates for the Local Fiscal Year Ending</t>
  </si>
  <si>
    <t xml:space="preserve">      September 30, 2011, pp. 216-217 (October 2010).</t>
  </si>
  <si>
    <t>3)  Office of Economic and Demographic Research, "2010 Local Government Financial Information Handbook" Table: Local Option Fuel Taxes - Revenue Estimates for the Local Fiscal Year Ending September 30, 2011, pp. 218-228</t>
  </si>
  <si>
    <t xml:space="preserve">      (October 2010).</t>
  </si>
  <si>
    <t>Local Fiscal Year Ending September 30, 2010</t>
  </si>
  <si>
    <t>Current</t>
  </si>
  <si>
    <t>Saint Johns</t>
  </si>
  <si>
    <t>Saint Lucie</t>
  </si>
  <si>
    <t>1)  The estimation of unrealized revenues from the Ninth-Cent Fuel Tax levy on motor fuel assumes the maximum levy rate of $0.01 per gallon and reflects countywide totals.</t>
  </si>
  <si>
    <t>2)  The estimation of unrealized revenues from the 1-6 Cents Local Option Fuel Tax levy on motor fuel assumes the maximum levy rate of $0.06 per gallon and reflects countywide totals.</t>
  </si>
  <si>
    <t>3)  The estimation of unrealized revenues from the 1-5 Cents Local Option Fuel Tax levy on motor fuel assumes the maximum levy rate of $0.05 per gallon and reflects countywide totals.</t>
  </si>
  <si>
    <t>4)  The Ninth-Cent Fuel Tax and 1-6 Cents Local Option Fuel Tax are imposed on diesel fuel in every county at the maximum rate of $0.01 and $0.06 per gallon, respectively, as the result of statewide equalization.  Consequently, there are no</t>
  </si>
  <si>
    <t>5)  Current law requires the countywide tax proceeds generated from the 1-6 Cents and 1-5 Cents Local Option Fuel Taxes to be distributed among the county government and municipalities within the county's boundaries pursuant to interlocal</t>
  </si>
  <si>
    <t>1)  Florida Legislative Committee on Intergovernmental Relations, "2009 Local Government Financial Information Handbook" Table: 2009 Federal, State, and Local Fuel Tax Rates in Florida's Counties, pp. 224-225 (August 2009).</t>
  </si>
  <si>
    <t>2)  Florida Legislative Committee on Intergovernmental Relations, "2009 Local Government Financial Information Handbook" Table: Ninth-Cent Fuel Tax - Estimated Gallons and Tax by Fuel Type - Revenue Estimates for the Local Fiscal Year</t>
  </si>
  <si>
    <t xml:space="preserve">      Ending September 30, 2010, pp. 226-227 (August 2009).</t>
  </si>
  <si>
    <t>3)  Florida Legislative Committee on Intergovernmental Relations, "2009 Local Government Financial Information Handbook" Table: Local Option Fuel Taxes - Revenue Estimates for the Local Fiscal Year Ending September 30, 2010, pp. 228-238</t>
  </si>
  <si>
    <t xml:space="preserve">      (August 2009).</t>
  </si>
  <si>
    <t>Local Fiscal Year Ending September 30, 2009</t>
  </si>
  <si>
    <t>1)  Florida Legislative Committee on Intergovernmental Relations, "2008 Local Government Financial Information Handbook" Table: 2008 Federal, State, and Local Fuel Tax Rates in Florida's Counties, pp. 204-205 (September 2008).</t>
  </si>
  <si>
    <t>2)  Florida Legislative Committee on Intergovernmental Relations, "2008 Local Government Financial Information Handbook" Table: Ninth-Cent Fuel Tax - Estimated Gallons and Tax by Fuel Type - Revenue Estimates for the Local Fiscal Year</t>
  </si>
  <si>
    <t xml:space="preserve">      Ending September 30, 2009, pp. 206-207 (September 2008).</t>
  </si>
  <si>
    <t>3)  Florida Legislative Committee on Intergovernmental Relations, "2008 Local Government Financial Information Handbook" Table: Local Option Fuel Taxes - Revenue Estimates for the Local Fiscal Year Ending September 30, 2009, pp. 208-218</t>
  </si>
  <si>
    <t xml:space="preserve">      (September 2008).</t>
  </si>
  <si>
    <t>Local Fiscal Year Ending September 30, 2008</t>
  </si>
  <si>
    <t>6)  The following counties imposed or repealed local option fuel taxes for 2008: Alachua County imposed all 5 cents of the 1-5 Cents Tax; Gulf County imposed the Ninth-Cent Tax; Nassau County repealed all 5 cents of the 1-5 Cents Tax; and</t>
  </si>
  <si>
    <t xml:space="preserve">      Okeechobee County imposed all 5 cents of the 1-5 Cents Tax.</t>
  </si>
  <si>
    <t>1)  Florida Legislative Committee on Intergovernmental Relations, Table: 2008 Federal, State, and Local Fuel Tax Rates in Florida's Counties; www.floridalcir.gov/revenue_estimates.cfm</t>
  </si>
  <si>
    <t>2)  Florida Legislative Committee on Intergovernmental Relations, "2007 Local Government Financial Information Handbook" Table: Ninth-Cent Fuel Tax - Estimated Gallons and Tax by Fuel Type - Revenue Estimates for the Local Fiscal Year</t>
  </si>
  <si>
    <t xml:space="preserve">      Ending September 30, 2008, pp. 206-207 (October 2007).</t>
  </si>
  <si>
    <t>3)  Florida Legislative Committee on Intergovernmental Relations, "2007 Local Government Financial Information Handbook" Table: Local Option Fuel Taxes - Revenue Estimates for the Local Fiscal Year Ending September 30, 2008, pp. 208-218</t>
  </si>
  <si>
    <t xml:space="preserve">      (October 2007).</t>
  </si>
  <si>
    <t>Local Fiscal Year Ending September 30, 2007</t>
  </si>
  <si>
    <t>1)  Florida Legislative Committee on Intergovernmental Relations, "2006 Local Government Financial Information Handbook" Table: 2006 Federal, State, and Local Fuel Tax Rates in Florida's Counties, pp. 206-207 (September 2006).</t>
  </si>
  <si>
    <t>2)  Florida Legislative Committee on Intergovernmental Relations, "2006 Local Government Financial Information Handbook" Table: Ninth-Cent Fuel Tax - Estimated Gallons and Tax by Fuel Type - Revenue Estimates for the Local Fiscal Year</t>
  </si>
  <si>
    <t xml:space="preserve">      Ending September 30, 2007, pp. 208-209 (September 2006).</t>
  </si>
  <si>
    <t>3)  Florida Legislative Committee on Intergovernmental Relations, "2006 Local Government Financial Information Handbook" Table: Local Option Fuel Taxes - Revenue Estimates for the Local Fiscal Year Ending September 30, 2007, pp. 210-219</t>
  </si>
  <si>
    <t xml:space="preserve">      (September 2006).</t>
  </si>
  <si>
    <t>Local Fiscal Year Ending September 30, 2006</t>
  </si>
  <si>
    <t>1)  Florida Legislative Committee on Intergovernmental Relations, "2005 Local Government Financial Information Handbook" Table: 2006 Federal, State, and Local Fuel Tax Rates in Florida's Counties, pp. 204-205 (March 2006).</t>
  </si>
  <si>
    <t>2)  Florida Legislative Committee on Intergovernmental Relations, "2005 Local Government Financial Information Handbook" Table: Ninth-Cent Fuel Tax - Estimated Gallons and Tax by Fuel Type - Revenue Estimates for the Local Fiscal Year</t>
  </si>
  <si>
    <t xml:space="preserve">      Ending September 30, 2006, pp. 206-207 (March 2006).</t>
  </si>
  <si>
    <t>3)  Florida Legislative Committee on Intergovernmental Relations, "2005 Local Government Financial Information Handbook" Table: Local Option Fuel Taxes - Revenue Estimates for the Local Fiscal Year Ending September 30, 2006, pp. 208-217</t>
  </si>
  <si>
    <t xml:space="preserve">      (March 2006).</t>
  </si>
  <si>
    <t xml:space="preserve">Local Option Fuel Tax Levies on Motor Fuel in Florida's Counties for 2005 </t>
  </si>
  <si>
    <t>Calculation of Unrealized Tax Rate and Estimation of Unrealized Tax Revenues</t>
  </si>
  <si>
    <t>Local Fiscal Year Ending September 30, 2005</t>
  </si>
  <si>
    <t>4)  The Ninth-Cent Fuel Tax and 1-6 Cents Local Option Fuel Tax are imposed on diesel fuel in every county at the maximum rate of $0.01 and $0.06 per gallon, respectively, as the result of statewide</t>
  </si>
  <si>
    <t xml:space="preserve">      equalization.  Consequently, there are no unrealized tax revenues resulting from these levies on diesel fuel.</t>
  </si>
  <si>
    <t>5)  Current law requires the countywide tax proceeds generated from the 1-6 Cents and 1-5 Cents Local Option Fuel Taxes to be distributed among the county government and municipalities within the</t>
  </si>
  <si>
    <t xml:space="preserve">      county's boundaries pursuant to interlocal agreement or default formula (i.e., historical transportation expenditures) methodology.  County governments are not required by law to share the proceeds</t>
  </si>
  <si>
    <t xml:space="preserve">      of the Ninth-Cent Fuel Tax with municipalities within their respective boundaries.</t>
  </si>
  <si>
    <t>1)  Estimated Tax Receipts: Florida Department of Revenue, Office of Research and Analysis estimates ( http://fcn.state.fl.us/lcir/estimates/NFT04-05.pdf ).</t>
  </si>
  <si>
    <t>2)  2005 Tax Rates: Florida Department of Revenue ( http://sun6.dms.state.fl.us/dor/pdf/04b05-06.pdf ).</t>
  </si>
  <si>
    <t>Local Fiscal Year Ending September 30, 2014</t>
  </si>
  <si>
    <t>2013</t>
  </si>
  <si>
    <t>1)  The estimation of realized and unrealized revenues reflects countywide totals and assumes those tax rates in effect beginning January 1, 2013.  Tax rates for 2014 are not yet available.</t>
  </si>
  <si>
    <t>1)  Office of Economic and Demographic Research, "2013 Federal, State, and County Tax Rates on Motor Fuel and Diesel Fuel in Florida's Counties" available at http://edr.state.fl.us/Content/local-government/data/county-municipal/index.cfm</t>
  </si>
  <si>
    <t>2)  Office of Economic and Demographic Research, "Ninth-Cent Fuel Tax - Estimated Gallons and Tax by Fuel Type - Revenue Estimates for the Local Fiscal Year Ending September 30, 2014" available at http://edr.state.fl.us/Content/local-government/data/county-municipal/index.cfm</t>
  </si>
  <si>
    <t>3)  Office of Economic and Demographic Research, "Local Option Fuel Taxes - Revenue Estimates for the Local Fiscal Year Ending September 30, 2014" available at http://edr.state.fl.us/Content/local-government/data/county-municipal/index.cfm</t>
  </si>
  <si>
    <t>Local Fiscal Year Ending September 30, 2015</t>
  </si>
  <si>
    <t>2015</t>
  </si>
  <si>
    <t>1)  The estimation of realized and unrealized revenues reflects countywide totals and assumes those tax rates in effect beginning January 1, 2015.</t>
  </si>
  <si>
    <t>1)  Office of Economic and Demographic Research, "2014 Local Government Financial Information Handbook" Table: 2015 Federal, State, and County Tax Rates on Motor Fuel and Diesel Fuel in Florida's Counties.</t>
  </si>
  <si>
    <t>2)  Office of Economic and Demographic Research, "2014 Local Government Financial Information Handbook" Table: Ninth-Cent Fuel Tax - Estimated Gallons and Tax by Fuel Type - Revenue Estimates for the Local Fiscal Year Ending September 30, 2015.</t>
  </si>
  <si>
    <t>3)  Office of Economic and Demographic Research, "2014 Local Government Financial Information Handbook" Table: Local Option Fuel Taxes - Revenue Estimates for the Local Fiscal Year Ending September 30, 2015.</t>
  </si>
  <si>
    <t>Local Fiscal Year Ending September 30, 2016</t>
  </si>
  <si>
    <t>2016</t>
  </si>
  <si>
    <t>1)  The estimation of realized and unrealized revenues reflects countywide totals and assumes those tax rates in effect beginning January 1, 2016.</t>
  </si>
  <si>
    <t>7)  The following tax rate increases or new tax levies begin January 1, 2016.  Hernando County increases its 1-5 Cents Local Option Fuel Tax rate from $0.02 to $0.05 per gallon.  Osceola County levies the 1-5 Cents Local Option Fuel Tax rate at the maximum rate of $0.05 per gallon.  Santa Rosa County levies the Ninth-Cent Fuel Tax at the maximum rate of $0.01 per gallon and the 1-5 Cents Local Option Fuel Tax rate at the maximum rate of $0.05 per gallon.</t>
  </si>
  <si>
    <t>1)  Office of Economic and Demographic Research, 2015 Local Government Financial Information Handbook, Table: 2016 Federal, State, and County Tax Rates on Motor Fuel and Diesel Fuel in Florida's Counties.</t>
  </si>
  <si>
    <t>2)  Office of Economic and Demographic Research, 2015 Local Government Financial Information Handbook, Tables: Ninth-Cent Fuel Tax - Estimated Gallons and Tax by Fuel Type - Revenue Estimates for the Local Fiscal Year Ending September 30, 2016 and Local Option Fuel Taxes - Revenue Estimates for the Local Fiscal Year Ending September 30, 2016.</t>
  </si>
  <si>
    <t>Local Fiscal Year Ending September 30, 2017</t>
  </si>
  <si>
    <t>2)  Office of Economic and Demographic Research, Tables: Ninth-Cent Fuel Tax - Estimated Gallons and Tax by Fuel Type - Revenue Estimates for the Local Fiscal Year Ending September 30, 2017 and Local Option Fuel Taxes - Revenue Estimates for the Local Fiscal Year Ending September 30, 2017.</t>
  </si>
  <si>
    <t>2017</t>
  </si>
  <si>
    <t>1)  The estimation of realized and unrealized revenues reflects countywide totals and assumes those tax rates in effect beginning January 1, 2017.</t>
  </si>
  <si>
    <t>1)  Office of Economic and Demographic Research, Table: 2017 Federal, State, and County Tax Rates on Motor Fuel and Diesel Fuel in Florida's Counties.</t>
  </si>
  <si>
    <t>Local Fiscal Year Ending September 30, 2018</t>
  </si>
  <si>
    <t>2)  Office of Economic and Demographic Research, Tables: Ninth-Cent Fuel Tax - Estimated Gallons and Tax by Fuel Type - Revenue Estimates for the Local Fiscal Year Ending September 30, 2018 and Local Option Fuel Taxes - Revenue Estimates for the Local Fiscal Year Ending September 30, 2018.</t>
  </si>
  <si>
    <t>2018</t>
  </si>
  <si>
    <t>1)  The estimation of realized and unrealized revenues reflects countywide totals and assumes those tax rates in effect beginning January 1, 2018.</t>
  </si>
  <si>
    <t>7)  Beginning January 1, 2018, Clay, Jefferson, and Levy counties will levy the 1-5 Cents Local Option Fuel Tax at the maximum rate of 5 cents.</t>
  </si>
  <si>
    <t>1)  Office of Economic and Demographic Research, Table: 2018 Federal, State, and County Tax Rates on Motor Fuel and Diesel Fuel in Florida's Counties.</t>
  </si>
  <si>
    <t>Local Fiscal Year Ending September 30, 2019</t>
  </si>
  <si>
    <t>2)  Office of Economic and Demographic Research, Tables: Ninth-Cent Fuel Tax - Estimated Gallons and Tax by Fuel Type - Revenue Estimates for the Local Fiscal Year Ending September 30, 2019 and Local Option Fuel Taxes - Revenue Estimates for the Local Fiscal Year Ending September 30, 2019.</t>
  </si>
  <si>
    <t>2019</t>
  </si>
  <si>
    <t>1)  The estimation of realized and unrealized revenues reflects countywide totals and assumes those tax rates in effect beginning January 1, 2019.</t>
  </si>
  <si>
    <t>1)  Office of Economic and Demographic Research, Table: 2019 Federal, State, and County Tax Rates on Motor Fuel and Diesel Fuel in Florida's Counties.</t>
  </si>
  <si>
    <t>Local Fiscal Year Ending September 30, 2020</t>
  </si>
  <si>
    <t>2)  Office of Economic and Demographic Research, Tables: Ninth-Cent Fuel Tax - Estimated Gallons and Tax by Fuel Type - Revenue Estimates for the Local Fiscal Year Ending September 30, 2020 and Local Option Fuel Taxes - Revenue Estimates for the Local Fiscal Year Ending September 30, 2020.</t>
  </si>
  <si>
    <t>Local Fiscal Year Ending September 30, 2021</t>
  </si>
  <si>
    <t>2)  Office of Economic and Demographic Research, Tables: Ninth-Cent Fuel Tax - Estimated Gallons and Tax by Fuel Type - Revenue Estimates for the Local Fiscal Year Ending September 30, 2021 and Local Option Fuel Taxes - Revenue Estimates for the Local Fiscal Year Ending September 30, 2021.</t>
  </si>
  <si>
    <t>2021</t>
  </si>
  <si>
    <t>1)  The estimation of realized and unrealized revenues reflects countywide totals and assumes those tax rates in effect beginning January 1, 2021.</t>
  </si>
  <si>
    <t>7)  County local option tax rate changes for 2021: Monroe County increased its 1-5 Cents Fuel Tax levy from 3 cents to the maximum rate of 5 cents, effective January 1, 2021.</t>
  </si>
  <si>
    <t>1)  Office of Economic and Demographic Research, Table: 2021 Federal, State, and County Tax Rates on Motor Fuel and Diesel Fuel in Florida's Counties.</t>
  </si>
  <si>
    <t>Local Fiscal Year Ending September 30, 2022</t>
  </si>
  <si>
    <t>2)  Office of Economic and Demographic Research, Tables: Ninth-Cent Fuel Tax - Estimated Gallons and Tax by Fuel Type - Revenue Estimates for the Local Fiscal Year Ending September 30, 2021 and Local Option Fuel Taxes - Revenue Estimates for the Local Fiscal Year Ending September 30, 2022.</t>
  </si>
  <si>
    <t>Local Fiscal Year Ending September 30, 2023</t>
  </si>
  <si>
    <t>7)  County local option tax rate changes for 2022: Duval County levies the Ninth-cent Fuel Tax at the maximum rate of 1 cent and the 1-5 Cents Local Option Fuel Tax at the maximum rate of 5 cents.</t>
  </si>
  <si>
    <t>2)  Office of Economic and Demographic Research, Tables: Ninth-Cent Fuel Tax - Estimated Gallons and Tax by Fuel Type - Revenue Estimates for the Local Fiscal Year Ending September 30, 2023 and Local Option Fuel Taxes - Revenue Estimates for the Local Fiscal Year Ending September 30, 2023.</t>
  </si>
  <si>
    <t>2023</t>
  </si>
  <si>
    <t>1)  The estimation of realized and unrealized revenues reflects countywide totals and assumes those tax rates in effect beginning January 1, 2023.</t>
  </si>
  <si>
    <t>8)  County local option tax rate changes for 2023: None.</t>
  </si>
  <si>
    <t>1)  Office of Economic and Demographic Research, Table: 2023 Federal, State, and County Tax Rates on Motor Fuel and Diesel Fuel in Florida's Counties.</t>
  </si>
  <si>
    <t>Local Fiscal Year Ending September 30, 2024</t>
  </si>
  <si>
    <t>Miami-Dade **</t>
  </si>
  <si>
    <t>1)  The estimation of realized and unrealized revenues reflects countywide totals and assumes those tax rates in effect beginning September 1, 2023.</t>
  </si>
  <si>
    <t>2)  Office of Economic and Demographic Research, Tables: Ninth-Cent Fuel Tax - Estimated Gallons and Tax by Fuel Type - Revenue Estimates for the Local Fiscal Year Ending September 30, 2024 and Local Option Fuel Taxes - Revenue Estimates for the Local Fiscal Year Ending September 30, 2024.</t>
  </si>
  <si>
    <t>2024</t>
  </si>
  <si>
    <t>7)  County local option tax rate changes for 2024: Due to an administrative oversight by Miami-Dade County government, its 6 cents levy of the 1 to 6 cents Local Option Fuel Tax that was scheduled to expire on August 31, 2023 was not renewed prior to the July 1, 2023 statutory deadline. Consequently, the county's 1 to 6 cents Local Option Fuel Tax levy expired and was not collected during the period of September 1, 2023 through December 31, 2023. Collection of this 1 to 6 cents tax begins again on January 1, 2024.</t>
  </si>
  <si>
    <t>1)  Office of Economic and Demographic Research, Table: 2024 Federal, State, and County Tax Rates on Motor Fuel and Diesel Fuel in Florida's Counties.</t>
  </si>
  <si>
    <t>Local Fiscal Year Ending September 30, 2025</t>
  </si>
  <si>
    <t>2025</t>
  </si>
  <si>
    <t>1)  The estimation of realized and unrealized revenues reflects countywide totals and assumes those tax rates in effect beginning January 1, 2025.</t>
  </si>
  <si>
    <t>7)  County local option tax rate changes for 2025: Jackson County will levy the 1-5 Cents Fuel Tax at the maximum rate of 5 cents.</t>
  </si>
  <si>
    <t>1)  Office of Economic and Demographic Research, Table: 2025 Federal, State, and County Tax Rates on Motor Fuel and Diesel Fuel in Florida's Counties.</t>
  </si>
  <si>
    <t>2)  Office of Economic and Demographic Research, Tables: Ninth-Cent Fuel Tax - Estimated Gallons and Tax by Fuel Type - Revenue Estimates for the Local Fiscal Year Ending September 30, 2025 and Local Option Fuel Taxes - Revenue Estimates for the Local Fiscal Year Ending September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</si>
</sst>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10" x14ac:knownFonts="1">
    <font>
      <sz val="10"/>
      <name val="Arial"/>
    </font>
    <font>
      <b/>
      <sz val="10"/>
      <name val="Arial"/>
      <family val="2"/>
    </font>
    <font>
      <sz val="10"/>
      <name val="Arial"/>
      <family val="2"/>
    </font>
    <font>
      <b/>
      <sz val="10"/>
      <name val="Arial"/>
      <family val="2"/>
    </font>
    <font>
      <sz val="10"/>
      <name val="Arial"/>
      <family val="2"/>
    </font>
    <font>
      <b/>
      <sz val="14"/>
      <name val="Arial"/>
      <family val="2"/>
    </font>
    <font>
      <b/>
      <sz val="12"/>
      <name val="Arial"/>
      <family val="2"/>
    </font>
    <font>
      <b/>
      <sz val="18"/>
      <name val="Arial"/>
      <family val="2"/>
    </font>
    <font>
      <sz val="8"/>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33">
    <border>
      <left/>
      <right/>
      <top/>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44" fontId="2" fillId="0" borderId="0" applyFont="0" applyFill="0" applyBorder="0" applyAlignment="0" applyProtection="0"/>
  </cellStyleXfs>
  <cellXfs count="143">
    <xf numFmtId="0" fontId="0" fillId="0" borderId="0" xfId="0"/>
    <xf numFmtId="0" fontId="3" fillId="2" borderId="0" xfId="0" applyFont="1" applyFill="1" applyBorder="1" applyAlignment="1">
      <alignment horizontal="center"/>
    </xf>
    <xf numFmtId="0" fontId="3" fillId="2" borderId="1" xfId="0" applyFont="1" applyFill="1" applyBorder="1" applyAlignment="1">
      <alignment horizontal="center"/>
    </xf>
    <xf numFmtId="0" fontId="0" fillId="0" borderId="0" xfId="0" applyBorder="1"/>
    <xf numFmtId="0" fontId="0" fillId="0" borderId="2" xfId="0" applyBorder="1"/>
    <xf numFmtId="0" fontId="0" fillId="0" borderId="3" xfId="0" applyBorder="1"/>
    <xf numFmtId="0" fontId="3" fillId="2" borderId="2" xfId="0" applyFont="1" applyFill="1" applyBorder="1" applyAlignment="1">
      <alignment horizontal="center"/>
    </xf>
    <xf numFmtId="0" fontId="3" fillId="2" borderId="4" xfId="0" applyFont="1" applyFill="1" applyBorder="1" applyAlignment="1">
      <alignment horizontal="center"/>
    </xf>
    <xf numFmtId="42" fontId="3" fillId="2" borderId="5" xfId="1" applyNumberFormat="1" applyFont="1" applyFill="1" applyBorder="1"/>
    <xf numFmtId="42" fontId="3" fillId="2" borderId="5" xfId="0" applyNumberFormat="1" applyFont="1" applyFill="1" applyBorder="1"/>
    <xf numFmtId="0" fontId="2" fillId="0" borderId="6" xfId="0" applyFont="1" applyBorder="1"/>
    <xf numFmtId="0" fontId="3" fillId="2" borderId="3" xfId="0" applyFont="1" applyFill="1" applyBorder="1"/>
    <xf numFmtId="0" fontId="3" fillId="2" borderId="3" xfId="0" applyFont="1" applyFill="1" applyBorder="1" applyAlignment="1">
      <alignment horizontal="center"/>
    </xf>
    <xf numFmtId="0" fontId="1" fillId="2" borderId="7" xfId="0" applyFont="1" applyFill="1" applyBorder="1" applyAlignment="1">
      <alignment horizontal="center"/>
    </xf>
    <xf numFmtId="0" fontId="3" fillId="2" borderId="8" xfId="0" applyFont="1" applyFill="1" applyBorder="1"/>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37" fontId="3" fillId="2" borderId="12" xfId="1" applyNumberFormat="1" applyFont="1" applyFill="1" applyBorder="1" applyAlignment="1">
      <alignment horizontal="center"/>
    </xf>
    <xf numFmtId="0" fontId="3" fillId="2" borderId="13" xfId="0" applyFont="1" applyFill="1" applyBorder="1" applyAlignment="1">
      <alignment horizontal="center"/>
    </xf>
    <xf numFmtId="0" fontId="1" fillId="2" borderId="14" xfId="0" applyFont="1" applyFill="1" applyBorder="1" applyAlignment="1">
      <alignment horizontal="center"/>
    </xf>
    <xf numFmtId="0" fontId="1" fillId="2" borderId="7" xfId="0" applyFont="1" applyFill="1" applyBorder="1"/>
    <xf numFmtId="1" fontId="2" fillId="0" borderId="15" xfId="0" applyNumberFormat="1" applyFont="1" applyBorder="1" applyAlignment="1">
      <alignment horizontal="center"/>
    </xf>
    <xf numFmtId="37" fontId="2" fillId="0" borderId="16" xfId="0" applyNumberFormat="1" applyFont="1" applyBorder="1" applyAlignment="1">
      <alignment horizontal="center"/>
    </xf>
    <xf numFmtId="37" fontId="2" fillId="0" borderId="12" xfId="0" applyNumberFormat="1" applyFont="1" applyBorder="1" applyAlignment="1">
      <alignment horizontal="center"/>
    </xf>
    <xf numFmtId="0" fontId="2" fillId="0" borderId="17" xfId="0" applyFont="1" applyBorder="1"/>
    <xf numFmtId="0" fontId="2" fillId="0" borderId="18" xfId="0" applyFont="1" applyBorder="1"/>
    <xf numFmtId="0" fontId="2" fillId="0" borderId="19" xfId="0" applyFont="1" applyBorder="1"/>
    <xf numFmtId="1" fontId="2" fillId="0" borderId="20" xfId="0" applyNumberFormat="1" applyFont="1" applyBorder="1" applyAlignment="1">
      <alignment horizontal="center"/>
    </xf>
    <xf numFmtId="1" fontId="2" fillId="0" borderId="21" xfId="0" applyNumberFormat="1" applyFont="1" applyBorder="1" applyAlignment="1">
      <alignment horizontal="center"/>
    </xf>
    <xf numFmtId="0" fontId="3" fillId="2" borderId="14" xfId="0" applyFont="1" applyFill="1" applyBorder="1" applyAlignment="1">
      <alignment horizontal="center"/>
    </xf>
    <xf numFmtId="42" fontId="3" fillId="0" borderId="5" xfId="1" applyNumberFormat="1" applyFont="1" applyFill="1" applyBorder="1"/>
    <xf numFmtId="0" fontId="2" fillId="0" borderId="6" xfId="0" applyFont="1" applyFill="1" applyBorder="1"/>
    <xf numFmtId="42" fontId="3" fillId="0" borderId="19" xfId="0" applyNumberFormat="1" applyFont="1" applyFill="1" applyBorder="1"/>
    <xf numFmtId="42" fontId="3" fillId="0" borderId="5" xfId="0" applyNumberFormat="1" applyFont="1" applyFill="1" applyBorder="1"/>
    <xf numFmtId="1" fontId="4" fillId="0" borderId="6" xfId="0" applyNumberFormat="1" applyFont="1" applyFill="1" applyBorder="1" applyAlignment="1">
      <alignment horizontal="center"/>
    </xf>
    <xf numFmtId="37" fontId="4" fillId="0" borderId="12" xfId="1" applyNumberFormat="1" applyFont="1" applyFill="1" applyBorder="1" applyAlignment="1">
      <alignment horizontal="center"/>
    </xf>
    <xf numFmtId="0" fontId="3" fillId="2" borderId="22" xfId="0" applyFont="1" applyFill="1" applyBorder="1" applyAlignment="1">
      <alignment horizontal="center"/>
    </xf>
    <xf numFmtId="42" fontId="3" fillId="0" borderId="23" xfId="0" applyNumberFormat="1" applyFont="1" applyBorder="1"/>
    <xf numFmtId="42" fontId="3" fillId="0" borderId="15" xfId="0" applyNumberFormat="1" applyFont="1" applyBorder="1"/>
    <xf numFmtId="42" fontId="3" fillId="0" borderId="24" xfId="0" applyNumberFormat="1" applyFont="1" applyBorder="1"/>
    <xf numFmtId="42" fontId="3" fillId="0" borderId="15" xfId="0" applyNumberFormat="1" applyFont="1" applyBorder="1" applyAlignment="1">
      <alignment horizontal="center"/>
    </xf>
    <xf numFmtId="42" fontId="3" fillId="0" borderId="25" xfId="0" applyNumberFormat="1" applyFont="1" applyBorder="1"/>
    <xf numFmtId="42" fontId="3" fillId="0" borderId="5" xfId="0" applyNumberFormat="1" applyFont="1" applyBorder="1"/>
    <xf numFmtId="42" fontId="3" fillId="0" borderId="26" xfId="0" applyNumberFormat="1" applyFont="1" applyBorder="1" applyAlignment="1">
      <alignment horizontal="center"/>
    </xf>
    <xf numFmtId="42" fontId="3" fillId="0" borderId="15" xfId="0" applyNumberFormat="1" applyFont="1" applyFill="1" applyBorder="1" applyAlignment="1">
      <alignment horizontal="center"/>
    </xf>
    <xf numFmtId="0" fontId="3" fillId="2" borderId="13" xfId="0" quotePrefix="1" applyFont="1" applyFill="1" applyBorder="1" applyAlignment="1">
      <alignment horizontal="center"/>
    </xf>
    <xf numFmtId="0" fontId="3" fillId="2" borderId="3" xfId="0" quotePrefix="1" applyFont="1" applyFill="1" applyBorder="1" applyAlignment="1">
      <alignment horizontal="center"/>
    </xf>
    <xf numFmtId="0" fontId="2" fillId="0" borderId="3" xfId="0" applyFont="1" applyBorder="1"/>
    <xf numFmtId="42" fontId="3" fillId="0" borderId="17" xfId="0" applyNumberFormat="1" applyFont="1" applyBorder="1" applyAlignment="1">
      <alignment horizontal="center"/>
    </xf>
    <xf numFmtId="42" fontId="3" fillId="0" borderId="27" xfId="0" applyNumberFormat="1" applyFont="1" applyBorder="1"/>
    <xf numFmtId="0" fontId="0" fillId="0" borderId="7" xfId="0" applyBorder="1"/>
    <xf numFmtId="0" fontId="0" fillId="0" borderId="4" xfId="0" applyBorder="1"/>
    <xf numFmtId="0" fontId="3" fillId="2" borderId="7" xfId="0" applyFont="1" applyFill="1" applyBorder="1"/>
    <xf numFmtId="0" fontId="3" fillId="2" borderId="7" xfId="0" applyFont="1" applyFill="1" applyBorder="1" applyAlignment="1">
      <alignment horizontal="center"/>
    </xf>
    <xf numFmtId="1" fontId="2" fillId="0" borderId="6" xfId="0" applyNumberFormat="1" applyFont="1" applyFill="1" applyBorder="1" applyAlignment="1">
      <alignment horizontal="center"/>
    </xf>
    <xf numFmtId="37" fontId="2" fillId="0" borderId="12" xfId="1" applyNumberFormat="1" applyFont="1" applyFill="1" applyBorder="1" applyAlignment="1">
      <alignment horizontal="center"/>
    </xf>
    <xf numFmtId="0" fontId="2" fillId="0" borderId="7" xfId="0" applyFont="1" applyBorder="1"/>
    <xf numFmtId="0" fontId="0" fillId="0" borderId="1" xfId="0" applyBorder="1"/>
    <xf numFmtId="0" fontId="9" fillId="0" borderId="6" xfId="0" applyFont="1" applyBorder="1"/>
    <xf numFmtId="1" fontId="9" fillId="0" borderId="15" xfId="0" applyNumberFormat="1" applyFont="1" applyBorder="1" applyAlignment="1">
      <alignment horizontal="center"/>
    </xf>
    <xf numFmtId="37" fontId="9" fillId="0" borderId="16" xfId="0" applyNumberFormat="1" applyFont="1" applyBorder="1" applyAlignment="1">
      <alignment horizontal="center"/>
    </xf>
    <xf numFmtId="1" fontId="9" fillId="0" borderId="20" xfId="0" applyNumberFormat="1" applyFont="1" applyBorder="1" applyAlignment="1">
      <alignment horizontal="center"/>
    </xf>
    <xf numFmtId="37" fontId="9" fillId="0" borderId="12" xfId="0" applyNumberFormat="1" applyFont="1" applyBorder="1" applyAlignment="1">
      <alignment horizontal="center"/>
    </xf>
    <xf numFmtId="1" fontId="9" fillId="0" borderId="21" xfId="0" applyNumberFormat="1" applyFont="1" applyBorder="1" applyAlignment="1">
      <alignment horizontal="center"/>
    </xf>
    <xf numFmtId="0" fontId="9" fillId="0" borderId="18" xfId="0" applyFont="1" applyBorder="1"/>
    <xf numFmtId="0" fontId="9" fillId="0" borderId="17" xfId="0" applyFont="1" applyBorder="1"/>
    <xf numFmtId="0" fontId="9" fillId="0" borderId="19" xfId="0" applyFont="1" applyBorder="1"/>
    <xf numFmtId="42" fontId="9" fillId="0" borderId="23" xfId="0" applyNumberFormat="1" applyFont="1" applyBorder="1"/>
    <xf numFmtId="42" fontId="9" fillId="0" borderId="25" xfId="0" applyNumberFormat="1" applyFont="1" applyBorder="1"/>
    <xf numFmtId="42" fontId="9" fillId="0" borderId="5" xfId="0" applyNumberFormat="1" applyFont="1" applyBorder="1"/>
    <xf numFmtId="1" fontId="3" fillId="2" borderId="6" xfId="0" applyNumberFormat="1" applyFont="1" applyFill="1" applyBorder="1" applyAlignment="1">
      <alignment horizontal="center"/>
    </xf>
    <xf numFmtId="42" fontId="9" fillId="0" borderId="15" xfId="0" applyNumberFormat="1" applyFont="1" applyBorder="1"/>
    <xf numFmtId="0" fontId="9" fillId="2" borderId="6" xfId="0" applyFont="1" applyFill="1" applyBorder="1"/>
    <xf numFmtId="42" fontId="3" fillId="2" borderId="19" xfId="0" applyNumberFormat="1" applyFont="1" applyFill="1" applyBorder="1"/>
    <xf numFmtId="42" fontId="9" fillId="0" borderId="27" xfId="0" applyNumberFormat="1" applyFont="1" applyBorder="1"/>
    <xf numFmtId="1" fontId="2" fillId="0" borderId="15" xfId="0" applyNumberFormat="1" applyFont="1" applyFill="1" applyBorder="1" applyAlignment="1">
      <alignment horizontal="center"/>
    </xf>
    <xf numFmtId="37" fontId="2" fillId="0" borderId="12" xfId="0" applyNumberFormat="1" applyFont="1" applyFill="1" applyBorder="1" applyAlignment="1">
      <alignment horizontal="center"/>
    </xf>
    <xf numFmtId="42" fontId="3" fillId="0" borderId="15" xfId="0" applyNumberFormat="1" applyFont="1" applyFill="1" applyBorder="1"/>
    <xf numFmtId="1" fontId="2" fillId="0" borderId="21" xfId="0" applyNumberFormat="1" applyFont="1" applyFill="1" applyBorder="1" applyAlignment="1">
      <alignment horizontal="center"/>
    </xf>
    <xf numFmtId="42" fontId="3" fillId="0" borderId="17" xfId="0" applyNumberFormat="1" applyFont="1" applyFill="1" applyBorder="1" applyAlignment="1">
      <alignment horizontal="center"/>
    </xf>
    <xf numFmtId="42" fontId="3" fillId="0" borderId="27" xfId="0" applyNumberFormat="1" applyFont="1" applyFill="1" applyBorder="1"/>
    <xf numFmtId="42" fontId="0" fillId="0" borderId="0" xfId="0" applyNumberFormat="1" applyBorder="1"/>
    <xf numFmtId="42" fontId="0" fillId="0" borderId="2" xfId="0" applyNumberFormat="1" applyBorder="1"/>
    <xf numFmtId="0" fontId="1" fillId="2" borderId="8" xfId="0" applyFont="1" applyFill="1" applyBorder="1"/>
    <xf numFmtId="0" fontId="1" fillId="2" borderId="3" xfId="0" applyFont="1" applyFill="1" applyBorder="1"/>
    <xf numFmtId="0" fontId="1" fillId="2" borderId="13" xfId="0" applyFont="1" applyFill="1" applyBorder="1" applyAlignment="1">
      <alignment horizontal="center"/>
    </xf>
    <xf numFmtId="0" fontId="1" fillId="2" borderId="9"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1" fillId="2" borderId="2" xfId="0" applyFont="1" applyFill="1" applyBorder="1" applyAlignment="1">
      <alignment horizontal="center"/>
    </xf>
    <xf numFmtId="0" fontId="1" fillId="2" borderId="22" xfId="0" applyFont="1" applyFill="1" applyBorder="1" applyAlignment="1">
      <alignment horizontal="center"/>
    </xf>
    <xf numFmtId="0" fontId="1" fillId="2" borderId="13" xfId="0" quotePrefix="1" applyFont="1" applyFill="1" applyBorder="1" applyAlignment="1">
      <alignment horizontal="center"/>
    </xf>
    <xf numFmtId="0" fontId="1" fillId="2" borderId="10" xfId="0" applyFont="1" applyFill="1" applyBorder="1" applyAlignment="1">
      <alignment horizontal="center"/>
    </xf>
    <xf numFmtId="0" fontId="1" fillId="2" borderId="3" xfId="0" quotePrefix="1" applyFont="1" applyFill="1" applyBorder="1" applyAlignment="1">
      <alignment horizontal="center"/>
    </xf>
    <xf numFmtId="0" fontId="1" fillId="2" borderId="11" xfId="0" applyFont="1" applyFill="1" applyBorder="1" applyAlignment="1">
      <alignment horizontal="center"/>
    </xf>
    <xf numFmtId="0" fontId="1" fillId="2" borderId="1" xfId="0" applyFont="1" applyFill="1" applyBorder="1" applyAlignment="1">
      <alignment horizontal="center"/>
    </xf>
    <xf numFmtId="0" fontId="1" fillId="2" borderId="4" xfId="0" applyFont="1" applyFill="1" applyBorder="1" applyAlignment="1">
      <alignment horizontal="center"/>
    </xf>
    <xf numFmtId="42" fontId="1" fillId="0" borderId="15" xfId="0" applyNumberFormat="1" applyFont="1" applyBorder="1" applyAlignment="1">
      <alignment horizontal="center"/>
    </xf>
    <xf numFmtId="42" fontId="1" fillId="0" borderId="23" xfId="0" applyNumberFormat="1" applyFont="1" applyBorder="1"/>
    <xf numFmtId="42" fontId="1" fillId="0" borderId="26" xfId="0" applyNumberFormat="1" applyFont="1" applyBorder="1" applyAlignment="1">
      <alignment horizontal="center"/>
    </xf>
    <xf numFmtId="42" fontId="1" fillId="0" borderId="25" xfId="0" applyNumberFormat="1" applyFont="1" applyBorder="1"/>
    <xf numFmtId="42" fontId="1" fillId="0" borderId="5" xfId="0" applyNumberFormat="1" applyFont="1" applyBorder="1"/>
    <xf numFmtId="42" fontId="1" fillId="0" borderId="15" xfId="0" applyNumberFormat="1" applyFont="1" applyFill="1" applyBorder="1" applyAlignment="1">
      <alignment horizontal="center"/>
    </xf>
    <xf numFmtId="42" fontId="1" fillId="0" borderId="5" xfId="1" applyNumberFormat="1" applyFont="1" applyFill="1" applyBorder="1"/>
    <xf numFmtId="42" fontId="1" fillId="0" borderId="15" xfId="0" applyNumberFormat="1" applyFont="1" applyBorder="1"/>
    <xf numFmtId="42" fontId="1" fillId="0" borderId="17" xfId="0" applyNumberFormat="1" applyFont="1" applyBorder="1" applyAlignment="1">
      <alignment horizontal="center"/>
    </xf>
    <xf numFmtId="42" fontId="1" fillId="0" borderId="27" xfId="0" applyNumberFormat="1" applyFont="1" applyBorder="1"/>
    <xf numFmtId="42" fontId="1" fillId="0" borderId="15" xfId="0" applyNumberFormat="1" applyFont="1" applyFill="1" applyBorder="1"/>
    <xf numFmtId="42" fontId="1" fillId="0" borderId="17" xfId="0" applyNumberFormat="1" applyFont="1" applyFill="1" applyBorder="1" applyAlignment="1">
      <alignment horizontal="center"/>
    </xf>
    <xf numFmtId="42" fontId="1" fillId="0" borderId="27" xfId="0" applyNumberFormat="1" applyFont="1" applyFill="1" applyBorder="1"/>
    <xf numFmtId="42" fontId="1" fillId="0" borderId="5" xfId="0" applyNumberFormat="1" applyFont="1" applyFill="1" applyBorder="1"/>
    <xf numFmtId="42" fontId="1" fillId="0" borderId="24" xfId="0" applyNumberFormat="1" applyFont="1" applyBorder="1"/>
    <xf numFmtId="42" fontId="1" fillId="0" borderId="19" xfId="0" applyNumberFormat="1" applyFont="1" applyFill="1" applyBorder="1"/>
    <xf numFmtId="0" fontId="2" fillId="0" borderId="3" xfId="0" applyFont="1" applyBorder="1" applyAlignment="1">
      <alignment wrapText="1"/>
    </xf>
    <xf numFmtId="0" fontId="0" fillId="0" borderId="0" xfId="0" applyAlignment="1">
      <alignment wrapText="1"/>
    </xf>
    <xf numFmtId="0" fontId="0" fillId="0" borderId="2" xfId="0" applyBorder="1" applyAlignment="1">
      <alignment wrapText="1"/>
    </xf>
    <xf numFmtId="0" fontId="0" fillId="0" borderId="3" xfId="0" applyBorder="1" applyAlignment="1">
      <alignment wrapText="1"/>
    </xf>
    <xf numFmtId="0" fontId="2" fillId="0" borderId="7" xfId="0" applyFont="1" applyBorder="1" applyAlignment="1">
      <alignment wrapText="1"/>
    </xf>
    <xf numFmtId="0" fontId="0" fillId="0" borderId="1" xfId="0" applyBorder="1" applyAlignment="1">
      <alignment wrapText="1"/>
    </xf>
    <xf numFmtId="0" fontId="0" fillId="0" borderId="4" xfId="0" applyBorder="1" applyAlignment="1">
      <alignment wrapText="1"/>
    </xf>
    <xf numFmtId="0" fontId="7" fillId="0" borderId="8"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5" fillId="0" borderId="3" xfId="0" applyFont="1" applyBorder="1" applyAlignment="1">
      <alignment horizontal="center"/>
    </xf>
    <xf numFmtId="0" fontId="5" fillId="0" borderId="0" xfId="0" applyFont="1" applyBorder="1" applyAlignment="1">
      <alignment horizontal="center"/>
    </xf>
    <xf numFmtId="0" fontId="5" fillId="0" borderId="2" xfId="0" applyFont="1" applyBorder="1" applyAlignment="1">
      <alignment horizontal="center"/>
    </xf>
    <xf numFmtId="0" fontId="6" fillId="0" borderId="3" xfId="0" applyFont="1" applyBorder="1" applyAlignment="1">
      <alignment horizontal="center"/>
    </xf>
    <xf numFmtId="0" fontId="6" fillId="0" borderId="0" xfId="0" applyFont="1" applyBorder="1" applyAlignment="1">
      <alignment horizontal="center"/>
    </xf>
    <xf numFmtId="0" fontId="6" fillId="0" borderId="2" xfId="0" applyFont="1" applyBorder="1" applyAlignment="1">
      <alignment horizontal="center"/>
    </xf>
    <xf numFmtId="0" fontId="1" fillId="2" borderId="23" xfId="0" applyFont="1" applyFill="1" applyBorder="1" applyAlignment="1">
      <alignment horizontal="center"/>
    </xf>
    <xf numFmtId="0" fontId="1" fillId="2" borderId="30" xfId="0" applyFont="1" applyFill="1" applyBorder="1" applyAlignment="1">
      <alignment horizontal="center"/>
    </xf>
    <xf numFmtId="0" fontId="1" fillId="2" borderId="31" xfId="0" applyFont="1" applyFill="1" applyBorder="1" applyAlignment="1">
      <alignment horizontal="center"/>
    </xf>
    <xf numFmtId="0" fontId="1" fillId="2" borderId="32" xfId="0" applyFont="1" applyFill="1" applyBorder="1" applyAlignment="1">
      <alignment horizontal="center"/>
    </xf>
    <xf numFmtId="0" fontId="3" fillId="2" borderId="23" xfId="0" applyFont="1" applyFill="1" applyBorder="1" applyAlignment="1">
      <alignment horizontal="center"/>
    </xf>
    <xf numFmtId="0" fontId="3" fillId="2" borderId="30" xfId="0" applyFont="1" applyFill="1" applyBorder="1" applyAlignment="1">
      <alignment horizontal="center"/>
    </xf>
    <xf numFmtId="0" fontId="3" fillId="2" borderId="31" xfId="0" applyFont="1" applyFill="1" applyBorder="1" applyAlignment="1">
      <alignment horizontal="center"/>
    </xf>
    <xf numFmtId="0" fontId="3" fillId="2" borderId="32" xfId="0" applyFont="1" applyFill="1" applyBorder="1" applyAlignment="1">
      <alignment horizontal="center"/>
    </xf>
    <xf numFmtId="0" fontId="5" fillId="0" borderId="0" xfId="0" applyFont="1" applyAlignment="1">
      <alignment horizontal="center"/>
    </xf>
    <xf numFmtId="0" fontId="6" fillId="0" borderId="0" xfId="0" applyFont="1" applyAlignment="1">
      <alignment horizontal="center"/>
    </xf>
    <xf numFmtId="0" fontId="1" fillId="2" borderId="0" xfId="0" applyFont="1" applyFill="1" applyAlignment="1">
      <alignment horizontal="center"/>
    </xf>
    <xf numFmtId="1" fontId="2" fillId="0" borderId="6" xfId="0" applyNumberFormat="1" applyFont="1" applyBorder="1" applyAlignment="1">
      <alignment horizontal="center"/>
    </xf>
    <xf numFmtId="42" fontId="1" fillId="0" borderId="19" xfId="0" applyNumberFormat="1" applyFont="1" applyBorder="1"/>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24DA4-BCB5-47A9-8A82-44DFF55FF421}">
  <sheetPr>
    <pageSetUpPr fitToPage="1"/>
  </sheetPr>
  <dimension ref="A1:Q88"/>
  <sheetViews>
    <sheetView tabSelected="1" workbookViewId="0">
      <selection sqref="A1:Q1"/>
    </sheetView>
  </sheetViews>
  <sheetFormatPr defaultRowHeight="12.75" x14ac:dyDescent="0.2"/>
  <cols>
    <col min="1" max="1" width="12.7109375" customWidth="1"/>
    <col min="2" max="2" width="9.7109375" customWidth="1"/>
    <col min="3" max="3" width="14.7109375" customWidth="1"/>
    <col min="4" max="4" width="10.7109375" customWidth="1"/>
    <col min="5" max="5" width="14.7109375" customWidth="1"/>
    <col min="6" max="6" width="9.7109375" customWidth="1"/>
    <col min="7" max="7" width="14.7109375" customWidth="1"/>
    <col min="8" max="8" width="10.7109375" customWidth="1"/>
    <col min="9" max="9" width="14.7109375" customWidth="1"/>
    <col min="10" max="10" width="9.7109375" customWidth="1"/>
    <col min="11" max="11" width="14.7109375" customWidth="1"/>
    <col min="12" max="12" width="10.7109375" customWidth="1"/>
    <col min="13" max="13" width="14.7109375" customWidth="1"/>
    <col min="14" max="14" width="9.7109375" customWidth="1"/>
    <col min="15" max="15" width="15.7109375" customWidth="1"/>
    <col min="16" max="16" width="10.7109375" customWidth="1"/>
    <col min="17" max="17" width="14.7109375" customWidth="1"/>
  </cols>
  <sheetData>
    <row r="1" spans="1:17" ht="23.25" x14ac:dyDescent="0.35">
      <c r="A1" s="121" t="s">
        <v>78</v>
      </c>
      <c r="B1" s="122"/>
      <c r="C1" s="122"/>
      <c r="D1" s="122"/>
      <c r="E1" s="122"/>
      <c r="F1" s="122"/>
      <c r="G1" s="122"/>
      <c r="H1" s="122"/>
      <c r="I1" s="122"/>
      <c r="J1" s="122"/>
      <c r="K1" s="122"/>
      <c r="L1" s="122"/>
      <c r="M1" s="122"/>
      <c r="N1" s="122"/>
      <c r="O1" s="122"/>
      <c r="P1" s="122"/>
      <c r="Q1" s="123"/>
    </row>
    <row r="2" spans="1:17" ht="18" x14ac:dyDescent="0.25">
      <c r="A2" s="124" t="s">
        <v>79</v>
      </c>
      <c r="B2" s="138"/>
      <c r="C2" s="138"/>
      <c r="D2" s="138"/>
      <c r="E2" s="138"/>
      <c r="F2" s="138"/>
      <c r="G2" s="138"/>
      <c r="H2" s="138"/>
      <c r="I2" s="138"/>
      <c r="J2" s="138"/>
      <c r="K2" s="138"/>
      <c r="L2" s="138"/>
      <c r="M2" s="138"/>
      <c r="N2" s="138"/>
      <c r="O2" s="138"/>
      <c r="P2" s="138"/>
      <c r="Q2" s="126"/>
    </row>
    <row r="3" spans="1:17" ht="16.5" thickBot="1" x14ac:dyDescent="0.3">
      <c r="A3" s="127" t="s">
        <v>221</v>
      </c>
      <c r="B3" s="139"/>
      <c r="C3" s="139"/>
      <c r="D3" s="139"/>
      <c r="E3" s="139"/>
      <c r="F3" s="139"/>
      <c r="G3" s="139"/>
      <c r="H3" s="139"/>
      <c r="I3" s="139"/>
      <c r="J3" s="139"/>
      <c r="K3" s="139"/>
      <c r="L3" s="139"/>
      <c r="M3" s="139"/>
      <c r="N3" s="139"/>
      <c r="O3" s="139"/>
      <c r="P3" s="139"/>
      <c r="Q3" s="129"/>
    </row>
    <row r="4" spans="1:17" x14ac:dyDescent="0.2">
      <c r="A4" s="84"/>
      <c r="B4" s="130" t="s">
        <v>76</v>
      </c>
      <c r="C4" s="131"/>
      <c r="D4" s="131"/>
      <c r="E4" s="131"/>
      <c r="F4" s="132" t="s">
        <v>77</v>
      </c>
      <c r="G4" s="131"/>
      <c r="H4" s="131"/>
      <c r="I4" s="133"/>
      <c r="J4" s="132" t="s">
        <v>74</v>
      </c>
      <c r="K4" s="131"/>
      <c r="L4" s="131"/>
      <c r="M4" s="133"/>
      <c r="N4" s="132" t="s">
        <v>75</v>
      </c>
      <c r="O4" s="131"/>
      <c r="P4" s="131"/>
      <c r="Q4" s="133"/>
    </row>
    <row r="5" spans="1:17" x14ac:dyDescent="0.2">
      <c r="A5" s="85"/>
      <c r="B5" s="86"/>
      <c r="C5" s="86" t="s">
        <v>69</v>
      </c>
      <c r="D5" s="87"/>
      <c r="E5" s="140" t="s">
        <v>69</v>
      </c>
      <c r="F5" s="89"/>
      <c r="G5" s="86" t="s">
        <v>69</v>
      </c>
      <c r="H5" s="87"/>
      <c r="I5" s="90" t="s">
        <v>69</v>
      </c>
      <c r="J5" s="89"/>
      <c r="K5" s="86" t="s">
        <v>69</v>
      </c>
      <c r="L5" s="87"/>
      <c r="M5" s="90" t="s">
        <v>69</v>
      </c>
      <c r="N5" s="89"/>
      <c r="O5" s="91" t="s">
        <v>69</v>
      </c>
      <c r="P5" s="87"/>
      <c r="Q5" s="90" t="s">
        <v>69</v>
      </c>
    </row>
    <row r="6" spans="1:17" x14ac:dyDescent="0.2">
      <c r="A6" s="85"/>
      <c r="B6" s="92" t="s">
        <v>222</v>
      </c>
      <c r="C6" s="86" t="s">
        <v>70</v>
      </c>
      <c r="D6" s="93" t="s">
        <v>80</v>
      </c>
      <c r="E6" s="140" t="s">
        <v>67</v>
      </c>
      <c r="F6" s="94" t="s">
        <v>222</v>
      </c>
      <c r="G6" s="86" t="s">
        <v>70</v>
      </c>
      <c r="H6" s="93" t="s">
        <v>80</v>
      </c>
      <c r="I6" s="90" t="s">
        <v>67</v>
      </c>
      <c r="J6" s="94" t="s">
        <v>222</v>
      </c>
      <c r="K6" s="86" t="s">
        <v>70</v>
      </c>
      <c r="L6" s="93" t="s">
        <v>80</v>
      </c>
      <c r="M6" s="90" t="s">
        <v>67</v>
      </c>
      <c r="N6" s="94" t="s">
        <v>222</v>
      </c>
      <c r="O6" s="86" t="s">
        <v>70</v>
      </c>
      <c r="P6" s="93" t="s">
        <v>80</v>
      </c>
      <c r="Q6" s="90" t="s">
        <v>67</v>
      </c>
    </row>
    <row r="7" spans="1:17" ht="13.5" thickBot="1" x14ac:dyDescent="0.25">
      <c r="A7" s="21" t="s">
        <v>0</v>
      </c>
      <c r="B7" s="20" t="s">
        <v>72</v>
      </c>
      <c r="C7" s="20" t="s">
        <v>73</v>
      </c>
      <c r="D7" s="95" t="s">
        <v>72</v>
      </c>
      <c r="E7" s="96" t="s">
        <v>73</v>
      </c>
      <c r="F7" s="13" t="s">
        <v>72</v>
      </c>
      <c r="G7" s="20" t="s">
        <v>73</v>
      </c>
      <c r="H7" s="95" t="s">
        <v>72</v>
      </c>
      <c r="I7" s="97" t="s">
        <v>73</v>
      </c>
      <c r="J7" s="13" t="s">
        <v>72</v>
      </c>
      <c r="K7" s="20" t="s">
        <v>73</v>
      </c>
      <c r="L7" s="95" t="s">
        <v>72</v>
      </c>
      <c r="M7" s="97" t="s">
        <v>73</v>
      </c>
      <c r="N7" s="13" t="s">
        <v>72</v>
      </c>
      <c r="O7" s="20" t="s">
        <v>73</v>
      </c>
      <c r="P7" s="95" t="s">
        <v>72</v>
      </c>
      <c r="Q7" s="97" t="s">
        <v>73</v>
      </c>
    </row>
    <row r="8" spans="1:17" x14ac:dyDescent="0.2">
      <c r="A8" s="10" t="s">
        <v>1</v>
      </c>
      <c r="B8" s="22">
        <v>1</v>
      </c>
      <c r="C8" s="98">
        <v>1482090.4940883846</v>
      </c>
      <c r="D8" s="23">
        <v>0</v>
      </c>
      <c r="E8" s="99">
        <v>0</v>
      </c>
      <c r="F8" s="28">
        <v>6</v>
      </c>
      <c r="G8" s="100">
        <v>8272213.4860115163</v>
      </c>
      <c r="H8" s="23">
        <v>0</v>
      </c>
      <c r="I8" s="101">
        <v>0</v>
      </c>
      <c r="J8" s="28">
        <v>5</v>
      </c>
      <c r="K8" s="100">
        <v>5966765.4348998964</v>
      </c>
      <c r="L8" s="23">
        <v>0</v>
      </c>
      <c r="M8" s="102">
        <v>0</v>
      </c>
      <c r="N8" s="141">
        <v>12</v>
      </c>
      <c r="O8" s="98">
        <v>15721069.414999798</v>
      </c>
      <c r="P8" s="56">
        <v>0</v>
      </c>
      <c r="Q8" s="104">
        <v>0</v>
      </c>
    </row>
    <row r="9" spans="1:17" x14ac:dyDescent="0.2">
      <c r="A9" s="10" t="s">
        <v>2</v>
      </c>
      <c r="B9" s="22">
        <v>1</v>
      </c>
      <c r="C9" s="98">
        <v>223645.83251497499</v>
      </c>
      <c r="D9" s="24">
        <v>0</v>
      </c>
      <c r="E9" s="105">
        <v>0</v>
      </c>
      <c r="F9" s="29">
        <v>6</v>
      </c>
      <c r="G9" s="106">
        <v>1250929.1222726493</v>
      </c>
      <c r="H9" s="24">
        <v>0</v>
      </c>
      <c r="I9" s="107">
        <v>0</v>
      </c>
      <c r="J9" s="29">
        <v>0</v>
      </c>
      <c r="K9" s="106">
        <v>0</v>
      </c>
      <c r="L9" s="24">
        <v>5</v>
      </c>
      <c r="M9" s="102">
        <v>874781.40111640317</v>
      </c>
      <c r="N9" s="141">
        <v>7</v>
      </c>
      <c r="O9" s="98">
        <v>1474574.9547876243</v>
      </c>
      <c r="P9" s="56">
        <v>5</v>
      </c>
      <c r="Q9" s="104">
        <v>874781.40111640317</v>
      </c>
    </row>
    <row r="10" spans="1:17" x14ac:dyDescent="0.2">
      <c r="A10" s="10" t="s">
        <v>3</v>
      </c>
      <c r="B10" s="22">
        <v>1</v>
      </c>
      <c r="C10" s="98">
        <v>1268856.8980538275</v>
      </c>
      <c r="D10" s="24">
        <v>0</v>
      </c>
      <c r="E10" s="105">
        <v>0</v>
      </c>
      <c r="F10" s="29">
        <v>6</v>
      </c>
      <c r="G10" s="106">
        <v>7091902.753088749</v>
      </c>
      <c r="H10" s="24">
        <v>0</v>
      </c>
      <c r="I10" s="107">
        <v>0</v>
      </c>
      <c r="J10" s="29">
        <v>0</v>
      </c>
      <c r="K10" s="106">
        <v>0</v>
      </c>
      <c r="L10" s="24">
        <v>5</v>
      </c>
      <c r="M10" s="102">
        <v>5013639.9764141077</v>
      </c>
      <c r="N10" s="141">
        <v>7</v>
      </c>
      <c r="O10" s="98">
        <v>8360759.6511425767</v>
      </c>
      <c r="P10" s="56">
        <v>5</v>
      </c>
      <c r="Q10" s="104">
        <v>5013639.9764141077</v>
      </c>
    </row>
    <row r="11" spans="1:17" x14ac:dyDescent="0.2">
      <c r="A11" s="10" t="s">
        <v>4</v>
      </c>
      <c r="B11" s="22">
        <v>1</v>
      </c>
      <c r="C11" s="98">
        <v>164875.89173614999</v>
      </c>
      <c r="D11" s="24">
        <v>0</v>
      </c>
      <c r="E11" s="105">
        <v>0</v>
      </c>
      <c r="F11" s="29">
        <v>6</v>
      </c>
      <c r="G11" s="106">
        <v>925072.38867712452</v>
      </c>
      <c r="H11" s="24">
        <v>0</v>
      </c>
      <c r="I11" s="107">
        <v>0</v>
      </c>
      <c r="J11" s="29">
        <v>5</v>
      </c>
      <c r="K11" s="106">
        <v>617356.88997535501</v>
      </c>
      <c r="L11" s="24">
        <v>0</v>
      </c>
      <c r="M11" s="102">
        <v>0</v>
      </c>
      <c r="N11" s="141">
        <v>12</v>
      </c>
      <c r="O11" s="98">
        <v>1707305.1703886294</v>
      </c>
      <c r="P11" s="56">
        <v>0</v>
      </c>
      <c r="Q11" s="104">
        <v>0</v>
      </c>
    </row>
    <row r="12" spans="1:17" x14ac:dyDescent="0.2">
      <c r="A12" s="10" t="s">
        <v>5</v>
      </c>
      <c r="B12" s="22">
        <v>0</v>
      </c>
      <c r="C12" s="98">
        <v>2137581.9861256615</v>
      </c>
      <c r="D12" s="24">
        <v>1</v>
      </c>
      <c r="E12" s="105">
        <v>2719745.2837329665</v>
      </c>
      <c r="F12" s="29">
        <v>6</v>
      </c>
      <c r="G12" s="106">
        <v>27838485.882959943</v>
      </c>
      <c r="H12" s="24">
        <v>0</v>
      </c>
      <c r="I12" s="107">
        <v>0</v>
      </c>
      <c r="J12" s="29">
        <v>0</v>
      </c>
      <c r="K12" s="106">
        <v>0</v>
      </c>
      <c r="L12" s="24">
        <v>5</v>
      </c>
      <c r="M12" s="102">
        <v>12557003.499076467</v>
      </c>
      <c r="N12" s="141">
        <v>6</v>
      </c>
      <c r="O12" s="98">
        <v>29976067.869085606</v>
      </c>
      <c r="P12" s="56">
        <v>6</v>
      </c>
      <c r="Q12" s="104">
        <v>15276748.782809433</v>
      </c>
    </row>
    <row r="13" spans="1:17" x14ac:dyDescent="0.2">
      <c r="A13" s="10" t="s">
        <v>6</v>
      </c>
      <c r="B13" s="22">
        <v>1</v>
      </c>
      <c r="C13" s="98">
        <v>9305162.4198945388</v>
      </c>
      <c r="D13" s="24">
        <v>0</v>
      </c>
      <c r="E13" s="105">
        <v>0</v>
      </c>
      <c r="F13" s="29">
        <v>6</v>
      </c>
      <c r="G13" s="106">
        <v>51884704.624082625</v>
      </c>
      <c r="H13" s="24">
        <v>0</v>
      </c>
      <c r="I13" s="107">
        <v>0</v>
      </c>
      <c r="J13" s="29">
        <v>5</v>
      </c>
      <c r="K13" s="106">
        <v>37958000.745336123</v>
      </c>
      <c r="L13" s="24">
        <v>0</v>
      </c>
      <c r="M13" s="102">
        <v>0</v>
      </c>
      <c r="N13" s="141">
        <v>12</v>
      </c>
      <c r="O13" s="98">
        <v>99147867.789313287</v>
      </c>
      <c r="P13" s="56">
        <v>0</v>
      </c>
      <c r="Q13" s="104">
        <v>0</v>
      </c>
    </row>
    <row r="14" spans="1:17" x14ac:dyDescent="0.2">
      <c r="A14" s="10" t="s">
        <v>7</v>
      </c>
      <c r="B14" s="22">
        <v>0</v>
      </c>
      <c r="C14" s="98">
        <v>25359.797527884908</v>
      </c>
      <c r="D14" s="24">
        <v>1</v>
      </c>
      <c r="E14" s="105">
        <v>41092.344684484888</v>
      </c>
      <c r="F14" s="29">
        <v>6</v>
      </c>
      <c r="G14" s="106">
        <v>378988.52782566607</v>
      </c>
      <c r="H14" s="24">
        <v>0</v>
      </c>
      <c r="I14" s="107">
        <v>0</v>
      </c>
      <c r="J14" s="29">
        <v>0</v>
      </c>
      <c r="K14" s="106">
        <v>0</v>
      </c>
      <c r="L14" s="24">
        <v>5</v>
      </c>
      <c r="M14" s="102">
        <v>189722.44168398943</v>
      </c>
      <c r="N14" s="141">
        <v>6</v>
      </c>
      <c r="O14" s="98">
        <v>404348.32535355096</v>
      </c>
      <c r="P14" s="56">
        <v>6</v>
      </c>
      <c r="Q14" s="104">
        <v>230814.78636847431</v>
      </c>
    </row>
    <row r="15" spans="1:17" x14ac:dyDescent="0.2">
      <c r="A15" s="10" t="s">
        <v>8</v>
      </c>
      <c r="B15" s="22">
        <v>1</v>
      </c>
      <c r="C15" s="98">
        <v>1133065.475635587</v>
      </c>
      <c r="D15" s="24">
        <v>0</v>
      </c>
      <c r="E15" s="105">
        <v>0</v>
      </c>
      <c r="F15" s="29">
        <v>6</v>
      </c>
      <c r="G15" s="106">
        <v>6335475.9367768662</v>
      </c>
      <c r="H15" s="24">
        <v>0</v>
      </c>
      <c r="I15" s="107">
        <v>0</v>
      </c>
      <c r="J15" s="29">
        <v>5</v>
      </c>
      <c r="K15" s="106">
        <v>4452660.6512398124</v>
      </c>
      <c r="L15" s="24">
        <v>0</v>
      </c>
      <c r="M15" s="102">
        <v>0</v>
      </c>
      <c r="N15" s="141">
        <v>12</v>
      </c>
      <c r="O15" s="98">
        <v>11921202.063652266</v>
      </c>
      <c r="P15" s="56">
        <v>0</v>
      </c>
      <c r="Q15" s="104">
        <v>0</v>
      </c>
    </row>
    <row r="16" spans="1:17" x14ac:dyDescent="0.2">
      <c r="A16" s="10" t="s">
        <v>9</v>
      </c>
      <c r="B16" s="22">
        <v>1</v>
      </c>
      <c r="C16" s="98">
        <v>703541.46625444514</v>
      </c>
      <c r="D16" s="24">
        <v>0</v>
      </c>
      <c r="E16" s="105">
        <v>0</v>
      </c>
      <c r="F16" s="29">
        <v>6</v>
      </c>
      <c r="G16" s="106">
        <v>3923849.9553892836</v>
      </c>
      <c r="H16" s="24">
        <v>0</v>
      </c>
      <c r="I16" s="107">
        <v>0</v>
      </c>
      <c r="J16" s="29">
        <v>5</v>
      </c>
      <c r="K16" s="106">
        <v>2860591.3358845124</v>
      </c>
      <c r="L16" s="24">
        <v>0</v>
      </c>
      <c r="M16" s="102">
        <v>0</v>
      </c>
      <c r="N16" s="141">
        <v>12</v>
      </c>
      <c r="O16" s="98">
        <v>7487982.7575282408</v>
      </c>
      <c r="P16" s="56">
        <v>0</v>
      </c>
      <c r="Q16" s="104">
        <v>0</v>
      </c>
    </row>
    <row r="17" spans="1:17" x14ac:dyDescent="0.2">
      <c r="A17" s="10" t="s">
        <v>10</v>
      </c>
      <c r="B17" s="22">
        <v>1</v>
      </c>
      <c r="C17" s="98">
        <v>887378.27083595295</v>
      </c>
      <c r="D17" s="24">
        <v>0</v>
      </c>
      <c r="E17" s="105">
        <v>0</v>
      </c>
      <c r="F17" s="29">
        <v>6</v>
      </c>
      <c r="G17" s="106">
        <v>4951104.0164231621</v>
      </c>
      <c r="H17" s="24">
        <v>0</v>
      </c>
      <c r="I17" s="107">
        <v>0</v>
      </c>
      <c r="J17" s="29">
        <v>5</v>
      </c>
      <c r="K17" s="106">
        <v>3589369.4108492946</v>
      </c>
      <c r="L17" s="24">
        <v>0</v>
      </c>
      <c r="M17" s="102">
        <v>0</v>
      </c>
      <c r="N17" s="141">
        <v>12</v>
      </c>
      <c r="O17" s="98">
        <v>9427851.6981084086</v>
      </c>
      <c r="P17" s="56">
        <v>0</v>
      </c>
      <c r="Q17" s="104">
        <v>0</v>
      </c>
    </row>
    <row r="18" spans="1:17" x14ac:dyDescent="0.2">
      <c r="A18" s="10" t="s">
        <v>11</v>
      </c>
      <c r="B18" s="22">
        <v>1</v>
      </c>
      <c r="C18" s="98">
        <v>1972140.4575764292</v>
      </c>
      <c r="D18" s="24">
        <v>0</v>
      </c>
      <c r="E18" s="105">
        <v>0</v>
      </c>
      <c r="F18" s="29">
        <v>6</v>
      </c>
      <c r="G18" s="106">
        <v>10971076.814558543</v>
      </c>
      <c r="H18" s="24">
        <v>0</v>
      </c>
      <c r="I18" s="107">
        <v>0</v>
      </c>
      <c r="J18" s="29">
        <v>5</v>
      </c>
      <c r="K18" s="106">
        <v>8289071.1267606858</v>
      </c>
      <c r="L18" s="24">
        <v>0</v>
      </c>
      <c r="M18" s="102">
        <v>0</v>
      </c>
      <c r="N18" s="141">
        <v>12</v>
      </c>
      <c r="O18" s="98">
        <v>21232288.398895659</v>
      </c>
      <c r="P18" s="56">
        <v>0</v>
      </c>
      <c r="Q18" s="104">
        <v>0</v>
      </c>
    </row>
    <row r="19" spans="1:17" x14ac:dyDescent="0.2">
      <c r="A19" s="10" t="s">
        <v>12</v>
      </c>
      <c r="B19" s="22">
        <v>1</v>
      </c>
      <c r="C19" s="98">
        <v>870222.80192523834</v>
      </c>
      <c r="D19" s="24">
        <v>0</v>
      </c>
      <c r="E19" s="105">
        <v>0</v>
      </c>
      <c r="F19" s="29">
        <v>6</v>
      </c>
      <c r="G19" s="106">
        <v>4957763.4789762571</v>
      </c>
      <c r="H19" s="24">
        <v>0</v>
      </c>
      <c r="I19" s="107">
        <v>0</v>
      </c>
      <c r="J19" s="29">
        <v>0</v>
      </c>
      <c r="K19" s="106">
        <v>0</v>
      </c>
      <c r="L19" s="24">
        <v>5</v>
      </c>
      <c r="M19" s="102">
        <v>2535233.7827409473</v>
      </c>
      <c r="N19" s="141">
        <v>7</v>
      </c>
      <c r="O19" s="98">
        <v>5827986.2809014954</v>
      </c>
      <c r="P19" s="56">
        <v>5</v>
      </c>
      <c r="Q19" s="104">
        <v>2535233.7827409473</v>
      </c>
    </row>
    <row r="20" spans="1:17" x14ac:dyDescent="0.2">
      <c r="A20" s="10" t="s">
        <v>88</v>
      </c>
      <c r="B20" s="22">
        <v>1</v>
      </c>
      <c r="C20" s="98">
        <v>169115.79833731707</v>
      </c>
      <c r="D20" s="24">
        <v>0</v>
      </c>
      <c r="E20" s="105">
        <v>0</v>
      </c>
      <c r="F20" s="29">
        <v>6</v>
      </c>
      <c r="G20" s="106">
        <v>950794.25201529008</v>
      </c>
      <c r="H20" s="24">
        <v>0</v>
      </c>
      <c r="I20" s="107">
        <v>0</v>
      </c>
      <c r="J20" s="29">
        <v>5</v>
      </c>
      <c r="K20" s="106">
        <v>614640.33979443694</v>
      </c>
      <c r="L20" s="24">
        <v>0</v>
      </c>
      <c r="M20" s="102">
        <v>0</v>
      </c>
      <c r="N20" s="141">
        <v>12</v>
      </c>
      <c r="O20" s="98">
        <v>1734550.3901470441</v>
      </c>
      <c r="P20" s="56">
        <v>0</v>
      </c>
      <c r="Q20" s="104">
        <v>0</v>
      </c>
    </row>
    <row r="21" spans="1:17" x14ac:dyDescent="0.2">
      <c r="A21" s="10" t="s">
        <v>13</v>
      </c>
      <c r="B21" s="22">
        <v>0</v>
      </c>
      <c r="C21" s="98">
        <v>40711.460315840704</v>
      </c>
      <c r="D21" s="24">
        <v>1</v>
      </c>
      <c r="E21" s="105">
        <v>77243.691729864688</v>
      </c>
      <c r="F21" s="29">
        <v>6</v>
      </c>
      <c r="G21" s="106">
        <v>670653.94024389738</v>
      </c>
      <c r="H21" s="24">
        <v>0</v>
      </c>
      <c r="I21" s="107">
        <v>0</v>
      </c>
      <c r="J21" s="29">
        <v>0</v>
      </c>
      <c r="K21" s="106">
        <v>0</v>
      </c>
      <c r="L21" s="24">
        <v>5</v>
      </c>
      <c r="M21" s="102">
        <v>356632.40713564103</v>
      </c>
      <c r="N21" s="141">
        <v>6</v>
      </c>
      <c r="O21" s="98">
        <v>711365.40055973805</v>
      </c>
      <c r="P21" s="56">
        <v>6</v>
      </c>
      <c r="Q21" s="104">
        <v>433876.09886550572</v>
      </c>
    </row>
    <row r="22" spans="1:17" x14ac:dyDescent="0.2">
      <c r="A22" s="10" t="s">
        <v>14</v>
      </c>
      <c r="B22" s="22">
        <v>1</v>
      </c>
      <c r="C22" s="98">
        <v>6024760.0207091309</v>
      </c>
      <c r="D22" s="24">
        <v>0</v>
      </c>
      <c r="E22" s="105">
        <v>0</v>
      </c>
      <c r="F22" s="29">
        <v>6</v>
      </c>
      <c r="G22" s="106">
        <v>33858555.249990955</v>
      </c>
      <c r="H22" s="24">
        <v>0</v>
      </c>
      <c r="I22" s="107">
        <v>0</v>
      </c>
      <c r="J22" s="29">
        <v>5</v>
      </c>
      <c r="K22" s="106">
        <v>22026878.300441369</v>
      </c>
      <c r="L22" s="24">
        <v>0</v>
      </c>
      <c r="M22" s="102">
        <v>0</v>
      </c>
      <c r="N22" s="141">
        <v>12</v>
      </c>
      <c r="O22" s="98">
        <v>61910193.571141452</v>
      </c>
      <c r="P22" s="56">
        <v>0</v>
      </c>
      <c r="Q22" s="104">
        <v>0</v>
      </c>
    </row>
    <row r="23" spans="1:17" x14ac:dyDescent="0.2">
      <c r="A23" s="10" t="s">
        <v>15</v>
      </c>
      <c r="B23" s="22">
        <v>1</v>
      </c>
      <c r="C23" s="98">
        <v>1727377.5404048916</v>
      </c>
      <c r="D23" s="24">
        <v>0</v>
      </c>
      <c r="E23" s="105">
        <v>0</v>
      </c>
      <c r="F23" s="29">
        <v>6</v>
      </c>
      <c r="G23" s="106">
        <v>9699070.5090654567</v>
      </c>
      <c r="H23" s="24">
        <v>0</v>
      </c>
      <c r="I23" s="107">
        <v>0</v>
      </c>
      <c r="J23" s="29">
        <v>4</v>
      </c>
      <c r="K23" s="106">
        <v>5118648.8212559065</v>
      </c>
      <c r="L23" s="24">
        <v>1</v>
      </c>
      <c r="M23" s="102">
        <v>1279662.2053139766</v>
      </c>
      <c r="N23" s="141">
        <v>11</v>
      </c>
      <c r="O23" s="98">
        <v>16545096.870726254</v>
      </c>
      <c r="P23" s="56">
        <v>1</v>
      </c>
      <c r="Q23" s="104">
        <v>1279662.2053139766</v>
      </c>
    </row>
    <row r="24" spans="1:17" x14ac:dyDescent="0.2">
      <c r="A24" s="10" t="s">
        <v>16</v>
      </c>
      <c r="B24" s="22">
        <v>1</v>
      </c>
      <c r="C24" s="98">
        <v>495987.66982077493</v>
      </c>
      <c r="D24" s="24">
        <v>0</v>
      </c>
      <c r="E24" s="105">
        <v>0</v>
      </c>
      <c r="F24" s="29">
        <v>6</v>
      </c>
      <c r="G24" s="106">
        <v>2764087.9790908741</v>
      </c>
      <c r="H24" s="24">
        <v>0</v>
      </c>
      <c r="I24" s="107">
        <v>0</v>
      </c>
      <c r="J24" s="29">
        <v>0</v>
      </c>
      <c r="K24" s="106">
        <v>0</v>
      </c>
      <c r="L24" s="24">
        <v>5</v>
      </c>
      <c r="M24" s="102">
        <v>2037607.3323087012</v>
      </c>
      <c r="N24" s="141">
        <v>7</v>
      </c>
      <c r="O24" s="98">
        <v>3260075.6489116489</v>
      </c>
      <c r="P24" s="56">
        <v>5</v>
      </c>
      <c r="Q24" s="104">
        <v>2037607.3323087012</v>
      </c>
    </row>
    <row r="25" spans="1:17" x14ac:dyDescent="0.2">
      <c r="A25" s="10" t="s">
        <v>17</v>
      </c>
      <c r="B25" s="22">
        <v>0</v>
      </c>
      <c r="C25" s="98">
        <v>15079.124706001359</v>
      </c>
      <c r="D25" s="24">
        <v>1</v>
      </c>
      <c r="E25" s="105">
        <v>57887.571703704147</v>
      </c>
      <c r="F25" s="29">
        <v>6</v>
      </c>
      <c r="G25" s="106">
        <v>410014.14404045511</v>
      </c>
      <c r="H25" s="24">
        <v>0</v>
      </c>
      <c r="I25" s="107">
        <v>0</v>
      </c>
      <c r="J25" s="29">
        <v>0</v>
      </c>
      <c r="K25" s="106">
        <v>0</v>
      </c>
      <c r="L25" s="24">
        <v>5</v>
      </c>
      <c r="M25" s="102">
        <v>267265.63137514086</v>
      </c>
      <c r="N25" s="141">
        <v>6</v>
      </c>
      <c r="O25" s="98">
        <v>425093.26874645648</v>
      </c>
      <c r="P25" s="56">
        <v>6</v>
      </c>
      <c r="Q25" s="104">
        <v>325153.20307884499</v>
      </c>
    </row>
    <row r="26" spans="1:17" x14ac:dyDescent="0.2">
      <c r="A26" s="10" t="s">
        <v>18</v>
      </c>
      <c r="B26" s="22">
        <v>0</v>
      </c>
      <c r="C26" s="98">
        <v>220875.00767986651</v>
      </c>
      <c r="D26" s="24">
        <v>1</v>
      </c>
      <c r="E26" s="105">
        <v>219687.79982805063</v>
      </c>
      <c r="F26" s="29">
        <v>6</v>
      </c>
      <c r="G26" s="106">
        <v>2537926.7011300386</v>
      </c>
      <c r="H26" s="24">
        <v>0</v>
      </c>
      <c r="I26" s="107">
        <v>0</v>
      </c>
      <c r="J26" s="29">
        <v>0</v>
      </c>
      <c r="K26" s="106">
        <v>0</v>
      </c>
      <c r="L26" s="24">
        <v>5</v>
      </c>
      <c r="M26" s="102">
        <v>1014293.6868554538</v>
      </c>
      <c r="N26" s="141">
        <v>6</v>
      </c>
      <c r="O26" s="98">
        <v>2758801.7088099052</v>
      </c>
      <c r="P26" s="56">
        <v>6</v>
      </c>
      <c r="Q26" s="104">
        <v>1233981.4866835044</v>
      </c>
    </row>
    <row r="27" spans="1:17" x14ac:dyDescent="0.2">
      <c r="A27" s="10" t="s">
        <v>19</v>
      </c>
      <c r="B27" s="22">
        <v>1</v>
      </c>
      <c r="C27" s="98">
        <v>102517.25564789111</v>
      </c>
      <c r="D27" s="24">
        <v>0</v>
      </c>
      <c r="E27" s="105">
        <v>0</v>
      </c>
      <c r="F27" s="29">
        <v>6</v>
      </c>
      <c r="G27" s="106">
        <v>572633.67622436606</v>
      </c>
      <c r="H27" s="24">
        <v>0</v>
      </c>
      <c r="I27" s="107">
        <v>0</v>
      </c>
      <c r="J27" s="29">
        <v>0</v>
      </c>
      <c r="K27" s="106">
        <v>0</v>
      </c>
      <c r="L27" s="24">
        <v>5</v>
      </c>
      <c r="M27" s="102">
        <v>408504.97599061747</v>
      </c>
      <c r="N27" s="141">
        <v>7</v>
      </c>
      <c r="O27" s="98">
        <v>675150.93187225715</v>
      </c>
      <c r="P27" s="56">
        <v>5</v>
      </c>
      <c r="Q27" s="104">
        <v>408504.97599061747</v>
      </c>
    </row>
    <row r="28" spans="1:17" x14ac:dyDescent="0.2">
      <c r="A28" s="10" t="s">
        <v>20</v>
      </c>
      <c r="B28" s="22">
        <v>1</v>
      </c>
      <c r="C28" s="98">
        <v>129607.83929480446</v>
      </c>
      <c r="D28" s="24">
        <v>0</v>
      </c>
      <c r="E28" s="105">
        <v>0</v>
      </c>
      <c r="F28" s="29">
        <v>6</v>
      </c>
      <c r="G28" s="106">
        <v>749646.98591762898</v>
      </c>
      <c r="H28" s="24">
        <v>0</v>
      </c>
      <c r="I28" s="107">
        <v>0</v>
      </c>
      <c r="J28" s="29">
        <v>0</v>
      </c>
      <c r="K28" s="106">
        <v>0</v>
      </c>
      <c r="L28" s="24">
        <v>5</v>
      </c>
      <c r="M28" s="102">
        <v>269324.18241113797</v>
      </c>
      <c r="N28" s="141">
        <v>7</v>
      </c>
      <c r="O28" s="98">
        <v>879254.82521243347</v>
      </c>
      <c r="P28" s="56">
        <v>5</v>
      </c>
      <c r="Q28" s="104">
        <v>269324.18241113797</v>
      </c>
    </row>
    <row r="29" spans="1:17" x14ac:dyDescent="0.2">
      <c r="A29" s="10" t="s">
        <v>21</v>
      </c>
      <c r="B29" s="22">
        <v>1</v>
      </c>
      <c r="C29" s="98">
        <v>73336.320114737231</v>
      </c>
      <c r="D29" s="24">
        <v>0</v>
      </c>
      <c r="E29" s="105">
        <v>0</v>
      </c>
      <c r="F29" s="29">
        <v>6</v>
      </c>
      <c r="G29" s="106">
        <v>409849.99932968226</v>
      </c>
      <c r="H29" s="24">
        <v>0</v>
      </c>
      <c r="I29" s="107">
        <v>0</v>
      </c>
      <c r="J29" s="29">
        <v>0</v>
      </c>
      <c r="K29" s="106">
        <v>0</v>
      </c>
      <c r="L29" s="24">
        <v>5</v>
      </c>
      <c r="M29" s="102">
        <v>290176.2960482334</v>
      </c>
      <c r="N29" s="141">
        <v>7</v>
      </c>
      <c r="O29" s="98">
        <v>483186.31944441947</v>
      </c>
      <c r="P29" s="56">
        <v>5</v>
      </c>
      <c r="Q29" s="104">
        <v>290176.2960482334</v>
      </c>
    </row>
    <row r="30" spans="1:17" x14ac:dyDescent="0.2">
      <c r="A30" s="10" t="s">
        <v>22</v>
      </c>
      <c r="B30" s="22">
        <v>0</v>
      </c>
      <c r="C30" s="98">
        <v>333779.06683499884</v>
      </c>
      <c r="D30" s="24">
        <v>1</v>
      </c>
      <c r="E30" s="105">
        <v>137440.39492721081</v>
      </c>
      <c r="F30" s="29">
        <v>6</v>
      </c>
      <c r="G30" s="106">
        <v>2761345.3810081976</v>
      </c>
      <c r="H30" s="24">
        <v>0</v>
      </c>
      <c r="I30" s="107">
        <v>0</v>
      </c>
      <c r="J30" s="29">
        <v>0</v>
      </c>
      <c r="K30" s="106">
        <v>0</v>
      </c>
      <c r="L30" s="24">
        <v>5</v>
      </c>
      <c r="M30" s="102">
        <v>634559.24727136572</v>
      </c>
      <c r="N30" s="141">
        <v>6</v>
      </c>
      <c r="O30" s="98">
        <v>3095124.4478431963</v>
      </c>
      <c r="P30" s="56">
        <v>6</v>
      </c>
      <c r="Q30" s="104">
        <v>771999.64219857659</v>
      </c>
    </row>
    <row r="31" spans="1:17" x14ac:dyDescent="0.2">
      <c r="A31" s="10" t="s">
        <v>23</v>
      </c>
      <c r="B31" s="22">
        <v>1</v>
      </c>
      <c r="C31" s="98">
        <v>174400.24236464739</v>
      </c>
      <c r="D31" s="24">
        <v>0</v>
      </c>
      <c r="E31" s="105">
        <v>0</v>
      </c>
      <c r="F31" s="29">
        <v>6</v>
      </c>
      <c r="G31" s="106">
        <v>985141.69942172908</v>
      </c>
      <c r="H31" s="24">
        <v>0</v>
      </c>
      <c r="I31" s="107">
        <v>0</v>
      </c>
      <c r="J31" s="29">
        <v>5</v>
      </c>
      <c r="K31" s="106">
        <v>589239.42831465264</v>
      </c>
      <c r="L31" s="24">
        <v>0</v>
      </c>
      <c r="M31" s="102">
        <v>0</v>
      </c>
      <c r="N31" s="141">
        <v>12</v>
      </c>
      <c r="O31" s="98">
        <v>1748781.3701010291</v>
      </c>
      <c r="P31" s="56">
        <v>0</v>
      </c>
      <c r="Q31" s="104">
        <v>0</v>
      </c>
    </row>
    <row r="32" spans="1:17" x14ac:dyDescent="0.2">
      <c r="A32" s="10" t="s">
        <v>24</v>
      </c>
      <c r="B32" s="22">
        <v>1</v>
      </c>
      <c r="C32" s="98">
        <v>327281.56018700276</v>
      </c>
      <c r="D32" s="24">
        <v>0</v>
      </c>
      <c r="E32" s="105">
        <v>0</v>
      </c>
      <c r="F32" s="29">
        <v>6</v>
      </c>
      <c r="G32" s="106">
        <v>1859314.9308253378</v>
      </c>
      <c r="H32" s="24">
        <v>0</v>
      </c>
      <c r="I32" s="107">
        <v>0</v>
      </c>
      <c r="J32" s="29">
        <v>2</v>
      </c>
      <c r="K32" s="106">
        <v>401578.68651907175</v>
      </c>
      <c r="L32" s="24">
        <v>3</v>
      </c>
      <c r="M32" s="102">
        <v>602368.02977860766</v>
      </c>
      <c r="N32" s="141">
        <v>9</v>
      </c>
      <c r="O32" s="98">
        <v>2588175.1775314123</v>
      </c>
      <c r="P32" s="56">
        <v>3</v>
      </c>
      <c r="Q32" s="104">
        <v>602368.02977860766</v>
      </c>
    </row>
    <row r="33" spans="1:17" x14ac:dyDescent="0.2">
      <c r="A33" s="10" t="s">
        <v>25</v>
      </c>
      <c r="B33" s="22">
        <v>1</v>
      </c>
      <c r="C33" s="98">
        <v>979662.15289351461</v>
      </c>
      <c r="D33" s="24">
        <v>0</v>
      </c>
      <c r="E33" s="105">
        <v>0</v>
      </c>
      <c r="F33" s="29">
        <v>6</v>
      </c>
      <c r="G33" s="106">
        <v>5485658.3133487469</v>
      </c>
      <c r="H33" s="24">
        <v>0</v>
      </c>
      <c r="I33" s="107">
        <v>0</v>
      </c>
      <c r="J33" s="29">
        <v>5</v>
      </c>
      <c r="K33" s="106">
        <v>3491783.7118806643</v>
      </c>
      <c r="L33" s="24">
        <v>0</v>
      </c>
      <c r="M33" s="102">
        <v>0</v>
      </c>
      <c r="N33" s="141">
        <v>12</v>
      </c>
      <c r="O33" s="98">
        <v>9957104.1781229265</v>
      </c>
      <c r="P33" s="56">
        <v>0</v>
      </c>
      <c r="Q33" s="104">
        <v>0</v>
      </c>
    </row>
    <row r="34" spans="1:17" x14ac:dyDescent="0.2">
      <c r="A34" s="10" t="s">
        <v>26</v>
      </c>
      <c r="B34" s="22">
        <v>1</v>
      </c>
      <c r="C34" s="98">
        <v>579053.6326344267</v>
      </c>
      <c r="D34" s="24">
        <v>0</v>
      </c>
      <c r="E34" s="105">
        <v>0</v>
      </c>
      <c r="F34" s="29">
        <v>6</v>
      </c>
      <c r="G34" s="106">
        <v>3259385.5182724395</v>
      </c>
      <c r="H34" s="24">
        <v>0</v>
      </c>
      <c r="I34" s="107">
        <v>0</v>
      </c>
      <c r="J34" s="29">
        <v>5</v>
      </c>
      <c r="K34" s="106">
        <v>2067408.3626638339</v>
      </c>
      <c r="L34" s="24">
        <v>0</v>
      </c>
      <c r="M34" s="102">
        <v>0</v>
      </c>
      <c r="N34" s="141">
        <v>12</v>
      </c>
      <c r="O34" s="98">
        <v>5905847.5135706998</v>
      </c>
      <c r="P34" s="56">
        <v>0</v>
      </c>
      <c r="Q34" s="104">
        <v>0</v>
      </c>
    </row>
    <row r="35" spans="1:17" x14ac:dyDescent="0.2">
      <c r="A35" s="10" t="s">
        <v>27</v>
      </c>
      <c r="B35" s="22">
        <v>1</v>
      </c>
      <c r="C35" s="98">
        <v>7654190.3842501827</v>
      </c>
      <c r="D35" s="24">
        <v>0</v>
      </c>
      <c r="E35" s="105">
        <v>0</v>
      </c>
      <c r="F35" s="29">
        <v>6</v>
      </c>
      <c r="G35" s="106">
        <v>42874037.224555627</v>
      </c>
      <c r="H35" s="24">
        <v>0</v>
      </c>
      <c r="I35" s="107">
        <v>0</v>
      </c>
      <c r="J35" s="29">
        <v>0</v>
      </c>
      <c r="K35" s="106">
        <v>0</v>
      </c>
      <c r="L35" s="24">
        <v>5</v>
      </c>
      <c r="M35" s="102">
        <v>29347675.655690167</v>
      </c>
      <c r="N35" s="141">
        <v>7</v>
      </c>
      <c r="O35" s="98">
        <v>50528227.608805805</v>
      </c>
      <c r="P35" s="56">
        <v>5</v>
      </c>
      <c r="Q35" s="104">
        <v>29347675.655690167</v>
      </c>
    </row>
    <row r="36" spans="1:17" x14ac:dyDescent="0.2">
      <c r="A36" s="10" t="s">
        <v>28</v>
      </c>
      <c r="B36" s="22">
        <v>1</v>
      </c>
      <c r="C36" s="98">
        <v>125237.68446711048</v>
      </c>
      <c r="D36" s="24">
        <v>0</v>
      </c>
      <c r="E36" s="105">
        <v>0</v>
      </c>
      <c r="F36" s="29">
        <v>6</v>
      </c>
      <c r="G36" s="106">
        <v>710781.57204441121</v>
      </c>
      <c r="H36" s="24">
        <v>0</v>
      </c>
      <c r="I36" s="107">
        <v>0</v>
      </c>
      <c r="J36" s="29">
        <v>0</v>
      </c>
      <c r="K36" s="106">
        <v>0</v>
      </c>
      <c r="L36" s="24">
        <v>5</v>
      </c>
      <c r="M36" s="102">
        <v>390947.73585836746</v>
      </c>
      <c r="N36" s="141">
        <v>7</v>
      </c>
      <c r="O36" s="98">
        <v>836019.25651152164</v>
      </c>
      <c r="P36" s="56">
        <v>5</v>
      </c>
      <c r="Q36" s="104">
        <v>390947.73585836746</v>
      </c>
    </row>
    <row r="37" spans="1:17" x14ac:dyDescent="0.2">
      <c r="A37" s="10" t="s">
        <v>29</v>
      </c>
      <c r="B37" s="22">
        <v>0</v>
      </c>
      <c r="C37" s="98">
        <v>194970.66699308553</v>
      </c>
      <c r="D37" s="24">
        <v>1</v>
      </c>
      <c r="E37" s="105">
        <v>750677.5823038735</v>
      </c>
      <c r="F37" s="29">
        <v>6</v>
      </c>
      <c r="G37" s="106">
        <v>5313564.2562758941</v>
      </c>
      <c r="H37" s="24">
        <v>0</v>
      </c>
      <c r="I37" s="107">
        <v>0</v>
      </c>
      <c r="J37" s="29">
        <v>0</v>
      </c>
      <c r="K37" s="106">
        <v>0</v>
      </c>
      <c r="L37" s="24">
        <v>5</v>
      </c>
      <c r="M37" s="102">
        <v>3465861.705523415</v>
      </c>
      <c r="N37" s="141">
        <v>6</v>
      </c>
      <c r="O37" s="98">
        <v>5508534.9232689794</v>
      </c>
      <c r="P37" s="56">
        <v>6</v>
      </c>
      <c r="Q37" s="104">
        <v>4216539.2878272887</v>
      </c>
    </row>
    <row r="38" spans="1:17" x14ac:dyDescent="0.2">
      <c r="A38" s="10" t="s">
        <v>30</v>
      </c>
      <c r="B38" s="22">
        <v>1</v>
      </c>
      <c r="C38" s="98">
        <v>557924.37550446717</v>
      </c>
      <c r="D38" s="24">
        <v>0</v>
      </c>
      <c r="E38" s="105">
        <v>0</v>
      </c>
      <c r="F38" s="29">
        <v>6</v>
      </c>
      <c r="G38" s="106">
        <v>3199084.1607279833</v>
      </c>
      <c r="H38" s="24">
        <v>0</v>
      </c>
      <c r="I38" s="107">
        <v>0</v>
      </c>
      <c r="J38" s="29">
        <v>5</v>
      </c>
      <c r="K38" s="106">
        <v>1428012.8728312301</v>
      </c>
      <c r="L38" s="24">
        <v>0</v>
      </c>
      <c r="M38" s="102">
        <v>0</v>
      </c>
      <c r="N38" s="141">
        <v>12</v>
      </c>
      <c r="O38" s="98">
        <v>5185021.4090636801</v>
      </c>
      <c r="P38" s="56">
        <v>0</v>
      </c>
      <c r="Q38" s="104">
        <v>0</v>
      </c>
    </row>
    <row r="39" spans="1:17" x14ac:dyDescent="0.2">
      <c r="A39" s="10" t="s">
        <v>31</v>
      </c>
      <c r="B39" s="22">
        <v>1</v>
      </c>
      <c r="C39" s="98">
        <v>137527.91140106961</v>
      </c>
      <c r="D39" s="24">
        <v>0</v>
      </c>
      <c r="E39" s="105">
        <v>0</v>
      </c>
      <c r="F39" s="29">
        <v>6</v>
      </c>
      <c r="G39" s="106">
        <v>782150.25111428136</v>
      </c>
      <c r="H39" s="24">
        <v>0</v>
      </c>
      <c r="I39" s="107">
        <v>0</v>
      </c>
      <c r="J39" s="29">
        <v>5</v>
      </c>
      <c r="K39" s="106">
        <v>413769.86606726586</v>
      </c>
      <c r="L39" s="24">
        <v>0</v>
      </c>
      <c r="M39" s="102">
        <v>0</v>
      </c>
      <c r="N39" s="141">
        <v>12</v>
      </c>
      <c r="O39" s="98">
        <v>1333448.0285826167</v>
      </c>
      <c r="P39" s="56">
        <v>0</v>
      </c>
      <c r="Q39" s="104">
        <v>0</v>
      </c>
    </row>
    <row r="40" spans="1:17" x14ac:dyDescent="0.2">
      <c r="A40" s="10" t="s">
        <v>32</v>
      </c>
      <c r="B40" s="22">
        <v>0</v>
      </c>
      <c r="C40" s="98">
        <v>15320.558570340969</v>
      </c>
      <c r="D40" s="24">
        <v>1</v>
      </c>
      <c r="E40" s="105">
        <v>23237.582434139204</v>
      </c>
      <c r="F40" s="29">
        <v>6</v>
      </c>
      <c r="G40" s="106">
        <v>220194.80645849422</v>
      </c>
      <c r="H40" s="24">
        <v>0</v>
      </c>
      <c r="I40" s="107">
        <v>0</v>
      </c>
      <c r="J40" s="29">
        <v>0</v>
      </c>
      <c r="K40" s="106">
        <v>0</v>
      </c>
      <c r="L40" s="24">
        <v>5</v>
      </c>
      <c r="M40" s="102">
        <v>107287.40139042123</v>
      </c>
      <c r="N40" s="141">
        <v>6</v>
      </c>
      <c r="O40" s="98">
        <v>235515.36502883519</v>
      </c>
      <c r="P40" s="56">
        <v>6</v>
      </c>
      <c r="Q40" s="104">
        <v>130524.98382456043</v>
      </c>
    </row>
    <row r="41" spans="1:17" x14ac:dyDescent="0.2">
      <c r="A41" s="10" t="s">
        <v>33</v>
      </c>
      <c r="B41" s="22">
        <v>1</v>
      </c>
      <c r="C41" s="98">
        <v>1963618.8827135214</v>
      </c>
      <c r="D41" s="24">
        <v>0</v>
      </c>
      <c r="E41" s="105">
        <v>0</v>
      </c>
      <c r="F41" s="29">
        <v>6</v>
      </c>
      <c r="G41" s="106">
        <v>10937724.464435097</v>
      </c>
      <c r="H41" s="24">
        <v>0</v>
      </c>
      <c r="I41" s="107">
        <v>0</v>
      </c>
      <c r="J41" s="29">
        <v>0</v>
      </c>
      <c r="K41" s="106">
        <v>0</v>
      </c>
      <c r="L41" s="24">
        <v>5</v>
      </c>
      <c r="M41" s="102">
        <v>8118078.4787545716</v>
      </c>
      <c r="N41" s="141">
        <v>7</v>
      </c>
      <c r="O41" s="98">
        <v>12901343.347148618</v>
      </c>
      <c r="P41" s="56">
        <v>5</v>
      </c>
      <c r="Q41" s="104">
        <v>8118078.4787545716</v>
      </c>
    </row>
    <row r="42" spans="1:17" x14ac:dyDescent="0.2">
      <c r="A42" s="10" t="s">
        <v>34</v>
      </c>
      <c r="B42" s="22">
        <v>1</v>
      </c>
      <c r="C42" s="98">
        <v>4257665.6181443203</v>
      </c>
      <c r="D42" s="24">
        <v>0</v>
      </c>
      <c r="E42" s="105">
        <v>0</v>
      </c>
      <c r="F42" s="29">
        <v>6</v>
      </c>
      <c r="G42" s="106">
        <v>23745823.454368815</v>
      </c>
      <c r="H42" s="24">
        <v>0</v>
      </c>
      <c r="I42" s="107">
        <v>0</v>
      </c>
      <c r="J42" s="29">
        <v>5</v>
      </c>
      <c r="K42" s="106">
        <v>17315304.243022379</v>
      </c>
      <c r="L42" s="24">
        <v>0</v>
      </c>
      <c r="M42" s="102">
        <v>0</v>
      </c>
      <c r="N42" s="141">
        <v>12</v>
      </c>
      <c r="O42" s="98">
        <v>45318793.315535516</v>
      </c>
      <c r="P42" s="56">
        <v>0</v>
      </c>
      <c r="Q42" s="104">
        <v>0</v>
      </c>
    </row>
    <row r="43" spans="1:17" x14ac:dyDescent="0.2">
      <c r="A43" s="10" t="s">
        <v>35</v>
      </c>
      <c r="B43" s="22">
        <v>1</v>
      </c>
      <c r="C43" s="98">
        <v>1428376.1883879777</v>
      </c>
      <c r="D43" s="24">
        <v>0</v>
      </c>
      <c r="E43" s="105">
        <v>0</v>
      </c>
      <c r="F43" s="29">
        <v>6</v>
      </c>
      <c r="G43" s="106">
        <v>7967042.4111971892</v>
      </c>
      <c r="H43" s="24">
        <v>0</v>
      </c>
      <c r="I43" s="107">
        <v>0</v>
      </c>
      <c r="J43" s="29">
        <v>5</v>
      </c>
      <c r="K43" s="106">
        <v>5802143.6358722653</v>
      </c>
      <c r="L43" s="24">
        <v>0</v>
      </c>
      <c r="M43" s="102">
        <v>0</v>
      </c>
      <c r="N43" s="141">
        <v>12</v>
      </c>
      <c r="O43" s="98">
        <v>15197562.235457432</v>
      </c>
      <c r="P43" s="56">
        <v>0</v>
      </c>
      <c r="Q43" s="104">
        <v>0</v>
      </c>
    </row>
    <row r="44" spans="1:17" x14ac:dyDescent="0.2">
      <c r="A44" s="10" t="s">
        <v>36</v>
      </c>
      <c r="B44" s="22">
        <v>0</v>
      </c>
      <c r="C44" s="98">
        <v>58238.329754716928</v>
      </c>
      <c r="D44" s="24">
        <v>1</v>
      </c>
      <c r="E44" s="105">
        <v>223153.63022347438</v>
      </c>
      <c r="F44" s="29">
        <v>6</v>
      </c>
      <c r="G44" s="106">
        <v>1581238.0173618805</v>
      </c>
      <c r="H44" s="24">
        <v>0</v>
      </c>
      <c r="I44" s="107">
        <v>0</v>
      </c>
      <c r="J44" s="29">
        <v>5</v>
      </c>
      <c r="K44" s="106">
        <v>1030295.3487253505</v>
      </c>
      <c r="L44" s="24">
        <v>0</v>
      </c>
      <c r="M44" s="102">
        <v>0</v>
      </c>
      <c r="N44" s="141">
        <v>11</v>
      </c>
      <c r="O44" s="98">
        <v>2669771.695841948</v>
      </c>
      <c r="P44" s="56">
        <v>1</v>
      </c>
      <c r="Q44" s="104">
        <v>223153.63022347438</v>
      </c>
    </row>
    <row r="45" spans="1:17" x14ac:dyDescent="0.2">
      <c r="A45" s="10" t="s">
        <v>37</v>
      </c>
      <c r="B45" s="22">
        <v>1</v>
      </c>
      <c r="C45" s="98">
        <v>56564.844620563774</v>
      </c>
      <c r="D45" s="24">
        <v>0</v>
      </c>
      <c r="E45" s="105">
        <v>0</v>
      </c>
      <c r="F45" s="29">
        <v>6</v>
      </c>
      <c r="G45" s="106">
        <v>324260.82224186213</v>
      </c>
      <c r="H45" s="24">
        <v>0</v>
      </c>
      <c r="I45" s="107">
        <v>0</v>
      </c>
      <c r="J45" s="29">
        <v>0</v>
      </c>
      <c r="K45" s="106">
        <v>0</v>
      </c>
      <c r="L45" s="24">
        <v>5</v>
      </c>
      <c r="M45" s="102">
        <v>145514.11041331437</v>
      </c>
      <c r="N45" s="141">
        <v>7</v>
      </c>
      <c r="O45" s="98">
        <v>380825.66686242592</v>
      </c>
      <c r="P45" s="56">
        <v>5</v>
      </c>
      <c r="Q45" s="104">
        <v>145514.11041331437</v>
      </c>
    </row>
    <row r="46" spans="1:17" x14ac:dyDescent="0.2">
      <c r="A46" s="10" t="s">
        <v>38</v>
      </c>
      <c r="B46" s="22">
        <v>1</v>
      </c>
      <c r="C46" s="98">
        <v>339572.02546724514</v>
      </c>
      <c r="D46" s="24">
        <v>0</v>
      </c>
      <c r="E46" s="105">
        <v>0</v>
      </c>
      <c r="F46" s="29">
        <v>6</v>
      </c>
      <c r="G46" s="106">
        <v>1970870.6528054378</v>
      </c>
      <c r="H46" s="24">
        <v>0</v>
      </c>
      <c r="I46" s="107">
        <v>0</v>
      </c>
      <c r="J46" s="29">
        <v>5</v>
      </c>
      <c r="K46" s="106">
        <v>640235.34466179786</v>
      </c>
      <c r="L46" s="24">
        <v>0</v>
      </c>
      <c r="M46" s="102">
        <v>0</v>
      </c>
      <c r="N46" s="141">
        <v>12</v>
      </c>
      <c r="O46" s="98">
        <v>2950678.022934481</v>
      </c>
      <c r="P46" s="56">
        <v>0</v>
      </c>
      <c r="Q46" s="104">
        <v>0</v>
      </c>
    </row>
    <row r="47" spans="1:17" x14ac:dyDescent="0.2">
      <c r="A47" s="10" t="s">
        <v>39</v>
      </c>
      <c r="B47" s="22">
        <v>1</v>
      </c>
      <c r="C47" s="98">
        <v>2129575.9470801181</v>
      </c>
      <c r="D47" s="24">
        <v>0</v>
      </c>
      <c r="E47" s="105">
        <v>0</v>
      </c>
      <c r="F47" s="29">
        <v>6</v>
      </c>
      <c r="G47" s="106">
        <v>11887242.300486676</v>
      </c>
      <c r="H47" s="24">
        <v>0</v>
      </c>
      <c r="I47" s="107">
        <v>0</v>
      </c>
      <c r="J47" s="29">
        <v>5</v>
      </c>
      <c r="K47" s="106">
        <v>8562698.7291503362</v>
      </c>
      <c r="L47" s="24">
        <v>0</v>
      </c>
      <c r="M47" s="102">
        <v>0</v>
      </c>
      <c r="N47" s="141">
        <v>12</v>
      </c>
      <c r="O47" s="98">
        <v>22579516.976717129</v>
      </c>
      <c r="P47" s="56">
        <v>0</v>
      </c>
      <c r="Q47" s="104">
        <v>0</v>
      </c>
    </row>
    <row r="48" spans="1:17" x14ac:dyDescent="0.2">
      <c r="A48" s="10" t="s">
        <v>40</v>
      </c>
      <c r="B48" s="22">
        <v>1</v>
      </c>
      <c r="C48" s="98">
        <v>2474539.325441482</v>
      </c>
      <c r="D48" s="24">
        <v>0</v>
      </c>
      <c r="E48" s="105">
        <v>0</v>
      </c>
      <c r="F48" s="29">
        <v>6</v>
      </c>
      <c r="G48" s="106">
        <v>13930330.153873406</v>
      </c>
      <c r="H48" s="24">
        <v>0</v>
      </c>
      <c r="I48" s="107">
        <v>0</v>
      </c>
      <c r="J48" s="29">
        <v>5</v>
      </c>
      <c r="K48" s="106">
        <v>8819445.1765476372</v>
      </c>
      <c r="L48" s="24">
        <v>0</v>
      </c>
      <c r="M48" s="102">
        <v>0</v>
      </c>
      <c r="N48" s="141">
        <v>12</v>
      </c>
      <c r="O48" s="98">
        <v>25224314.655862525</v>
      </c>
      <c r="P48" s="56">
        <v>0</v>
      </c>
      <c r="Q48" s="104">
        <v>0</v>
      </c>
    </row>
    <row r="49" spans="1:17" x14ac:dyDescent="0.2">
      <c r="A49" s="10" t="s">
        <v>41</v>
      </c>
      <c r="B49" s="22">
        <v>1</v>
      </c>
      <c r="C49" s="98">
        <v>933806.22195288585</v>
      </c>
      <c r="D49" s="24">
        <v>0</v>
      </c>
      <c r="E49" s="105">
        <v>0</v>
      </c>
      <c r="F49" s="29">
        <v>6</v>
      </c>
      <c r="G49" s="106">
        <v>5208702.7364015682</v>
      </c>
      <c r="H49" s="24">
        <v>0</v>
      </c>
      <c r="I49" s="107">
        <v>0</v>
      </c>
      <c r="J49" s="29">
        <v>5</v>
      </c>
      <c r="K49" s="106">
        <v>3791063.8805100927</v>
      </c>
      <c r="L49" s="24">
        <v>0</v>
      </c>
      <c r="M49" s="102">
        <v>0</v>
      </c>
      <c r="N49" s="141">
        <v>12</v>
      </c>
      <c r="O49" s="98">
        <v>9933572.8388645463</v>
      </c>
      <c r="P49" s="56">
        <v>0</v>
      </c>
      <c r="Q49" s="104">
        <v>0</v>
      </c>
    </row>
    <row r="50" spans="1:17" x14ac:dyDescent="0.2">
      <c r="A50" s="10" t="s">
        <v>215</v>
      </c>
      <c r="B50" s="22">
        <v>1</v>
      </c>
      <c r="C50" s="98">
        <v>12128290.657092186</v>
      </c>
      <c r="D50" s="24">
        <v>0</v>
      </c>
      <c r="E50" s="105">
        <v>0</v>
      </c>
      <c r="F50" s="29">
        <v>6</v>
      </c>
      <c r="G50" s="106">
        <v>67702325.16796121</v>
      </c>
      <c r="H50" s="24">
        <v>0</v>
      </c>
      <c r="I50" s="107">
        <v>0</v>
      </c>
      <c r="J50" s="29">
        <v>3</v>
      </c>
      <c r="K50" s="106">
        <v>29245199.754744723</v>
      </c>
      <c r="L50" s="24">
        <v>2</v>
      </c>
      <c r="M50" s="102">
        <v>19496799.836496484</v>
      </c>
      <c r="N50" s="141">
        <v>10</v>
      </c>
      <c r="O50" s="98">
        <v>109075815.57979812</v>
      </c>
      <c r="P50" s="56">
        <v>2</v>
      </c>
      <c r="Q50" s="104">
        <v>19496799.836496484</v>
      </c>
    </row>
    <row r="51" spans="1:17" x14ac:dyDescent="0.2">
      <c r="A51" s="10" t="s">
        <v>43</v>
      </c>
      <c r="B51" s="22">
        <v>1</v>
      </c>
      <c r="C51" s="98">
        <v>549740.65113350458</v>
      </c>
      <c r="D51" s="24">
        <v>0</v>
      </c>
      <c r="E51" s="105">
        <v>0</v>
      </c>
      <c r="F51" s="29">
        <v>6</v>
      </c>
      <c r="G51" s="106">
        <v>3061716.8103069426</v>
      </c>
      <c r="H51" s="24">
        <v>0</v>
      </c>
      <c r="I51" s="107">
        <v>0</v>
      </c>
      <c r="J51" s="29">
        <v>5</v>
      </c>
      <c r="K51" s="106">
        <v>2277007.7930809273</v>
      </c>
      <c r="L51" s="24">
        <v>0</v>
      </c>
      <c r="M51" s="102">
        <v>0</v>
      </c>
      <c r="N51" s="141">
        <v>12</v>
      </c>
      <c r="O51" s="98">
        <v>5888465.2545213746</v>
      </c>
      <c r="P51" s="56">
        <v>0</v>
      </c>
      <c r="Q51" s="104">
        <v>0</v>
      </c>
    </row>
    <row r="52" spans="1:17" x14ac:dyDescent="0.2">
      <c r="A52" s="10" t="s">
        <v>44</v>
      </c>
      <c r="B52" s="22">
        <v>1</v>
      </c>
      <c r="C52" s="98">
        <v>507297.19313400926</v>
      </c>
      <c r="D52" s="24">
        <v>0</v>
      </c>
      <c r="E52" s="105">
        <v>0</v>
      </c>
      <c r="F52" s="29">
        <v>6</v>
      </c>
      <c r="G52" s="106">
        <v>2849477.6604695441</v>
      </c>
      <c r="H52" s="24">
        <v>0</v>
      </c>
      <c r="I52" s="107">
        <v>0</v>
      </c>
      <c r="J52" s="29">
        <v>5</v>
      </c>
      <c r="K52" s="106">
        <v>1868967.0109531062</v>
      </c>
      <c r="L52" s="24">
        <v>0</v>
      </c>
      <c r="M52" s="102">
        <v>0</v>
      </c>
      <c r="N52" s="141">
        <v>12</v>
      </c>
      <c r="O52" s="98">
        <v>5225741.8645566599</v>
      </c>
      <c r="P52" s="56">
        <v>0</v>
      </c>
      <c r="Q52" s="104">
        <v>0</v>
      </c>
    </row>
    <row r="53" spans="1:17" x14ac:dyDescent="0.2">
      <c r="A53" s="10" t="s">
        <v>45</v>
      </c>
      <c r="B53" s="22">
        <v>1</v>
      </c>
      <c r="C53" s="98">
        <v>1218116.8387557124</v>
      </c>
      <c r="D53" s="24">
        <v>0</v>
      </c>
      <c r="E53" s="105">
        <v>0</v>
      </c>
      <c r="F53" s="29">
        <v>6</v>
      </c>
      <c r="G53" s="106">
        <v>6779400.1525057387</v>
      </c>
      <c r="H53" s="24">
        <v>0</v>
      </c>
      <c r="I53" s="107">
        <v>0</v>
      </c>
      <c r="J53" s="29">
        <v>3</v>
      </c>
      <c r="K53" s="106">
        <v>3054712.9920288222</v>
      </c>
      <c r="L53" s="24">
        <v>2</v>
      </c>
      <c r="M53" s="102">
        <v>2036475.3280192148</v>
      </c>
      <c r="N53" s="141">
        <v>10</v>
      </c>
      <c r="O53" s="98">
        <v>11052229.983290274</v>
      </c>
      <c r="P53" s="56">
        <v>2</v>
      </c>
      <c r="Q53" s="104">
        <v>2036475.3280192148</v>
      </c>
    </row>
    <row r="54" spans="1:17" x14ac:dyDescent="0.2">
      <c r="A54" s="10" t="s">
        <v>46</v>
      </c>
      <c r="B54" s="22">
        <v>1</v>
      </c>
      <c r="C54" s="98">
        <v>389436.42429134378</v>
      </c>
      <c r="D54" s="24">
        <v>0</v>
      </c>
      <c r="E54" s="105">
        <v>0</v>
      </c>
      <c r="F54" s="29">
        <v>6</v>
      </c>
      <c r="G54" s="106">
        <v>2198322.5760095334</v>
      </c>
      <c r="H54" s="24">
        <v>0</v>
      </c>
      <c r="I54" s="107">
        <v>0</v>
      </c>
      <c r="J54" s="29">
        <v>5</v>
      </c>
      <c r="K54" s="106">
        <v>1330227.9523974289</v>
      </c>
      <c r="L54" s="24">
        <v>0</v>
      </c>
      <c r="M54" s="102">
        <v>0</v>
      </c>
      <c r="N54" s="141">
        <v>12</v>
      </c>
      <c r="O54" s="98">
        <v>3917986.9526983062</v>
      </c>
      <c r="P54" s="56">
        <v>0</v>
      </c>
      <c r="Q54" s="104">
        <v>0</v>
      </c>
    </row>
    <row r="55" spans="1:17" x14ac:dyDescent="0.2">
      <c r="A55" s="10" t="s">
        <v>47</v>
      </c>
      <c r="B55" s="22">
        <v>0</v>
      </c>
      <c r="C55" s="98">
        <v>1342782.2602768382</v>
      </c>
      <c r="D55" s="24">
        <v>1</v>
      </c>
      <c r="E55" s="105">
        <v>6941660.2348657316</v>
      </c>
      <c r="F55" s="29">
        <v>6</v>
      </c>
      <c r="G55" s="106">
        <v>46374658.058119856</v>
      </c>
      <c r="H55" s="24">
        <v>0</v>
      </c>
      <c r="I55" s="107">
        <v>0</v>
      </c>
      <c r="J55" s="29">
        <v>0</v>
      </c>
      <c r="K55" s="106">
        <v>0</v>
      </c>
      <c r="L55" s="24">
        <v>5</v>
      </c>
      <c r="M55" s="102">
        <v>32049490.950479485</v>
      </c>
      <c r="N55" s="141">
        <v>6</v>
      </c>
      <c r="O55" s="98">
        <v>47717440.318396695</v>
      </c>
      <c r="P55" s="56">
        <v>6</v>
      </c>
      <c r="Q55" s="104">
        <v>38991151.185345218</v>
      </c>
    </row>
    <row r="56" spans="1:17" x14ac:dyDescent="0.2">
      <c r="A56" s="10" t="s">
        <v>48</v>
      </c>
      <c r="B56" s="22">
        <v>1</v>
      </c>
      <c r="C56" s="98">
        <v>2261114.7709140382</v>
      </c>
      <c r="D56" s="24">
        <v>0</v>
      </c>
      <c r="E56" s="105">
        <v>0</v>
      </c>
      <c r="F56" s="29">
        <v>6</v>
      </c>
      <c r="G56" s="106">
        <v>12580820.824369704</v>
      </c>
      <c r="H56" s="24">
        <v>0</v>
      </c>
      <c r="I56" s="107">
        <v>0</v>
      </c>
      <c r="J56" s="29">
        <v>5</v>
      </c>
      <c r="K56" s="106">
        <v>9482770.241899306</v>
      </c>
      <c r="L56" s="24">
        <v>0</v>
      </c>
      <c r="M56" s="102">
        <v>0</v>
      </c>
      <c r="N56" s="141">
        <v>12</v>
      </c>
      <c r="O56" s="98">
        <v>24324705.837183051</v>
      </c>
      <c r="P56" s="56">
        <v>0</v>
      </c>
      <c r="Q56" s="104">
        <v>0</v>
      </c>
    </row>
    <row r="57" spans="1:17" x14ac:dyDescent="0.2">
      <c r="A57" s="10" t="s">
        <v>49</v>
      </c>
      <c r="B57" s="22">
        <v>1</v>
      </c>
      <c r="C57" s="98">
        <v>6751456.4279555064</v>
      </c>
      <c r="D57" s="24">
        <v>0</v>
      </c>
      <c r="E57" s="105">
        <v>0</v>
      </c>
      <c r="F57" s="29">
        <v>6</v>
      </c>
      <c r="G57" s="106">
        <v>37666969.924089074</v>
      </c>
      <c r="H57" s="24">
        <v>0</v>
      </c>
      <c r="I57" s="107">
        <v>0</v>
      </c>
      <c r="J57" s="29">
        <v>5</v>
      </c>
      <c r="K57" s="106">
        <v>27334130.496852599</v>
      </c>
      <c r="L57" s="24">
        <v>0</v>
      </c>
      <c r="M57" s="102">
        <v>0</v>
      </c>
      <c r="N57" s="141">
        <v>12</v>
      </c>
      <c r="O57" s="98">
        <v>71752556.848897189</v>
      </c>
      <c r="P57" s="56">
        <v>0</v>
      </c>
      <c r="Q57" s="104">
        <v>0</v>
      </c>
    </row>
    <row r="58" spans="1:17" x14ac:dyDescent="0.2">
      <c r="A58" s="10" t="s">
        <v>50</v>
      </c>
      <c r="B58" s="22">
        <v>1</v>
      </c>
      <c r="C58" s="98">
        <v>2793177.4493415942</v>
      </c>
      <c r="D58" s="24">
        <v>0</v>
      </c>
      <c r="E58" s="105">
        <v>0</v>
      </c>
      <c r="F58" s="29">
        <v>6</v>
      </c>
      <c r="G58" s="106">
        <v>15583688.984827697</v>
      </c>
      <c r="H58" s="24">
        <v>0</v>
      </c>
      <c r="I58" s="107">
        <v>0</v>
      </c>
      <c r="J58" s="29">
        <v>5</v>
      </c>
      <c r="K58" s="106">
        <v>11305590.673339408</v>
      </c>
      <c r="L58" s="24">
        <v>0</v>
      </c>
      <c r="M58" s="102">
        <v>0</v>
      </c>
      <c r="N58" s="141">
        <v>12</v>
      </c>
      <c r="O58" s="98">
        <v>29682457.1075087</v>
      </c>
      <c r="P58" s="56">
        <v>0</v>
      </c>
      <c r="Q58" s="104">
        <v>0</v>
      </c>
    </row>
    <row r="59" spans="1:17" x14ac:dyDescent="0.2">
      <c r="A59" s="10" t="s">
        <v>51</v>
      </c>
      <c r="B59" s="22">
        <v>1</v>
      </c>
      <c r="C59" s="98">
        <v>4015340.2922866028</v>
      </c>
      <c r="D59" s="24">
        <v>0</v>
      </c>
      <c r="E59" s="105">
        <v>0</v>
      </c>
      <c r="F59" s="29">
        <v>6</v>
      </c>
      <c r="G59" s="106">
        <v>22393652.07970041</v>
      </c>
      <c r="H59" s="24">
        <v>0</v>
      </c>
      <c r="I59" s="107">
        <v>0</v>
      </c>
      <c r="J59" s="29">
        <v>0</v>
      </c>
      <c r="K59" s="106">
        <v>0</v>
      </c>
      <c r="L59" s="24">
        <v>5</v>
      </c>
      <c r="M59" s="102">
        <v>16336306.999509685</v>
      </c>
      <c r="N59" s="141">
        <v>7</v>
      </c>
      <c r="O59" s="98">
        <v>26408992.371987015</v>
      </c>
      <c r="P59" s="56">
        <v>5</v>
      </c>
      <c r="Q59" s="104">
        <v>16336306.999509685</v>
      </c>
    </row>
    <row r="60" spans="1:17" x14ac:dyDescent="0.2">
      <c r="A60" s="10" t="s">
        <v>52</v>
      </c>
      <c r="B60" s="22">
        <v>1</v>
      </c>
      <c r="C60" s="98">
        <v>4255362.5008624792</v>
      </c>
      <c r="D60" s="24">
        <v>0</v>
      </c>
      <c r="E60" s="105">
        <v>0</v>
      </c>
      <c r="F60" s="29">
        <v>6</v>
      </c>
      <c r="G60" s="106">
        <v>23951557.789581608</v>
      </c>
      <c r="H60" s="24">
        <v>0</v>
      </c>
      <c r="I60" s="107">
        <v>0</v>
      </c>
      <c r="J60" s="29">
        <v>5</v>
      </c>
      <c r="K60" s="106">
        <v>15203488.620803868</v>
      </c>
      <c r="L60" s="24">
        <v>0</v>
      </c>
      <c r="M60" s="102">
        <v>0</v>
      </c>
      <c r="N60" s="141">
        <v>12</v>
      </c>
      <c r="O60" s="98">
        <v>43410408.911247954</v>
      </c>
      <c r="P60" s="56">
        <v>0</v>
      </c>
      <c r="Q60" s="104">
        <v>0</v>
      </c>
    </row>
    <row r="61" spans="1:17" x14ac:dyDescent="0.2">
      <c r="A61" s="10" t="s">
        <v>53</v>
      </c>
      <c r="B61" s="22">
        <v>1</v>
      </c>
      <c r="C61" s="98">
        <v>412329.15688821755</v>
      </c>
      <c r="D61" s="24">
        <v>0</v>
      </c>
      <c r="E61" s="105">
        <v>0</v>
      </c>
      <c r="F61" s="29">
        <v>6</v>
      </c>
      <c r="G61" s="106">
        <v>2314093.1634979425</v>
      </c>
      <c r="H61" s="24">
        <v>0</v>
      </c>
      <c r="I61" s="107">
        <v>0</v>
      </c>
      <c r="J61" s="29">
        <v>5</v>
      </c>
      <c r="K61" s="106">
        <v>1537855.4440333936</v>
      </c>
      <c r="L61" s="24">
        <v>0</v>
      </c>
      <c r="M61" s="102">
        <v>0</v>
      </c>
      <c r="N61" s="141">
        <v>12</v>
      </c>
      <c r="O61" s="98">
        <v>4264277.7644195538</v>
      </c>
      <c r="P61" s="56">
        <v>0</v>
      </c>
      <c r="Q61" s="104">
        <v>0</v>
      </c>
    </row>
    <row r="62" spans="1:17" x14ac:dyDescent="0.2">
      <c r="A62" s="10" t="s">
        <v>81</v>
      </c>
      <c r="B62" s="22">
        <v>0</v>
      </c>
      <c r="C62" s="98">
        <v>278081.01409979374</v>
      </c>
      <c r="D62" s="24">
        <v>1</v>
      </c>
      <c r="E62" s="105">
        <v>1456898.6586867969</v>
      </c>
      <c r="F62" s="29">
        <v>6</v>
      </c>
      <c r="G62" s="106">
        <v>9710566.6805498805</v>
      </c>
      <c r="H62" s="24">
        <v>0</v>
      </c>
      <c r="I62" s="107">
        <v>0</v>
      </c>
      <c r="J62" s="29">
        <v>0</v>
      </c>
      <c r="K62" s="106">
        <v>0</v>
      </c>
      <c r="L62" s="24">
        <v>5</v>
      </c>
      <c r="M62" s="102">
        <v>6726468.7117391527</v>
      </c>
      <c r="N62" s="141">
        <v>6</v>
      </c>
      <c r="O62" s="98">
        <v>9988647.694649674</v>
      </c>
      <c r="P62" s="56">
        <v>6</v>
      </c>
      <c r="Q62" s="104">
        <v>8183367.3704259498</v>
      </c>
    </row>
    <row r="63" spans="1:17" x14ac:dyDescent="0.2">
      <c r="A63" s="10" t="s">
        <v>82</v>
      </c>
      <c r="B63" s="22">
        <v>1</v>
      </c>
      <c r="C63" s="98">
        <v>1853798.1433154931</v>
      </c>
      <c r="D63" s="24">
        <v>0</v>
      </c>
      <c r="E63" s="105">
        <v>0</v>
      </c>
      <c r="F63" s="29">
        <v>6</v>
      </c>
      <c r="G63" s="106">
        <v>10367449.04631291</v>
      </c>
      <c r="H63" s="24">
        <v>0</v>
      </c>
      <c r="I63" s="107">
        <v>0</v>
      </c>
      <c r="J63" s="29">
        <v>5</v>
      </c>
      <c r="K63" s="106">
        <v>7265389.8409515116</v>
      </c>
      <c r="L63" s="24">
        <v>0</v>
      </c>
      <c r="M63" s="102">
        <v>0</v>
      </c>
      <c r="N63" s="141">
        <v>12</v>
      </c>
      <c r="O63" s="98">
        <v>19486637.030579917</v>
      </c>
      <c r="P63" s="56">
        <v>0</v>
      </c>
      <c r="Q63" s="104">
        <v>0</v>
      </c>
    </row>
    <row r="64" spans="1:17" x14ac:dyDescent="0.2">
      <c r="A64" s="10" t="s">
        <v>54</v>
      </c>
      <c r="B64" s="22">
        <v>1</v>
      </c>
      <c r="C64" s="98">
        <v>923528.0403811892</v>
      </c>
      <c r="D64" s="24">
        <v>0</v>
      </c>
      <c r="E64" s="105">
        <v>0</v>
      </c>
      <c r="F64" s="29">
        <v>6</v>
      </c>
      <c r="G64" s="106">
        <v>5155236.5343971271</v>
      </c>
      <c r="H64" s="24">
        <v>0</v>
      </c>
      <c r="I64" s="107">
        <v>0</v>
      </c>
      <c r="J64" s="29">
        <v>5</v>
      </c>
      <c r="K64" s="106">
        <v>3712162.7370804185</v>
      </c>
      <c r="L64" s="24">
        <v>0</v>
      </c>
      <c r="M64" s="102">
        <v>0</v>
      </c>
      <c r="N64" s="141">
        <v>12</v>
      </c>
      <c r="O64" s="98">
        <v>9790927.311858736</v>
      </c>
      <c r="P64" s="56">
        <v>0</v>
      </c>
      <c r="Q64" s="104">
        <v>0</v>
      </c>
    </row>
    <row r="65" spans="1:17" x14ac:dyDescent="0.2">
      <c r="A65" s="10" t="s">
        <v>55</v>
      </c>
      <c r="B65" s="22">
        <v>1</v>
      </c>
      <c r="C65" s="98">
        <v>2025325.401077932</v>
      </c>
      <c r="D65" s="24">
        <v>0</v>
      </c>
      <c r="E65" s="105">
        <v>0</v>
      </c>
      <c r="F65" s="29">
        <v>6</v>
      </c>
      <c r="G65" s="106">
        <v>11268440.135838166</v>
      </c>
      <c r="H65" s="24">
        <v>0</v>
      </c>
      <c r="I65" s="107">
        <v>0</v>
      </c>
      <c r="J65" s="29">
        <v>5</v>
      </c>
      <c r="K65" s="106">
        <v>8498242.7246392816</v>
      </c>
      <c r="L65" s="24">
        <v>0</v>
      </c>
      <c r="M65" s="102">
        <v>0</v>
      </c>
      <c r="N65" s="141">
        <v>12</v>
      </c>
      <c r="O65" s="98">
        <v>21792008.261555381</v>
      </c>
      <c r="P65" s="56">
        <v>0</v>
      </c>
      <c r="Q65" s="104">
        <v>0</v>
      </c>
    </row>
    <row r="66" spans="1:17" x14ac:dyDescent="0.2">
      <c r="A66" s="10" t="s">
        <v>56</v>
      </c>
      <c r="B66" s="22">
        <v>1</v>
      </c>
      <c r="C66" s="98">
        <v>2184320.7277984438</v>
      </c>
      <c r="D66" s="24">
        <v>0</v>
      </c>
      <c r="E66" s="105">
        <v>0</v>
      </c>
      <c r="F66" s="29">
        <v>6</v>
      </c>
      <c r="G66" s="106">
        <v>12152887.32050265</v>
      </c>
      <c r="H66" s="24">
        <v>0</v>
      </c>
      <c r="I66" s="107">
        <v>0</v>
      </c>
      <c r="J66" s="29">
        <v>0</v>
      </c>
      <c r="K66" s="106">
        <v>0</v>
      </c>
      <c r="L66" s="24">
        <v>5</v>
      </c>
      <c r="M66" s="102">
        <v>9166980.9397880174</v>
      </c>
      <c r="N66" s="141">
        <v>7</v>
      </c>
      <c r="O66" s="98">
        <v>14337208.048301093</v>
      </c>
      <c r="P66" s="56">
        <v>5</v>
      </c>
      <c r="Q66" s="104">
        <v>9166980.9397880174</v>
      </c>
    </row>
    <row r="67" spans="1:17" x14ac:dyDescent="0.2">
      <c r="A67" s="10" t="s">
        <v>57</v>
      </c>
      <c r="B67" s="22">
        <v>1</v>
      </c>
      <c r="C67" s="98">
        <v>1074881.7745379163</v>
      </c>
      <c r="D67" s="24">
        <v>0</v>
      </c>
      <c r="E67" s="105">
        <v>0</v>
      </c>
      <c r="F67" s="29">
        <v>6</v>
      </c>
      <c r="G67" s="106">
        <v>6118263.1940747593</v>
      </c>
      <c r="H67" s="24">
        <v>0</v>
      </c>
      <c r="I67" s="107">
        <v>0</v>
      </c>
      <c r="J67" s="29">
        <v>0</v>
      </c>
      <c r="K67" s="106">
        <v>0</v>
      </c>
      <c r="L67" s="24">
        <v>5</v>
      </c>
      <c r="M67" s="102">
        <v>3184054.9802517155</v>
      </c>
      <c r="N67" s="141">
        <v>7</v>
      </c>
      <c r="O67" s="98">
        <v>7193144.9686126756</v>
      </c>
      <c r="P67" s="56">
        <v>5</v>
      </c>
      <c r="Q67" s="104">
        <v>3184054.9802517155</v>
      </c>
    </row>
    <row r="68" spans="1:17" x14ac:dyDescent="0.2">
      <c r="A68" s="10" t="s">
        <v>58</v>
      </c>
      <c r="B68" s="22">
        <v>1</v>
      </c>
      <c r="C68" s="98">
        <v>380288.33479014103</v>
      </c>
      <c r="D68" s="24">
        <v>0</v>
      </c>
      <c r="E68" s="105">
        <v>0</v>
      </c>
      <c r="F68" s="29">
        <v>6</v>
      </c>
      <c r="G68" s="106">
        <v>2144350.9192688977</v>
      </c>
      <c r="H68" s="24">
        <v>0</v>
      </c>
      <c r="I68" s="107">
        <v>0</v>
      </c>
      <c r="J68" s="29">
        <v>5</v>
      </c>
      <c r="K68" s="106">
        <v>1321408.7528074931</v>
      </c>
      <c r="L68" s="24">
        <v>0</v>
      </c>
      <c r="M68" s="102">
        <v>0</v>
      </c>
      <c r="N68" s="141">
        <v>12</v>
      </c>
      <c r="O68" s="98">
        <v>3846048.0068665314</v>
      </c>
      <c r="P68" s="56">
        <v>0</v>
      </c>
      <c r="Q68" s="104">
        <v>0</v>
      </c>
    </row>
    <row r="69" spans="1:17" x14ac:dyDescent="0.2">
      <c r="A69" s="10" t="s">
        <v>59</v>
      </c>
      <c r="B69" s="22">
        <v>0</v>
      </c>
      <c r="C69" s="98">
        <v>75810.713884334546</v>
      </c>
      <c r="D69" s="24">
        <v>1</v>
      </c>
      <c r="E69" s="105">
        <v>126305.23197025992</v>
      </c>
      <c r="F69" s="29">
        <v>6</v>
      </c>
      <c r="G69" s="106">
        <v>1152069.1637818418</v>
      </c>
      <c r="H69" s="24">
        <v>0</v>
      </c>
      <c r="I69" s="107">
        <v>0</v>
      </c>
      <c r="J69" s="29">
        <v>0</v>
      </c>
      <c r="K69" s="106">
        <v>0</v>
      </c>
      <c r="L69" s="24">
        <v>5</v>
      </c>
      <c r="M69" s="102">
        <v>583148.44749922503</v>
      </c>
      <c r="N69" s="141">
        <v>6</v>
      </c>
      <c r="O69" s="98">
        <v>1227879.8776661763</v>
      </c>
      <c r="P69" s="56">
        <v>6</v>
      </c>
      <c r="Q69" s="104">
        <v>709453.67946948495</v>
      </c>
    </row>
    <row r="70" spans="1:17" x14ac:dyDescent="0.2">
      <c r="A70" s="10" t="s">
        <v>60</v>
      </c>
      <c r="B70" s="22">
        <v>1</v>
      </c>
      <c r="C70" s="98">
        <v>81675.80150966713</v>
      </c>
      <c r="D70" s="24">
        <v>0</v>
      </c>
      <c r="E70" s="105">
        <v>0</v>
      </c>
      <c r="F70" s="29">
        <v>6</v>
      </c>
      <c r="G70" s="106">
        <v>466902.74851671443</v>
      </c>
      <c r="H70" s="24">
        <v>0</v>
      </c>
      <c r="I70" s="107">
        <v>0</v>
      </c>
      <c r="J70" s="29">
        <v>0</v>
      </c>
      <c r="K70" s="106">
        <v>0</v>
      </c>
      <c r="L70" s="24">
        <v>5</v>
      </c>
      <c r="M70" s="102">
        <v>222692.80981829832</v>
      </c>
      <c r="N70" s="141">
        <v>7</v>
      </c>
      <c r="O70" s="98">
        <v>548578.55002638162</v>
      </c>
      <c r="P70" s="56">
        <v>5</v>
      </c>
      <c r="Q70" s="104">
        <v>222692.80981829832</v>
      </c>
    </row>
    <row r="71" spans="1:17" x14ac:dyDescent="0.2">
      <c r="A71" s="10" t="s">
        <v>61</v>
      </c>
      <c r="B71" s="22">
        <v>1</v>
      </c>
      <c r="C71" s="98">
        <v>2969633.1103687128</v>
      </c>
      <c r="D71" s="24">
        <v>0</v>
      </c>
      <c r="E71" s="105">
        <v>0</v>
      </c>
      <c r="F71" s="29">
        <v>6</v>
      </c>
      <c r="G71" s="106">
        <v>16553778.388825005</v>
      </c>
      <c r="H71" s="24">
        <v>0</v>
      </c>
      <c r="I71" s="107">
        <v>0</v>
      </c>
      <c r="J71" s="29">
        <v>5</v>
      </c>
      <c r="K71" s="106">
        <v>12158236.449231403</v>
      </c>
      <c r="L71" s="24">
        <v>0</v>
      </c>
      <c r="M71" s="102">
        <v>0</v>
      </c>
      <c r="N71" s="141">
        <v>12</v>
      </c>
      <c r="O71" s="98">
        <v>31681647.948425122</v>
      </c>
      <c r="P71" s="56">
        <v>0</v>
      </c>
      <c r="Q71" s="104">
        <v>0</v>
      </c>
    </row>
    <row r="72" spans="1:17" x14ac:dyDescent="0.2">
      <c r="A72" s="10" t="s">
        <v>62</v>
      </c>
      <c r="B72" s="22">
        <v>1</v>
      </c>
      <c r="C72" s="98">
        <v>178927.78837800998</v>
      </c>
      <c r="D72" s="24">
        <v>0</v>
      </c>
      <c r="E72" s="105">
        <v>0</v>
      </c>
      <c r="F72" s="29">
        <v>6</v>
      </c>
      <c r="G72" s="106">
        <v>1004112.6476388337</v>
      </c>
      <c r="H72" s="24">
        <v>0</v>
      </c>
      <c r="I72" s="107">
        <v>0</v>
      </c>
      <c r="J72" s="29">
        <v>0</v>
      </c>
      <c r="K72" s="106">
        <v>0</v>
      </c>
      <c r="L72" s="24">
        <v>5</v>
      </c>
      <c r="M72" s="102">
        <v>668058.23984744539</v>
      </c>
      <c r="N72" s="141">
        <v>7</v>
      </c>
      <c r="O72" s="98">
        <v>1183040.4360168437</v>
      </c>
      <c r="P72" s="56">
        <v>5</v>
      </c>
      <c r="Q72" s="104">
        <v>668058.23984744539</v>
      </c>
    </row>
    <row r="73" spans="1:17" x14ac:dyDescent="0.2">
      <c r="A73" s="10" t="s">
        <v>63</v>
      </c>
      <c r="B73" s="22">
        <v>1</v>
      </c>
      <c r="C73" s="98">
        <v>741878.31098837277</v>
      </c>
      <c r="D73" s="24">
        <v>0</v>
      </c>
      <c r="E73" s="105">
        <v>0</v>
      </c>
      <c r="F73" s="29">
        <v>6</v>
      </c>
      <c r="G73" s="106">
        <v>4174920.5147472695</v>
      </c>
      <c r="H73" s="24">
        <v>0</v>
      </c>
      <c r="I73" s="107">
        <v>0</v>
      </c>
      <c r="J73" s="29">
        <v>0</v>
      </c>
      <c r="K73" s="106">
        <v>0</v>
      </c>
      <c r="L73" s="24">
        <v>5</v>
      </c>
      <c r="M73" s="102">
        <v>2658122.5198789104</v>
      </c>
      <c r="N73" s="141">
        <v>7</v>
      </c>
      <c r="O73" s="98">
        <v>4916798.8257356426</v>
      </c>
      <c r="P73" s="56">
        <v>5</v>
      </c>
      <c r="Q73" s="104">
        <v>2658122.5198789104</v>
      </c>
    </row>
    <row r="74" spans="1:17" x14ac:dyDescent="0.2">
      <c r="A74" s="10" t="s">
        <v>64</v>
      </c>
      <c r="B74" s="22">
        <v>1</v>
      </c>
      <c r="C74" s="98">
        <v>138477.98378512447</v>
      </c>
      <c r="D74" s="24">
        <v>0</v>
      </c>
      <c r="E74" s="105">
        <v>0</v>
      </c>
      <c r="F74" s="29">
        <v>6</v>
      </c>
      <c r="G74" s="106">
        <v>777085.34617448831</v>
      </c>
      <c r="H74" s="24">
        <v>0</v>
      </c>
      <c r="I74" s="107">
        <v>0</v>
      </c>
      <c r="J74" s="29">
        <v>0</v>
      </c>
      <c r="K74" s="106">
        <v>0</v>
      </c>
      <c r="L74" s="24">
        <v>5</v>
      </c>
      <c r="M74" s="102">
        <v>517318.47422010836</v>
      </c>
      <c r="N74" s="141">
        <v>7</v>
      </c>
      <c r="O74" s="98">
        <v>915563.32995961281</v>
      </c>
      <c r="P74" s="56">
        <v>5</v>
      </c>
      <c r="Q74" s="104">
        <v>517318.47422010836</v>
      </c>
    </row>
    <row r="75" spans="1:17" x14ac:dyDescent="0.2">
      <c r="A75" s="10" t="s">
        <v>65</v>
      </c>
      <c r="B75" s="26"/>
      <c r="C75" s="112">
        <f>SUM(C8:C74)</f>
        <v>103425667.21671116</v>
      </c>
      <c r="D75" s="25"/>
      <c r="E75" s="105">
        <f>SUM(E8:E74)</f>
        <v>12775030.007090557</v>
      </c>
      <c r="F75" s="10"/>
      <c r="G75" s="112">
        <f>SUM(G8:G74)</f>
        <v>650911439.38338375</v>
      </c>
      <c r="H75" s="27"/>
      <c r="I75" s="105">
        <f>SUM(I8:I74)</f>
        <v>0</v>
      </c>
      <c r="J75" s="10"/>
      <c r="K75" s="112">
        <f>SUM(K8:K74)</f>
        <v>281442353.82804763</v>
      </c>
      <c r="L75" s="27"/>
      <c r="M75" s="105">
        <f>SUM(M8:M74)</f>
        <v>163552058.42069879</v>
      </c>
      <c r="N75" s="10"/>
      <c r="O75" s="112">
        <f>SUM(O8:O74)</f>
        <v>1035779460.4281431</v>
      </c>
      <c r="P75" s="142"/>
      <c r="Q75" s="102">
        <f>SUM(Q8:Q74)</f>
        <v>176327088.42778936</v>
      </c>
    </row>
    <row r="76" spans="1:17" x14ac:dyDescent="0.2">
      <c r="A76" s="5"/>
      <c r="Q76" s="4"/>
    </row>
    <row r="77" spans="1:17" x14ac:dyDescent="0.2">
      <c r="A77" s="117" t="s">
        <v>68</v>
      </c>
      <c r="B77" s="115"/>
      <c r="C77" s="115"/>
      <c r="D77" s="115"/>
      <c r="E77" s="115"/>
      <c r="F77" s="115"/>
      <c r="G77" s="115"/>
      <c r="H77" s="115"/>
      <c r="I77" s="115"/>
      <c r="J77" s="115"/>
      <c r="K77" s="115"/>
      <c r="L77" s="115"/>
      <c r="M77" s="115"/>
      <c r="N77" s="115"/>
      <c r="O77" s="115"/>
      <c r="P77" s="115"/>
      <c r="Q77" s="116"/>
    </row>
    <row r="78" spans="1:17" ht="12.75" customHeight="1" x14ac:dyDescent="0.2">
      <c r="A78" s="114" t="s">
        <v>223</v>
      </c>
      <c r="B78" s="115"/>
      <c r="C78" s="115"/>
      <c r="D78" s="115"/>
      <c r="E78" s="115"/>
      <c r="F78" s="115"/>
      <c r="G78" s="115"/>
      <c r="H78" s="115"/>
      <c r="I78" s="115"/>
      <c r="J78" s="115"/>
      <c r="K78" s="115"/>
      <c r="L78" s="115"/>
      <c r="M78" s="115"/>
      <c r="N78" s="115"/>
      <c r="O78" s="115"/>
      <c r="P78" s="115"/>
      <c r="Q78" s="116"/>
    </row>
    <row r="79" spans="1:17" x14ac:dyDescent="0.2">
      <c r="A79" s="117" t="s">
        <v>84</v>
      </c>
      <c r="B79" s="115"/>
      <c r="C79" s="115"/>
      <c r="D79" s="115"/>
      <c r="E79" s="115"/>
      <c r="F79" s="115"/>
      <c r="G79" s="115"/>
      <c r="H79" s="115"/>
      <c r="I79" s="115"/>
      <c r="J79" s="115"/>
      <c r="K79" s="115"/>
      <c r="L79" s="115"/>
      <c r="M79" s="115"/>
      <c r="N79" s="115"/>
      <c r="O79" s="115"/>
      <c r="P79" s="115"/>
      <c r="Q79" s="116"/>
    </row>
    <row r="80" spans="1:17" x14ac:dyDescent="0.2">
      <c r="A80" s="117" t="s">
        <v>85</v>
      </c>
      <c r="B80" s="115"/>
      <c r="C80" s="115"/>
      <c r="D80" s="115"/>
      <c r="E80" s="115"/>
      <c r="F80" s="115"/>
      <c r="G80" s="115"/>
      <c r="H80" s="115"/>
      <c r="I80" s="115"/>
      <c r="J80" s="115"/>
      <c r="K80" s="115"/>
      <c r="L80" s="115"/>
      <c r="M80" s="115"/>
      <c r="N80" s="115"/>
      <c r="O80" s="115"/>
      <c r="P80" s="115"/>
      <c r="Q80" s="116"/>
    </row>
    <row r="81" spans="1:17" x14ac:dyDescent="0.2">
      <c r="A81" s="117" t="s">
        <v>86</v>
      </c>
      <c r="B81" s="115"/>
      <c r="C81" s="115"/>
      <c r="D81" s="115"/>
      <c r="E81" s="115"/>
      <c r="F81" s="115"/>
      <c r="G81" s="115"/>
      <c r="H81" s="115"/>
      <c r="I81" s="115"/>
      <c r="J81" s="115"/>
      <c r="K81" s="115"/>
      <c r="L81" s="115"/>
      <c r="M81" s="115"/>
      <c r="N81" s="115"/>
      <c r="O81" s="115"/>
      <c r="P81" s="115"/>
      <c r="Q81" s="116"/>
    </row>
    <row r="82" spans="1:17" ht="25.5" customHeight="1" x14ac:dyDescent="0.2">
      <c r="A82" s="114" t="s">
        <v>89</v>
      </c>
      <c r="B82" s="115"/>
      <c r="C82" s="115"/>
      <c r="D82" s="115"/>
      <c r="E82" s="115"/>
      <c r="F82" s="115"/>
      <c r="G82" s="115"/>
      <c r="H82" s="115"/>
      <c r="I82" s="115"/>
      <c r="J82" s="115"/>
      <c r="K82" s="115"/>
      <c r="L82" s="115"/>
      <c r="M82" s="115"/>
      <c r="N82" s="115"/>
      <c r="O82" s="115"/>
      <c r="P82" s="115"/>
      <c r="Q82" s="116"/>
    </row>
    <row r="83" spans="1:17" ht="25.5" customHeight="1" x14ac:dyDescent="0.2">
      <c r="A83" s="114" t="s">
        <v>90</v>
      </c>
      <c r="B83" s="115"/>
      <c r="C83" s="115"/>
      <c r="D83" s="115"/>
      <c r="E83" s="115"/>
      <c r="F83" s="115"/>
      <c r="G83" s="115"/>
      <c r="H83" s="115"/>
      <c r="I83" s="115"/>
      <c r="J83" s="115"/>
      <c r="K83" s="115"/>
      <c r="L83" s="115"/>
      <c r="M83" s="115"/>
      <c r="N83" s="115"/>
      <c r="O83" s="115"/>
      <c r="P83" s="115"/>
      <c r="Q83" s="116"/>
    </row>
    <row r="84" spans="1:17" ht="12.75" customHeight="1" x14ac:dyDescent="0.2">
      <c r="A84" s="114" t="s">
        <v>224</v>
      </c>
      <c r="B84" s="115"/>
      <c r="C84" s="115"/>
      <c r="D84" s="115"/>
      <c r="E84" s="115"/>
      <c r="F84" s="115"/>
      <c r="G84" s="115"/>
      <c r="H84" s="115"/>
      <c r="I84" s="115"/>
      <c r="J84" s="115"/>
      <c r="K84" s="115"/>
      <c r="L84" s="115"/>
      <c r="M84" s="115"/>
      <c r="N84" s="115"/>
      <c r="O84" s="115"/>
      <c r="P84" s="115"/>
      <c r="Q84" s="116"/>
    </row>
    <row r="85" spans="1:17" x14ac:dyDescent="0.2">
      <c r="A85" s="117"/>
      <c r="B85" s="115"/>
      <c r="C85" s="115"/>
      <c r="D85" s="115"/>
      <c r="E85" s="115"/>
      <c r="F85" s="115"/>
      <c r="G85" s="115"/>
      <c r="H85" s="115"/>
      <c r="I85" s="115"/>
      <c r="J85" s="115"/>
      <c r="K85" s="115"/>
      <c r="L85" s="115"/>
      <c r="M85" s="115"/>
      <c r="N85" s="115"/>
      <c r="O85" s="115"/>
      <c r="P85" s="115"/>
      <c r="Q85" s="116"/>
    </row>
    <row r="86" spans="1:17" x14ac:dyDescent="0.2">
      <c r="A86" s="117" t="s">
        <v>71</v>
      </c>
      <c r="B86" s="115"/>
      <c r="C86" s="115"/>
      <c r="D86" s="115"/>
      <c r="E86" s="115"/>
      <c r="F86" s="115"/>
      <c r="G86" s="115"/>
      <c r="H86" s="115"/>
      <c r="I86" s="115"/>
      <c r="J86" s="115"/>
      <c r="K86" s="115"/>
      <c r="L86" s="115"/>
      <c r="M86" s="115"/>
      <c r="N86" s="115"/>
      <c r="O86" s="115"/>
      <c r="P86" s="115"/>
      <c r="Q86" s="116"/>
    </row>
    <row r="87" spans="1:17" ht="12.75" customHeight="1" x14ac:dyDescent="0.2">
      <c r="A87" s="114" t="s">
        <v>225</v>
      </c>
      <c r="B87" s="115"/>
      <c r="C87" s="115"/>
      <c r="D87" s="115"/>
      <c r="E87" s="115"/>
      <c r="F87" s="115"/>
      <c r="G87" s="115"/>
      <c r="H87" s="115"/>
      <c r="I87" s="115"/>
      <c r="J87" s="115"/>
      <c r="K87" s="115"/>
      <c r="L87" s="115"/>
      <c r="M87" s="115"/>
      <c r="N87" s="115"/>
      <c r="O87" s="115"/>
      <c r="P87" s="115"/>
      <c r="Q87" s="116"/>
    </row>
    <row r="88" spans="1:17" ht="25.5" customHeight="1" thickBot="1" x14ac:dyDescent="0.25">
      <c r="A88" s="118" t="s">
        <v>226</v>
      </c>
      <c r="B88" s="119"/>
      <c r="C88" s="119"/>
      <c r="D88" s="119"/>
      <c r="E88" s="119"/>
      <c r="F88" s="119"/>
      <c r="G88" s="119"/>
      <c r="H88" s="119"/>
      <c r="I88" s="119"/>
      <c r="J88" s="119"/>
      <c r="K88" s="119"/>
      <c r="L88" s="119"/>
      <c r="M88" s="119"/>
      <c r="N88" s="119"/>
      <c r="O88" s="119"/>
      <c r="P88" s="119"/>
      <c r="Q88" s="120"/>
    </row>
  </sheetData>
  <mergeCells count="19">
    <mergeCell ref="A83:Q83"/>
    <mergeCell ref="A84:Q84"/>
    <mergeCell ref="A85:Q85"/>
    <mergeCell ref="A86:Q86"/>
    <mergeCell ref="A87:Q87"/>
    <mergeCell ref="A88:Q88"/>
    <mergeCell ref="A77:Q77"/>
    <mergeCell ref="A78:Q78"/>
    <mergeCell ref="A79:Q79"/>
    <mergeCell ref="A80:Q80"/>
    <mergeCell ref="A81:Q81"/>
    <mergeCell ref="A82:Q82"/>
    <mergeCell ref="A1:Q1"/>
    <mergeCell ref="A2:Q2"/>
    <mergeCell ref="A3:Q3"/>
    <mergeCell ref="B4:E4"/>
    <mergeCell ref="F4:I4"/>
    <mergeCell ref="J4:M4"/>
    <mergeCell ref="N4:Q4"/>
  </mergeCells>
  <printOptions horizontalCentered="1"/>
  <pageMargins left="0.5" right="0.5" top="0.5" bottom="0.5" header="0.3" footer="0.3"/>
  <pageSetup scale="61" fitToHeight="0" orientation="landscape" verticalDpi="0" r:id="rId1"/>
  <headerFooter>
    <oddHeader>&amp;C&amp;12Office of Economic and Demographic Research</oddHeader>
    <oddFooter>&amp;L&amp;12January 2025&amp;R&amp;12Page &amp;P of &amp;N</oddFooter>
  </headerFooter>
  <ignoredErrors>
    <ignoredError sqref="B6 F6 J6 N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88"/>
  <sheetViews>
    <sheetView workbookViewId="0">
      <selection sqref="A1:Q1"/>
    </sheetView>
  </sheetViews>
  <sheetFormatPr defaultRowHeight="12.75" x14ac:dyDescent="0.2"/>
  <cols>
    <col min="1" max="1" width="12.7109375" customWidth="1"/>
    <col min="2" max="2" width="9.7109375" customWidth="1"/>
    <col min="3" max="3" width="13.7109375" customWidth="1"/>
    <col min="4" max="4" width="10.7109375" customWidth="1"/>
    <col min="5" max="5" width="13.7109375" customWidth="1"/>
    <col min="6" max="6" width="9.7109375" customWidth="1"/>
    <col min="7" max="7" width="13.7109375" customWidth="1"/>
    <col min="8" max="8" width="10.7109375" customWidth="1"/>
    <col min="9" max="9" width="13.7109375" customWidth="1"/>
    <col min="10" max="10" width="9.7109375" customWidth="1"/>
    <col min="11" max="11" width="13.7109375" customWidth="1"/>
    <col min="12" max="12" width="10.7109375" customWidth="1"/>
    <col min="13" max="13" width="13.7109375" customWidth="1"/>
    <col min="14" max="14" width="9.7109375" customWidth="1"/>
    <col min="15" max="15" width="13.7109375" customWidth="1"/>
    <col min="16" max="16" width="10.7109375" customWidth="1"/>
    <col min="17" max="17" width="13.7109375" customWidth="1"/>
  </cols>
  <sheetData>
    <row r="1" spans="1:17" ht="23.25" x14ac:dyDescent="0.35">
      <c r="A1" s="121" t="s">
        <v>78</v>
      </c>
      <c r="B1" s="122"/>
      <c r="C1" s="122"/>
      <c r="D1" s="122"/>
      <c r="E1" s="122"/>
      <c r="F1" s="122"/>
      <c r="G1" s="122"/>
      <c r="H1" s="122"/>
      <c r="I1" s="122"/>
      <c r="J1" s="122"/>
      <c r="K1" s="122"/>
      <c r="L1" s="122"/>
      <c r="M1" s="122"/>
      <c r="N1" s="122"/>
      <c r="O1" s="122"/>
      <c r="P1" s="122"/>
      <c r="Q1" s="123"/>
    </row>
    <row r="2" spans="1:17" ht="18" x14ac:dyDescent="0.25">
      <c r="A2" s="124" t="s">
        <v>79</v>
      </c>
      <c r="B2" s="125"/>
      <c r="C2" s="125"/>
      <c r="D2" s="125"/>
      <c r="E2" s="125"/>
      <c r="F2" s="125"/>
      <c r="G2" s="125"/>
      <c r="H2" s="125"/>
      <c r="I2" s="125"/>
      <c r="J2" s="125"/>
      <c r="K2" s="125"/>
      <c r="L2" s="125"/>
      <c r="M2" s="125"/>
      <c r="N2" s="125"/>
      <c r="O2" s="125"/>
      <c r="P2" s="125"/>
      <c r="Q2" s="126"/>
    </row>
    <row r="3" spans="1:17" ht="16.5" thickBot="1" x14ac:dyDescent="0.3">
      <c r="A3" s="127" t="s">
        <v>175</v>
      </c>
      <c r="B3" s="128"/>
      <c r="C3" s="128"/>
      <c r="D3" s="128"/>
      <c r="E3" s="128"/>
      <c r="F3" s="128"/>
      <c r="G3" s="128"/>
      <c r="H3" s="128"/>
      <c r="I3" s="128"/>
      <c r="J3" s="128"/>
      <c r="K3" s="128"/>
      <c r="L3" s="128"/>
      <c r="M3" s="128"/>
      <c r="N3" s="128"/>
      <c r="O3" s="128"/>
      <c r="P3" s="128"/>
      <c r="Q3" s="129"/>
    </row>
    <row r="4" spans="1:17" x14ac:dyDescent="0.2">
      <c r="A4" s="14"/>
      <c r="B4" s="134" t="s">
        <v>76</v>
      </c>
      <c r="C4" s="135"/>
      <c r="D4" s="135"/>
      <c r="E4" s="135"/>
      <c r="F4" s="136" t="s">
        <v>77</v>
      </c>
      <c r="G4" s="135"/>
      <c r="H4" s="135"/>
      <c r="I4" s="137"/>
      <c r="J4" s="136" t="s">
        <v>74</v>
      </c>
      <c r="K4" s="135"/>
      <c r="L4" s="135"/>
      <c r="M4" s="137"/>
      <c r="N4" s="136" t="s">
        <v>75</v>
      </c>
      <c r="O4" s="135"/>
      <c r="P4" s="135"/>
      <c r="Q4" s="137"/>
    </row>
    <row r="5" spans="1:17" x14ac:dyDescent="0.2">
      <c r="A5" s="11"/>
      <c r="B5" s="19"/>
      <c r="C5" s="19" t="s">
        <v>69</v>
      </c>
      <c r="D5" s="15"/>
      <c r="E5" s="1" t="s">
        <v>69</v>
      </c>
      <c r="F5" s="12"/>
      <c r="G5" s="19" t="s">
        <v>69</v>
      </c>
      <c r="H5" s="15"/>
      <c r="I5" s="6" t="s">
        <v>69</v>
      </c>
      <c r="J5" s="12"/>
      <c r="K5" s="19" t="s">
        <v>69</v>
      </c>
      <c r="L5" s="15"/>
      <c r="M5" s="6" t="s">
        <v>69</v>
      </c>
      <c r="N5" s="12"/>
      <c r="O5" s="37" t="s">
        <v>69</v>
      </c>
      <c r="P5" s="15"/>
      <c r="Q5" s="6" t="s">
        <v>69</v>
      </c>
    </row>
    <row r="6" spans="1:17" x14ac:dyDescent="0.2">
      <c r="A6" s="11"/>
      <c r="B6" s="46" t="s">
        <v>176</v>
      </c>
      <c r="C6" s="19" t="s">
        <v>70</v>
      </c>
      <c r="D6" s="16" t="s">
        <v>80</v>
      </c>
      <c r="E6" s="1" t="s">
        <v>67</v>
      </c>
      <c r="F6" s="47" t="s">
        <v>176</v>
      </c>
      <c r="G6" s="19" t="s">
        <v>70</v>
      </c>
      <c r="H6" s="16" t="s">
        <v>80</v>
      </c>
      <c r="I6" s="6" t="s">
        <v>67</v>
      </c>
      <c r="J6" s="47" t="s">
        <v>176</v>
      </c>
      <c r="K6" s="19" t="s">
        <v>70</v>
      </c>
      <c r="L6" s="16" t="s">
        <v>80</v>
      </c>
      <c r="M6" s="6" t="s">
        <v>67</v>
      </c>
      <c r="N6" s="47" t="s">
        <v>176</v>
      </c>
      <c r="O6" s="19" t="s">
        <v>70</v>
      </c>
      <c r="P6" s="16" t="s">
        <v>80</v>
      </c>
      <c r="Q6" s="6" t="s">
        <v>67</v>
      </c>
    </row>
    <row r="7" spans="1:17" ht="13.5" thickBot="1" x14ac:dyDescent="0.25">
      <c r="A7" s="21" t="s">
        <v>0</v>
      </c>
      <c r="B7" s="20" t="s">
        <v>72</v>
      </c>
      <c r="C7" s="20" t="s">
        <v>73</v>
      </c>
      <c r="D7" s="17" t="s">
        <v>72</v>
      </c>
      <c r="E7" s="2" t="s">
        <v>73</v>
      </c>
      <c r="F7" s="13" t="s">
        <v>72</v>
      </c>
      <c r="G7" s="20" t="s">
        <v>73</v>
      </c>
      <c r="H7" s="17" t="s">
        <v>72</v>
      </c>
      <c r="I7" s="7" t="s">
        <v>73</v>
      </c>
      <c r="J7" s="13" t="s">
        <v>72</v>
      </c>
      <c r="K7" s="20" t="s">
        <v>73</v>
      </c>
      <c r="L7" s="17" t="s">
        <v>72</v>
      </c>
      <c r="M7" s="7" t="s">
        <v>73</v>
      </c>
      <c r="N7" s="13" t="s">
        <v>72</v>
      </c>
      <c r="O7" s="20" t="s">
        <v>73</v>
      </c>
      <c r="P7" s="17" t="s">
        <v>72</v>
      </c>
      <c r="Q7" s="7" t="s">
        <v>73</v>
      </c>
    </row>
    <row r="8" spans="1:17" x14ac:dyDescent="0.2">
      <c r="A8" s="10" t="s">
        <v>1</v>
      </c>
      <c r="B8" s="22">
        <v>1</v>
      </c>
      <c r="C8" s="41">
        <v>1237396.6070297468</v>
      </c>
      <c r="D8" s="23">
        <v>0</v>
      </c>
      <c r="E8" s="38">
        <v>0</v>
      </c>
      <c r="F8" s="28">
        <v>6</v>
      </c>
      <c r="G8" s="44">
        <v>6995740.8605393488</v>
      </c>
      <c r="H8" s="23">
        <v>0</v>
      </c>
      <c r="I8" s="42">
        <v>0</v>
      </c>
      <c r="J8" s="28">
        <v>5</v>
      </c>
      <c r="K8" s="44">
        <v>5079221.3028724696</v>
      </c>
      <c r="L8" s="23">
        <v>0</v>
      </c>
      <c r="M8" s="43">
        <v>0</v>
      </c>
      <c r="N8" s="55">
        <v>12</v>
      </c>
      <c r="O8" s="45">
        <v>13312358.770441566</v>
      </c>
      <c r="P8" s="56">
        <v>0</v>
      </c>
      <c r="Q8" s="31">
        <v>0</v>
      </c>
    </row>
    <row r="9" spans="1:17" x14ac:dyDescent="0.2">
      <c r="A9" s="10" t="s">
        <v>2</v>
      </c>
      <c r="B9" s="22">
        <v>1</v>
      </c>
      <c r="C9" s="41">
        <v>194936.56655596913</v>
      </c>
      <c r="D9" s="24">
        <v>0</v>
      </c>
      <c r="E9" s="39">
        <v>0</v>
      </c>
      <c r="F9" s="29">
        <v>6</v>
      </c>
      <c r="G9" s="49">
        <v>1103813.6363788059</v>
      </c>
      <c r="H9" s="24">
        <v>0</v>
      </c>
      <c r="I9" s="50">
        <v>0</v>
      </c>
      <c r="J9" s="29">
        <v>0</v>
      </c>
      <c r="K9" s="49">
        <v>0</v>
      </c>
      <c r="L9" s="24">
        <v>5</v>
      </c>
      <c r="M9" s="43">
        <v>779775.52984090755</v>
      </c>
      <c r="N9" s="55">
        <v>7</v>
      </c>
      <c r="O9" s="45">
        <v>1298750.202934775</v>
      </c>
      <c r="P9" s="56">
        <v>5</v>
      </c>
      <c r="Q9" s="31">
        <v>779775.52984090755</v>
      </c>
    </row>
    <row r="10" spans="1:17" x14ac:dyDescent="0.2">
      <c r="A10" s="10" t="s">
        <v>3</v>
      </c>
      <c r="B10" s="22">
        <v>1</v>
      </c>
      <c r="C10" s="41">
        <v>1069802.7894402719</v>
      </c>
      <c r="D10" s="24">
        <v>0</v>
      </c>
      <c r="E10" s="39">
        <v>0</v>
      </c>
      <c r="F10" s="29">
        <v>6</v>
      </c>
      <c r="G10" s="49">
        <v>6047582.3355451366</v>
      </c>
      <c r="H10" s="24">
        <v>0</v>
      </c>
      <c r="I10" s="50">
        <v>0</v>
      </c>
      <c r="J10" s="29">
        <v>0</v>
      </c>
      <c r="K10" s="49">
        <v>0</v>
      </c>
      <c r="L10" s="24">
        <v>5</v>
      </c>
      <c r="M10" s="43">
        <v>4398999.2487331266</v>
      </c>
      <c r="N10" s="55">
        <v>7</v>
      </c>
      <c r="O10" s="45">
        <v>7117385.124985408</v>
      </c>
      <c r="P10" s="56">
        <v>5</v>
      </c>
      <c r="Q10" s="31">
        <v>4398999.2487331266</v>
      </c>
    </row>
    <row r="11" spans="1:17" x14ac:dyDescent="0.2">
      <c r="A11" s="10" t="s">
        <v>4</v>
      </c>
      <c r="B11" s="22">
        <v>0</v>
      </c>
      <c r="C11" s="41">
        <v>28274.625177590638</v>
      </c>
      <c r="D11" s="24">
        <v>1</v>
      </c>
      <c r="E11" s="39">
        <v>131932.50902558141</v>
      </c>
      <c r="F11" s="29">
        <v>6</v>
      </c>
      <c r="G11" s="49">
        <v>909094.09133632155</v>
      </c>
      <c r="H11" s="24">
        <v>0</v>
      </c>
      <c r="I11" s="50">
        <v>0</v>
      </c>
      <c r="J11" s="29">
        <v>0</v>
      </c>
      <c r="K11" s="49">
        <v>0</v>
      </c>
      <c r="L11" s="24">
        <v>5</v>
      </c>
      <c r="M11" s="43">
        <v>617944.22207335872</v>
      </c>
      <c r="N11" s="55">
        <v>6</v>
      </c>
      <c r="O11" s="45">
        <v>937368.71651391219</v>
      </c>
      <c r="P11" s="56">
        <v>6</v>
      </c>
      <c r="Q11" s="31">
        <v>749876.73109894013</v>
      </c>
    </row>
    <row r="12" spans="1:17" x14ac:dyDescent="0.2">
      <c r="A12" s="10" t="s">
        <v>5</v>
      </c>
      <c r="B12" s="22">
        <v>0</v>
      </c>
      <c r="C12" s="41">
        <v>1256920.7187004844</v>
      </c>
      <c r="D12" s="24">
        <v>1</v>
      </c>
      <c r="E12" s="39">
        <v>2335610.0506877559</v>
      </c>
      <c r="F12" s="29">
        <v>6</v>
      </c>
      <c r="G12" s="49">
        <v>20631992.438946664</v>
      </c>
      <c r="H12" s="24">
        <v>0</v>
      </c>
      <c r="I12" s="50">
        <v>0</v>
      </c>
      <c r="J12" s="29">
        <v>0</v>
      </c>
      <c r="K12" s="49">
        <v>0</v>
      </c>
      <c r="L12" s="24">
        <v>5</v>
      </c>
      <c r="M12" s="43">
        <v>10939507.984033832</v>
      </c>
      <c r="N12" s="55">
        <v>6</v>
      </c>
      <c r="O12" s="45">
        <v>21888913.157647148</v>
      </c>
      <c r="P12" s="56">
        <v>6</v>
      </c>
      <c r="Q12" s="31">
        <v>13275118.034721589</v>
      </c>
    </row>
    <row r="13" spans="1:17" x14ac:dyDescent="0.2">
      <c r="A13" s="10" t="s">
        <v>6</v>
      </c>
      <c r="B13" s="22">
        <v>1</v>
      </c>
      <c r="C13" s="41">
        <v>8725003.6431613714</v>
      </c>
      <c r="D13" s="24">
        <v>0</v>
      </c>
      <c r="E13" s="39">
        <v>0</v>
      </c>
      <c r="F13" s="29">
        <v>6</v>
      </c>
      <c r="G13" s="49">
        <v>49239096.611449599</v>
      </c>
      <c r="H13" s="24">
        <v>0</v>
      </c>
      <c r="I13" s="50">
        <v>0</v>
      </c>
      <c r="J13" s="29">
        <v>5</v>
      </c>
      <c r="K13" s="49">
        <v>36863388.1619775</v>
      </c>
      <c r="L13" s="24">
        <v>0</v>
      </c>
      <c r="M13" s="43">
        <v>0</v>
      </c>
      <c r="N13" s="55">
        <v>12</v>
      </c>
      <c r="O13" s="45">
        <v>94827488.41658847</v>
      </c>
      <c r="P13" s="56">
        <v>0</v>
      </c>
      <c r="Q13" s="31">
        <v>0</v>
      </c>
    </row>
    <row r="14" spans="1:17" x14ac:dyDescent="0.2">
      <c r="A14" s="10" t="s">
        <v>7</v>
      </c>
      <c r="B14" s="22">
        <v>0</v>
      </c>
      <c r="C14" s="41">
        <v>21759.958028084646</v>
      </c>
      <c r="D14" s="24">
        <v>1</v>
      </c>
      <c r="E14" s="39">
        <v>35732.286138795251</v>
      </c>
      <c r="F14" s="29">
        <v>6</v>
      </c>
      <c r="G14" s="49">
        <v>330829.63168688474</v>
      </c>
      <c r="H14" s="24">
        <v>0</v>
      </c>
      <c r="I14" s="50">
        <v>0</v>
      </c>
      <c r="J14" s="29">
        <v>0</v>
      </c>
      <c r="K14" s="49">
        <v>0</v>
      </c>
      <c r="L14" s="24">
        <v>5</v>
      </c>
      <c r="M14" s="43">
        <v>167362.53955921601</v>
      </c>
      <c r="N14" s="55">
        <v>6</v>
      </c>
      <c r="O14" s="45">
        <v>352589.58971496939</v>
      </c>
      <c r="P14" s="56">
        <v>6</v>
      </c>
      <c r="Q14" s="31">
        <v>203094.82569801126</v>
      </c>
    </row>
    <row r="15" spans="1:17" x14ac:dyDescent="0.2">
      <c r="A15" s="10" t="s">
        <v>8</v>
      </c>
      <c r="B15" s="22">
        <v>1</v>
      </c>
      <c r="C15" s="41">
        <v>1001397.4389898983</v>
      </c>
      <c r="D15" s="24">
        <v>0</v>
      </c>
      <c r="E15" s="39">
        <v>0</v>
      </c>
      <c r="F15" s="29">
        <v>6</v>
      </c>
      <c r="G15" s="49">
        <v>5667282.9308716804</v>
      </c>
      <c r="H15" s="24">
        <v>0</v>
      </c>
      <c r="I15" s="50">
        <v>0</v>
      </c>
      <c r="J15" s="29">
        <v>5</v>
      </c>
      <c r="K15" s="49">
        <v>4041937.1995280501</v>
      </c>
      <c r="L15" s="24">
        <v>0</v>
      </c>
      <c r="M15" s="43">
        <v>0</v>
      </c>
      <c r="N15" s="55">
        <v>12</v>
      </c>
      <c r="O15" s="45">
        <v>10710617.569389628</v>
      </c>
      <c r="P15" s="56">
        <v>0</v>
      </c>
      <c r="Q15" s="31">
        <v>0</v>
      </c>
    </row>
    <row r="16" spans="1:17" x14ac:dyDescent="0.2">
      <c r="A16" s="10" t="s">
        <v>9</v>
      </c>
      <c r="B16" s="22">
        <v>1</v>
      </c>
      <c r="C16" s="41">
        <v>582576.63505255478</v>
      </c>
      <c r="D16" s="24">
        <v>0</v>
      </c>
      <c r="E16" s="39">
        <v>0</v>
      </c>
      <c r="F16" s="29">
        <v>6</v>
      </c>
      <c r="G16" s="49">
        <v>3291450.9392101932</v>
      </c>
      <c r="H16" s="24">
        <v>0</v>
      </c>
      <c r="I16" s="50">
        <v>0</v>
      </c>
      <c r="J16" s="29">
        <v>5</v>
      </c>
      <c r="K16" s="49">
        <v>2417434.5590701699</v>
      </c>
      <c r="L16" s="24">
        <v>0</v>
      </c>
      <c r="M16" s="43">
        <v>0</v>
      </c>
      <c r="N16" s="55">
        <v>12</v>
      </c>
      <c r="O16" s="45">
        <v>6291462.1333329175</v>
      </c>
      <c r="P16" s="56">
        <v>0</v>
      </c>
      <c r="Q16" s="31">
        <v>0</v>
      </c>
    </row>
    <row r="17" spans="1:17" x14ac:dyDescent="0.2">
      <c r="A17" s="10" t="s">
        <v>10</v>
      </c>
      <c r="B17" s="22">
        <v>1</v>
      </c>
      <c r="C17" s="41">
        <v>861244.26548711874</v>
      </c>
      <c r="D17" s="24">
        <v>0</v>
      </c>
      <c r="E17" s="39">
        <v>0</v>
      </c>
      <c r="F17" s="29">
        <v>6</v>
      </c>
      <c r="G17" s="49">
        <v>4861759.4826591397</v>
      </c>
      <c r="H17" s="24">
        <v>0</v>
      </c>
      <c r="I17" s="50">
        <v>0</v>
      </c>
      <c r="J17" s="29">
        <v>0</v>
      </c>
      <c r="K17" s="49">
        <v>0</v>
      </c>
      <c r="L17" s="24">
        <v>5</v>
      </c>
      <c r="M17" s="43">
        <v>3622511.6675892994</v>
      </c>
      <c r="N17" s="55">
        <v>7</v>
      </c>
      <c r="O17" s="45">
        <v>5723003.7481462583</v>
      </c>
      <c r="P17" s="56">
        <v>5</v>
      </c>
      <c r="Q17" s="31">
        <v>3622511.6675892994</v>
      </c>
    </row>
    <row r="18" spans="1:17" x14ac:dyDescent="0.2">
      <c r="A18" s="10" t="s">
        <v>11</v>
      </c>
      <c r="B18" s="22">
        <v>1</v>
      </c>
      <c r="C18" s="41">
        <v>1439152.2204645555</v>
      </c>
      <c r="D18" s="24">
        <v>0</v>
      </c>
      <c r="E18" s="39">
        <v>0</v>
      </c>
      <c r="F18" s="29">
        <v>6</v>
      </c>
      <c r="G18" s="49">
        <v>8118778.5227817483</v>
      </c>
      <c r="H18" s="24">
        <v>0</v>
      </c>
      <c r="I18" s="50">
        <v>0</v>
      </c>
      <c r="J18" s="29">
        <v>5</v>
      </c>
      <c r="K18" s="49">
        <v>6116018.8569900692</v>
      </c>
      <c r="L18" s="24">
        <v>0</v>
      </c>
      <c r="M18" s="43">
        <v>0</v>
      </c>
      <c r="N18" s="55">
        <v>12</v>
      </c>
      <c r="O18" s="45">
        <v>15673949.600236373</v>
      </c>
      <c r="P18" s="56">
        <v>0</v>
      </c>
      <c r="Q18" s="31">
        <v>0</v>
      </c>
    </row>
    <row r="19" spans="1:17" x14ac:dyDescent="0.2">
      <c r="A19" s="10" t="s">
        <v>12</v>
      </c>
      <c r="B19" s="22">
        <v>1</v>
      </c>
      <c r="C19" s="41">
        <v>584749.58874826692</v>
      </c>
      <c r="D19" s="24">
        <v>0</v>
      </c>
      <c r="E19" s="39">
        <v>0</v>
      </c>
      <c r="F19" s="29">
        <v>6</v>
      </c>
      <c r="G19" s="49">
        <v>3332977.622326904</v>
      </c>
      <c r="H19" s="24">
        <v>0</v>
      </c>
      <c r="I19" s="50">
        <v>0</v>
      </c>
      <c r="J19" s="29">
        <v>0</v>
      </c>
      <c r="K19" s="49">
        <v>0</v>
      </c>
      <c r="L19" s="24">
        <v>5</v>
      </c>
      <c r="M19" s="43">
        <v>2079850.2257949803</v>
      </c>
      <c r="N19" s="55">
        <v>7</v>
      </c>
      <c r="O19" s="45">
        <v>3917727.2110751709</v>
      </c>
      <c r="P19" s="56">
        <v>5</v>
      </c>
      <c r="Q19" s="31">
        <v>2079850.2257949803</v>
      </c>
    </row>
    <row r="20" spans="1:17" x14ac:dyDescent="0.2">
      <c r="A20" s="10" t="s">
        <v>88</v>
      </c>
      <c r="B20" s="22">
        <v>1</v>
      </c>
      <c r="C20" s="41">
        <v>144911.32476674969</v>
      </c>
      <c r="D20" s="24">
        <v>0</v>
      </c>
      <c r="E20" s="39">
        <v>0</v>
      </c>
      <c r="F20" s="29">
        <v>6</v>
      </c>
      <c r="G20" s="49">
        <v>825647.24993402336</v>
      </c>
      <c r="H20" s="24">
        <v>0</v>
      </c>
      <c r="I20" s="50">
        <v>0</v>
      </c>
      <c r="J20" s="29">
        <v>5</v>
      </c>
      <c r="K20" s="49">
        <v>519260.12229312898</v>
      </c>
      <c r="L20" s="24">
        <v>0</v>
      </c>
      <c r="M20" s="43">
        <v>0</v>
      </c>
      <c r="N20" s="55">
        <v>12</v>
      </c>
      <c r="O20" s="45">
        <v>1489818.6969939019</v>
      </c>
      <c r="P20" s="56">
        <v>0</v>
      </c>
      <c r="Q20" s="31">
        <v>0</v>
      </c>
    </row>
    <row r="21" spans="1:17" x14ac:dyDescent="0.2">
      <c r="A21" s="10" t="s">
        <v>13</v>
      </c>
      <c r="B21" s="22">
        <v>0</v>
      </c>
      <c r="C21" s="41">
        <v>33071.582098878389</v>
      </c>
      <c r="D21" s="24">
        <v>1</v>
      </c>
      <c r="E21" s="39">
        <v>55693.133470469285</v>
      </c>
      <c r="F21" s="29">
        <v>6</v>
      </c>
      <c r="G21" s="49">
        <v>510574.57364350162</v>
      </c>
      <c r="H21" s="24">
        <v>0</v>
      </c>
      <c r="I21" s="50">
        <v>0</v>
      </c>
      <c r="J21" s="29">
        <v>0</v>
      </c>
      <c r="K21" s="49">
        <v>0</v>
      </c>
      <c r="L21" s="24">
        <v>5</v>
      </c>
      <c r="M21" s="43">
        <v>260854.9650985857</v>
      </c>
      <c r="N21" s="55">
        <v>6</v>
      </c>
      <c r="O21" s="45">
        <v>543646.15574237995</v>
      </c>
      <c r="P21" s="56">
        <v>6</v>
      </c>
      <c r="Q21" s="31">
        <v>316548.09856905497</v>
      </c>
    </row>
    <row r="22" spans="1:17" x14ac:dyDescent="0.2">
      <c r="A22" s="10" t="s">
        <v>14</v>
      </c>
      <c r="B22" s="22">
        <v>0</v>
      </c>
      <c r="C22" s="41">
        <v>1054473.6232236957</v>
      </c>
      <c r="D22" s="24">
        <v>1</v>
      </c>
      <c r="E22" s="39">
        <v>4452643.7341199992</v>
      </c>
      <c r="F22" s="29">
        <v>6</v>
      </c>
      <c r="G22" s="49">
        <v>31282716.057522815</v>
      </c>
      <c r="H22" s="24">
        <v>0</v>
      </c>
      <c r="I22" s="50">
        <v>0</v>
      </c>
      <c r="J22" s="29">
        <v>0</v>
      </c>
      <c r="K22" s="49">
        <v>0</v>
      </c>
      <c r="L22" s="24">
        <v>5</v>
      </c>
      <c r="M22" s="43">
        <v>20855250.072725374</v>
      </c>
      <c r="N22" s="55">
        <v>6</v>
      </c>
      <c r="O22" s="45">
        <v>32337189.680746511</v>
      </c>
      <c r="P22" s="56">
        <v>6</v>
      </c>
      <c r="Q22" s="31">
        <v>25307893.806845374</v>
      </c>
    </row>
    <row r="23" spans="1:17" x14ac:dyDescent="0.2">
      <c r="A23" s="10" t="s">
        <v>15</v>
      </c>
      <c r="B23" s="22">
        <v>1</v>
      </c>
      <c r="C23" s="41">
        <v>1548764.1087092247</v>
      </c>
      <c r="D23" s="24">
        <v>0</v>
      </c>
      <c r="E23" s="39">
        <v>0</v>
      </c>
      <c r="F23" s="29">
        <v>6</v>
      </c>
      <c r="G23" s="49">
        <v>8784889.3372241277</v>
      </c>
      <c r="H23" s="24">
        <v>0</v>
      </c>
      <c r="I23" s="50">
        <v>0</v>
      </c>
      <c r="J23" s="29">
        <v>4</v>
      </c>
      <c r="K23" s="49">
        <v>4812811.1033053799</v>
      </c>
      <c r="L23" s="24">
        <v>1</v>
      </c>
      <c r="M23" s="43">
        <v>1203202.775826345</v>
      </c>
      <c r="N23" s="55">
        <v>11</v>
      </c>
      <c r="O23" s="45">
        <v>15146464.549238734</v>
      </c>
      <c r="P23" s="56">
        <v>1</v>
      </c>
      <c r="Q23" s="31">
        <v>1203202.775826345</v>
      </c>
    </row>
    <row r="24" spans="1:17" x14ac:dyDescent="0.2">
      <c r="A24" s="10" t="s">
        <v>16</v>
      </c>
      <c r="B24" s="22">
        <v>1</v>
      </c>
      <c r="C24" s="41">
        <v>414463.25115842995</v>
      </c>
      <c r="D24" s="24">
        <v>0</v>
      </c>
      <c r="E24" s="39">
        <v>0</v>
      </c>
      <c r="F24" s="29">
        <v>6</v>
      </c>
      <c r="G24" s="49">
        <v>2340922.7376676295</v>
      </c>
      <c r="H24" s="24">
        <v>0</v>
      </c>
      <c r="I24" s="50">
        <v>0</v>
      </c>
      <c r="J24" s="29">
        <v>0</v>
      </c>
      <c r="K24" s="49">
        <v>0</v>
      </c>
      <c r="L24" s="24">
        <v>5</v>
      </c>
      <c r="M24" s="43">
        <v>1728352.2663934426</v>
      </c>
      <c r="N24" s="55">
        <v>7</v>
      </c>
      <c r="O24" s="45">
        <v>2755385.9888260593</v>
      </c>
      <c r="P24" s="56">
        <v>5</v>
      </c>
      <c r="Q24" s="31">
        <v>1728352.2663934426</v>
      </c>
    </row>
    <row r="25" spans="1:17" x14ac:dyDescent="0.2">
      <c r="A25" s="10" t="s">
        <v>17</v>
      </c>
      <c r="B25" s="22">
        <v>0</v>
      </c>
      <c r="C25" s="41">
        <v>12440.281934134438</v>
      </c>
      <c r="D25" s="24">
        <v>1</v>
      </c>
      <c r="E25" s="39">
        <v>55687.87423600717</v>
      </c>
      <c r="F25" s="29">
        <v>5</v>
      </c>
      <c r="G25" s="49">
        <v>322297.751946587</v>
      </c>
      <c r="H25" s="24">
        <v>1</v>
      </c>
      <c r="I25" s="50">
        <v>52166.066389317399</v>
      </c>
      <c r="J25" s="29">
        <v>0</v>
      </c>
      <c r="K25" s="49">
        <v>0</v>
      </c>
      <c r="L25" s="24">
        <v>5</v>
      </c>
      <c r="M25" s="43">
        <v>260830.33194658699</v>
      </c>
      <c r="N25" s="55">
        <v>5</v>
      </c>
      <c r="O25" s="45">
        <v>334738.03388072143</v>
      </c>
      <c r="P25" s="56">
        <v>7</v>
      </c>
      <c r="Q25" s="31">
        <v>368684.27257191157</v>
      </c>
    </row>
    <row r="26" spans="1:17" x14ac:dyDescent="0.2">
      <c r="A26" s="10" t="s">
        <v>18</v>
      </c>
      <c r="B26" s="22">
        <v>0</v>
      </c>
      <c r="C26" s="41">
        <v>193262.2837437845</v>
      </c>
      <c r="D26" s="24">
        <v>1</v>
      </c>
      <c r="E26" s="39">
        <v>248224.77980519211</v>
      </c>
      <c r="F26" s="29">
        <v>6</v>
      </c>
      <c r="G26" s="49">
        <v>2550807.0409864159</v>
      </c>
      <c r="H26" s="24">
        <v>0</v>
      </c>
      <c r="I26" s="50">
        <v>0</v>
      </c>
      <c r="J26" s="29">
        <v>0</v>
      </c>
      <c r="K26" s="49">
        <v>0</v>
      </c>
      <c r="L26" s="24">
        <v>5</v>
      </c>
      <c r="M26" s="43">
        <v>1162632.8460584981</v>
      </c>
      <c r="N26" s="55">
        <v>6</v>
      </c>
      <c r="O26" s="45">
        <v>2744069.3247302002</v>
      </c>
      <c r="P26" s="56">
        <v>6</v>
      </c>
      <c r="Q26" s="31">
        <v>1410857.6258636902</v>
      </c>
    </row>
    <row r="27" spans="1:17" x14ac:dyDescent="0.2">
      <c r="A27" s="10" t="s">
        <v>19</v>
      </c>
      <c r="B27" s="22">
        <v>1</v>
      </c>
      <c r="C27" s="41">
        <v>70485.520230207199</v>
      </c>
      <c r="D27" s="24">
        <v>0</v>
      </c>
      <c r="E27" s="39">
        <v>0</v>
      </c>
      <c r="F27" s="29">
        <v>6</v>
      </c>
      <c r="G27" s="49">
        <v>399041.03453097359</v>
      </c>
      <c r="H27" s="24">
        <v>0</v>
      </c>
      <c r="I27" s="50">
        <v>0</v>
      </c>
      <c r="J27" s="29">
        <v>0</v>
      </c>
      <c r="K27" s="49">
        <v>0</v>
      </c>
      <c r="L27" s="24">
        <v>5</v>
      </c>
      <c r="M27" s="43">
        <v>282875.97218861099</v>
      </c>
      <c r="N27" s="55">
        <v>7</v>
      </c>
      <c r="O27" s="45">
        <v>469526.55476118077</v>
      </c>
      <c r="P27" s="56">
        <v>5</v>
      </c>
      <c r="Q27" s="31">
        <v>282875.97218861099</v>
      </c>
    </row>
    <row r="28" spans="1:17" x14ac:dyDescent="0.2">
      <c r="A28" s="10" t="s">
        <v>20</v>
      </c>
      <c r="B28" s="22">
        <v>1</v>
      </c>
      <c r="C28" s="41">
        <v>44431.989041475623</v>
      </c>
      <c r="D28" s="24">
        <v>0</v>
      </c>
      <c r="E28" s="39">
        <v>0</v>
      </c>
      <c r="F28" s="29">
        <v>6</v>
      </c>
      <c r="G28" s="49">
        <v>254986.79945166112</v>
      </c>
      <c r="H28" s="24">
        <v>0</v>
      </c>
      <c r="I28" s="50">
        <v>0</v>
      </c>
      <c r="J28" s="29">
        <v>0</v>
      </c>
      <c r="K28" s="49">
        <v>0</v>
      </c>
      <c r="L28" s="24">
        <v>5</v>
      </c>
      <c r="M28" s="43">
        <v>137516.83330938703</v>
      </c>
      <c r="N28" s="55">
        <v>7</v>
      </c>
      <c r="O28" s="45">
        <v>299418.78849313676</v>
      </c>
      <c r="P28" s="56">
        <v>5</v>
      </c>
      <c r="Q28" s="31">
        <v>137516.83330938703</v>
      </c>
    </row>
    <row r="29" spans="1:17" x14ac:dyDescent="0.2">
      <c r="A29" s="10" t="s">
        <v>21</v>
      </c>
      <c r="B29" s="22">
        <v>1</v>
      </c>
      <c r="C29" s="41">
        <v>67293.547673174515</v>
      </c>
      <c r="D29" s="24">
        <v>0</v>
      </c>
      <c r="E29" s="39">
        <v>0</v>
      </c>
      <c r="F29" s="29">
        <v>6</v>
      </c>
      <c r="G29" s="49">
        <v>383124.48366156587</v>
      </c>
      <c r="H29" s="24">
        <v>0</v>
      </c>
      <c r="I29" s="50">
        <v>0</v>
      </c>
      <c r="J29" s="29">
        <v>0</v>
      </c>
      <c r="K29" s="49">
        <v>0</v>
      </c>
      <c r="L29" s="24">
        <v>5</v>
      </c>
      <c r="M29" s="43">
        <v>244538.97022112735</v>
      </c>
      <c r="N29" s="55">
        <v>7</v>
      </c>
      <c r="O29" s="45">
        <v>450418.0313347404</v>
      </c>
      <c r="P29" s="56">
        <v>5</v>
      </c>
      <c r="Q29" s="31">
        <v>244538.97022112735</v>
      </c>
    </row>
    <row r="30" spans="1:17" x14ac:dyDescent="0.2">
      <c r="A30" s="10" t="s">
        <v>22</v>
      </c>
      <c r="B30" s="22">
        <v>0</v>
      </c>
      <c r="C30" s="41">
        <v>301904.98235027416</v>
      </c>
      <c r="D30" s="24">
        <v>1</v>
      </c>
      <c r="E30" s="39">
        <v>100206.99367689302</v>
      </c>
      <c r="F30" s="29">
        <v>6</v>
      </c>
      <c r="G30" s="49">
        <v>2373063.2268653545</v>
      </c>
      <c r="H30" s="24">
        <v>0</v>
      </c>
      <c r="I30" s="50">
        <v>0</v>
      </c>
      <c r="J30" s="29">
        <v>0</v>
      </c>
      <c r="K30" s="49">
        <v>0</v>
      </c>
      <c r="L30" s="24">
        <v>5</v>
      </c>
      <c r="M30" s="43">
        <v>469348.55716244312</v>
      </c>
      <c r="N30" s="55">
        <v>6</v>
      </c>
      <c r="O30" s="45">
        <v>2674968.2092156284</v>
      </c>
      <c r="P30" s="56">
        <v>6</v>
      </c>
      <c r="Q30" s="31">
        <v>569555.55083933612</v>
      </c>
    </row>
    <row r="31" spans="1:17" x14ac:dyDescent="0.2">
      <c r="A31" s="10" t="s">
        <v>23</v>
      </c>
      <c r="B31" s="22">
        <v>1</v>
      </c>
      <c r="C31" s="41">
        <v>148874.55604296844</v>
      </c>
      <c r="D31" s="24">
        <v>0</v>
      </c>
      <c r="E31" s="39">
        <v>0</v>
      </c>
      <c r="F31" s="29">
        <v>6</v>
      </c>
      <c r="G31" s="49">
        <v>850248.71699847968</v>
      </c>
      <c r="H31" s="24">
        <v>0</v>
      </c>
      <c r="I31" s="50">
        <v>0</v>
      </c>
      <c r="J31" s="29">
        <v>5</v>
      </c>
      <c r="K31" s="49">
        <v>509518.76566307608</v>
      </c>
      <c r="L31" s="24">
        <v>0</v>
      </c>
      <c r="M31" s="43">
        <v>0</v>
      </c>
      <c r="N31" s="55">
        <v>12</v>
      </c>
      <c r="O31" s="45">
        <v>1508642.0387045243</v>
      </c>
      <c r="P31" s="56">
        <v>0</v>
      </c>
      <c r="Q31" s="31">
        <v>0</v>
      </c>
    </row>
    <row r="32" spans="1:17" x14ac:dyDescent="0.2">
      <c r="A32" s="10" t="s">
        <v>24</v>
      </c>
      <c r="B32" s="22">
        <v>1</v>
      </c>
      <c r="C32" s="41">
        <v>243342.12306074283</v>
      </c>
      <c r="D32" s="24">
        <v>0</v>
      </c>
      <c r="E32" s="39">
        <v>0</v>
      </c>
      <c r="F32" s="29">
        <v>6</v>
      </c>
      <c r="G32" s="49">
        <v>1400029.4210218338</v>
      </c>
      <c r="H32" s="24">
        <v>0</v>
      </c>
      <c r="I32" s="50">
        <v>0</v>
      </c>
      <c r="J32" s="29">
        <v>2</v>
      </c>
      <c r="K32" s="49">
        <v>284502.21974771802</v>
      </c>
      <c r="L32" s="24">
        <v>3</v>
      </c>
      <c r="M32" s="43">
        <v>426753.32962157705</v>
      </c>
      <c r="N32" s="55">
        <v>9</v>
      </c>
      <c r="O32" s="45">
        <v>1927873.7638302946</v>
      </c>
      <c r="P32" s="56">
        <v>3</v>
      </c>
      <c r="Q32" s="31">
        <v>426753.32962157705</v>
      </c>
    </row>
    <row r="33" spans="1:17" x14ac:dyDescent="0.2">
      <c r="A33" s="10" t="s">
        <v>25</v>
      </c>
      <c r="B33" s="22">
        <v>1</v>
      </c>
      <c r="C33" s="41">
        <v>796941.01253475389</v>
      </c>
      <c r="D33" s="24">
        <v>0</v>
      </c>
      <c r="E33" s="39">
        <v>0</v>
      </c>
      <c r="F33" s="29">
        <v>6</v>
      </c>
      <c r="G33" s="49">
        <v>4519606.3928789683</v>
      </c>
      <c r="H33" s="24">
        <v>0</v>
      </c>
      <c r="I33" s="50">
        <v>0</v>
      </c>
      <c r="J33" s="29">
        <v>5</v>
      </c>
      <c r="K33" s="49">
        <v>2639317.6600985364</v>
      </c>
      <c r="L33" s="24">
        <v>0</v>
      </c>
      <c r="M33" s="43">
        <v>465761.94001738873</v>
      </c>
      <c r="N33" s="55">
        <v>12</v>
      </c>
      <c r="O33" s="45">
        <v>7955865.0655122586</v>
      </c>
      <c r="P33" s="56">
        <v>0</v>
      </c>
      <c r="Q33" s="31">
        <v>465761.94001738873</v>
      </c>
    </row>
    <row r="34" spans="1:17" x14ac:dyDescent="0.2">
      <c r="A34" s="10" t="s">
        <v>26</v>
      </c>
      <c r="B34" s="22">
        <v>1</v>
      </c>
      <c r="C34" s="41">
        <v>523800.38748423965</v>
      </c>
      <c r="D34" s="24">
        <v>0</v>
      </c>
      <c r="E34" s="39">
        <v>0</v>
      </c>
      <c r="F34" s="29">
        <v>6</v>
      </c>
      <c r="G34" s="49">
        <v>2980234.0387354479</v>
      </c>
      <c r="H34" s="24">
        <v>0</v>
      </c>
      <c r="I34" s="50">
        <v>0</v>
      </c>
      <c r="J34" s="29">
        <v>5</v>
      </c>
      <c r="K34" s="49">
        <v>1926377.9612486099</v>
      </c>
      <c r="L34" s="24">
        <v>0</v>
      </c>
      <c r="M34" s="43">
        <v>0</v>
      </c>
      <c r="N34" s="55">
        <v>12</v>
      </c>
      <c r="O34" s="45">
        <v>5430412.387468298</v>
      </c>
      <c r="P34" s="56">
        <v>0</v>
      </c>
      <c r="Q34" s="31">
        <v>0</v>
      </c>
    </row>
    <row r="35" spans="1:17" x14ac:dyDescent="0.2">
      <c r="A35" s="10" t="s">
        <v>27</v>
      </c>
      <c r="B35" s="22">
        <v>1</v>
      </c>
      <c r="C35" s="41">
        <v>6806684.6535314517</v>
      </c>
      <c r="D35" s="24">
        <v>0</v>
      </c>
      <c r="E35" s="39">
        <v>0</v>
      </c>
      <c r="F35" s="29">
        <v>6</v>
      </c>
      <c r="G35" s="49">
        <v>38550427.544954248</v>
      </c>
      <c r="H35" s="24">
        <v>0</v>
      </c>
      <c r="I35" s="50">
        <v>0</v>
      </c>
      <c r="J35" s="29">
        <v>0</v>
      </c>
      <c r="K35" s="49">
        <v>0</v>
      </c>
      <c r="L35" s="24">
        <v>5</v>
      </c>
      <c r="M35" s="43">
        <v>27131920.493209586</v>
      </c>
      <c r="N35" s="55">
        <v>7</v>
      </c>
      <c r="O35" s="45">
        <v>45357112.198485702</v>
      </c>
      <c r="P35" s="56">
        <v>5</v>
      </c>
      <c r="Q35" s="31">
        <v>27131920.493209586</v>
      </c>
    </row>
    <row r="36" spans="1:17" x14ac:dyDescent="0.2">
      <c r="A36" s="10" t="s">
        <v>28</v>
      </c>
      <c r="B36" s="22">
        <v>1</v>
      </c>
      <c r="C36" s="41">
        <v>113673.78972482562</v>
      </c>
      <c r="D36" s="24">
        <v>0</v>
      </c>
      <c r="E36" s="39">
        <v>0</v>
      </c>
      <c r="F36" s="29">
        <v>6</v>
      </c>
      <c r="G36" s="49">
        <v>650876.04636643594</v>
      </c>
      <c r="H36" s="24">
        <v>0</v>
      </c>
      <c r="I36" s="50">
        <v>0</v>
      </c>
      <c r="J36" s="29">
        <v>0</v>
      </c>
      <c r="K36" s="49">
        <v>0</v>
      </c>
      <c r="L36" s="24">
        <v>5</v>
      </c>
      <c r="M36" s="43">
        <v>369314.51991421083</v>
      </c>
      <c r="N36" s="55">
        <v>7</v>
      </c>
      <c r="O36" s="45">
        <v>764549.83609126159</v>
      </c>
      <c r="P36" s="56">
        <v>5</v>
      </c>
      <c r="Q36" s="31">
        <v>369314.51991421083</v>
      </c>
    </row>
    <row r="37" spans="1:17" x14ac:dyDescent="0.2">
      <c r="A37" s="10" t="s">
        <v>29</v>
      </c>
      <c r="B37" s="22">
        <v>0</v>
      </c>
      <c r="C37" s="41">
        <v>160104.03104894716</v>
      </c>
      <c r="D37" s="24">
        <v>1</v>
      </c>
      <c r="E37" s="39">
        <v>688787.81058153661</v>
      </c>
      <c r="F37" s="29">
        <v>6</v>
      </c>
      <c r="G37" s="49">
        <v>4821095.191653572</v>
      </c>
      <c r="H37" s="24">
        <v>0</v>
      </c>
      <c r="I37" s="50">
        <v>0</v>
      </c>
      <c r="J37" s="29">
        <v>0</v>
      </c>
      <c r="K37" s="49">
        <v>0</v>
      </c>
      <c r="L37" s="24">
        <v>5</v>
      </c>
      <c r="M37" s="43">
        <v>3226137.7497254331</v>
      </c>
      <c r="N37" s="55">
        <v>6</v>
      </c>
      <c r="O37" s="45">
        <v>4981199.222702519</v>
      </c>
      <c r="P37" s="56">
        <v>6</v>
      </c>
      <c r="Q37" s="31">
        <v>3914925.5603069696</v>
      </c>
    </row>
    <row r="38" spans="1:17" x14ac:dyDescent="0.2">
      <c r="A38" s="10" t="s">
        <v>30</v>
      </c>
      <c r="B38" s="22">
        <v>1</v>
      </c>
      <c r="C38" s="41">
        <v>504934.60172196943</v>
      </c>
      <c r="D38" s="24">
        <v>0</v>
      </c>
      <c r="E38" s="39">
        <v>0</v>
      </c>
      <c r="F38" s="29">
        <v>6</v>
      </c>
      <c r="G38" s="49">
        <v>2910200.4914874849</v>
      </c>
      <c r="H38" s="24">
        <v>0</v>
      </c>
      <c r="I38" s="50">
        <v>0</v>
      </c>
      <c r="J38" s="29">
        <v>0</v>
      </c>
      <c r="K38" s="49">
        <v>0</v>
      </c>
      <c r="L38" s="24">
        <v>5</v>
      </c>
      <c r="M38" s="43">
        <v>1414933.0572224241</v>
      </c>
      <c r="N38" s="55">
        <v>7</v>
      </c>
      <c r="O38" s="45">
        <v>3415135.0932094543</v>
      </c>
      <c r="P38" s="56">
        <v>5</v>
      </c>
      <c r="Q38" s="31">
        <v>1414933.0572224241</v>
      </c>
    </row>
    <row r="39" spans="1:17" x14ac:dyDescent="0.2">
      <c r="A39" s="10" t="s">
        <v>31</v>
      </c>
      <c r="B39" s="22">
        <v>1</v>
      </c>
      <c r="C39" s="41">
        <v>118920.22658822022</v>
      </c>
      <c r="D39" s="24">
        <v>0</v>
      </c>
      <c r="E39" s="39">
        <v>0</v>
      </c>
      <c r="F39" s="29">
        <v>6</v>
      </c>
      <c r="G39" s="49">
        <v>684252.17804249225</v>
      </c>
      <c r="H39" s="24">
        <v>0</v>
      </c>
      <c r="I39" s="50">
        <v>0</v>
      </c>
      <c r="J39" s="29">
        <v>0</v>
      </c>
      <c r="K39" s="49">
        <v>0</v>
      </c>
      <c r="L39" s="24">
        <v>5</v>
      </c>
      <c r="M39" s="43">
        <v>346829.67685995018</v>
      </c>
      <c r="N39" s="55">
        <v>7</v>
      </c>
      <c r="O39" s="45">
        <v>803172.40463071247</v>
      </c>
      <c r="P39" s="56">
        <v>5</v>
      </c>
      <c r="Q39" s="31">
        <v>346829.67685995018</v>
      </c>
    </row>
    <row r="40" spans="1:17" x14ac:dyDescent="0.2">
      <c r="A40" s="10" t="s">
        <v>32</v>
      </c>
      <c r="B40" s="22">
        <v>0</v>
      </c>
      <c r="C40" s="41">
        <v>12436.956914188771</v>
      </c>
      <c r="D40" s="24">
        <v>1</v>
      </c>
      <c r="E40" s="39">
        <v>19623.730156348389</v>
      </c>
      <c r="F40" s="29">
        <v>6</v>
      </c>
      <c r="G40" s="49">
        <v>184607.48763477587</v>
      </c>
      <c r="H40" s="24">
        <v>0</v>
      </c>
      <c r="I40" s="50">
        <v>0</v>
      </c>
      <c r="J40" s="29">
        <v>0</v>
      </c>
      <c r="K40" s="49">
        <v>0</v>
      </c>
      <c r="L40" s="24">
        <v>5</v>
      </c>
      <c r="M40" s="43">
        <v>91913.439342618294</v>
      </c>
      <c r="N40" s="55">
        <v>6</v>
      </c>
      <c r="O40" s="45">
        <v>197044.44454896465</v>
      </c>
      <c r="P40" s="56">
        <v>6</v>
      </c>
      <c r="Q40" s="31">
        <v>111537.16949896669</v>
      </c>
    </row>
    <row r="41" spans="1:17" x14ac:dyDescent="0.2">
      <c r="A41" s="10" t="s">
        <v>33</v>
      </c>
      <c r="B41" s="22">
        <v>1</v>
      </c>
      <c r="C41" s="41">
        <v>1502100.5286268946</v>
      </c>
      <c r="D41" s="24">
        <v>0</v>
      </c>
      <c r="E41" s="39">
        <v>0</v>
      </c>
      <c r="F41" s="29">
        <v>6</v>
      </c>
      <c r="G41" s="49">
        <v>8483873.1518283337</v>
      </c>
      <c r="H41" s="24">
        <v>0</v>
      </c>
      <c r="I41" s="50">
        <v>0</v>
      </c>
      <c r="J41" s="29">
        <v>0</v>
      </c>
      <c r="K41" s="49">
        <v>0</v>
      </c>
      <c r="L41" s="24">
        <v>5</v>
      </c>
      <c r="M41" s="43">
        <v>6265267.8566377973</v>
      </c>
      <c r="N41" s="55">
        <v>7</v>
      </c>
      <c r="O41" s="45">
        <v>9985973.6804552283</v>
      </c>
      <c r="P41" s="56">
        <v>5</v>
      </c>
      <c r="Q41" s="31">
        <v>6265267.8566377973</v>
      </c>
    </row>
    <row r="42" spans="1:17" x14ac:dyDescent="0.2">
      <c r="A42" s="10" t="s">
        <v>34</v>
      </c>
      <c r="B42" s="22">
        <v>1</v>
      </c>
      <c r="C42" s="41">
        <v>3387507.8915070347</v>
      </c>
      <c r="D42" s="24">
        <v>0</v>
      </c>
      <c r="E42" s="39">
        <v>0</v>
      </c>
      <c r="F42" s="29">
        <v>6</v>
      </c>
      <c r="G42" s="49">
        <v>19137753.890472766</v>
      </c>
      <c r="H42" s="24">
        <v>0</v>
      </c>
      <c r="I42" s="50">
        <v>0</v>
      </c>
      <c r="J42" s="29">
        <v>5</v>
      </c>
      <c r="K42" s="49">
        <v>14069016.817531198</v>
      </c>
      <c r="L42" s="24">
        <v>0</v>
      </c>
      <c r="M42" s="43">
        <v>0</v>
      </c>
      <c r="N42" s="55">
        <v>12</v>
      </c>
      <c r="O42" s="45">
        <v>36594278.599510998</v>
      </c>
      <c r="P42" s="56">
        <v>0</v>
      </c>
      <c r="Q42" s="31">
        <v>0</v>
      </c>
    </row>
    <row r="43" spans="1:17" x14ac:dyDescent="0.2">
      <c r="A43" s="10" t="s">
        <v>35</v>
      </c>
      <c r="B43" s="22">
        <v>1</v>
      </c>
      <c r="C43" s="41">
        <v>1405398.3496363391</v>
      </c>
      <c r="D43" s="24">
        <v>0</v>
      </c>
      <c r="E43" s="39">
        <v>0</v>
      </c>
      <c r="F43" s="29">
        <v>6</v>
      </c>
      <c r="G43" s="49">
        <v>7931548.1273353398</v>
      </c>
      <c r="H43" s="24">
        <v>0</v>
      </c>
      <c r="I43" s="50">
        <v>0</v>
      </c>
      <c r="J43" s="29">
        <v>5</v>
      </c>
      <c r="K43" s="49">
        <v>5934804.1166979596</v>
      </c>
      <c r="L43" s="24">
        <v>0</v>
      </c>
      <c r="M43" s="43">
        <v>0</v>
      </c>
      <c r="N43" s="55">
        <v>12</v>
      </c>
      <c r="O43" s="45">
        <v>15271750.593669638</v>
      </c>
      <c r="P43" s="56">
        <v>0</v>
      </c>
      <c r="Q43" s="31">
        <v>0</v>
      </c>
    </row>
    <row r="44" spans="1:17" x14ac:dyDescent="0.2">
      <c r="A44" s="10" t="s">
        <v>36</v>
      </c>
      <c r="B44" s="22">
        <v>0</v>
      </c>
      <c r="C44" s="41">
        <v>45635.107925334712</v>
      </c>
      <c r="D44" s="24">
        <v>1</v>
      </c>
      <c r="E44" s="39">
        <v>187225.41911518076</v>
      </c>
      <c r="F44" s="29">
        <v>6</v>
      </c>
      <c r="G44" s="49">
        <v>1323158.9241283229</v>
      </c>
      <c r="H44" s="24">
        <v>0</v>
      </c>
      <c r="I44" s="50">
        <v>0</v>
      </c>
      <c r="J44" s="29">
        <v>0</v>
      </c>
      <c r="K44" s="49">
        <v>0</v>
      </c>
      <c r="L44" s="24">
        <v>5</v>
      </c>
      <c r="M44" s="43">
        <v>876924.62473412033</v>
      </c>
      <c r="N44" s="55">
        <v>6</v>
      </c>
      <c r="O44" s="45">
        <v>1368794.0320536576</v>
      </c>
      <c r="P44" s="56">
        <v>6</v>
      </c>
      <c r="Q44" s="31">
        <v>1064150.0438493011</v>
      </c>
    </row>
    <row r="45" spans="1:17" x14ac:dyDescent="0.2">
      <c r="A45" s="10" t="s">
        <v>37</v>
      </c>
      <c r="B45" s="22">
        <v>1</v>
      </c>
      <c r="C45" s="41">
        <v>50061.732446107882</v>
      </c>
      <c r="D45" s="24">
        <v>0</v>
      </c>
      <c r="E45" s="39">
        <v>0</v>
      </c>
      <c r="F45" s="29">
        <v>6</v>
      </c>
      <c r="G45" s="49">
        <v>288404.29832711455</v>
      </c>
      <c r="H45" s="24">
        <v>0</v>
      </c>
      <c r="I45" s="50">
        <v>0</v>
      </c>
      <c r="J45" s="29">
        <v>0</v>
      </c>
      <c r="K45" s="49">
        <v>0</v>
      </c>
      <c r="L45" s="24">
        <v>5</v>
      </c>
      <c r="M45" s="43">
        <v>141794.10285357779</v>
      </c>
      <c r="N45" s="55">
        <v>7</v>
      </c>
      <c r="O45" s="45">
        <v>338466.03077322245</v>
      </c>
      <c r="P45" s="56">
        <v>5</v>
      </c>
      <c r="Q45" s="31">
        <v>141794.10285357779</v>
      </c>
    </row>
    <row r="46" spans="1:17" x14ac:dyDescent="0.2">
      <c r="A46" s="10" t="s">
        <v>38</v>
      </c>
      <c r="B46" s="22">
        <v>1</v>
      </c>
      <c r="C46" s="41">
        <v>287645.66452660621</v>
      </c>
      <c r="D46" s="24">
        <v>0</v>
      </c>
      <c r="E46" s="39">
        <v>0</v>
      </c>
      <c r="F46" s="29">
        <v>6</v>
      </c>
      <c r="G46" s="49">
        <v>1681278.7036059413</v>
      </c>
      <c r="H46" s="24">
        <v>0</v>
      </c>
      <c r="I46" s="50">
        <v>0</v>
      </c>
      <c r="J46" s="29">
        <v>5</v>
      </c>
      <c r="K46" s="49">
        <v>528438.68528971705</v>
      </c>
      <c r="L46" s="24">
        <v>0</v>
      </c>
      <c r="M46" s="43">
        <v>0</v>
      </c>
      <c r="N46" s="55">
        <v>12</v>
      </c>
      <c r="O46" s="45">
        <v>2497363.0534222648</v>
      </c>
      <c r="P46" s="56">
        <v>0</v>
      </c>
      <c r="Q46" s="31">
        <v>0</v>
      </c>
    </row>
    <row r="47" spans="1:17" x14ac:dyDescent="0.2">
      <c r="A47" s="10" t="s">
        <v>39</v>
      </c>
      <c r="B47" s="22">
        <v>1</v>
      </c>
      <c r="C47" s="41">
        <v>1717628.1182780745</v>
      </c>
      <c r="D47" s="24">
        <v>0</v>
      </c>
      <c r="E47" s="39">
        <v>0</v>
      </c>
      <c r="F47" s="29">
        <v>6</v>
      </c>
      <c r="G47" s="49">
        <v>9704482.5716370754</v>
      </c>
      <c r="H47" s="24">
        <v>0</v>
      </c>
      <c r="I47" s="50">
        <v>0</v>
      </c>
      <c r="J47" s="29">
        <v>5</v>
      </c>
      <c r="K47" s="49">
        <v>7125032.7600596398</v>
      </c>
      <c r="L47" s="24">
        <v>0</v>
      </c>
      <c r="M47" s="43">
        <v>0</v>
      </c>
      <c r="N47" s="55">
        <v>12</v>
      </c>
      <c r="O47" s="45">
        <v>18547143.44997479</v>
      </c>
      <c r="P47" s="56">
        <v>0</v>
      </c>
      <c r="Q47" s="31">
        <v>0</v>
      </c>
    </row>
    <row r="48" spans="1:17" x14ac:dyDescent="0.2">
      <c r="A48" s="10" t="s">
        <v>40</v>
      </c>
      <c r="B48" s="22">
        <v>1</v>
      </c>
      <c r="C48" s="41">
        <v>2017417.3008022266</v>
      </c>
      <c r="D48" s="24">
        <v>0</v>
      </c>
      <c r="E48" s="39">
        <v>0</v>
      </c>
      <c r="F48" s="29">
        <v>6</v>
      </c>
      <c r="G48" s="49">
        <v>11472569.696265921</v>
      </c>
      <c r="H48" s="24">
        <v>0</v>
      </c>
      <c r="I48" s="50">
        <v>0</v>
      </c>
      <c r="J48" s="29">
        <v>5</v>
      </c>
      <c r="K48" s="49">
        <v>7488200.6100141499</v>
      </c>
      <c r="L48" s="24">
        <v>0</v>
      </c>
      <c r="M48" s="43">
        <v>0</v>
      </c>
      <c r="N48" s="55">
        <v>12</v>
      </c>
      <c r="O48" s="45">
        <v>20978187.6070823</v>
      </c>
      <c r="P48" s="56">
        <v>0</v>
      </c>
      <c r="Q48" s="31">
        <v>0</v>
      </c>
    </row>
    <row r="49" spans="1:17" x14ac:dyDescent="0.2">
      <c r="A49" s="10" t="s">
        <v>41</v>
      </c>
      <c r="B49" s="22">
        <v>1</v>
      </c>
      <c r="C49" s="41">
        <v>821087.92898470024</v>
      </c>
      <c r="D49" s="24">
        <v>0</v>
      </c>
      <c r="E49" s="39">
        <v>0</v>
      </c>
      <c r="F49" s="29">
        <v>6</v>
      </c>
      <c r="G49" s="49">
        <v>4635773.9331427095</v>
      </c>
      <c r="H49" s="24">
        <v>0</v>
      </c>
      <c r="I49" s="50">
        <v>0</v>
      </c>
      <c r="J49" s="29">
        <v>5</v>
      </c>
      <c r="K49" s="49">
        <v>3445330.0758658899</v>
      </c>
      <c r="L49" s="24">
        <v>0</v>
      </c>
      <c r="M49" s="43">
        <v>0</v>
      </c>
      <c r="N49" s="55">
        <v>12</v>
      </c>
      <c r="O49" s="45">
        <v>8902191.9379932992</v>
      </c>
      <c r="P49" s="56">
        <v>0</v>
      </c>
      <c r="Q49" s="31">
        <v>0</v>
      </c>
    </row>
    <row r="50" spans="1:17" x14ac:dyDescent="0.2">
      <c r="A50" s="10" t="s">
        <v>42</v>
      </c>
      <c r="B50" s="22">
        <v>1</v>
      </c>
      <c r="C50" s="41">
        <v>11476375.461305693</v>
      </c>
      <c r="D50" s="24">
        <v>0</v>
      </c>
      <c r="E50" s="39">
        <v>0</v>
      </c>
      <c r="F50" s="29">
        <v>6</v>
      </c>
      <c r="G50" s="49">
        <v>64863408.917037308</v>
      </c>
      <c r="H50" s="24">
        <v>0</v>
      </c>
      <c r="I50" s="50">
        <v>0</v>
      </c>
      <c r="J50" s="29">
        <v>3</v>
      </c>
      <c r="K50" s="49">
        <v>28402510.726197898</v>
      </c>
      <c r="L50" s="24">
        <v>2</v>
      </c>
      <c r="M50" s="43">
        <v>18935007.1507986</v>
      </c>
      <c r="N50" s="55">
        <v>10</v>
      </c>
      <c r="O50" s="45">
        <v>104742295.1045409</v>
      </c>
      <c r="P50" s="56">
        <v>2</v>
      </c>
      <c r="Q50" s="31">
        <v>18935007.1507986</v>
      </c>
    </row>
    <row r="51" spans="1:17" x14ac:dyDescent="0.2">
      <c r="A51" s="10" t="s">
        <v>43</v>
      </c>
      <c r="B51" s="22">
        <v>1</v>
      </c>
      <c r="C51" s="41">
        <v>544775.66540741944</v>
      </c>
      <c r="D51" s="24">
        <v>0</v>
      </c>
      <c r="E51" s="39">
        <v>0</v>
      </c>
      <c r="F51" s="29">
        <v>6</v>
      </c>
      <c r="G51" s="49">
        <v>3070578.684033371</v>
      </c>
      <c r="H51" s="24">
        <v>0</v>
      </c>
      <c r="I51" s="50">
        <v>0</v>
      </c>
      <c r="J51" s="29">
        <v>3</v>
      </c>
      <c r="K51" s="49">
        <v>1408274.3360845901</v>
      </c>
      <c r="L51" s="24">
        <v>2</v>
      </c>
      <c r="M51" s="43">
        <v>938849.55738972675</v>
      </c>
      <c r="N51" s="55">
        <v>10</v>
      </c>
      <c r="O51" s="45">
        <v>5023628.685525381</v>
      </c>
      <c r="P51" s="56">
        <v>2</v>
      </c>
      <c r="Q51" s="31">
        <v>938849.55738972675</v>
      </c>
    </row>
    <row r="52" spans="1:17" x14ac:dyDescent="0.2">
      <c r="A52" s="10" t="s">
        <v>44</v>
      </c>
      <c r="B52" s="22">
        <v>1</v>
      </c>
      <c r="C52" s="41">
        <v>433347.49898019677</v>
      </c>
      <c r="D52" s="24">
        <v>0</v>
      </c>
      <c r="E52" s="39">
        <v>0</v>
      </c>
      <c r="F52" s="29">
        <v>6</v>
      </c>
      <c r="G52" s="49">
        <v>2458220.0677474332</v>
      </c>
      <c r="H52" s="24">
        <v>0</v>
      </c>
      <c r="I52" s="50">
        <v>0</v>
      </c>
      <c r="J52" s="29">
        <v>0</v>
      </c>
      <c r="K52" s="49">
        <v>0</v>
      </c>
      <c r="L52" s="24">
        <v>5</v>
      </c>
      <c r="M52" s="43">
        <v>1681050.3057924374</v>
      </c>
      <c r="N52" s="55">
        <v>7</v>
      </c>
      <c r="O52" s="45">
        <v>2891567.5667276299</v>
      </c>
      <c r="P52" s="56">
        <v>5</v>
      </c>
      <c r="Q52" s="31">
        <v>1681050.3057924374</v>
      </c>
    </row>
    <row r="53" spans="1:17" x14ac:dyDescent="0.2">
      <c r="A53" s="10" t="s">
        <v>45</v>
      </c>
      <c r="B53" s="22">
        <v>1</v>
      </c>
      <c r="C53" s="41">
        <v>1013446.6058280033</v>
      </c>
      <c r="D53" s="24">
        <v>0</v>
      </c>
      <c r="E53" s="39">
        <v>0</v>
      </c>
      <c r="F53" s="29">
        <v>6</v>
      </c>
      <c r="G53" s="49">
        <v>5713335.2156754425</v>
      </c>
      <c r="H53" s="24">
        <v>0</v>
      </c>
      <c r="I53" s="50">
        <v>0</v>
      </c>
      <c r="J53" s="29">
        <v>3</v>
      </c>
      <c r="K53" s="49">
        <v>2611742.58590488</v>
      </c>
      <c r="L53" s="24">
        <v>2</v>
      </c>
      <c r="M53" s="43">
        <v>1741161.7239365866</v>
      </c>
      <c r="N53" s="55">
        <v>10</v>
      </c>
      <c r="O53" s="45">
        <v>9338524.407408325</v>
      </c>
      <c r="P53" s="56">
        <v>2</v>
      </c>
      <c r="Q53" s="31">
        <v>1741161.7239365866</v>
      </c>
    </row>
    <row r="54" spans="1:17" x14ac:dyDescent="0.2">
      <c r="A54" s="10" t="s">
        <v>46</v>
      </c>
      <c r="B54" s="22">
        <v>1</v>
      </c>
      <c r="C54" s="41">
        <v>330730.19243387377</v>
      </c>
      <c r="D54" s="24">
        <v>0</v>
      </c>
      <c r="E54" s="39">
        <v>0</v>
      </c>
      <c r="F54" s="29">
        <v>6</v>
      </c>
      <c r="G54" s="49">
        <v>1884087.8179007275</v>
      </c>
      <c r="H54" s="24">
        <v>0</v>
      </c>
      <c r="I54" s="50">
        <v>0</v>
      </c>
      <c r="J54" s="29">
        <v>5</v>
      </c>
      <c r="K54" s="49">
        <v>1188441.35000469</v>
      </c>
      <c r="L54" s="24">
        <v>0</v>
      </c>
      <c r="M54" s="43">
        <v>0</v>
      </c>
      <c r="N54" s="55">
        <v>12</v>
      </c>
      <c r="O54" s="45">
        <v>3403259.3603392914</v>
      </c>
      <c r="P54" s="56">
        <v>0</v>
      </c>
      <c r="Q54" s="31">
        <v>0</v>
      </c>
    </row>
    <row r="55" spans="1:17" x14ac:dyDescent="0.2">
      <c r="A55" s="10" t="s">
        <v>47</v>
      </c>
      <c r="B55" s="22">
        <v>0</v>
      </c>
      <c r="C55" s="41">
        <v>1073315.2496726564</v>
      </c>
      <c r="D55" s="24">
        <v>1</v>
      </c>
      <c r="E55" s="39">
        <v>6205772.9806757718</v>
      </c>
      <c r="F55" s="29">
        <v>6</v>
      </c>
      <c r="G55" s="49">
        <v>41221585.206462346</v>
      </c>
      <c r="H55" s="24">
        <v>0</v>
      </c>
      <c r="I55" s="50">
        <v>0</v>
      </c>
      <c r="J55" s="29">
        <v>0</v>
      </c>
      <c r="K55" s="49">
        <v>0</v>
      </c>
      <c r="L55" s="24">
        <v>5</v>
      </c>
      <c r="M55" s="43">
        <v>29066540.04559252</v>
      </c>
      <c r="N55" s="55">
        <v>6</v>
      </c>
      <c r="O55" s="45">
        <v>42294900.456135005</v>
      </c>
      <c r="P55" s="56">
        <v>6</v>
      </c>
      <c r="Q55" s="31">
        <v>35272313.026268288</v>
      </c>
    </row>
    <row r="56" spans="1:17" x14ac:dyDescent="0.2">
      <c r="A56" s="10" t="s">
        <v>48</v>
      </c>
      <c r="B56" s="22">
        <v>1</v>
      </c>
      <c r="C56" s="41">
        <v>1841075.249606289</v>
      </c>
      <c r="D56" s="24">
        <v>0</v>
      </c>
      <c r="E56" s="39">
        <v>0</v>
      </c>
      <c r="F56" s="29">
        <v>6</v>
      </c>
      <c r="G56" s="49">
        <v>10376697.607372394</v>
      </c>
      <c r="H56" s="24">
        <v>0</v>
      </c>
      <c r="I56" s="50">
        <v>0</v>
      </c>
      <c r="J56" s="29">
        <v>5</v>
      </c>
      <c r="K56" s="49">
        <v>5952263.9565685624</v>
      </c>
      <c r="L56" s="24">
        <v>0</v>
      </c>
      <c r="M56" s="43">
        <v>1984087.9855228541</v>
      </c>
      <c r="N56" s="55">
        <v>12</v>
      </c>
      <c r="O56" s="45">
        <v>18170036.813547246</v>
      </c>
      <c r="P56" s="56">
        <v>0</v>
      </c>
      <c r="Q56" s="31">
        <v>1984087.9855228541</v>
      </c>
    </row>
    <row r="57" spans="1:17" x14ac:dyDescent="0.2">
      <c r="A57" s="10" t="s">
        <v>49</v>
      </c>
      <c r="B57" s="22">
        <v>1</v>
      </c>
      <c r="C57" s="41">
        <v>6183534.6408912884</v>
      </c>
      <c r="D57" s="24">
        <v>0</v>
      </c>
      <c r="E57" s="39">
        <v>0</v>
      </c>
      <c r="F57" s="29">
        <v>6</v>
      </c>
      <c r="G57" s="49">
        <v>34920119.621248394</v>
      </c>
      <c r="H57" s="24">
        <v>0</v>
      </c>
      <c r="I57" s="50">
        <v>0</v>
      </c>
      <c r="J57" s="29">
        <v>5</v>
      </c>
      <c r="K57" s="49">
        <v>25845141.050760798</v>
      </c>
      <c r="L57" s="24">
        <v>0</v>
      </c>
      <c r="M57" s="43">
        <v>0</v>
      </c>
      <c r="N57" s="55">
        <v>12</v>
      </c>
      <c r="O57" s="45">
        <v>66948795.312900484</v>
      </c>
      <c r="P57" s="56">
        <v>0</v>
      </c>
      <c r="Q57" s="31">
        <v>0</v>
      </c>
    </row>
    <row r="58" spans="1:17" x14ac:dyDescent="0.2">
      <c r="A58" s="10" t="s">
        <v>50</v>
      </c>
      <c r="B58" s="22">
        <v>1</v>
      </c>
      <c r="C58" s="41">
        <v>2173361.5475013917</v>
      </c>
      <c r="D58" s="24">
        <v>0</v>
      </c>
      <c r="E58" s="39">
        <v>0</v>
      </c>
      <c r="F58" s="29">
        <v>6</v>
      </c>
      <c r="G58" s="49">
        <v>12280287.647617118</v>
      </c>
      <c r="H58" s="24">
        <v>0</v>
      </c>
      <c r="I58" s="50">
        <v>0</v>
      </c>
      <c r="J58" s="29">
        <v>5</v>
      </c>
      <c r="K58" s="49">
        <v>9004334.5717339404</v>
      </c>
      <c r="L58" s="24">
        <v>0</v>
      </c>
      <c r="M58" s="43">
        <v>0</v>
      </c>
      <c r="N58" s="55">
        <v>12</v>
      </c>
      <c r="O58" s="45">
        <v>23457983.76685245</v>
      </c>
      <c r="P58" s="56">
        <v>0</v>
      </c>
      <c r="Q58" s="31">
        <v>0</v>
      </c>
    </row>
    <row r="59" spans="1:17" x14ac:dyDescent="0.2">
      <c r="A59" s="10" t="s">
        <v>51</v>
      </c>
      <c r="B59" s="22">
        <v>1</v>
      </c>
      <c r="C59" s="41">
        <v>3979527.1463462953</v>
      </c>
      <c r="D59" s="24">
        <v>0</v>
      </c>
      <c r="E59" s="39">
        <v>0</v>
      </c>
      <c r="F59" s="29">
        <v>6</v>
      </c>
      <c r="G59" s="49">
        <v>22450060.156844728</v>
      </c>
      <c r="H59" s="24">
        <v>0</v>
      </c>
      <c r="I59" s="50">
        <v>0</v>
      </c>
      <c r="J59" s="29">
        <v>0</v>
      </c>
      <c r="K59" s="49">
        <v>0</v>
      </c>
      <c r="L59" s="24">
        <v>5</v>
      </c>
      <c r="M59" s="43">
        <v>16910673.633765347</v>
      </c>
      <c r="N59" s="55">
        <v>7</v>
      </c>
      <c r="O59" s="45">
        <v>26429587.303191021</v>
      </c>
      <c r="P59" s="56">
        <v>5</v>
      </c>
      <c r="Q59" s="31">
        <v>16910673.633765347</v>
      </c>
    </row>
    <row r="60" spans="1:17" x14ac:dyDescent="0.2">
      <c r="A60" s="10" t="s">
        <v>52</v>
      </c>
      <c r="B60" s="22">
        <v>1</v>
      </c>
      <c r="C60" s="41">
        <v>3120291.3264276958</v>
      </c>
      <c r="D60" s="24">
        <v>0</v>
      </c>
      <c r="E60" s="39">
        <v>0</v>
      </c>
      <c r="F60" s="29">
        <v>6</v>
      </c>
      <c r="G60" s="49">
        <v>17785838.530469045</v>
      </c>
      <c r="H60" s="24">
        <v>0</v>
      </c>
      <c r="I60" s="50">
        <v>0</v>
      </c>
      <c r="J60" s="29">
        <v>5</v>
      </c>
      <c r="K60" s="49">
        <v>11090203.006297801</v>
      </c>
      <c r="L60" s="24">
        <v>0</v>
      </c>
      <c r="M60" s="43">
        <v>0</v>
      </c>
      <c r="N60" s="55">
        <v>12</v>
      </c>
      <c r="O60" s="45">
        <v>31996332.86319454</v>
      </c>
      <c r="P60" s="56">
        <v>0</v>
      </c>
      <c r="Q60" s="31">
        <v>0</v>
      </c>
    </row>
    <row r="61" spans="1:17" x14ac:dyDescent="0.2">
      <c r="A61" s="10" t="s">
        <v>53</v>
      </c>
      <c r="B61" s="22">
        <v>1</v>
      </c>
      <c r="C61" s="41">
        <v>350447.34705990192</v>
      </c>
      <c r="D61" s="24">
        <v>0</v>
      </c>
      <c r="E61" s="39">
        <v>0</v>
      </c>
      <c r="F61" s="29">
        <v>6</v>
      </c>
      <c r="G61" s="49">
        <v>1990004.5143621368</v>
      </c>
      <c r="H61" s="24">
        <v>0</v>
      </c>
      <c r="I61" s="50">
        <v>0</v>
      </c>
      <c r="J61" s="29">
        <v>5</v>
      </c>
      <c r="K61" s="49">
        <v>1335213.906641</v>
      </c>
      <c r="L61" s="24">
        <v>0</v>
      </c>
      <c r="M61" s="43">
        <v>0</v>
      </c>
      <c r="N61" s="55">
        <v>12</v>
      </c>
      <c r="O61" s="45">
        <v>3675665.7680630386</v>
      </c>
      <c r="P61" s="56">
        <v>0</v>
      </c>
      <c r="Q61" s="31">
        <v>0</v>
      </c>
    </row>
    <row r="62" spans="1:17" x14ac:dyDescent="0.2">
      <c r="A62" s="10" t="s">
        <v>81</v>
      </c>
      <c r="B62" s="22">
        <v>0</v>
      </c>
      <c r="C62" s="41">
        <v>196851.18456450588</v>
      </c>
      <c r="D62" s="24">
        <v>1</v>
      </c>
      <c r="E62" s="39">
        <v>1056565.9071713092</v>
      </c>
      <c r="F62" s="29">
        <v>6</v>
      </c>
      <c r="G62" s="49">
        <v>7102875.7380526708</v>
      </c>
      <c r="H62" s="24">
        <v>0</v>
      </c>
      <c r="I62" s="50">
        <v>0</v>
      </c>
      <c r="J62" s="29">
        <v>0</v>
      </c>
      <c r="K62" s="49">
        <v>0</v>
      </c>
      <c r="L62" s="24">
        <v>5</v>
      </c>
      <c r="M62" s="43">
        <v>4948733.2758115875</v>
      </c>
      <c r="N62" s="55">
        <v>6</v>
      </c>
      <c r="O62" s="45">
        <v>7299726.9226171765</v>
      </c>
      <c r="P62" s="56">
        <v>6</v>
      </c>
      <c r="Q62" s="31">
        <v>6005299.1829828965</v>
      </c>
    </row>
    <row r="63" spans="1:17" x14ac:dyDescent="0.2">
      <c r="A63" s="10" t="s">
        <v>82</v>
      </c>
      <c r="B63" s="22">
        <v>1</v>
      </c>
      <c r="C63" s="41">
        <v>1407316.4450878135</v>
      </c>
      <c r="D63" s="24">
        <v>0</v>
      </c>
      <c r="E63" s="39">
        <v>0</v>
      </c>
      <c r="F63" s="29">
        <v>6</v>
      </c>
      <c r="G63" s="49">
        <v>7968768.3417215142</v>
      </c>
      <c r="H63" s="24">
        <v>0</v>
      </c>
      <c r="I63" s="50">
        <v>0</v>
      </c>
      <c r="J63" s="29">
        <v>5</v>
      </c>
      <c r="K63" s="49">
        <v>5630130.0560823902</v>
      </c>
      <c r="L63" s="24">
        <v>0</v>
      </c>
      <c r="M63" s="43">
        <v>0</v>
      </c>
      <c r="N63" s="55">
        <v>12</v>
      </c>
      <c r="O63" s="45">
        <v>15006214.842891717</v>
      </c>
      <c r="P63" s="56">
        <v>0</v>
      </c>
      <c r="Q63" s="31">
        <v>0</v>
      </c>
    </row>
    <row r="64" spans="1:17" x14ac:dyDescent="0.2">
      <c r="A64" s="10" t="s">
        <v>54</v>
      </c>
      <c r="B64" s="22">
        <v>1</v>
      </c>
      <c r="C64" s="41">
        <v>602222.29093449749</v>
      </c>
      <c r="D64" s="24">
        <v>0</v>
      </c>
      <c r="E64" s="39">
        <v>167001.35702619274</v>
      </c>
      <c r="F64" s="29">
        <v>6</v>
      </c>
      <c r="G64" s="49">
        <v>4351300.6427395446</v>
      </c>
      <c r="H64" s="24">
        <v>0</v>
      </c>
      <c r="I64" s="50">
        <v>0</v>
      </c>
      <c r="J64" s="29">
        <v>5</v>
      </c>
      <c r="K64" s="49">
        <v>2346598.069306849</v>
      </c>
      <c r="L64" s="24">
        <v>0</v>
      </c>
      <c r="M64" s="43">
        <v>782199.35643561638</v>
      </c>
      <c r="N64" s="55">
        <v>12</v>
      </c>
      <c r="O64" s="45">
        <v>7300121.0029808916</v>
      </c>
      <c r="P64" s="56">
        <v>0</v>
      </c>
      <c r="Q64" s="31">
        <v>949200.71346180909</v>
      </c>
    </row>
    <row r="65" spans="1:17" x14ac:dyDescent="0.2">
      <c r="A65" s="10" t="s">
        <v>55</v>
      </c>
      <c r="B65" s="22">
        <v>1</v>
      </c>
      <c r="C65" s="41">
        <v>1662743.2253308853</v>
      </c>
      <c r="D65" s="24">
        <v>0</v>
      </c>
      <c r="E65" s="39">
        <v>0</v>
      </c>
      <c r="F65" s="29">
        <v>6</v>
      </c>
      <c r="G65" s="49">
        <v>9383036.573792249</v>
      </c>
      <c r="H65" s="24">
        <v>0</v>
      </c>
      <c r="I65" s="50">
        <v>0</v>
      </c>
      <c r="J65" s="29">
        <v>5</v>
      </c>
      <c r="K65" s="49">
        <v>7031854.6657906901</v>
      </c>
      <c r="L65" s="24">
        <v>0</v>
      </c>
      <c r="M65" s="43">
        <v>0</v>
      </c>
      <c r="N65" s="55">
        <v>12</v>
      </c>
      <c r="O65" s="45">
        <v>18077634.464913823</v>
      </c>
      <c r="P65" s="56">
        <v>0</v>
      </c>
      <c r="Q65" s="31">
        <v>0</v>
      </c>
    </row>
    <row r="66" spans="1:17" x14ac:dyDescent="0.2">
      <c r="A66" s="10" t="s">
        <v>56</v>
      </c>
      <c r="B66" s="22">
        <v>1</v>
      </c>
      <c r="C66" s="41">
        <v>2103276.1151273092</v>
      </c>
      <c r="D66" s="24">
        <v>0</v>
      </c>
      <c r="E66" s="39">
        <v>0</v>
      </c>
      <c r="F66" s="29">
        <v>6</v>
      </c>
      <c r="G66" s="49">
        <v>11863036.673823727</v>
      </c>
      <c r="H66" s="24">
        <v>0</v>
      </c>
      <c r="I66" s="50">
        <v>0</v>
      </c>
      <c r="J66" s="29">
        <v>0</v>
      </c>
      <c r="K66" s="49">
        <v>0</v>
      </c>
      <c r="L66" s="24">
        <v>5</v>
      </c>
      <c r="M66" s="43">
        <v>8965685.4975326508</v>
      </c>
      <c r="N66" s="55">
        <v>7</v>
      </c>
      <c r="O66" s="45">
        <v>13966312.788951036</v>
      </c>
      <c r="P66" s="56">
        <v>5</v>
      </c>
      <c r="Q66" s="31">
        <v>8965685.4975326508</v>
      </c>
    </row>
    <row r="67" spans="1:17" x14ac:dyDescent="0.2">
      <c r="A67" s="10" t="s">
        <v>57</v>
      </c>
      <c r="B67" s="22">
        <v>1</v>
      </c>
      <c r="C67" s="41">
        <v>872255.65960282751</v>
      </c>
      <c r="D67" s="24">
        <v>0</v>
      </c>
      <c r="E67" s="39">
        <v>0</v>
      </c>
      <c r="F67" s="29">
        <v>6</v>
      </c>
      <c r="G67" s="49">
        <v>5006792.1132100048</v>
      </c>
      <c r="H67" s="24">
        <v>0</v>
      </c>
      <c r="I67" s="50">
        <v>0</v>
      </c>
      <c r="J67" s="29">
        <v>0</v>
      </c>
      <c r="K67" s="49">
        <v>0</v>
      </c>
      <c r="L67" s="24">
        <v>5</v>
      </c>
      <c r="M67" s="43">
        <v>2686812.4297115202</v>
      </c>
      <c r="N67" s="55">
        <v>7</v>
      </c>
      <c r="O67" s="45">
        <v>5879047.7728128321</v>
      </c>
      <c r="P67" s="56">
        <v>5</v>
      </c>
      <c r="Q67" s="31">
        <v>2686812.4297115202</v>
      </c>
    </row>
    <row r="68" spans="1:17" x14ac:dyDescent="0.2">
      <c r="A68" s="10" t="s">
        <v>58</v>
      </c>
      <c r="B68" s="22">
        <v>1</v>
      </c>
      <c r="C68" s="41">
        <v>284090.29416634812</v>
      </c>
      <c r="D68" s="24">
        <v>0</v>
      </c>
      <c r="E68" s="39">
        <v>0</v>
      </c>
      <c r="F68" s="29">
        <v>6</v>
      </c>
      <c r="G68" s="49">
        <v>1620671.0550705525</v>
      </c>
      <c r="H68" s="24">
        <v>0</v>
      </c>
      <c r="I68" s="50">
        <v>0</v>
      </c>
      <c r="J68" s="29">
        <v>5</v>
      </c>
      <c r="K68" s="49">
        <v>993838.90305479895</v>
      </c>
      <c r="L68" s="24">
        <v>0</v>
      </c>
      <c r="M68" s="43">
        <v>0</v>
      </c>
      <c r="N68" s="55">
        <v>12</v>
      </c>
      <c r="O68" s="45">
        <v>2898600.2522916999</v>
      </c>
      <c r="P68" s="56">
        <v>0</v>
      </c>
      <c r="Q68" s="31">
        <v>0</v>
      </c>
    </row>
    <row r="69" spans="1:17" x14ac:dyDescent="0.2">
      <c r="A69" s="10" t="s">
        <v>59</v>
      </c>
      <c r="B69" s="22">
        <v>0</v>
      </c>
      <c r="C69" s="41">
        <v>64818.333145281409</v>
      </c>
      <c r="D69" s="24">
        <v>1</v>
      </c>
      <c r="E69" s="39">
        <v>111649.7613133627</v>
      </c>
      <c r="F69" s="29">
        <v>6</v>
      </c>
      <c r="G69" s="49">
        <v>1014676.9762833278</v>
      </c>
      <c r="H69" s="24">
        <v>0</v>
      </c>
      <c r="I69" s="50">
        <v>0</v>
      </c>
      <c r="J69" s="29">
        <v>0</v>
      </c>
      <c r="K69" s="49">
        <v>0</v>
      </c>
      <c r="L69" s="24">
        <v>5</v>
      </c>
      <c r="M69" s="43">
        <v>522944.0826148804</v>
      </c>
      <c r="N69" s="55">
        <v>6</v>
      </c>
      <c r="O69" s="45">
        <v>1079495.3094286092</v>
      </c>
      <c r="P69" s="56">
        <v>6</v>
      </c>
      <c r="Q69" s="31">
        <v>634593.84392824315</v>
      </c>
    </row>
    <row r="70" spans="1:17" x14ac:dyDescent="0.2">
      <c r="A70" s="10" t="s">
        <v>60</v>
      </c>
      <c r="B70" s="22">
        <v>1</v>
      </c>
      <c r="C70" s="41">
        <v>64657.51612078218</v>
      </c>
      <c r="D70" s="24">
        <v>0</v>
      </c>
      <c r="E70" s="39">
        <v>0</v>
      </c>
      <c r="F70" s="29">
        <v>6</v>
      </c>
      <c r="G70" s="49">
        <v>373520.8050067462</v>
      </c>
      <c r="H70" s="24">
        <v>0</v>
      </c>
      <c r="I70" s="50">
        <v>0</v>
      </c>
      <c r="J70" s="29">
        <v>0</v>
      </c>
      <c r="K70" s="49">
        <v>0</v>
      </c>
      <c r="L70" s="24">
        <v>5</v>
      </c>
      <c r="M70" s="43">
        <v>170922.86771737682</v>
      </c>
      <c r="N70" s="55">
        <v>7</v>
      </c>
      <c r="O70" s="45">
        <v>438178.32112752838</v>
      </c>
      <c r="P70" s="56">
        <v>5</v>
      </c>
      <c r="Q70" s="31">
        <v>170922.86771737682</v>
      </c>
    </row>
    <row r="71" spans="1:17" x14ac:dyDescent="0.2">
      <c r="A71" s="10" t="s">
        <v>61</v>
      </c>
      <c r="B71" s="22">
        <v>1</v>
      </c>
      <c r="C71" s="41">
        <v>2352120.4178289142</v>
      </c>
      <c r="D71" s="24">
        <v>0</v>
      </c>
      <c r="E71" s="39">
        <v>0</v>
      </c>
      <c r="F71" s="29">
        <v>6</v>
      </c>
      <c r="G71" s="49">
        <v>13284827.579953818</v>
      </c>
      <c r="H71" s="24">
        <v>0</v>
      </c>
      <c r="I71" s="50">
        <v>0</v>
      </c>
      <c r="J71" s="29">
        <v>5</v>
      </c>
      <c r="K71" s="49">
        <v>9810268.5290818494</v>
      </c>
      <c r="L71" s="24">
        <v>0</v>
      </c>
      <c r="M71" s="43">
        <v>0</v>
      </c>
      <c r="N71" s="55">
        <v>12</v>
      </c>
      <c r="O71" s="45">
        <v>25447216.526864581</v>
      </c>
      <c r="P71" s="56">
        <v>0</v>
      </c>
      <c r="Q71" s="31">
        <v>0</v>
      </c>
    </row>
    <row r="72" spans="1:17" x14ac:dyDescent="0.2">
      <c r="A72" s="10" t="s">
        <v>62</v>
      </c>
      <c r="B72" s="22">
        <v>1</v>
      </c>
      <c r="C72" s="41">
        <v>116648.1571888046</v>
      </c>
      <c r="D72" s="24">
        <v>0</v>
      </c>
      <c r="E72" s="39">
        <v>0</v>
      </c>
      <c r="F72" s="29">
        <v>6</v>
      </c>
      <c r="G72" s="49">
        <v>662878.58964576642</v>
      </c>
      <c r="H72" s="24">
        <v>0</v>
      </c>
      <c r="I72" s="50">
        <v>0</v>
      </c>
      <c r="J72" s="29">
        <v>0</v>
      </c>
      <c r="K72" s="49">
        <v>0</v>
      </c>
      <c r="L72" s="24">
        <v>5</v>
      </c>
      <c r="M72" s="43">
        <v>438559.88751055999</v>
      </c>
      <c r="N72" s="55">
        <v>7</v>
      </c>
      <c r="O72" s="45">
        <v>779526.74683457101</v>
      </c>
      <c r="P72" s="56">
        <v>5</v>
      </c>
      <c r="Q72" s="31">
        <v>438559.88751055999</v>
      </c>
    </row>
    <row r="73" spans="1:17" x14ac:dyDescent="0.2">
      <c r="A73" s="10" t="s">
        <v>63</v>
      </c>
      <c r="B73" s="22">
        <v>1</v>
      </c>
      <c r="C73" s="41">
        <v>487372.50665860286</v>
      </c>
      <c r="D73" s="24">
        <v>0</v>
      </c>
      <c r="E73" s="39">
        <v>0</v>
      </c>
      <c r="F73" s="29">
        <v>6</v>
      </c>
      <c r="G73" s="49">
        <v>2766127.14486623</v>
      </c>
      <c r="H73" s="24">
        <v>0</v>
      </c>
      <c r="I73" s="50">
        <v>0</v>
      </c>
      <c r="J73" s="29">
        <v>0</v>
      </c>
      <c r="K73" s="49">
        <v>0</v>
      </c>
      <c r="L73" s="24">
        <v>5</v>
      </c>
      <c r="M73" s="43">
        <v>1873523.8696766321</v>
      </c>
      <c r="N73" s="55">
        <v>7</v>
      </c>
      <c r="O73" s="45">
        <v>3253499.6515248329</v>
      </c>
      <c r="P73" s="56">
        <v>5</v>
      </c>
      <c r="Q73" s="31">
        <v>1873523.8696766321</v>
      </c>
    </row>
    <row r="74" spans="1:17" x14ac:dyDescent="0.2">
      <c r="A74" s="10" t="s">
        <v>64</v>
      </c>
      <c r="B74" s="22">
        <v>1</v>
      </c>
      <c r="C74" s="41">
        <v>126167.00483075276</v>
      </c>
      <c r="D74" s="24">
        <v>0</v>
      </c>
      <c r="E74" s="39">
        <v>0</v>
      </c>
      <c r="F74" s="29">
        <v>6</v>
      </c>
      <c r="G74" s="49">
        <v>715934.72566968983</v>
      </c>
      <c r="H74" s="24">
        <v>0</v>
      </c>
      <c r="I74" s="50">
        <v>0</v>
      </c>
      <c r="J74" s="29">
        <v>0</v>
      </c>
      <c r="K74" s="49">
        <v>0</v>
      </c>
      <c r="L74" s="24">
        <v>5</v>
      </c>
      <c r="M74" s="43">
        <v>486633.33973313618</v>
      </c>
      <c r="N74" s="55">
        <v>7</v>
      </c>
      <c r="O74" s="45">
        <v>842101.73050044256</v>
      </c>
      <c r="P74" s="56">
        <v>5</v>
      </c>
      <c r="Q74" s="31">
        <v>486633.33973313618</v>
      </c>
    </row>
    <row r="75" spans="1:17" x14ac:dyDescent="0.2">
      <c r="A75" s="10" t="s">
        <v>65</v>
      </c>
      <c r="B75" s="26"/>
      <c r="C75" s="40">
        <f>SUM(C8:C74)</f>
        <v>84413679.595199585</v>
      </c>
      <c r="D75" s="25"/>
      <c r="E75" s="39">
        <f>SUM(E8:E74)</f>
        <v>15852358.327200396</v>
      </c>
      <c r="F75" s="10"/>
      <c r="G75" s="40">
        <f>SUM(G8:G74)</f>
        <v>567897561.15029049</v>
      </c>
      <c r="H75" s="27"/>
      <c r="I75" s="39">
        <f>SUM(I8:I74)</f>
        <v>52166.066389317399</v>
      </c>
      <c r="J75" s="10"/>
      <c r="K75" s="40">
        <f>SUM(K8:K74)</f>
        <v>216451426.69176406</v>
      </c>
      <c r="L75" s="27"/>
      <c r="M75" s="39">
        <f>SUM(M8:M74)</f>
        <v>182102290.80823579</v>
      </c>
      <c r="N75" s="32"/>
      <c r="O75" s="40">
        <f>SUM(O8:O74)</f>
        <v>868762667.43725443</v>
      </c>
      <c r="P75" s="33"/>
      <c r="Q75" s="34">
        <f>SUM(Q8:Q74)</f>
        <v>198006815.20182553</v>
      </c>
    </row>
    <row r="76" spans="1:17" x14ac:dyDescent="0.2">
      <c r="A76" s="5"/>
      <c r="B76" s="3"/>
      <c r="C76" s="3"/>
      <c r="D76" s="3"/>
      <c r="E76" s="3"/>
      <c r="F76" s="3"/>
      <c r="G76" s="3"/>
      <c r="H76" s="3"/>
      <c r="I76" s="3"/>
      <c r="J76" s="3"/>
      <c r="K76" s="3"/>
      <c r="L76" s="3"/>
      <c r="M76" s="3"/>
      <c r="N76" s="3"/>
      <c r="O76" s="3"/>
      <c r="P76" s="3"/>
      <c r="Q76" s="4"/>
    </row>
    <row r="77" spans="1:17" x14ac:dyDescent="0.2">
      <c r="A77" s="117" t="s">
        <v>68</v>
      </c>
      <c r="B77" s="115"/>
      <c r="C77" s="115"/>
      <c r="D77" s="115"/>
      <c r="E77" s="115"/>
      <c r="F77" s="115"/>
      <c r="G77" s="115"/>
      <c r="H77" s="115"/>
      <c r="I77" s="115"/>
      <c r="J77" s="115"/>
      <c r="K77" s="115"/>
      <c r="L77" s="115"/>
      <c r="M77" s="115"/>
      <c r="N77" s="115"/>
      <c r="O77" s="115"/>
      <c r="P77" s="115"/>
      <c r="Q77" s="116"/>
    </row>
    <row r="78" spans="1:17" ht="12.75" customHeight="1" x14ac:dyDescent="0.2">
      <c r="A78" s="114" t="s">
        <v>177</v>
      </c>
      <c r="B78" s="115"/>
      <c r="C78" s="115"/>
      <c r="D78" s="115"/>
      <c r="E78" s="115"/>
      <c r="F78" s="115"/>
      <c r="G78" s="115"/>
      <c r="H78" s="115"/>
      <c r="I78" s="115"/>
      <c r="J78" s="115"/>
      <c r="K78" s="115"/>
      <c r="L78" s="115"/>
      <c r="M78" s="115"/>
      <c r="N78" s="115"/>
      <c r="O78" s="115"/>
      <c r="P78" s="115"/>
      <c r="Q78" s="116"/>
    </row>
    <row r="79" spans="1:17" x14ac:dyDescent="0.2">
      <c r="A79" s="117" t="s">
        <v>84</v>
      </c>
      <c r="B79" s="115"/>
      <c r="C79" s="115"/>
      <c r="D79" s="115"/>
      <c r="E79" s="115"/>
      <c r="F79" s="115"/>
      <c r="G79" s="115"/>
      <c r="H79" s="115"/>
      <c r="I79" s="115"/>
      <c r="J79" s="115"/>
      <c r="K79" s="115"/>
      <c r="L79" s="115"/>
      <c r="M79" s="115"/>
      <c r="N79" s="115"/>
      <c r="O79" s="115"/>
      <c r="P79" s="115"/>
      <c r="Q79" s="116"/>
    </row>
    <row r="80" spans="1:17" x14ac:dyDescent="0.2">
      <c r="A80" s="117" t="s">
        <v>85</v>
      </c>
      <c r="B80" s="115"/>
      <c r="C80" s="115"/>
      <c r="D80" s="115"/>
      <c r="E80" s="115"/>
      <c r="F80" s="115"/>
      <c r="G80" s="115"/>
      <c r="H80" s="115"/>
      <c r="I80" s="115"/>
      <c r="J80" s="115"/>
      <c r="K80" s="115"/>
      <c r="L80" s="115"/>
      <c r="M80" s="115"/>
      <c r="N80" s="115"/>
      <c r="O80" s="115"/>
      <c r="P80" s="115"/>
      <c r="Q80" s="116"/>
    </row>
    <row r="81" spans="1:17" x14ac:dyDescent="0.2">
      <c r="A81" s="117" t="s">
        <v>86</v>
      </c>
      <c r="B81" s="115"/>
      <c r="C81" s="115"/>
      <c r="D81" s="115"/>
      <c r="E81" s="115"/>
      <c r="F81" s="115"/>
      <c r="G81" s="115"/>
      <c r="H81" s="115"/>
      <c r="I81" s="115"/>
      <c r="J81" s="115"/>
      <c r="K81" s="115"/>
      <c r="L81" s="115"/>
      <c r="M81" s="115"/>
      <c r="N81" s="115"/>
      <c r="O81" s="115"/>
      <c r="P81" s="115"/>
      <c r="Q81" s="116"/>
    </row>
    <row r="82" spans="1:17" ht="25.5" customHeight="1" x14ac:dyDescent="0.2">
      <c r="A82" s="114" t="s">
        <v>89</v>
      </c>
      <c r="B82" s="115"/>
      <c r="C82" s="115"/>
      <c r="D82" s="115"/>
      <c r="E82" s="115"/>
      <c r="F82" s="115"/>
      <c r="G82" s="115"/>
      <c r="H82" s="115"/>
      <c r="I82" s="115"/>
      <c r="J82" s="115"/>
      <c r="K82" s="115"/>
      <c r="L82" s="115"/>
      <c r="M82" s="115"/>
      <c r="N82" s="115"/>
      <c r="O82" s="115"/>
      <c r="P82" s="115"/>
      <c r="Q82" s="116"/>
    </row>
    <row r="83" spans="1:17" ht="25.5" customHeight="1" x14ac:dyDescent="0.2">
      <c r="A83" s="114" t="s">
        <v>90</v>
      </c>
      <c r="B83" s="115"/>
      <c r="C83" s="115"/>
      <c r="D83" s="115"/>
      <c r="E83" s="115"/>
      <c r="F83" s="115"/>
      <c r="G83" s="115"/>
      <c r="H83" s="115"/>
      <c r="I83" s="115"/>
      <c r="J83" s="115"/>
      <c r="K83" s="115"/>
      <c r="L83" s="115"/>
      <c r="M83" s="115"/>
      <c r="N83" s="115"/>
      <c r="O83" s="115"/>
      <c r="P83" s="115"/>
      <c r="Q83" s="116"/>
    </row>
    <row r="84" spans="1:17" ht="25.5" customHeight="1" x14ac:dyDescent="0.2">
      <c r="A84" s="114" t="s">
        <v>178</v>
      </c>
      <c r="B84" s="115"/>
      <c r="C84" s="115"/>
      <c r="D84" s="115"/>
      <c r="E84" s="115"/>
      <c r="F84" s="115"/>
      <c r="G84" s="115"/>
      <c r="H84" s="115"/>
      <c r="I84" s="115"/>
      <c r="J84" s="115"/>
      <c r="K84" s="115"/>
      <c r="L84" s="115"/>
      <c r="M84" s="115"/>
      <c r="N84" s="115"/>
      <c r="O84" s="115"/>
      <c r="P84" s="115"/>
      <c r="Q84" s="116"/>
    </row>
    <row r="85" spans="1:17" x14ac:dyDescent="0.2">
      <c r="A85" s="117"/>
      <c r="B85" s="115"/>
      <c r="C85" s="115"/>
      <c r="D85" s="115"/>
      <c r="E85" s="115"/>
      <c r="F85" s="115"/>
      <c r="G85" s="115"/>
      <c r="H85" s="115"/>
      <c r="I85" s="115"/>
      <c r="J85" s="115"/>
      <c r="K85" s="115"/>
      <c r="L85" s="115"/>
      <c r="M85" s="115"/>
      <c r="N85" s="115"/>
      <c r="O85" s="115"/>
      <c r="P85" s="115"/>
      <c r="Q85" s="116"/>
    </row>
    <row r="86" spans="1:17" x14ac:dyDescent="0.2">
      <c r="A86" s="117" t="s">
        <v>71</v>
      </c>
      <c r="B86" s="115"/>
      <c r="C86" s="115"/>
      <c r="D86" s="115"/>
      <c r="E86" s="115"/>
      <c r="F86" s="115"/>
      <c r="G86" s="115"/>
      <c r="H86" s="115"/>
      <c r="I86" s="115"/>
      <c r="J86" s="115"/>
      <c r="K86" s="115"/>
      <c r="L86" s="115"/>
      <c r="M86" s="115"/>
      <c r="N86" s="115"/>
      <c r="O86" s="115"/>
      <c r="P86" s="115"/>
      <c r="Q86" s="116"/>
    </row>
    <row r="87" spans="1:17" ht="12.75" customHeight="1" x14ac:dyDescent="0.2">
      <c r="A87" s="114" t="s">
        <v>179</v>
      </c>
      <c r="B87" s="115"/>
      <c r="C87" s="115"/>
      <c r="D87" s="115"/>
      <c r="E87" s="115"/>
      <c r="F87" s="115"/>
      <c r="G87" s="115"/>
      <c r="H87" s="115"/>
      <c r="I87" s="115"/>
      <c r="J87" s="115"/>
      <c r="K87" s="115"/>
      <c r="L87" s="115"/>
      <c r="M87" s="115"/>
      <c r="N87" s="115"/>
      <c r="O87" s="115"/>
      <c r="P87" s="115"/>
      <c r="Q87" s="116"/>
    </row>
    <row r="88" spans="1:17" ht="25.5" customHeight="1" thickBot="1" x14ac:dyDescent="0.25">
      <c r="A88" s="118" t="s">
        <v>180</v>
      </c>
      <c r="B88" s="119"/>
      <c r="C88" s="119"/>
      <c r="D88" s="119"/>
      <c r="E88" s="119"/>
      <c r="F88" s="119"/>
      <c r="G88" s="119"/>
      <c r="H88" s="119"/>
      <c r="I88" s="119"/>
      <c r="J88" s="119"/>
      <c r="K88" s="119"/>
      <c r="L88" s="119"/>
      <c r="M88" s="119"/>
      <c r="N88" s="119"/>
      <c r="O88" s="119"/>
      <c r="P88" s="119"/>
      <c r="Q88" s="120"/>
    </row>
  </sheetData>
  <mergeCells count="19">
    <mergeCell ref="A88:Q88"/>
    <mergeCell ref="A77:Q77"/>
    <mergeCell ref="A78:Q78"/>
    <mergeCell ref="A79:Q79"/>
    <mergeCell ref="A80:Q80"/>
    <mergeCell ref="A81:Q81"/>
    <mergeCell ref="A82:Q82"/>
    <mergeCell ref="A83:Q83"/>
    <mergeCell ref="A84:Q84"/>
    <mergeCell ref="A85:Q85"/>
    <mergeCell ref="A86:Q86"/>
    <mergeCell ref="A87:Q87"/>
    <mergeCell ref="A1:Q1"/>
    <mergeCell ref="A2:Q2"/>
    <mergeCell ref="A3:Q3"/>
    <mergeCell ref="B4:E4"/>
    <mergeCell ref="F4:I4"/>
    <mergeCell ref="J4:M4"/>
    <mergeCell ref="N4:Q4"/>
  </mergeCells>
  <printOptions horizontalCentered="1"/>
  <pageMargins left="0.5" right="0.5" top="0.5" bottom="0.5" header="0.3" footer="0.3"/>
  <pageSetup scale="63" fitToHeight="0" orientation="landscape" r:id="rId1"/>
  <headerFooter>
    <oddHeader>&amp;C&amp;12Office of Economic and Demographic Research</oddHeader>
    <oddFooter>&amp;L&amp;12December 2015&amp;R&amp;12Page &amp;P of &amp;N</oddFooter>
  </headerFooter>
  <ignoredErrors>
    <ignoredError sqref="B6 F6 J6 N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88"/>
  <sheetViews>
    <sheetView workbookViewId="0">
      <selection sqref="A1:Q1"/>
    </sheetView>
  </sheetViews>
  <sheetFormatPr defaultRowHeight="12.75" x14ac:dyDescent="0.2"/>
  <cols>
    <col min="1" max="1" width="12.7109375" customWidth="1"/>
    <col min="2" max="2" width="9.7109375" customWidth="1"/>
    <col min="3" max="3" width="13.7109375" customWidth="1"/>
    <col min="4" max="4" width="10.7109375" customWidth="1"/>
    <col min="5" max="5" width="13.7109375" customWidth="1"/>
    <col min="6" max="6" width="9.7109375" customWidth="1"/>
    <col min="7" max="7" width="13.7109375" customWidth="1"/>
    <col min="8" max="8" width="10.7109375" customWidth="1"/>
    <col min="9" max="9" width="13.7109375" customWidth="1"/>
    <col min="10" max="10" width="9.7109375" customWidth="1"/>
    <col min="11" max="11" width="13.7109375" customWidth="1"/>
    <col min="12" max="12" width="10.7109375" customWidth="1"/>
    <col min="13" max="13" width="13.7109375" customWidth="1"/>
    <col min="14" max="14" width="9.7109375" customWidth="1"/>
    <col min="15" max="15" width="13.7109375" customWidth="1"/>
    <col min="16" max="16" width="10.7109375" customWidth="1"/>
    <col min="17" max="17" width="13.7109375" customWidth="1"/>
  </cols>
  <sheetData>
    <row r="1" spans="1:17" ht="23.25" x14ac:dyDescent="0.35">
      <c r="A1" s="121" t="s">
        <v>78</v>
      </c>
      <c r="B1" s="122"/>
      <c r="C1" s="122"/>
      <c r="D1" s="122"/>
      <c r="E1" s="122"/>
      <c r="F1" s="122"/>
      <c r="G1" s="122"/>
      <c r="H1" s="122"/>
      <c r="I1" s="122"/>
      <c r="J1" s="122"/>
      <c r="K1" s="122"/>
      <c r="L1" s="122"/>
      <c r="M1" s="122"/>
      <c r="N1" s="122"/>
      <c r="O1" s="122"/>
      <c r="P1" s="122"/>
      <c r="Q1" s="123"/>
    </row>
    <row r="2" spans="1:17" ht="18" x14ac:dyDescent="0.25">
      <c r="A2" s="124" t="s">
        <v>79</v>
      </c>
      <c r="B2" s="125"/>
      <c r="C2" s="125"/>
      <c r="D2" s="125"/>
      <c r="E2" s="125"/>
      <c r="F2" s="125"/>
      <c r="G2" s="125"/>
      <c r="H2" s="125"/>
      <c r="I2" s="125"/>
      <c r="J2" s="125"/>
      <c r="K2" s="125"/>
      <c r="L2" s="125"/>
      <c r="M2" s="125"/>
      <c r="N2" s="125"/>
      <c r="O2" s="125"/>
      <c r="P2" s="125"/>
      <c r="Q2" s="126"/>
    </row>
    <row r="3" spans="1:17" ht="16.5" thickBot="1" x14ac:dyDescent="0.3">
      <c r="A3" s="127" t="s">
        <v>169</v>
      </c>
      <c r="B3" s="128"/>
      <c r="C3" s="128"/>
      <c r="D3" s="128"/>
      <c r="E3" s="128"/>
      <c r="F3" s="128"/>
      <c r="G3" s="128"/>
      <c r="H3" s="128"/>
      <c r="I3" s="128"/>
      <c r="J3" s="128"/>
      <c r="K3" s="128"/>
      <c r="L3" s="128"/>
      <c r="M3" s="128"/>
      <c r="N3" s="128"/>
      <c r="O3" s="128"/>
      <c r="P3" s="128"/>
      <c r="Q3" s="129"/>
    </row>
    <row r="4" spans="1:17" x14ac:dyDescent="0.2">
      <c r="A4" s="14"/>
      <c r="B4" s="134" t="s">
        <v>76</v>
      </c>
      <c r="C4" s="135"/>
      <c r="D4" s="135"/>
      <c r="E4" s="135"/>
      <c r="F4" s="136" t="s">
        <v>77</v>
      </c>
      <c r="G4" s="135"/>
      <c r="H4" s="135"/>
      <c r="I4" s="137"/>
      <c r="J4" s="136" t="s">
        <v>74</v>
      </c>
      <c r="K4" s="135"/>
      <c r="L4" s="135"/>
      <c r="M4" s="137"/>
      <c r="N4" s="136" t="s">
        <v>75</v>
      </c>
      <c r="O4" s="135"/>
      <c r="P4" s="135"/>
      <c r="Q4" s="137"/>
    </row>
    <row r="5" spans="1:17" x14ac:dyDescent="0.2">
      <c r="A5" s="11"/>
      <c r="B5" s="19"/>
      <c r="C5" s="19" t="s">
        <v>69</v>
      </c>
      <c r="D5" s="15"/>
      <c r="E5" s="1" t="s">
        <v>69</v>
      </c>
      <c r="F5" s="12"/>
      <c r="G5" s="19" t="s">
        <v>69</v>
      </c>
      <c r="H5" s="15"/>
      <c r="I5" s="6" t="s">
        <v>69</v>
      </c>
      <c r="J5" s="12"/>
      <c r="K5" s="19" t="s">
        <v>69</v>
      </c>
      <c r="L5" s="15"/>
      <c r="M5" s="6" t="s">
        <v>69</v>
      </c>
      <c r="N5" s="12"/>
      <c r="O5" s="37" t="s">
        <v>69</v>
      </c>
      <c r="P5" s="15"/>
      <c r="Q5" s="6" t="s">
        <v>69</v>
      </c>
    </row>
    <row r="6" spans="1:17" x14ac:dyDescent="0.2">
      <c r="A6" s="11"/>
      <c r="B6" s="46" t="s">
        <v>170</v>
      </c>
      <c r="C6" s="19" t="s">
        <v>70</v>
      </c>
      <c r="D6" s="16" t="s">
        <v>80</v>
      </c>
      <c r="E6" s="1" t="s">
        <v>67</v>
      </c>
      <c r="F6" s="47" t="s">
        <v>170</v>
      </c>
      <c r="G6" s="19" t="s">
        <v>70</v>
      </c>
      <c r="H6" s="16" t="s">
        <v>80</v>
      </c>
      <c r="I6" s="6" t="s">
        <v>67</v>
      </c>
      <c r="J6" s="47" t="s">
        <v>170</v>
      </c>
      <c r="K6" s="19" t="s">
        <v>70</v>
      </c>
      <c r="L6" s="16" t="s">
        <v>80</v>
      </c>
      <c r="M6" s="6" t="s">
        <v>67</v>
      </c>
      <c r="N6" s="47" t="s">
        <v>170</v>
      </c>
      <c r="O6" s="19" t="s">
        <v>70</v>
      </c>
      <c r="P6" s="16" t="s">
        <v>80</v>
      </c>
      <c r="Q6" s="6" t="s">
        <v>67</v>
      </c>
    </row>
    <row r="7" spans="1:17" ht="13.5" thickBot="1" x14ac:dyDescent="0.25">
      <c r="A7" s="21" t="s">
        <v>0</v>
      </c>
      <c r="B7" s="20" t="s">
        <v>72</v>
      </c>
      <c r="C7" s="20" t="s">
        <v>73</v>
      </c>
      <c r="D7" s="17" t="s">
        <v>72</v>
      </c>
      <c r="E7" s="2" t="s">
        <v>73</v>
      </c>
      <c r="F7" s="13" t="s">
        <v>72</v>
      </c>
      <c r="G7" s="20" t="s">
        <v>73</v>
      </c>
      <c r="H7" s="17" t="s">
        <v>72</v>
      </c>
      <c r="I7" s="7" t="s">
        <v>73</v>
      </c>
      <c r="J7" s="13" t="s">
        <v>72</v>
      </c>
      <c r="K7" s="20" t="s">
        <v>73</v>
      </c>
      <c r="L7" s="17" t="s">
        <v>72</v>
      </c>
      <c r="M7" s="7" t="s">
        <v>73</v>
      </c>
      <c r="N7" s="13" t="s">
        <v>72</v>
      </c>
      <c r="O7" s="20" t="s">
        <v>73</v>
      </c>
      <c r="P7" s="17" t="s">
        <v>72</v>
      </c>
      <c r="Q7" s="7" t="s">
        <v>73</v>
      </c>
    </row>
    <row r="8" spans="1:17" x14ac:dyDescent="0.2">
      <c r="A8" s="10" t="s">
        <v>1</v>
      </c>
      <c r="B8" s="22">
        <v>1</v>
      </c>
      <c r="C8" s="41">
        <v>1193216.6227090976</v>
      </c>
      <c r="D8" s="23">
        <v>0</v>
      </c>
      <c r="E8" s="38">
        <v>0</v>
      </c>
      <c r="F8" s="28">
        <v>6</v>
      </c>
      <c r="G8" s="44">
        <v>6722774.6827086648</v>
      </c>
      <c r="H8" s="23">
        <v>0</v>
      </c>
      <c r="I8" s="42">
        <v>0</v>
      </c>
      <c r="J8" s="28">
        <v>5</v>
      </c>
      <c r="K8" s="44">
        <v>4954131.7169281198</v>
      </c>
      <c r="L8" s="23">
        <v>0</v>
      </c>
      <c r="M8" s="43">
        <v>0</v>
      </c>
      <c r="N8" s="55">
        <v>12</v>
      </c>
      <c r="O8" s="45">
        <v>12870123.022345882</v>
      </c>
      <c r="P8" s="56">
        <v>0</v>
      </c>
      <c r="Q8" s="31">
        <v>0</v>
      </c>
    </row>
    <row r="9" spans="1:17" x14ac:dyDescent="0.2">
      <c r="A9" s="10" t="s">
        <v>2</v>
      </c>
      <c r="B9" s="22">
        <v>1</v>
      </c>
      <c r="C9" s="41">
        <v>182779.92542743267</v>
      </c>
      <c r="D9" s="24">
        <v>0</v>
      </c>
      <c r="E9" s="39">
        <v>0</v>
      </c>
      <c r="F9" s="29">
        <v>6</v>
      </c>
      <c r="G9" s="49">
        <v>1028052.8155507385</v>
      </c>
      <c r="H9" s="24">
        <v>0</v>
      </c>
      <c r="I9" s="50">
        <v>0</v>
      </c>
      <c r="J9" s="29">
        <v>0</v>
      </c>
      <c r="K9" s="49">
        <v>0</v>
      </c>
      <c r="L9" s="24">
        <v>5</v>
      </c>
      <c r="M9" s="43">
        <v>721251.74683207925</v>
      </c>
      <c r="N9" s="55">
        <v>7</v>
      </c>
      <c r="O9" s="45">
        <v>1210832.7409781711</v>
      </c>
      <c r="P9" s="56">
        <v>5</v>
      </c>
      <c r="Q9" s="31">
        <v>721251.74683207925</v>
      </c>
    </row>
    <row r="10" spans="1:17" x14ac:dyDescent="0.2">
      <c r="A10" s="10" t="s">
        <v>3</v>
      </c>
      <c r="B10" s="22">
        <v>1</v>
      </c>
      <c r="C10" s="41">
        <v>1015083.2393322886</v>
      </c>
      <c r="D10" s="24">
        <v>0</v>
      </c>
      <c r="E10" s="39">
        <v>0</v>
      </c>
      <c r="F10" s="29">
        <v>6</v>
      </c>
      <c r="G10" s="49">
        <v>5717681.9040365471</v>
      </c>
      <c r="H10" s="24">
        <v>0</v>
      </c>
      <c r="I10" s="50">
        <v>0</v>
      </c>
      <c r="J10" s="29">
        <v>0</v>
      </c>
      <c r="K10" s="49">
        <v>0</v>
      </c>
      <c r="L10" s="24">
        <v>5</v>
      </c>
      <c r="M10" s="43">
        <v>4207014.5873399274</v>
      </c>
      <c r="N10" s="55">
        <v>7</v>
      </c>
      <c r="O10" s="45">
        <v>6732765.1433688356</v>
      </c>
      <c r="P10" s="56">
        <v>5</v>
      </c>
      <c r="Q10" s="31">
        <v>4207014.5873399274</v>
      </c>
    </row>
    <row r="11" spans="1:17" x14ac:dyDescent="0.2">
      <c r="A11" s="10" t="s">
        <v>4</v>
      </c>
      <c r="B11" s="22">
        <v>0</v>
      </c>
      <c r="C11" s="41">
        <v>24323.305164401161</v>
      </c>
      <c r="D11" s="24">
        <v>1</v>
      </c>
      <c r="E11" s="39">
        <v>133478.42452559847</v>
      </c>
      <c r="F11" s="29">
        <v>6</v>
      </c>
      <c r="G11" s="49">
        <v>891647.48679632344</v>
      </c>
      <c r="H11" s="24">
        <v>0</v>
      </c>
      <c r="I11" s="50">
        <v>0</v>
      </c>
      <c r="J11" s="29">
        <v>0</v>
      </c>
      <c r="K11" s="49">
        <v>0</v>
      </c>
      <c r="L11" s="24">
        <v>5</v>
      </c>
      <c r="M11" s="43">
        <v>625184.96628496144</v>
      </c>
      <c r="N11" s="55">
        <v>6</v>
      </c>
      <c r="O11" s="45">
        <v>915970.79196072463</v>
      </c>
      <c r="P11" s="56">
        <v>6</v>
      </c>
      <c r="Q11" s="31">
        <v>758663.39081055997</v>
      </c>
    </row>
    <row r="12" spans="1:17" x14ac:dyDescent="0.2">
      <c r="A12" s="10" t="s">
        <v>5</v>
      </c>
      <c r="B12" s="22">
        <v>0</v>
      </c>
      <c r="C12" s="41">
        <v>858880.02750808233</v>
      </c>
      <c r="D12" s="24">
        <v>1</v>
      </c>
      <c r="E12" s="39">
        <v>2480113.4261310124</v>
      </c>
      <c r="F12" s="29">
        <v>6</v>
      </c>
      <c r="G12" s="49">
        <v>19206567.910741039</v>
      </c>
      <c r="H12" s="24">
        <v>0</v>
      </c>
      <c r="I12" s="50">
        <v>0</v>
      </c>
      <c r="J12" s="29">
        <v>0</v>
      </c>
      <c r="K12" s="49">
        <v>0</v>
      </c>
      <c r="L12" s="24">
        <v>5</v>
      </c>
      <c r="M12" s="43">
        <v>11616331.509825671</v>
      </c>
      <c r="N12" s="55">
        <v>6</v>
      </c>
      <c r="O12" s="45">
        <v>20065447.938249122</v>
      </c>
      <c r="P12" s="56">
        <v>6</v>
      </c>
      <c r="Q12" s="31">
        <v>14096444.935956683</v>
      </c>
    </row>
    <row r="13" spans="1:17" x14ac:dyDescent="0.2">
      <c r="A13" s="10" t="s">
        <v>6</v>
      </c>
      <c r="B13" s="22">
        <v>1</v>
      </c>
      <c r="C13" s="41">
        <v>8551459.3322899882</v>
      </c>
      <c r="D13" s="24">
        <v>0</v>
      </c>
      <c r="E13" s="39">
        <v>0</v>
      </c>
      <c r="F13" s="29">
        <v>6</v>
      </c>
      <c r="G13" s="49">
        <v>48052383.618941553</v>
      </c>
      <c r="H13" s="24">
        <v>0</v>
      </c>
      <c r="I13" s="50">
        <v>0</v>
      </c>
      <c r="J13" s="29">
        <v>5</v>
      </c>
      <c r="K13" s="49">
        <v>36104896.163775198</v>
      </c>
      <c r="L13" s="24">
        <v>0</v>
      </c>
      <c r="M13" s="43">
        <v>0</v>
      </c>
      <c r="N13" s="55">
        <v>12</v>
      </c>
      <c r="O13" s="45">
        <v>92708739.115006745</v>
      </c>
      <c r="P13" s="56">
        <v>0</v>
      </c>
      <c r="Q13" s="31">
        <v>0</v>
      </c>
    </row>
    <row r="14" spans="1:17" x14ac:dyDescent="0.2">
      <c r="A14" s="10" t="s">
        <v>7</v>
      </c>
      <c r="B14" s="22">
        <v>0</v>
      </c>
      <c r="C14" s="41">
        <v>23600.652093660101</v>
      </c>
      <c r="D14" s="24">
        <v>1</v>
      </c>
      <c r="E14" s="39">
        <v>34685.350660134136</v>
      </c>
      <c r="F14" s="29">
        <v>6</v>
      </c>
      <c r="G14" s="49">
        <v>328537.70438524464</v>
      </c>
      <c r="H14" s="24">
        <v>0</v>
      </c>
      <c r="I14" s="50">
        <v>0</v>
      </c>
      <c r="J14" s="29">
        <v>0</v>
      </c>
      <c r="K14" s="49">
        <v>0</v>
      </c>
      <c r="L14" s="24">
        <v>5</v>
      </c>
      <c r="M14" s="43">
        <v>162458.91319221648</v>
      </c>
      <c r="N14" s="55">
        <v>6</v>
      </c>
      <c r="O14" s="45">
        <v>352138.35647890472</v>
      </c>
      <c r="P14" s="56">
        <v>6</v>
      </c>
      <c r="Q14" s="31">
        <v>197144.26385235062</v>
      </c>
    </row>
    <row r="15" spans="1:17" x14ac:dyDescent="0.2">
      <c r="A15" s="10" t="s">
        <v>8</v>
      </c>
      <c r="B15" s="22">
        <v>1</v>
      </c>
      <c r="C15" s="41">
        <v>944244.21948839189</v>
      </c>
      <c r="D15" s="24">
        <v>0</v>
      </c>
      <c r="E15" s="39">
        <v>0</v>
      </c>
      <c r="F15" s="29">
        <v>6</v>
      </c>
      <c r="G15" s="49">
        <v>5312982.9177604867</v>
      </c>
      <c r="H15" s="24">
        <v>0</v>
      </c>
      <c r="I15" s="50">
        <v>0</v>
      </c>
      <c r="J15" s="29">
        <v>5</v>
      </c>
      <c r="K15" s="49">
        <v>3796852.7695627999</v>
      </c>
      <c r="L15" s="24">
        <v>0</v>
      </c>
      <c r="M15" s="43">
        <v>0</v>
      </c>
      <c r="N15" s="55">
        <v>12</v>
      </c>
      <c r="O15" s="45">
        <v>10054079.906811679</v>
      </c>
      <c r="P15" s="56">
        <v>0</v>
      </c>
      <c r="Q15" s="31">
        <v>0</v>
      </c>
    </row>
    <row r="16" spans="1:17" x14ac:dyDescent="0.2">
      <c r="A16" s="10" t="s">
        <v>9</v>
      </c>
      <c r="B16" s="22">
        <v>1</v>
      </c>
      <c r="C16" s="41">
        <v>549236.66862581158</v>
      </c>
      <c r="D16" s="24">
        <v>0</v>
      </c>
      <c r="E16" s="39">
        <v>0</v>
      </c>
      <c r="F16" s="29">
        <v>6</v>
      </c>
      <c r="G16" s="49">
        <v>3095254.9025322609</v>
      </c>
      <c r="H16" s="24">
        <v>0</v>
      </c>
      <c r="I16" s="50">
        <v>0</v>
      </c>
      <c r="J16" s="29">
        <v>5</v>
      </c>
      <c r="K16" s="49">
        <v>2302869.1139467699</v>
      </c>
      <c r="L16" s="24">
        <v>0</v>
      </c>
      <c r="M16" s="43">
        <v>0</v>
      </c>
      <c r="N16" s="55">
        <v>12</v>
      </c>
      <c r="O16" s="45">
        <v>5947360.6851048423</v>
      </c>
      <c r="P16" s="56">
        <v>0</v>
      </c>
      <c r="Q16" s="31">
        <v>0</v>
      </c>
    </row>
    <row r="17" spans="1:17" x14ac:dyDescent="0.2">
      <c r="A17" s="10" t="s">
        <v>10</v>
      </c>
      <c r="B17" s="22">
        <v>1</v>
      </c>
      <c r="C17" s="41">
        <v>831341.03085193073</v>
      </c>
      <c r="D17" s="24">
        <v>0</v>
      </c>
      <c r="E17" s="39">
        <v>0</v>
      </c>
      <c r="F17" s="29">
        <v>6</v>
      </c>
      <c r="G17" s="49">
        <v>4679200.5864757039</v>
      </c>
      <c r="H17" s="24">
        <v>0</v>
      </c>
      <c r="I17" s="50">
        <v>0</v>
      </c>
      <c r="J17" s="29">
        <v>0</v>
      </c>
      <c r="K17" s="49">
        <v>0</v>
      </c>
      <c r="L17" s="24">
        <v>5</v>
      </c>
      <c r="M17" s="43">
        <v>3534331.2824880267</v>
      </c>
      <c r="N17" s="55">
        <v>7</v>
      </c>
      <c r="O17" s="45">
        <v>5510541.6173276342</v>
      </c>
      <c r="P17" s="56">
        <v>5</v>
      </c>
      <c r="Q17" s="31">
        <v>3534331.2824880267</v>
      </c>
    </row>
    <row r="18" spans="1:17" x14ac:dyDescent="0.2">
      <c r="A18" s="10" t="s">
        <v>11</v>
      </c>
      <c r="B18" s="22">
        <v>1</v>
      </c>
      <c r="C18" s="41">
        <v>1344871.4699414519</v>
      </c>
      <c r="D18" s="24">
        <v>0</v>
      </c>
      <c r="E18" s="39">
        <v>0</v>
      </c>
      <c r="F18" s="29">
        <v>6</v>
      </c>
      <c r="G18" s="49">
        <v>7562047.5491090696</v>
      </c>
      <c r="H18" s="24">
        <v>0</v>
      </c>
      <c r="I18" s="50">
        <v>0</v>
      </c>
      <c r="J18" s="29">
        <v>5</v>
      </c>
      <c r="K18" s="49">
        <v>5724492.0488398904</v>
      </c>
      <c r="L18" s="24">
        <v>0</v>
      </c>
      <c r="M18" s="43">
        <v>0</v>
      </c>
      <c r="N18" s="55">
        <v>12</v>
      </c>
      <c r="O18" s="45">
        <v>14631411.067890413</v>
      </c>
      <c r="P18" s="56">
        <v>0</v>
      </c>
      <c r="Q18" s="31">
        <v>0</v>
      </c>
    </row>
    <row r="19" spans="1:17" x14ac:dyDescent="0.2">
      <c r="A19" s="10" t="s">
        <v>12</v>
      </c>
      <c r="B19" s="22">
        <v>1</v>
      </c>
      <c r="C19" s="41">
        <v>572914.87447671476</v>
      </c>
      <c r="D19" s="24">
        <v>0</v>
      </c>
      <c r="E19" s="39">
        <v>0</v>
      </c>
      <c r="F19" s="29">
        <v>6</v>
      </c>
      <c r="G19" s="49">
        <v>3222840.1957730246</v>
      </c>
      <c r="H19" s="24">
        <v>0</v>
      </c>
      <c r="I19" s="50">
        <v>0</v>
      </c>
      <c r="J19" s="29">
        <v>0</v>
      </c>
      <c r="K19" s="49">
        <v>0</v>
      </c>
      <c r="L19" s="24">
        <v>5</v>
      </c>
      <c r="M19" s="43">
        <v>1987347.2551373953</v>
      </c>
      <c r="N19" s="55">
        <v>7</v>
      </c>
      <c r="O19" s="45">
        <v>3795755.0702497391</v>
      </c>
      <c r="P19" s="56">
        <v>5</v>
      </c>
      <c r="Q19" s="31">
        <v>1987347.2551373953</v>
      </c>
    </row>
    <row r="20" spans="1:17" x14ac:dyDescent="0.2">
      <c r="A20" s="10" t="s">
        <v>88</v>
      </c>
      <c r="B20" s="22">
        <v>1</v>
      </c>
      <c r="C20" s="41">
        <v>139620.70968404721</v>
      </c>
      <c r="D20" s="24">
        <v>0</v>
      </c>
      <c r="E20" s="39">
        <v>0</v>
      </c>
      <c r="F20" s="29">
        <v>6</v>
      </c>
      <c r="G20" s="49">
        <v>788214.91318526736</v>
      </c>
      <c r="H20" s="24">
        <v>0</v>
      </c>
      <c r="I20" s="50">
        <v>0</v>
      </c>
      <c r="J20" s="29">
        <v>5</v>
      </c>
      <c r="K20" s="49">
        <v>500473.45435331902</v>
      </c>
      <c r="L20" s="24">
        <v>0</v>
      </c>
      <c r="M20" s="43">
        <v>0</v>
      </c>
      <c r="N20" s="55">
        <v>12</v>
      </c>
      <c r="O20" s="45">
        <v>1428309.0772226336</v>
      </c>
      <c r="P20" s="56">
        <v>0</v>
      </c>
      <c r="Q20" s="31">
        <v>0</v>
      </c>
    </row>
    <row r="21" spans="1:17" x14ac:dyDescent="0.2">
      <c r="A21" s="10" t="s">
        <v>13</v>
      </c>
      <c r="B21" s="22">
        <v>0</v>
      </c>
      <c r="C21" s="41">
        <v>28647.957675464262</v>
      </c>
      <c r="D21" s="24">
        <v>1</v>
      </c>
      <c r="E21" s="39">
        <v>49504.739946152353</v>
      </c>
      <c r="F21" s="29">
        <v>6</v>
      </c>
      <c r="G21" s="49">
        <v>447149.22292189125</v>
      </c>
      <c r="H21" s="24">
        <v>0</v>
      </c>
      <c r="I21" s="50">
        <v>0</v>
      </c>
      <c r="J21" s="29">
        <v>0</v>
      </c>
      <c r="K21" s="49">
        <v>0</v>
      </c>
      <c r="L21" s="24">
        <v>5</v>
      </c>
      <c r="M21" s="43">
        <v>231869.82678421953</v>
      </c>
      <c r="N21" s="55">
        <v>6</v>
      </c>
      <c r="O21" s="45">
        <v>475797.18059735553</v>
      </c>
      <c r="P21" s="56">
        <v>6</v>
      </c>
      <c r="Q21" s="31">
        <v>281374.56673037191</v>
      </c>
    </row>
    <row r="22" spans="1:17" x14ac:dyDescent="0.2">
      <c r="A22" s="10" t="s">
        <v>14</v>
      </c>
      <c r="B22" s="22">
        <v>0</v>
      </c>
      <c r="C22" s="41">
        <v>1028537.7604229569</v>
      </c>
      <c r="D22" s="24">
        <v>1</v>
      </c>
      <c r="E22" s="39">
        <v>4253329.2621627497</v>
      </c>
      <c r="F22" s="29">
        <v>6</v>
      </c>
      <c r="G22" s="49">
        <v>29741460.65973293</v>
      </c>
      <c r="H22" s="24">
        <v>0</v>
      </c>
      <c r="I22" s="50">
        <v>0</v>
      </c>
      <c r="J22" s="29">
        <v>0</v>
      </c>
      <c r="K22" s="49">
        <v>0</v>
      </c>
      <c r="L22" s="24">
        <v>5</v>
      </c>
      <c r="M22" s="43">
        <v>19921702.858083203</v>
      </c>
      <c r="N22" s="55">
        <v>6</v>
      </c>
      <c r="O22" s="45">
        <v>30769998.420155887</v>
      </c>
      <c r="P22" s="56">
        <v>6</v>
      </c>
      <c r="Q22" s="31">
        <v>24175032.120245952</v>
      </c>
    </row>
    <row r="23" spans="1:17" x14ac:dyDescent="0.2">
      <c r="A23" s="10" t="s">
        <v>15</v>
      </c>
      <c r="B23" s="22">
        <v>1</v>
      </c>
      <c r="C23" s="41">
        <v>1524660.2469371983</v>
      </c>
      <c r="D23" s="24">
        <v>0</v>
      </c>
      <c r="E23" s="39">
        <v>0</v>
      </c>
      <c r="F23" s="29">
        <v>6</v>
      </c>
      <c r="G23" s="49">
        <v>8586100.0004139394</v>
      </c>
      <c r="H23" s="24">
        <v>0</v>
      </c>
      <c r="I23" s="50">
        <v>0</v>
      </c>
      <c r="J23" s="29">
        <v>4</v>
      </c>
      <c r="K23" s="49">
        <v>4749022.8952525798</v>
      </c>
      <c r="L23" s="24">
        <v>1</v>
      </c>
      <c r="M23" s="43">
        <v>1187255.723813145</v>
      </c>
      <c r="N23" s="55">
        <v>11</v>
      </c>
      <c r="O23" s="45">
        <v>14859783.142603718</v>
      </c>
      <c r="P23" s="56">
        <v>1</v>
      </c>
      <c r="Q23" s="31">
        <v>1187255.723813145</v>
      </c>
    </row>
    <row r="24" spans="1:17" x14ac:dyDescent="0.2">
      <c r="A24" s="10" t="s">
        <v>16</v>
      </c>
      <c r="B24" s="22">
        <v>1</v>
      </c>
      <c r="C24" s="41">
        <v>406369.62697427918</v>
      </c>
      <c r="D24" s="24">
        <v>0</v>
      </c>
      <c r="E24" s="39">
        <v>0</v>
      </c>
      <c r="F24" s="29">
        <v>6</v>
      </c>
      <c r="G24" s="49">
        <v>2286759.52643371</v>
      </c>
      <c r="H24" s="24">
        <v>0</v>
      </c>
      <c r="I24" s="50">
        <v>0</v>
      </c>
      <c r="J24" s="29">
        <v>0</v>
      </c>
      <c r="K24" s="49">
        <v>0</v>
      </c>
      <c r="L24" s="24">
        <v>5</v>
      </c>
      <c r="M24" s="43">
        <v>1708920.6316274949</v>
      </c>
      <c r="N24" s="55">
        <v>7</v>
      </c>
      <c r="O24" s="45">
        <v>2693129.1534079891</v>
      </c>
      <c r="P24" s="56">
        <v>5</v>
      </c>
      <c r="Q24" s="31">
        <v>1708920.6316274949</v>
      </c>
    </row>
    <row r="25" spans="1:17" x14ac:dyDescent="0.2">
      <c r="A25" s="10" t="s">
        <v>17</v>
      </c>
      <c r="B25" s="22">
        <v>0</v>
      </c>
      <c r="C25" s="41">
        <v>12628.046266858968</v>
      </c>
      <c r="D25" s="24">
        <v>1</v>
      </c>
      <c r="E25" s="39">
        <v>51983.722571651553</v>
      </c>
      <c r="F25" s="29">
        <v>5</v>
      </c>
      <c r="G25" s="49">
        <v>315567.74186087714</v>
      </c>
      <c r="H25" s="24">
        <v>1</v>
      </c>
      <c r="I25" s="50">
        <v>48696.172372175432</v>
      </c>
      <c r="J25" s="29">
        <v>0</v>
      </c>
      <c r="K25" s="49">
        <v>0</v>
      </c>
      <c r="L25" s="24">
        <v>5</v>
      </c>
      <c r="M25" s="43">
        <v>243480.86186087716</v>
      </c>
      <c r="N25" s="55">
        <v>5</v>
      </c>
      <c r="O25" s="45">
        <v>328195.78812773613</v>
      </c>
      <c r="P25" s="56">
        <v>7</v>
      </c>
      <c r="Q25" s="31">
        <v>344160.75680470414</v>
      </c>
    </row>
    <row r="26" spans="1:17" x14ac:dyDescent="0.2">
      <c r="A26" s="10" t="s">
        <v>18</v>
      </c>
      <c r="B26" s="22">
        <v>0</v>
      </c>
      <c r="C26" s="41">
        <v>202502.53106022766</v>
      </c>
      <c r="D26" s="24">
        <v>1</v>
      </c>
      <c r="E26" s="39">
        <v>238014.66030360549</v>
      </c>
      <c r="F26" s="29">
        <v>6</v>
      </c>
      <c r="G26" s="49">
        <v>2540065.895964657</v>
      </c>
      <c r="H26" s="24">
        <v>0</v>
      </c>
      <c r="I26" s="50">
        <v>0</v>
      </c>
      <c r="J26" s="29">
        <v>0</v>
      </c>
      <c r="K26" s="49">
        <v>0</v>
      </c>
      <c r="L26" s="24">
        <v>5</v>
      </c>
      <c r="M26" s="43">
        <v>1114810.7861334449</v>
      </c>
      <c r="N26" s="55">
        <v>6</v>
      </c>
      <c r="O26" s="45">
        <v>2742568.4270248846</v>
      </c>
      <c r="P26" s="56">
        <v>6</v>
      </c>
      <c r="Q26" s="31">
        <v>1352825.4464370504</v>
      </c>
    </row>
    <row r="27" spans="1:17" x14ac:dyDescent="0.2">
      <c r="A27" s="10" t="s">
        <v>19</v>
      </c>
      <c r="B27" s="22">
        <v>1</v>
      </c>
      <c r="C27" s="41">
        <v>66291.155498323424</v>
      </c>
      <c r="D27" s="24">
        <v>0</v>
      </c>
      <c r="E27" s="39">
        <v>0</v>
      </c>
      <c r="F27" s="29">
        <v>6</v>
      </c>
      <c r="G27" s="49">
        <v>373401.79707524995</v>
      </c>
      <c r="H27" s="24">
        <v>0</v>
      </c>
      <c r="I27" s="50">
        <v>0</v>
      </c>
      <c r="J27" s="29">
        <v>0</v>
      </c>
      <c r="K27" s="49">
        <v>0</v>
      </c>
      <c r="L27" s="24">
        <v>5</v>
      </c>
      <c r="M27" s="43">
        <v>262452.02131993521</v>
      </c>
      <c r="N27" s="55">
        <v>7</v>
      </c>
      <c r="O27" s="45">
        <v>439692.95257357339</v>
      </c>
      <c r="P27" s="56">
        <v>5</v>
      </c>
      <c r="Q27" s="31">
        <v>262452.02131993521</v>
      </c>
    </row>
    <row r="28" spans="1:17" x14ac:dyDescent="0.2">
      <c r="A28" s="10" t="s">
        <v>20</v>
      </c>
      <c r="B28" s="22">
        <v>1</v>
      </c>
      <c r="C28" s="41">
        <v>42713.060686619108</v>
      </c>
      <c r="D28" s="24">
        <v>0</v>
      </c>
      <c r="E28" s="39">
        <v>0</v>
      </c>
      <c r="F28" s="29">
        <v>6</v>
      </c>
      <c r="G28" s="49">
        <v>243669.67626992305</v>
      </c>
      <c r="H28" s="24">
        <v>0</v>
      </c>
      <c r="I28" s="50">
        <v>0</v>
      </c>
      <c r="J28" s="29">
        <v>0</v>
      </c>
      <c r="K28" s="49">
        <v>0</v>
      </c>
      <c r="L28" s="24">
        <v>5</v>
      </c>
      <c r="M28" s="43">
        <v>141930.79638281435</v>
      </c>
      <c r="N28" s="55">
        <v>7</v>
      </c>
      <c r="O28" s="45">
        <v>286382.73695654212</v>
      </c>
      <c r="P28" s="56">
        <v>5</v>
      </c>
      <c r="Q28" s="31">
        <v>141930.79638281435</v>
      </c>
    </row>
    <row r="29" spans="1:17" x14ac:dyDescent="0.2">
      <c r="A29" s="10" t="s">
        <v>21</v>
      </c>
      <c r="B29" s="22">
        <v>1</v>
      </c>
      <c r="C29" s="41">
        <v>59443.774071788568</v>
      </c>
      <c r="D29" s="24">
        <v>0</v>
      </c>
      <c r="E29" s="39">
        <v>0</v>
      </c>
      <c r="F29" s="29">
        <v>6</v>
      </c>
      <c r="G29" s="49">
        <v>338457.14336281212</v>
      </c>
      <c r="H29" s="24">
        <v>0</v>
      </c>
      <c r="I29" s="50">
        <v>0</v>
      </c>
      <c r="J29" s="29">
        <v>0</v>
      </c>
      <c r="K29" s="49">
        <v>0</v>
      </c>
      <c r="L29" s="24">
        <v>5</v>
      </c>
      <c r="M29" s="43">
        <v>225582.55268426859</v>
      </c>
      <c r="N29" s="55">
        <v>7</v>
      </c>
      <c r="O29" s="45">
        <v>397900.91743460071</v>
      </c>
      <c r="P29" s="56">
        <v>5</v>
      </c>
      <c r="Q29" s="31">
        <v>225582.55268426859</v>
      </c>
    </row>
    <row r="30" spans="1:17" x14ac:dyDescent="0.2">
      <c r="A30" s="10" t="s">
        <v>22</v>
      </c>
      <c r="B30" s="22">
        <v>0</v>
      </c>
      <c r="C30" s="41">
        <v>301729.31064522039</v>
      </c>
      <c r="D30" s="24">
        <v>1</v>
      </c>
      <c r="E30" s="39">
        <v>79547.281939912267</v>
      </c>
      <c r="F30" s="29">
        <v>6</v>
      </c>
      <c r="G30" s="49">
        <v>2231146.6755367583</v>
      </c>
      <c r="H30" s="24">
        <v>0</v>
      </c>
      <c r="I30" s="50">
        <v>0</v>
      </c>
      <c r="J30" s="29">
        <v>0</v>
      </c>
      <c r="K30" s="49">
        <v>0</v>
      </c>
      <c r="L30" s="24">
        <v>5</v>
      </c>
      <c r="M30" s="43">
        <v>372582.79721549159</v>
      </c>
      <c r="N30" s="55">
        <v>6</v>
      </c>
      <c r="O30" s="45">
        <v>2532875.9861819786</v>
      </c>
      <c r="P30" s="56">
        <v>6</v>
      </c>
      <c r="Q30" s="31">
        <v>452130.07915540389</v>
      </c>
    </row>
    <row r="31" spans="1:17" x14ac:dyDescent="0.2">
      <c r="A31" s="10" t="s">
        <v>23</v>
      </c>
      <c r="B31" s="22">
        <v>1</v>
      </c>
      <c r="C31" s="41">
        <v>144439.56719802407</v>
      </c>
      <c r="D31" s="24">
        <v>0</v>
      </c>
      <c r="E31" s="39">
        <v>0</v>
      </c>
      <c r="F31" s="29">
        <v>6</v>
      </c>
      <c r="G31" s="49">
        <v>816009.40582431818</v>
      </c>
      <c r="H31" s="24">
        <v>0</v>
      </c>
      <c r="I31" s="50">
        <v>0</v>
      </c>
      <c r="J31" s="29">
        <v>5</v>
      </c>
      <c r="K31" s="49">
        <v>498860.26223929902</v>
      </c>
      <c r="L31" s="24">
        <v>0</v>
      </c>
      <c r="M31" s="43">
        <v>0</v>
      </c>
      <c r="N31" s="55">
        <v>12</v>
      </c>
      <c r="O31" s="45">
        <v>1459309.2352616412</v>
      </c>
      <c r="P31" s="56">
        <v>0</v>
      </c>
      <c r="Q31" s="31">
        <v>0</v>
      </c>
    </row>
    <row r="32" spans="1:17" x14ac:dyDescent="0.2">
      <c r="A32" s="10" t="s">
        <v>24</v>
      </c>
      <c r="B32" s="22">
        <v>1</v>
      </c>
      <c r="C32" s="41">
        <v>231961.75024248008</v>
      </c>
      <c r="D32" s="24">
        <v>0</v>
      </c>
      <c r="E32" s="39">
        <v>0</v>
      </c>
      <c r="F32" s="29">
        <v>6</v>
      </c>
      <c r="G32" s="49">
        <v>1313379.7237561112</v>
      </c>
      <c r="H32" s="24">
        <v>0</v>
      </c>
      <c r="I32" s="50">
        <v>0</v>
      </c>
      <c r="J32" s="29">
        <v>2</v>
      </c>
      <c r="K32" s="49">
        <v>269882.03362426301</v>
      </c>
      <c r="L32" s="24">
        <v>3</v>
      </c>
      <c r="M32" s="43">
        <v>404823.05043639452</v>
      </c>
      <c r="N32" s="55">
        <v>9</v>
      </c>
      <c r="O32" s="45">
        <v>1815223.5076228543</v>
      </c>
      <c r="P32" s="56">
        <v>3</v>
      </c>
      <c r="Q32" s="31">
        <v>404823.05043639452</v>
      </c>
    </row>
    <row r="33" spans="1:17" x14ac:dyDescent="0.2">
      <c r="A33" s="10" t="s">
        <v>25</v>
      </c>
      <c r="B33" s="22">
        <v>1</v>
      </c>
      <c r="C33" s="41">
        <v>772962.90939756797</v>
      </c>
      <c r="D33" s="24">
        <v>0</v>
      </c>
      <c r="E33" s="39">
        <v>0</v>
      </c>
      <c r="F33" s="29">
        <v>6</v>
      </c>
      <c r="G33" s="49">
        <v>4356366.3929044772</v>
      </c>
      <c r="H33" s="24">
        <v>0</v>
      </c>
      <c r="I33" s="50">
        <v>0</v>
      </c>
      <c r="J33" s="29">
        <v>2</v>
      </c>
      <c r="K33" s="49">
        <v>1210318.33934498</v>
      </c>
      <c r="L33" s="24">
        <v>3</v>
      </c>
      <c r="M33" s="43">
        <v>1815477.5090174698</v>
      </c>
      <c r="N33" s="55">
        <v>9</v>
      </c>
      <c r="O33" s="45">
        <v>6339647.641647025</v>
      </c>
      <c r="P33" s="56">
        <v>3</v>
      </c>
      <c r="Q33" s="31">
        <v>1815477.5090174698</v>
      </c>
    </row>
    <row r="34" spans="1:17" x14ac:dyDescent="0.2">
      <c r="A34" s="10" t="s">
        <v>26</v>
      </c>
      <c r="B34" s="22">
        <v>1</v>
      </c>
      <c r="C34" s="41">
        <v>515085.40750498354</v>
      </c>
      <c r="D34" s="24">
        <v>0</v>
      </c>
      <c r="E34" s="39">
        <v>0</v>
      </c>
      <c r="F34" s="29">
        <v>6</v>
      </c>
      <c r="G34" s="49">
        <v>2902000.8142347909</v>
      </c>
      <c r="H34" s="24">
        <v>0</v>
      </c>
      <c r="I34" s="50">
        <v>0</v>
      </c>
      <c r="J34" s="29">
        <v>5</v>
      </c>
      <c r="K34" s="49">
        <v>1879690.0517269997</v>
      </c>
      <c r="L34" s="24">
        <v>0</v>
      </c>
      <c r="M34" s="43">
        <v>0</v>
      </c>
      <c r="N34" s="55">
        <v>12</v>
      </c>
      <c r="O34" s="45">
        <v>5296776.2734667743</v>
      </c>
      <c r="P34" s="56">
        <v>0</v>
      </c>
      <c r="Q34" s="31">
        <v>0</v>
      </c>
    </row>
    <row r="35" spans="1:17" x14ac:dyDescent="0.2">
      <c r="A35" s="10" t="s">
        <v>27</v>
      </c>
      <c r="B35" s="22">
        <v>1</v>
      </c>
      <c r="C35" s="41">
        <v>6551838.0269071199</v>
      </c>
      <c r="D35" s="24">
        <v>0</v>
      </c>
      <c r="E35" s="39">
        <v>0</v>
      </c>
      <c r="F35" s="29">
        <v>6</v>
      </c>
      <c r="G35" s="49">
        <v>36847357.589626394</v>
      </c>
      <c r="H35" s="24">
        <v>0</v>
      </c>
      <c r="I35" s="50">
        <v>0</v>
      </c>
      <c r="J35" s="29">
        <v>0</v>
      </c>
      <c r="K35" s="49">
        <v>0</v>
      </c>
      <c r="L35" s="24">
        <v>5</v>
      </c>
      <c r="M35" s="43">
        <v>25891411.030541677</v>
      </c>
      <c r="N35" s="55">
        <v>7</v>
      </c>
      <c r="O35" s="45">
        <v>43399195.616533518</v>
      </c>
      <c r="P35" s="56">
        <v>5</v>
      </c>
      <c r="Q35" s="31">
        <v>25891411.030541677</v>
      </c>
    </row>
    <row r="36" spans="1:17" x14ac:dyDescent="0.2">
      <c r="A36" s="10" t="s">
        <v>28</v>
      </c>
      <c r="B36" s="22">
        <v>1</v>
      </c>
      <c r="C36" s="41">
        <v>111436.72230932998</v>
      </c>
      <c r="D36" s="24">
        <v>0</v>
      </c>
      <c r="E36" s="39">
        <v>0</v>
      </c>
      <c r="F36" s="29">
        <v>6</v>
      </c>
      <c r="G36" s="49">
        <v>628107.41589640931</v>
      </c>
      <c r="H36" s="24">
        <v>0</v>
      </c>
      <c r="I36" s="50">
        <v>0</v>
      </c>
      <c r="J36" s="29">
        <v>0</v>
      </c>
      <c r="K36" s="49">
        <v>0</v>
      </c>
      <c r="L36" s="24">
        <v>5</v>
      </c>
      <c r="M36" s="43">
        <v>357511.63711508742</v>
      </c>
      <c r="N36" s="55">
        <v>7</v>
      </c>
      <c r="O36" s="45">
        <v>739544.13820573932</v>
      </c>
      <c r="P36" s="56">
        <v>5</v>
      </c>
      <c r="Q36" s="31">
        <v>357511.63711508742</v>
      </c>
    </row>
    <row r="37" spans="1:17" x14ac:dyDescent="0.2">
      <c r="A37" s="10" t="s">
        <v>29</v>
      </c>
      <c r="B37" s="22">
        <v>0</v>
      </c>
      <c r="C37" s="41">
        <v>171438.85958304882</v>
      </c>
      <c r="D37" s="24">
        <v>1</v>
      </c>
      <c r="E37" s="39">
        <v>614170.87851063989</v>
      </c>
      <c r="F37" s="29">
        <v>6</v>
      </c>
      <c r="G37" s="49">
        <v>4415023.4428938944</v>
      </c>
      <c r="H37" s="24">
        <v>0</v>
      </c>
      <c r="I37" s="50">
        <v>0</v>
      </c>
      <c r="J37" s="29">
        <v>0</v>
      </c>
      <c r="K37" s="49">
        <v>0</v>
      </c>
      <c r="L37" s="24">
        <v>5</v>
      </c>
      <c r="M37" s="43">
        <v>2876647.6780016357</v>
      </c>
      <c r="N37" s="55">
        <v>6</v>
      </c>
      <c r="O37" s="45">
        <v>4586462.3024769435</v>
      </c>
      <c r="P37" s="56">
        <v>6</v>
      </c>
      <c r="Q37" s="31">
        <v>3490818.5565122757</v>
      </c>
    </row>
    <row r="38" spans="1:17" x14ac:dyDescent="0.2">
      <c r="A38" s="10" t="s">
        <v>30</v>
      </c>
      <c r="B38" s="22">
        <v>1</v>
      </c>
      <c r="C38" s="41">
        <v>497210.75550733658</v>
      </c>
      <c r="D38" s="24">
        <v>0</v>
      </c>
      <c r="E38" s="39">
        <v>0</v>
      </c>
      <c r="F38" s="29">
        <v>6</v>
      </c>
      <c r="G38" s="49">
        <v>2797003.9099546536</v>
      </c>
      <c r="H38" s="24">
        <v>0</v>
      </c>
      <c r="I38" s="50">
        <v>0</v>
      </c>
      <c r="J38" s="29">
        <v>0</v>
      </c>
      <c r="K38" s="49">
        <v>0</v>
      </c>
      <c r="L38" s="24">
        <v>5</v>
      </c>
      <c r="M38" s="43">
        <v>1286851.1462623531</v>
      </c>
      <c r="N38" s="55">
        <v>7</v>
      </c>
      <c r="O38" s="45">
        <v>3294214.6654619901</v>
      </c>
      <c r="P38" s="56">
        <v>5</v>
      </c>
      <c r="Q38" s="31">
        <v>1286851.1462623531</v>
      </c>
    </row>
    <row r="39" spans="1:17" x14ac:dyDescent="0.2">
      <c r="A39" s="10" t="s">
        <v>31</v>
      </c>
      <c r="B39" s="22">
        <v>1</v>
      </c>
      <c r="C39" s="41">
        <v>118978.70449512989</v>
      </c>
      <c r="D39" s="24">
        <v>0</v>
      </c>
      <c r="E39" s="39">
        <v>0</v>
      </c>
      <c r="F39" s="29">
        <v>6</v>
      </c>
      <c r="G39" s="49">
        <v>669956.33078222699</v>
      </c>
      <c r="H39" s="24">
        <v>0</v>
      </c>
      <c r="I39" s="50">
        <v>0</v>
      </c>
      <c r="J39" s="29">
        <v>0</v>
      </c>
      <c r="K39" s="49">
        <v>0</v>
      </c>
      <c r="L39" s="24">
        <v>5</v>
      </c>
      <c r="M39" s="43">
        <v>321500.67308387771</v>
      </c>
      <c r="N39" s="55">
        <v>7</v>
      </c>
      <c r="O39" s="45">
        <v>788935.03527735686</v>
      </c>
      <c r="P39" s="56">
        <v>5</v>
      </c>
      <c r="Q39" s="31">
        <v>321500.67308387771</v>
      </c>
    </row>
    <row r="40" spans="1:17" x14ac:dyDescent="0.2">
      <c r="A40" s="10" t="s">
        <v>32</v>
      </c>
      <c r="B40" s="22">
        <v>0</v>
      </c>
      <c r="C40" s="41">
        <v>9493.2685310583674</v>
      </c>
      <c r="D40" s="24">
        <v>1</v>
      </c>
      <c r="E40" s="39">
        <v>23446.372226583451</v>
      </c>
      <c r="F40" s="29">
        <v>6</v>
      </c>
      <c r="G40" s="49">
        <v>188659.91157973104</v>
      </c>
      <c r="H40" s="24">
        <v>0</v>
      </c>
      <c r="I40" s="50">
        <v>0</v>
      </c>
      <c r="J40" s="29">
        <v>0</v>
      </c>
      <c r="K40" s="49">
        <v>0</v>
      </c>
      <c r="L40" s="24">
        <v>5</v>
      </c>
      <c r="M40" s="43">
        <v>109817.89365643928</v>
      </c>
      <c r="N40" s="55">
        <v>6</v>
      </c>
      <c r="O40" s="45">
        <v>198153.1801107894</v>
      </c>
      <c r="P40" s="56">
        <v>6</v>
      </c>
      <c r="Q40" s="31">
        <v>133264.26588302274</v>
      </c>
    </row>
    <row r="41" spans="1:17" x14ac:dyDescent="0.2">
      <c r="A41" s="10" t="s">
        <v>33</v>
      </c>
      <c r="B41" s="22">
        <v>1</v>
      </c>
      <c r="C41" s="41">
        <v>1436447.4553175201</v>
      </c>
      <c r="D41" s="24">
        <v>0</v>
      </c>
      <c r="E41" s="39">
        <v>0</v>
      </c>
      <c r="F41" s="29">
        <v>6</v>
      </c>
      <c r="G41" s="49">
        <v>8085308.9532978181</v>
      </c>
      <c r="H41" s="24">
        <v>0</v>
      </c>
      <c r="I41" s="50">
        <v>0</v>
      </c>
      <c r="J41" s="29">
        <v>0</v>
      </c>
      <c r="K41" s="49">
        <v>0</v>
      </c>
      <c r="L41" s="24">
        <v>5</v>
      </c>
      <c r="M41" s="43">
        <v>6020350.1903527966</v>
      </c>
      <c r="N41" s="55">
        <v>7</v>
      </c>
      <c r="O41" s="45">
        <v>9521756.4086153377</v>
      </c>
      <c r="P41" s="56">
        <v>5</v>
      </c>
      <c r="Q41" s="31">
        <v>6020350.1903527966</v>
      </c>
    </row>
    <row r="42" spans="1:17" x14ac:dyDescent="0.2">
      <c r="A42" s="10" t="s">
        <v>34</v>
      </c>
      <c r="B42" s="22">
        <v>1</v>
      </c>
      <c r="C42" s="41">
        <v>3080764.8858162714</v>
      </c>
      <c r="D42" s="24">
        <v>0</v>
      </c>
      <c r="E42" s="39">
        <v>0</v>
      </c>
      <c r="F42" s="29">
        <v>6</v>
      </c>
      <c r="G42" s="49">
        <v>17334608.341933936</v>
      </c>
      <c r="H42" s="24">
        <v>0</v>
      </c>
      <c r="I42" s="50">
        <v>0</v>
      </c>
      <c r="J42" s="29">
        <v>5</v>
      </c>
      <c r="K42" s="49">
        <v>12833678.035937198</v>
      </c>
      <c r="L42" s="24">
        <v>0</v>
      </c>
      <c r="M42" s="43">
        <v>0</v>
      </c>
      <c r="N42" s="55">
        <v>12</v>
      </c>
      <c r="O42" s="45">
        <v>33249051.263687406</v>
      </c>
      <c r="P42" s="56">
        <v>0</v>
      </c>
      <c r="Q42" s="31">
        <v>0</v>
      </c>
    </row>
    <row r="43" spans="1:17" x14ac:dyDescent="0.2">
      <c r="A43" s="10" t="s">
        <v>35</v>
      </c>
      <c r="B43" s="22">
        <v>1</v>
      </c>
      <c r="C43" s="41">
        <v>1373247.6732143369</v>
      </c>
      <c r="D43" s="24">
        <v>0</v>
      </c>
      <c r="E43" s="39">
        <v>0</v>
      </c>
      <c r="F43" s="29">
        <v>6</v>
      </c>
      <c r="G43" s="49">
        <v>7719739.8244346185</v>
      </c>
      <c r="H43" s="24">
        <v>0</v>
      </c>
      <c r="I43" s="50">
        <v>0</v>
      </c>
      <c r="J43" s="29">
        <v>5</v>
      </c>
      <c r="K43" s="49">
        <v>5801603.6284480896</v>
      </c>
      <c r="L43" s="24">
        <v>0</v>
      </c>
      <c r="M43" s="43">
        <v>0</v>
      </c>
      <c r="N43" s="55">
        <v>12</v>
      </c>
      <c r="O43" s="45">
        <v>14894591.126097044</v>
      </c>
      <c r="P43" s="56">
        <v>0</v>
      </c>
      <c r="Q43" s="31">
        <v>0</v>
      </c>
    </row>
    <row r="44" spans="1:17" x14ac:dyDescent="0.2">
      <c r="A44" s="10" t="s">
        <v>36</v>
      </c>
      <c r="B44" s="22">
        <v>0</v>
      </c>
      <c r="C44" s="41">
        <v>44562.495621648392</v>
      </c>
      <c r="D44" s="24">
        <v>1</v>
      </c>
      <c r="E44" s="39">
        <v>181650.74974535313</v>
      </c>
      <c r="F44" s="29">
        <v>6</v>
      </c>
      <c r="G44" s="49">
        <v>1275052.4022767856</v>
      </c>
      <c r="H44" s="24">
        <v>0</v>
      </c>
      <c r="I44" s="50">
        <v>0</v>
      </c>
      <c r="J44" s="29">
        <v>0</v>
      </c>
      <c r="K44" s="49">
        <v>0</v>
      </c>
      <c r="L44" s="24">
        <v>5</v>
      </c>
      <c r="M44" s="43">
        <v>850814.04173606355</v>
      </c>
      <c r="N44" s="55">
        <v>6</v>
      </c>
      <c r="O44" s="45">
        <v>1319614.897898434</v>
      </c>
      <c r="P44" s="56">
        <v>6</v>
      </c>
      <c r="Q44" s="31">
        <v>1032464.7914814167</v>
      </c>
    </row>
    <row r="45" spans="1:17" x14ac:dyDescent="0.2">
      <c r="A45" s="10" t="s">
        <v>37</v>
      </c>
      <c r="B45" s="22">
        <v>1</v>
      </c>
      <c r="C45" s="41">
        <v>47096.135950242751</v>
      </c>
      <c r="D45" s="24">
        <v>0</v>
      </c>
      <c r="E45" s="39">
        <v>0</v>
      </c>
      <c r="F45" s="29">
        <v>6</v>
      </c>
      <c r="G45" s="49">
        <v>266089.67510382883</v>
      </c>
      <c r="H45" s="24">
        <v>0</v>
      </c>
      <c r="I45" s="50">
        <v>0</v>
      </c>
      <c r="J45" s="29">
        <v>0</v>
      </c>
      <c r="K45" s="49">
        <v>0</v>
      </c>
      <c r="L45" s="24">
        <v>5</v>
      </c>
      <c r="M45" s="43">
        <v>119259.05256877311</v>
      </c>
      <c r="N45" s="55">
        <v>7</v>
      </c>
      <c r="O45" s="45">
        <v>313185.81105407159</v>
      </c>
      <c r="P45" s="56">
        <v>5</v>
      </c>
      <c r="Q45" s="31">
        <v>119259.05256877311</v>
      </c>
    </row>
    <row r="46" spans="1:17" x14ac:dyDescent="0.2">
      <c r="A46" s="10" t="s">
        <v>38</v>
      </c>
      <c r="B46" s="22">
        <v>1</v>
      </c>
      <c r="C46" s="41">
        <v>294105.55079693982</v>
      </c>
      <c r="D46" s="24">
        <v>0</v>
      </c>
      <c r="E46" s="39">
        <v>0</v>
      </c>
      <c r="F46" s="29">
        <v>6</v>
      </c>
      <c r="G46" s="49">
        <v>1649993.1368808777</v>
      </c>
      <c r="H46" s="24">
        <v>0</v>
      </c>
      <c r="I46" s="50">
        <v>0</v>
      </c>
      <c r="J46" s="29">
        <v>5</v>
      </c>
      <c r="K46" s="49">
        <v>478892.91586071998</v>
      </c>
      <c r="L46" s="24">
        <v>0</v>
      </c>
      <c r="M46" s="43">
        <v>0</v>
      </c>
      <c r="N46" s="55">
        <v>12</v>
      </c>
      <c r="O46" s="45">
        <v>2422991.6035385374</v>
      </c>
      <c r="P46" s="56">
        <v>0</v>
      </c>
      <c r="Q46" s="31">
        <v>0</v>
      </c>
    </row>
    <row r="47" spans="1:17" x14ac:dyDescent="0.2">
      <c r="A47" s="10" t="s">
        <v>39</v>
      </c>
      <c r="B47" s="22">
        <v>1</v>
      </c>
      <c r="C47" s="41">
        <v>1578838.1118408151</v>
      </c>
      <c r="D47" s="24">
        <v>0</v>
      </c>
      <c r="E47" s="39">
        <v>0</v>
      </c>
      <c r="F47" s="29">
        <v>6</v>
      </c>
      <c r="G47" s="49">
        <v>8879199.2858760357</v>
      </c>
      <c r="H47" s="24">
        <v>0</v>
      </c>
      <c r="I47" s="50">
        <v>0</v>
      </c>
      <c r="J47" s="29">
        <v>5</v>
      </c>
      <c r="K47" s="49">
        <v>6510508.4716306087</v>
      </c>
      <c r="L47" s="24">
        <v>0</v>
      </c>
      <c r="M47" s="43">
        <v>0</v>
      </c>
      <c r="N47" s="55">
        <v>12</v>
      </c>
      <c r="O47" s="45">
        <v>16968545.869347461</v>
      </c>
      <c r="P47" s="56">
        <v>0</v>
      </c>
      <c r="Q47" s="31">
        <v>0</v>
      </c>
    </row>
    <row r="48" spans="1:17" x14ac:dyDescent="0.2">
      <c r="A48" s="10" t="s">
        <v>40</v>
      </c>
      <c r="B48" s="22">
        <v>1</v>
      </c>
      <c r="C48" s="41">
        <v>1946332.2154615205</v>
      </c>
      <c r="D48" s="24">
        <v>0</v>
      </c>
      <c r="E48" s="39">
        <v>0</v>
      </c>
      <c r="F48" s="29">
        <v>6</v>
      </c>
      <c r="G48" s="49">
        <v>10947988.171163967</v>
      </c>
      <c r="H48" s="24">
        <v>0</v>
      </c>
      <c r="I48" s="50">
        <v>0</v>
      </c>
      <c r="J48" s="29">
        <v>5</v>
      </c>
      <c r="K48" s="49">
        <v>7037577.8189767413</v>
      </c>
      <c r="L48" s="24">
        <v>0</v>
      </c>
      <c r="M48" s="43">
        <v>0</v>
      </c>
      <c r="N48" s="55">
        <v>12</v>
      </c>
      <c r="O48" s="45">
        <v>19931898.205602229</v>
      </c>
      <c r="P48" s="56">
        <v>0</v>
      </c>
      <c r="Q48" s="31">
        <v>0</v>
      </c>
    </row>
    <row r="49" spans="1:17" x14ac:dyDescent="0.2">
      <c r="A49" s="10" t="s">
        <v>41</v>
      </c>
      <c r="B49" s="22">
        <v>1</v>
      </c>
      <c r="C49" s="41">
        <v>802828.91309865587</v>
      </c>
      <c r="D49" s="24">
        <v>0</v>
      </c>
      <c r="E49" s="39">
        <v>0</v>
      </c>
      <c r="F49" s="29">
        <v>6</v>
      </c>
      <c r="G49" s="49">
        <v>4516223.3084738171</v>
      </c>
      <c r="H49" s="24">
        <v>0</v>
      </c>
      <c r="I49" s="50">
        <v>0</v>
      </c>
      <c r="J49" s="29">
        <v>5</v>
      </c>
      <c r="K49" s="49">
        <v>3387480.7289003497</v>
      </c>
      <c r="L49" s="24">
        <v>0</v>
      </c>
      <c r="M49" s="43">
        <v>0</v>
      </c>
      <c r="N49" s="55">
        <v>12</v>
      </c>
      <c r="O49" s="45">
        <v>8706532.9504728224</v>
      </c>
      <c r="P49" s="56">
        <v>0</v>
      </c>
      <c r="Q49" s="31">
        <v>0</v>
      </c>
    </row>
    <row r="50" spans="1:17" x14ac:dyDescent="0.2">
      <c r="A50" s="10" t="s">
        <v>42</v>
      </c>
      <c r="B50" s="22">
        <v>1</v>
      </c>
      <c r="C50" s="41">
        <v>11149310.201568963</v>
      </c>
      <c r="D50" s="24">
        <v>0</v>
      </c>
      <c r="E50" s="39">
        <v>0</v>
      </c>
      <c r="F50" s="29">
        <v>6</v>
      </c>
      <c r="G50" s="49">
        <v>62720883.737439096</v>
      </c>
      <c r="H50" s="24">
        <v>0</v>
      </c>
      <c r="I50" s="50">
        <v>0</v>
      </c>
      <c r="J50" s="29">
        <v>3</v>
      </c>
      <c r="K50" s="49">
        <v>27670657.091837201</v>
      </c>
      <c r="L50" s="24">
        <v>2</v>
      </c>
      <c r="M50" s="43">
        <v>18447104.727891468</v>
      </c>
      <c r="N50" s="55">
        <v>10</v>
      </c>
      <c r="O50" s="45">
        <v>101540851.03084525</v>
      </c>
      <c r="P50" s="56">
        <v>2</v>
      </c>
      <c r="Q50" s="31">
        <v>18447104.727891468</v>
      </c>
    </row>
    <row r="51" spans="1:17" x14ac:dyDescent="0.2">
      <c r="A51" s="10" t="s">
        <v>43</v>
      </c>
      <c r="B51" s="22">
        <v>1</v>
      </c>
      <c r="C51" s="41">
        <v>494500.01867825771</v>
      </c>
      <c r="D51" s="24">
        <v>0</v>
      </c>
      <c r="E51" s="39">
        <v>0</v>
      </c>
      <c r="F51" s="29">
        <v>6</v>
      </c>
      <c r="G51" s="49">
        <v>2780574.2886196254</v>
      </c>
      <c r="H51" s="24">
        <v>0</v>
      </c>
      <c r="I51" s="50">
        <v>0</v>
      </c>
      <c r="J51" s="29">
        <v>3</v>
      </c>
      <c r="K51" s="49">
        <v>1268510.1007930699</v>
      </c>
      <c r="L51" s="24">
        <v>2</v>
      </c>
      <c r="M51" s="43">
        <v>845673.40052871325</v>
      </c>
      <c r="N51" s="55">
        <v>10</v>
      </c>
      <c r="O51" s="45">
        <v>4543584.4080909528</v>
      </c>
      <c r="P51" s="56">
        <v>2</v>
      </c>
      <c r="Q51" s="31">
        <v>845673.40052871325</v>
      </c>
    </row>
    <row r="52" spans="1:17" x14ac:dyDescent="0.2">
      <c r="A52" s="10" t="s">
        <v>44</v>
      </c>
      <c r="B52" s="22">
        <v>1</v>
      </c>
      <c r="C52" s="41">
        <v>417846.6022368563</v>
      </c>
      <c r="D52" s="24">
        <v>0</v>
      </c>
      <c r="E52" s="39">
        <v>0</v>
      </c>
      <c r="F52" s="29">
        <v>6</v>
      </c>
      <c r="G52" s="49">
        <v>2346355.5235394882</v>
      </c>
      <c r="H52" s="24">
        <v>0</v>
      </c>
      <c r="I52" s="50">
        <v>0</v>
      </c>
      <c r="J52" s="29">
        <v>0</v>
      </c>
      <c r="K52" s="49">
        <v>0</v>
      </c>
      <c r="L52" s="24">
        <v>5</v>
      </c>
      <c r="M52" s="43">
        <v>1583384.6453175335</v>
      </c>
      <c r="N52" s="55">
        <v>7</v>
      </c>
      <c r="O52" s="45">
        <v>2764202.1257763444</v>
      </c>
      <c r="P52" s="56">
        <v>5</v>
      </c>
      <c r="Q52" s="31">
        <v>1583384.6453175335</v>
      </c>
    </row>
    <row r="53" spans="1:17" x14ac:dyDescent="0.2">
      <c r="A53" s="10" t="s">
        <v>45</v>
      </c>
      <c r="B53" s="22">
        <v>1</v>
      </c>
      <c r="C53" s="41">
        <v>1046284.62200509</v>
      </c>
      <c r="D53" s="24">
        <v>0</v>
      </c>
      <c r="E53" s="39">
        <v>0</v>
      </c>
      <c r="F53" s="29">
        <v>6</v>
      </c>
      <c r="G53" s="49">
        <v>5876973.1327851629</v>
      </c>
      <c r="H53" s="24">
        <v>0</v>
      </c>
      <c r="I53" s="50">
        <v>0</v>
      </c>
      <c r="J53" s="29">
        <v>3</v>
      </c>
      <c r="K53" s="49">
        <v>2710132.77788762</v>
      </c>
      <c r="L53" s="24">
        <v>2</v>
      </c>
      <c r="M53" s="43">
        <v>1806755.1852584134</v>
      </c>
      <c r="N53" s="55">
        <v>10</v>
      </c>
      <c r="O53" s="45">
        <v>9633390.532677874</v>
      </c>
      <c r="P53" s="56">
        <v>2</v>
      </c>
      <c r="Q53" s="31">
        <v>1806755.1852584134</v>
      </c>
    </row>
    <row r="54" spans="1:17" x14ac:dyDescent="0.2">
      <c r="A54" s="10" t="s">
        <v>46</v>
      </c>
      <c r="B54" s="22">
        <v>1</v>
      </c>
      <c r="C54" s="41">
        <v>310082.69809485122</v>
      </c>
      <c r="D54" s="24">
        <v>0</v>
      </c>
      <c r="E54" s="39">
        <v>0</v>
      </c>
      <c r="F54" s="29">
        <v>6</v>
      </c>
      <c r="G54" s="49">
        <v>1749621.4432708414</v>
      </c>
      <c r="H54" s="24">
        <v>0</v>
      </c>
      <c r="I54" s="50">
        <v>0</v>
      </c>
      <c r="J54" s="29">
        <v>5</v>
      </c>
      <c r="K54" s="49">
        <v>1104474.1936431001</v>
      </c>
      <c r="L54" s="24">
        <v>0</v>
      </c>
      <c r="M54" s="43">
        <v>0</v>
      </c>
      <c r="N54" s="55">
        <v>12</v>
      </c>
      <c r="O54" s="45">
        <v>3164178.3350087926</v>
      </c>
      <c r="P54" s="56">
        <v>0</v>
      </c>
      <c r="Q54" s="31">
        <v>0</v>
      </c>
    </row>
    <row r="55" spans="1:17" x14ac:dyDescent="0.2">
      <c r="A55" s="10" t="s">
        <v>47</v>
      </c>
      <c r="B55" s="22">
        <v>0</v>
      </c>
      <c r="C55" s="41">
        <v>1049975.1010484835</v>
      </c>
      <c r="D55" s="24">
        <v>1</v>
      </c>
      <c r="E55" s="39">
        <v>6295958.4190224744</v>
      </c>
      <c r="F55" s="29">
        <v>6</v>
      </c>
      <c r="G55" s="49">
        <v>41332528.228409633</v>
      </c>
      <c r="H55" s="24">
        <v>0</v>
      </c>
      <c r="I55" s="50">
        <v>0</v>
      </c>
      <c r="J55" s="29">
        <v>0</v>
      </c>
      <c r="K55" s="49">
        <v>0</v>
      </c>
      <c r="L55" s="24">
        <v>5</v>
      </c>
      <c r="M55" s="43">
        <v>29488949.737889752</v>
      </c>
      <c r="N55" s="55">
        <v>6</v>
      </c>
      <c r="O55" s="45">
        <v>42382503.329458117</v>
      </c>
      <c r="P55" s="56">
        <v>6</v>
      </c>
      <c r="Q55" s="31">
        <v>35784908.156912223</v>
      </c>
    </row>
    <row r="56" spans="1:17" x14ac:dyDescent="0.2">
      <c r="A56" s="10" t="s">
        <v>48</v>
      </c>
      <c r="B56" s="22">
        <v>1</v>
      </c>
      <c r="C56" s="41">
        <v>2002259.2985424374</v>
      </c>
      <c r="D56" s="24">
        <v>0</v>
      </c>
      <c r="E56" s="39">
        <v>0</v>
      </c>
      <c r="F56" s="29">
        <v>6</v>
      </c>
      <c r="G56" s="49">
        <v>11247881.166649468</v>
      </c>
      <c r="H56" s="24">
        <v>0</v>
      </c>
      <c r="I56" s="50">
        <v>0</v>
      </c>
      <c r="J56" s="29">
        <v>0</v>
      </c>
      <c r="K56" s="49">
        <v>0</v>
      </c>
      <c r="L56" s="24">
        <v>5</v>
      </c>
      <c r="M56" s="43">
        <v>8714766.7747336961</v>
      </c>
      <c r="N56" s="55">
        <v>7</v>
      </c>
      <c r="O56" s="45">
        <v>13250140.465191906</v>
      </c>
      <c r="P56" s="56">
        <v>5</v>
      </c>
      <c r="Q56" s="31">
        <v>8714766.7747336961</v>
      </c>
    </row>
    <row r="57" spans="1:17" x14ac:dyDescent="0.2">
      <c r="A57" s="10" t="s">
        <v>49</v>
      </c>
      <c r="B57" s="22">
        <v>1</v>
      </c>
      <c r="C57" s="41">
        <v>5866198.4299478792</v>
      </c>
      <c r="D57" s="24">
        <v>0</v>
      </c>
      <c r="E57" s="39">
        <v>0</v>
      </c>
      <c r="F57" s="29">
        <v>6</v>
      </c>
      <c r="G57" s="49">
        <v>33007581.75801301</v>
      </c>
      <c r="H57" s="24">
        <v>0</v>
      </c>
      <c r="I57" s="50">
        <v>0</v>
      </c>
      <c r="J57" s="29">
        <v>5</v>
      </c>
      <c r="K57" s="49">
        <v>24586127.305990402</v>
      </c>
      <c r="L57" s="24">
        <v>0</v>
      </c>
      <c r="M57" s="43">
        <v>0</v>
      </c>
      <c r="N57" s="55">
        <v>12</v>
      </c>
      <c r="O57" s="45">
        <v>63459907.493951291</v>
      </c>
      <c r="P57" s="56">
        <v>0</v>
      </c>
      <c r="Q57" s="31">
        <v>0</v>
      </c>
    </row>
    <row r="58" spans="1:17" x14ac:dyDescent="0.2">
      <c r="A58" s="10" t="s">
        <v>50</v>
      </c>
      <c r="B58" s="22">
        <v>1</v>
      </c>
      <c r="C58" s="41">
        <v>2257569.91214982</v>
      </c>
      <c r="D58" s="24">
        <v>0</v>
      </c>
      <c r="E58" s="39">
        <v>0</v>
      </c>
      <c r="F58" s="29">
        <v>6</v>
      </c>
      <c r="G58" s="49">
        <v>12690813.093153186</v>
      </c>
      <c r="H58" s="24">
        <v>0</v>
      </c>
      <c r="I58" s="50">
        <v>0</v>
      </c>
      <c r="J58" s="29">
        <v>5</v>
      </c>
      <c r="K58" s="49">
        <v>9438367.8293926213</v>
      </c>
      <c r="L58" s="24">
        <v>0</v>
      </c>
      <c r="M58" s="43">
        <v>0</v>
      </c>
      <c r="N58" s="55">
        <v>12</v>
      </c>
      <c r="O58" s="45">
        <v>24386750.83469563</v>
      </c>
      <c r="P58" s="56">
        <v>0</v>
      </c>
      <c r="Q58" s="31">
        <v>0</v>
      </c>
    </row>
    <row r="59" spans="1:17" x14ac:dyDescent="0.2">
      <c r="A59" s="10" t="s">
        <v>51</v>
      </c>
      <c r="B59" s="22">
        <v>1</v>
      </c>
      <c r="C59" s="41">
        <v>3970448.645397882</v>
      </c>
      <c r="D59" s="24">
        <v>0</v>
      </c>
      <c r="E59" s="39">
        <v>0</v>
      </c>
      <c r="F59" s="29">
        <v>6</v>
      </c>
      <c r="G59" s="49">
        <v>22317396.924512722</v>
      </c>
      <c r="H59" s="24">
        <v>0</v>
      </c>
      <c r="I59" s="50">
        <v>0</v>
      </c>
      <c r="J59" s="29">
        <v>0</v>
      </c>
      <c r="K59" s="49">
        <v>0</v>
      </c>
      <c r="L59" s="24">
        <v>5</v>
      </c>
      <c r="M59" s="43">
        <v>16976318.127566036</v>
      </c>
      <c r="N59" s="55">
        <v>7</v>
      </c>
      <c r="O59" s="45">
        <v>26287845.569910605</v>
      </c>
      <c r="P59" s="56">
        <v>5</v>
      </c>
      <c r="Q59" s="31">
        <v>16976318.127566036</v>
      </c>
    </row>
    <row r="60" spans="1:17" x14ac:dyDescent="0.2">
      <c r="A60" s="10" t="s">
        <v>52</v>
      </c>
      <c r="B60" s="22">
        <v>1</v>
      </c>
      <c r="C60" s="41">
        <v>2957878.989344866</v>
      </c>
      <c r="D60" s="24">
        <v>0</v>
      </c>
      <c r="E60" s="39">
        <v>0</v>
      </c>
      <c r="F60" s="29">
        <v>6</v>
      </c>
      <c r="G60" s="49">
        <v>16676496.383391965</v>
      </c>
      <c r="H60" s="24">
        <v>0</v>
      </c>
      <c r="I60" s="50">
        <v>0</v>
      </c>
      <c r="J60" s="29">
        <v>5</v>
      </c>
      <c r="K60" s="49">
        <v>10306229.200959001</v>
      </c>
      <c r="L60" s="24">
        <v>0</v>
      </c>
      <c r="M60" s="43">
        <v>0</v>
      </c>
      <c r="N60" s="55">
        <v>12</v>
      </c>
      <c r="O60" s="45">
        <v>29940604.573695831</v>
      </c>
      <c r="P60" s="56">
        <v>0</v>
      </c>
      <c r="Q60" s="31">
        <v>0</v>
      </c>
    </row>
    <row r="61" spans="1:17" x14ac:dyDescent="0.2">
      <c r="A61" s="10" t="s">
        <v>53</v>
      </c>
      <c r="B61" s="22">
        <v>1</v>
      </c>
      <c r="C61" s="41">
        <v>331370.73687127756</v>
      </c>
      <c r="D61" s="24">
        <v>0</v>
      </c>
      <c r="E61" s="39">
        <v>0</v>
      </c>
      <c r="F61" s="29">
        <v>6</v>
      </c>
      <c r="G61" s="49">
        <v>1866321.0397066879</v>
      </c>
      <c r="H61" s="24">
        <v>0</v>
      </c>
      <c r="I61" s="50">
        <v>0</v>
      </c>
      <c r="J61" s="29">
        <v>5</v>
      </c>
      <c r="K61" s="49">
        <v>1242663.11832843</v>
      </c>
      <c r="L61" s="24">
        <v>0</v>
      </c>
      <c r="M61" s="43">
        <v>0</v>
      </c>
      <c r="N61" s="55">
        <v>12</v>
      </c>
      <c r="O61" s="45">
        <v>3440354.8949063951</v>
      </c>
      <c r="P61" s="56">
        <v>0</v>
      </c>
      <c r="Q61" s="31">
        <v>0</v>
      </c>
    </row>
    <row r="62" spans="1:17" x14ac:dyDescent="0.2">
      <c r="A62" s="10" t="s">
        <v>81</v>
      </c>
      <c r="B62" s="22">
        <v>0</v>
      </c>
      <c r="C62" s="41">
        <v>212899.92467785973</v>
      </c>
      <c r="D62" s="24">
        <v>1</v>
      </c>
      <c r="E62" s="39">
        <v>1023215.3875412018</v>
      </c>
      <c r="F62" s="29">
        <v>6</v>
      </c>
      <c r="G62" s="49">
        <v>6940624.945802561</v>
      </c>
      <c r="H62" s="24">
        <v>0</v>
      </c>
      <c r="I62" s="50">
        <v>0</v>
      </c>
      <c r="J62" s="29">
        <v>0</v>
      </c>
      <c r="K62" s="49">
        <v>0</v>
      </c>
      <c r="L62" s="24">
        <v>5</v>
      </c>
      <c r="M62" s="43">
        <v>4792526.4314122805</v>
      </c>
      <c r="N62" s="55">
        <v>6</v>
      </c>
      <c r="O62" s="45">
        <v>7153524.870480421</v>
      </c>
      <c r="P62" s="56">
        <v>6</v>
      </c>
      <c r="Q62" s="31">
        <v>5815741.8189534824</v>
      </c>
    </row>
    <row r="63" spans="1:17" x14ac:dyDescent="0.2">
      <c r="A63" s="10" t="s">
        <v>82</v>
      </c>
      <c r="B63" s="22">
        <v>1</v>
      </c>
      <c r="C63" s="41">
        <v>1340749.6613367419</v>
      </c>
      <c r="D63" s="24">
        <v>0</v>
      </c>
      <c r="E63" s="39">
        <v>0</v>
      </c>
      <c r="F63" s="29">
        <v>6</v>
      </c>
      <c r="G63" s="49">
        <v>7542946.3448929545</v>
      </c>
      <c r="H63" s="24">
        <v>0</v>
      </c>
      <c r="I63" s="50">
        <v>0</v>
      </c>
      <c r="J63" s="29">
        <v>5</v>
      </c>
      <c r="K63" s="49">
        <v>5337816.8744988907</v>
      </c>
      <c r="L63" s="24">
        <v>0</v>
      </c>
      <c r="M63" s="43">
        <v>0</v>
      </c>
      <c r="N63" s="55">
        <v>12</v>
      </c>
      <c r="O63" s="45">
        <v>14221512.880728588</v>
      </c>
      <c r="P63" s="56">
        <v>0</v>
      </c>
      <c r="Q63" s="31">
        <v>0</v>
      </c>
    </row>
    <row r="64" spans="1:17" x14ac:dyDescent="0.2">
      <c r="A64" s="10" t="s">
        <v>54</v>
      </c>
      <c r="B64" s="22">
        <v>0</v>
      </c>
      <c r="C64" s="41">
        <v>85931.831540620537</v>
      </c>
      <c r="D64" s="24">
        <v>1</v>
      </c>
      <c r="E64" s="39">
        <v>658232.82846244797</v>
      </c>
      <c r="F64" s="29">
        <v>6</v>
      </c>
      <c r="G64" s="49">
        <v>4197841.1199855153</v>
      </c>
      <c r="H64" s="24">
        <v>0</v>
      </c>
      <c r="I64" s="50">
        <v>0</v>
      </c>
      <c r="J64" s="29">
        <v>0</v>
      </c>
      <c r="K64" s="49">
        <v>0</v>
      </c>
      <c r="L64" s="24">
        <v>5</v>
      </c>
      <c r="M64" s="43">
        <v>3083024.6171434959</v>
      </c>
      <c r="N64" s="55">
        <v>6</v>
      </c>
      <c r="O64" s="45">
        <v>4283772.9515261361</v>
      </c>
      <c r="P64" s="56">
        <v>6</v>
      </c>
      <c r="Q64" s="31">
        <v>3741257.4456059439</v>
      </c>
    </row>
    <row r="65" spans="1:17" x14ac:dyDescent="0.2">
      <c r="A65" s="10" t="s">
        <v>55</v>
      </c>
      <c r="B65" s="22">
        <v>1</v>
      </c>
      <c r="C65" s="41">
        <v>1606541.293502064</v>
      </c>
      <c r="D65" s="24">
        <v>0</v>
      </c>
      <c r="E65" s="39">
        <v>0</v>
      </c>
      <c r="F65" s="29">
        <v>6</v>
      </c>
      <c r="G65" s="49">
        <v>9026477.2148011979</v>
      </c>
      <c r="H65" s="24">
        <v>0</v>
      </c>
      <c r="I65" s="50">
        <v>0</v>
      </c>
      <c r="J65" s="29">
        <v>5</v>
      </c>
      <c r="K65" s="49">
        <v>6769210.1211169697</v>
      </c>
      <c r="L65" s="24">
        <v>0</v>
      </c>
      <c r="M65" s="43">
        <v>0</v>
      </c>
      <c r="N65" s="55">
        <v>12</v>
      </c>
      <c r="O65" s="45">
        <v>17402228.629420232</v>
      </c>
      <c r="P65" s="56">
        <v>0</v>
      </c>
      <c r="Q65" s="31">
        <v>0</v>
      </c>
    </row>
    <row r="66" spans="1:17" x14ac:dyDescent="0.2">
      <c r="A66" s="10" t="s">
        <v>56</v>
      </c>
      <c r="B66" s="22">
        <v>1</v>
      </c>
      <c r="C66" s="41">
        <v>2086006.5196398487</v>
      </c>
      <c r="D66" s="24">
        <v>0</v>
      </c>
      <c r="E66" s="39">
        <v>0</v>
      </c>
      <c r="F66" s="29">
        <v>6</v>
      </c>
      <c r="G66" s="49">
        <v>11732143.365813507</v>
      </c>
      <c r="H66" s="24">
        <v>0</v>
      </c>
      <c r="I66" s="50">
        <v>0</v>
      </c>
      <c r="J66" s="29">
        <v>0</v>
      </c>
      <c r="K66" s="49">
        <v>0</v>
      </c>
      <c r="L66" s="24">
        <v>5</v>
      </c>
      <c r="M66" s="43">
        <v>8974736.9176580794</v>
      </c>
      <c r="N66" s="55">
        <v>7</v>
      </c>
      <c r="O66" s="45">
        <v>13818149.885453355</v>
      </c>
      <c r="P66" s="56">
        <v>5</v>
      </c>
      <c r="Q66" s="31">
        <v>8974736.9176580794</v>
      </c>
    </row>
    <row r="67" spans="1:17" x14ac:dyDescent="0.2">
      <c r="A67" s="10" t="s">
        <v>57</v>
      </c>
      <c r="B67" s="22">
        <v>1</v>
      </c>
      <c r="C67" s="41">
        <v>832950.818787097</v>
      </c>
      <c r="D67" s="24">
        <v>0</v>
      </c>
      <c r="E67" s="39">
        <v>0</v>
      </c>
      <c r="F67" s="29">
        <v>6</v>
      </c>
      <c r="G67" s="49">
        <v>4685224.498659892</v>
      </c>
      <c r="H67" s="24">
        <v>0</v>
      </c>
      <c r="I67" s="50">
        <v>0</v>
      </c>
      <c r="J67" s="29">
        <v>0</v>
      </c>
      <c r="K67" s="49">
        <v>0</v>
      </c>
      <c r="L67" s="24">
        <v>5</v>
      </c>
      <c r="M67" s="43">
        <v>2399811.4351084731</v>
      </c>
      <c r="N67" s="55">
        <v>7</v>
      </c>
      <c r="O67" s="45">
        <v>5518175.317446989</v>
      </c>
      <c r="P67" s="56">
        <v>5</v>
      </c>
      <c r="Q67" s="31">
        <v>2399811.4351084731</v>
      </c>
    </row>
    <row r="68" spans="1:17" x14ac:dyDescent="0.2">
      <c r="A68" s="10" t="s">
        <v>58</v>
      </c>
      <c r="B68" s="22">
        <v>1</v>
      </c>
      <c r="C68" s="41">
        <v>272143.16374312527</v>
      </c>
      <c r="D68" s="24">
        <v>0</v>
      </c>
      <c r="E68" s="39">
        <v>0</v>
      </c>
      <c r="F68" s="29">
        <v>6</v>
      </c>
      <c r="G68" s="49">
        <v>1531788.7896501976</v>
      </c>
      <c r="H68" s="24">
        <v>0</v>
      </c>
      <c r="I68" s="50">
        <v>0</v>
      </c>
      <c r="J68" s="29">
        <v>5</v>
      </c>
      <c r="K68" s="49">
        <v>918561.06533918297</v>
      </c>
      <c r="L68" s="24">
        <v>0</v>
      </c>
      <c r="M68" s="43">
        <v>0</v>
      </c>
      <c r="N68" s="55">
        <v>12</v>
      </c>
      <c r="O68" s="45">
        <v>2722493.0187325059</v>
      </c>
      <c r="P68" s="56">
        <v>0</v>
      </c>
      <c r="Q68" s="31">
        <v>0</v>
      </c>
    </row>
    <row r="69" spans="1:17" x14ac:dyDescent="0.2">
      <c r="A69" s="10" t="s">
        <v>59</v>
      </c>
      <c r="B69" s="22">
        <v>0</v>
      </c>
      <c r="C69" s="41">
        <v>63651.419537566522</v>
      </c>
      <c r="D69" s="24">
        <v>1</v>
      </c>
      <c r="E69" s="39">
        <v>105325.23849422617</v>
      </c>
      <c r="F69" s="29">
        <v>6</v>
      </c>
      <c r="G69" s="49">
        <v>955861.21765829227</v>
      </c>
      <c r="H69" s="24">
        <v>0</v>
      </c>
      <c r="I69" s="50">
        <v>0</v>
      </c>
      <c r="J69" s="29">
        <v>0</v>
      </c>
      <c r="K69" s="49">
        <v>0</v>
      </c>
      <c r="L69" s="24">
        <v>5</v>
      </c>
      <c r="M69" s="43">
        <v>493321.3432133373</v>
      </c>
      <c r="N69" s="55">
        <v>6</v>
      </c>
      <c r="O69" s="45">
        <v>1019512.6371958588</v>
      </c>
      <c r="P69" s="56">
        <v>6</v>
      </c>
      <c r="Q69" s="31">
        <v>598646.58170756348</v>
      </c>
    </row>
    <row r="70" spans="1:17" x14ac:dyDescent="0.2">
      <c r="A70" s="10" t="s">
        <v>60</v>
      </c>
      <c r="B70" s="22">
        <v>1</v>
      </c>
      <c r="C70" s="41">
        <v>63834.752438392039</v>
      </c>
      <c r="D70" s="24">
        <v>0</v>
      </c>
      <c r="E70" s="39">
        <v>0</v>
      </c>
      <c r="F70" s="29">
        <v>6</v>
      </c>
      <c r="G70" s="49">
        <v>360833.39852122904</v>
      </c>
      <c r="H70" s="24">
        <v>0</v>
      </c>
      <c r="I70" s="50">
        <v>0</v>
      </c>
      <c r="J70" s="29">
        <v>0</v>
      </c>
      <c r="K70" s="49">
        <v>0</v>
      </c>
      <c r="L70" s="24">
        <v>5</v>
      </c>
      <c r="M70" s="43">
        <v>160078.67053383717</v>
      </c>
      <c r="N70" s="55">
        <v>7</v>
      </c>
      <c r="O70" s="45">
        <v>424668.15095962107</v>
      </c>
      <c r="P70" s="56">
        <v>5</v>
      </c>
      <c r="Q70" s="31">
        <v>160078.67053383717</v>
      </c>
    </row>
    <row r="71" spans="1:17" x14ac:dyDescent="0.2">
      <c r="A71" s="10" t="s">
        <v>61</v>
      </c>
      <c r="B71" s="22">
        <v>1</v>
      </c>
      <c r="C71" s="41">
        <v>2310088.3053778871</v>
      </c>
      <c r="D71" s="24">
        <v>0</v>
      </c>
      <c r="E71" s="39">
        <v>0</v>
      </c>
      <c r="F71" s="29">
        <v>6</v>
      </c>
      <c r="G71" s="49">
        <v>12994686.00428728</v>
      </c>
      <c r="H71" s="24">
        <v>0</v>
      </c>
      <c r="I71" s="50">
        <v>0</v>
      </c>
      <c r="J71" s="29">
        <v>5</v>
      </c>
      <c r="K71" s="49">
        <v>9683056.3514828607</v>
      </c>
      <c r="L71" s="24">
        <v>0</v>
      </c>
      <c r="M71" s="43">
        <v>0</v>
      </c>
      <c r="N71" s="55">
        <v>12</v>
      </c>
      <c r="O71" s="45">
        <v>24987830.661148027</v>
      </c>
      <c r="P71" s="56">
        <v>0</v>
      </c>
      <c r="Q71" s="31">
        <v>0</v>
      </c>
    </row>
    <row r="72" spans="1:17" x14ac:dyDescent="0.2">
      <c r="A72" s="10" t="s">
        <v>62</v>
      </c>
      <c r="B72" s="22">
        <v>1</v>
      </c>
      <c r="C72" s="41">
        <v>112547.49801476419</v>
      </c>
      <c r="D72" s="24">
        <v>0</v>
      </c>
      <c r="E72" s="39">
        <v>0</v>
      </c>
      <c r="F72" s="29">
        <v>6</v>
      </c>
      <c r="G72" s="49">
        <v>635273.99607485603</v>
      </c>
      <c r="H72" s="24">
        <v>0</v>
      </c>
      <c r="I72" s="50">
        <v>0</v>
      </c>
      <c r="J72" s="29">
        <v>0</v>
      </c>
      <c r="K72" s="49">
        <v>0</v>
      </c>
      <c r="L72" s="24">
        <v>5</v>
      </c>
      <c r="M72" s="43">
        <v>427130.49513469072</v>
      </c>
      <c r="N72" s="55">
        <v>7</v>
      </c>
      <c r="O72" s="45">
        <v>747821.49408962019</v>
      </c>
      <c r="P72" s="56">
        <v>5</v>
      </c>
      <c r="Q72" s="31">
        <v>427130.49513469072</v>
      </c>
    </row>
    <row r="73" spans="1:17" x14ac:dyDescent="0.2">
      <c r="A73" s="10" t="s">
        <v>63</v>
      </c>
      <c r="B73" s="22">
        <v>1</v>
      </c>
      <c r="C73" s="41">
        <v>373897.06569866819</v>
      </c>
      <c r="D73" s="24">
        <v>0</v>
      </c>
      <c r="E73" s="39">
        <v>0</v>
      </c>
      <c r="F73" s="29">
        <v>6</v>
      </c>
      <c r="G73" s="49">
        <v>2106633.2029725667</v>
      </c>
      <c r="H73" s="24">
        <v>0</v>
      </c>
      <c r="I73" s="50">
        <v>0</v>
      </c>
      <c r="J73" s="29">
        <v>0</v>
      </c>
      <c r="K73" s="49">
        <v>0</v>
      </c>
      <c r="L73" s="24">
        <v>5</v>
      </c>
      <c r="M73" s="43">
        <v>1488269.3831910705</v>
      </c>
      <c r="N73" s="55">
        <v>7</v>
      </c>
      <c r="O73" s="45">
        <v>2480530.2686712351</v>
      </c>
      <c r="P73" s="56">
        <v>5</v>
      </c>
      <c r="Q73" s="31">
        <v>1488269.3831910705</v>
      </c>
    </row>
    <row r="74" spans="1:17" x14ac:dyDescent="0.2">
      <c r="A74" s="10" t="s">
        <v>64</v>
      </c>
      <c r="B74" s="22">
        <v>1</v>
      </c>
      <c r="C74" s="41">
        <v>118053.51761536968</v>
      </c>
      <c r="D74" s="24">
        <v>0</v>
      </c>
      <c r="E74" s="39">
        <v>0</v>
      </c>
      <c r="F74" s="29">
        <v>6</v>
      </c>
      <c r="G74" s="49">
        <v>666699.02876010584</v>
      </c>
      <c r="H74" s="24">
        <v>0</v>
      </c>
      <c r="I74" s="50">
        <v>0</v>
      </c>
      <c r="J74" s="29">
        <v>0</v>
      </c>
      <c r="K74" s="49">
        <v>0</v>
      </c>
      <c r="L74" s="24">
        <v>5</v>
      </c>
      <c r="M74" s="43">
        <v>460161.35702422122</v>
      </c>
      <c r="N74" s="55">
        <v>7</v>
      </c>
      <c r="O74" s="45">
        <v>784752.54637547547</v>
      </c>
      <c r="P74" s="56">
        <v>5</v>
      </c>
      <c r="Q74" s="31">
        <v>460161.35702422122</v>
      </c>
    </row>
    <row r="75" spans="1:17" x14ac:dyDescent="0.2">
      <c r="A75" s="10" t="s">
        <v>65</v>
      </c>
      <c r="B75" s="26"/>
      <c r="C75" s="40">
        <f>SUM(C8:C74)</f>
        <v>80967185.984422907</v>
      </c>
      <c r="D75" s="25"/>
      <c r="E75" s="39">
        <f>SUM(E8:E74)</f>
        <v>16222656.742243744</v>
      </c>
      <c r="F75" s="10"/>
      <c r="G75" s="40">
        <f>SUM(G8:G74)</f>
        <v>547310493.41183448</v>
      </c>
      <c r="H75" s="27"/>
      <c r="I75" s="39">
        <f>SUM(I8:I74)</f>
        <v>48696.172372175432</v>
      </c>
      <c r="J75" s="10"/>
      <c r="K75" s="40">
        <f>SUM(K8:K74)</f>
        <v>199077036.48061723</v>
      </c>
      <c r="L75" s="27"/>
      <c r="M75" s="39">
        <f>SUM(M8:M74)</f>
        <v>188460986.26938289</v>
      </c>
      <c r="N75" s="32"/>
      <c r="O75" s="40">
        <f>SUM(O8:O74)</f>
        <v>827354715.87687492</v>
      </c>
      <c r="P75" s="33"/>
      <c r="Q75" s="34">
        <f>SUM(Q8:Q74)</f>
        <v>204732339.18399876</v>
      </c>
    </row>
    <row r="76" spans="1:17" x14ac:dyDescent="0.2">
      <c r="A76" s="5"/>
      <c r="B76" s="3"/>
      <c r="C76" s="3"/>
      <c r="D76" s="3"/>
      <c r="E76" s="3"/>
      <c r="F76" s="3"/>
      <c r="G76" s="3"/>
      <c r="H76" s="3"/>
      <c r="I76" s="3"/>
      <c r="J76" s="3"/>
      <c r="K76" s="3"/>
      <c r="L76" s="3"/>
      <c r="M76" s="3"/>
      <c r="N76" s="3"/>
      <c r="O76" s="3"/>
      <c r="P76" s="3"/>
      <c r="Q76" s="4"/>
    </row>
    <row r="77" spans="1:17" x14ac:dyDescent="0.2">
      <c r="A77" s="117" t="s">
        <v>68</v>
      </c>
      <c r="B77" s="115"/>
      <c r="C77" s="115"/>
      <c r="D77" s="115"/>
      <c r="E77" s="115"/>
      <c r="F77" s="115"/>
      <c r="G77" s="115"/>
      <c r="H77" s="115"/>
      <c r="I77" s="115"/>
      <c r="J77" s="115"/>
      <c r="K77" s="115"/>
      <c r="L77" s="115"/>
      <c r="M77" s="115"/>
      <c r="N77" s="115"/>
      <c r="O77" s="115"/>
      <c r="P77" s="115"/>
      <c r="Q77" s="116"/>
    </row>
    <row r="78" spans="1:17" x14ac:dyDescent="0.2">
      <c r="A78" s="114" t="s">
        <v>171</v>
      </c>
      <c r="B78" s="115"/>
      <c r="C78" s="115"/>
      <c r="D78" s="115"/>
      <c r="E78" s="115"/>
      <c r="F78" s="115"/>
      <c r="G78" s="115"/>
      <c r="H78" s="115"/>
      <c r="I78" s="115"/>
      <c r="J78" s="115"/>
      <c r="K78" s="115"/>
      <c r="L78" s="115"/>
      <c r="M78" s="115"/>
      <c r="N78" s="115"/>
      <c r="O78" s="115"/>
      <c r="P78" s="115"/>
      <c r="Q78" s="116"/>
    </row>
    <row r="79" spans="1:17" x14ac:dyDescent="0.2">
      <c r="A79" s="117" t="s">
        <v>84</v>
      </c>
      <c r="B79" s="115"/>
      <c r="C79" s="115"/>
      <c r="D79" s="115"/>
      <c r="E79" s="115"/>
      <c r="F79" s="115"/>
      <c r="G79" s="115"/>
      <c r="H79" s="115"/>
      <c r="I79" s="115"/>
      <c r="J79" s="115"/>
      <c r="K79" s="115"/>
      <c r="L79" s="115"/>
      <c r="M79" s="115"/>
      <c r="N79" s="115"/>
      <c r="O79" s="115"/>
      <c r="P79" s="115"/>
      <c r="Q79" s="116"/>
    </row>
    <row r="80" spans="1:17" x14ac:dyDescent="0.2">
      <c r="A80" s="117" t="s">
        <v>85</v>
      </c>
      <c r="B80" s="115"/>
      <c r="C80" s="115"/>
      <c r="D80" s="115"/>
      <c r="E80" s="115"/>
      <c r="F80" s="115"/>
      <c r="G80" s="115"/>
      <c r="H80" s="115"/>
      <c r="I80" s="115"/>
      <c r="J80" s="115"/>
      <c r="K80" s="115"/>
      <c r="L80" s="115"/>
      <c r="M80" s="115"/>
      <c r="N80" s="115"/>
      <c r="O80" s="115"/>
      <c r="P80" s="115"/>
      <c r="Q80" s="116"/>
    </row>
    <row r="81" spans="1:17" x14ac:dyDescent="0.2">
      <c r="A81" s="117" t="s">
        <v>86</v>
      </c>
      <c r="B81" s="115"/>
      <c r="C81" s="115"/>
      <c r="D81" s="115"/>
      <c r="E81" s="115"/>
      <c r="F81" s="115"/>
      <c r="G81" s="115"/>
      <c r="H81" s="115"/>
      <c r="I81" s="115"/>
      <c r="J81" s="115"/>
      <c r="K81" s="115"/>
      <c r="L81" s="115"/>
      <c r="M81" s="115"/>
      <c r="N81" s="115"/>
      <c r="O81" s="115"/>
      <c r="P81" s="115"/>
      <c r="Q81" s="116"/>
    </row>
    <row r="82" spans="1:17" ht="25.5" customHeight="1" x14ac:dyDescent="0.2">
      <c r="A82" s="114" t="s">
        <v>89</v>
      </c>
      <c r="B82" s="115"/>
      <c r="C82" s="115"/>
      <c r="D82" s="115"/>
      <c r="E82" s="115"/>
      <c r="F82" s="115"/>
      <c r="G82" s="115"/>
      <c r="H82" s="115"/>
      <c r="I82" s="115"/>
      <c r="J82" s="115"/>
      <c r="K82" s="115"/>
      <c r="L82" s="115"/>
      <c r="M82" s="115"/>
      <c r="N82" s="115"/>
      <c r="O82" s="115"/>
      <c r="P82" s="115"/>
      <c r="Q82" s="116"/>
    </row>
    <row r="83" spans="1:17" ht="25.5" customHeight="1" x14ac:dyDescent="0.2">
      <c r="A83" s="114" t="s">
        <v>90</v>
      </c>
      <c r="B83" s="115"/>
      <c r="C83" s="115"/>
      <c r="D83" s="115"/>
      <c r="E83" s="115"/>
      <c r="F83" s="115"/>
      <c r="G83" s="115"/>
      <c r="H83" s="115"/>
      <c r="I83" s="115"/>
      <c r="J83" s="115"/>
      <c r="K83" s="115"/>
      <c r="L83" s="115"/>
      <c r="M83" s="115"/>
      <c r="N83" s="115"/>
      <c r="O83" s="115"/>
      <c r="P83" s="115"/>
      <c r="Q83" s="116"/>
    </row>
    <row r="84" spans="1:17" x14ac:dyDescent="0.2">
      <c r="A84" s="117"/>
      <c r="B84" s="115"/>
      <c r="C84" s="115"/>
      <c r="D84" s="115"/>
      <c r="E84" s="115"/>
      <c r="F84" s="115"/>
      <c r="G84" s="115"/>
      <c r="H84" s="115"/>
      <c r="I84" s="115"/>
      <c r="J84" s="115"/>
      <c r="K84" s="115"/>
      <c r="L84" s="115"/>
      <c r="M84" s="115"/>
      <c r="N84" s="115"/>
      <c r="O84" s="115"/>
      <c r="P84" s="115"/>
      <c r="Q84" s="116"/>
    </row>
    <row r="85" spans="1:17" x14ac:dyDescent="0.2">
      <c r="A85" s="117" t="s">
        <v>71</v>
      </c>
      <c r="B85" s="115"/>
      <c r="C85" s="115"/>
      <c r="D85" s="115"/>
      <c r="E85" s="115"/>
      <c r="F85" s="115"/>
      <c r="G85" s="115"/>
      <c r="H85" s="115"/>
      <c r="I85" s="115"/>
      <c r="J85" s="115"/>
      <c r="K85" s="115"/>
      <c r="L85" s="115"/>
      <c r="M85" s="115"/>
      <c r="N85" s="115"/>
      <c r="O85" s="115"/>
      <c r="P85" s="115"/>
      <c r="Q85" s="116"/>
    </row>
    <row r="86" spans="1:17" ht="12.75" customHeight="1" x14ac:dyDescent="0.2">
      <c r="A86" s="114" t="s">
        <v>172</v>
      </c>
      <c r="B86" s="115"/>
      <c r="C86" s="115"/>
      <c r="D86" s="115"/>
      <c r="E86" s="115"/>
      <c r="F86" s="115"/>
      <c r="G86" s="115"/>
      <c r="H86" s="115"/>
      <c r="I86" s="115"/>
      <c r="J86" s="115"/>
      <c r="K86" s="115"/>
      <c r="L86" s="115"/>
      <c r="M86" s="115"/>
      <c r="N86" s="115"/>
      <c r="O86" s="115"/>
      <c r="P86" s="115"/>
      <c r="Q86" s="116"/>
    </row>
    <row r="87" spans="1:17" ht="25.5" customHeight="1" x14ac:dyDescent="0.2">
      <c r="A87" s="114" t="s">
        <v>173</v>
      </c>
      <c r="B87" s="115"/>
      <c r="C87" s="115"/>
      <c r="D87" s="115"/>
      <c r="E87" s="115"/>
      <c r="F87" s="115"/>
      <c r="G87" s="115"/>
      <c r="H87" s="115"/>
      <c r="I87" s="115"/>
      <c r="J87" s="115"/>
      <c r="K87" s="115"/>
      <c r="L87" s="115"/>
      <c r="M87" s="115"/>
      <c r="N87" s="115"/>
      <c r="O87" s="115"/>
      <c r="P87" s="115"/>
      <c r="Q87" s="116"/>
    </row>
    <row r="88" spans="1:17" ht="13.5" customHeight="1" thickBot="1" x14ac:dyDescent="0.25">
      <c r="A88" s="118" t="s">
        <v>174</v>
      </c>
      <c r="B88" s="119"/>
      <c r="C88" s="119"/>
      <c r="D88" s="119"/>
      <c r="E88" s="119"/>
      <c r="F88" s="119"/>
      <c r="G88" s="119"/>
      <c r="H88" s="119"/>
      <c r="I88" s="119"/>
      <c r="J88" s="119"/>
      <c r="K88" s="119"/>
      <c r="L88" s="119"/>
      <c r="M88" s="119"/>
      <c r="N88" s="119"/>
      <c r="O88" s="119"/>
      <c r="P88" s="119"/>
      <c r="Q88" s="120"/>
    </row>
  </sheetData>
  <mergeCells count="19">
    <mergeCell ref="A88:Q88"/>
    <mergeCell ref="A77:Q77"/>
    <mergeCell ref="A78:Q78"/>
    <mergeCell ref="A79:Q79"/>
    <mergeCell ref="A80:Q80"/>
    <mergeCell ref="A81:Q81"/>
    <mergeCell ref="A82:Q82"/>
    <mergeCell ref="A83:Q83"/>
    <mergeCell ref="A84:Q84"/>
    <mergeCell ref="A85:Q85"/>
    <mergeCell ref="A86:Q86"/>
    <mergeCell ref="A87:Q87"/>
    <mergeCell ref="A1:Q1"/>
    <mergeCell ref="A2:Q2"/>
    <mergeCell ref="A3:Q3"/>
    <mergeCell ref="B4:E4"/>
    <mergeCell ref="F4:I4"/>
    <mergeCell ref="J4:M4"/>
    <mergeCell ref="N4:Q4"/>
  </mergeCells>
  <printOptions horizontalCentered="1"/>
  <pageMargins left="0.5" right="0.5" top="0.5" bottom="0.5" header="0.3" footer="0.3"/>
  <pageSetup scale="63" fitToHeight="0" orientation="landscape" r:id="rId1"/>
  <headerFooter>
    <oddHeader>&amp;C&amp;12Office of Economic and Demographic Research</oddHeader>
    <oddFooter>&amp;L&amp;12February 2015&amp;R&amp;12Page &amp;P of &amp;N</oddFooter>
  </headerFooter>
  <ignoredErrors>
    <ignoredError sqref="B6 F6 J6 N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88"/>
  <sheetViews>
    <sheetView workbookViewId="0">
      <selection sqref="A1:Q1"/>
    </sheetView>
  </sheetViews>
  <sheetFormatPr defaultRowHeight="12.75" x14ac:dyDescent="0.2"/>
  <cols>
    <col min="1" max="1" width="12.7109375" customWidth="1"/>
    <col min="2" max="2" width="9.7109375" customWidth="1"/>
    <col min="3" max="3" width="13.7109375" customWidth="1"/>
    <col min="4" max="4" width="10.7109375" customWidth="1"/>
    <col min="5" max="5" width="13.7109375" customWidth="1"/>
    <col min="6" max="6" width="9.7109375" customWidth="1"/>
    <col min="7" max="7" width="13.7109375" customWidth="1"/>
    <col min="8" max="8" width="10.7109375" customWidth="1"/>
    <col min="9" max="9" width="13.7109375" customWidth="1"/>
    <col min="10" max="10" width="9.7109375" customWidth="1"/>
    <col min="11" max="11" width="13.7109375" customWidth="1"/>
    <col min="12" max="12" width="10.7109375" customWidth="1"/>
    <col min="13" max="13" width="13.7109375" customWidth="1"/>
    <col min="14" max="14" width="9.7109375" customWidth="1"/>
    <col min="15" max="15" width="13.7109375" customWidth="1"/>
    <col min="16" max="16" width="10.7109375" customWidth="1"/>
    <col min="17" max="17" width="13.7109375" customWidth="1"/>
  </cols>
  <sheetData>
    <row r="1" spans="1:17" ht="23.25" x14ac:dyDescent="0.35">
      <c r="A1" s="121" t="s">
        <v>78</v>
      </c>
      <c r="B1" s="122"/>
      <c r="C1" s="122"/>
      <c r="D1" s="122"/>
      <c r="E1" s="122"/>
      <c r="F1" s="122"/>
      <c r="G1" s="122"/>
      <c r="H1" s="122"/>
      <c r="I1" s="122"/>
      <c r="J1" s="122"/>
      <c r="K1" s="122"/>
      <c r="L1" s="122"/>
      <c r="M1" s="122"/>
      <c r="N1" s="122"/>
      <c r="O1" s="122"/>
      <c r="P1" s="122"/>
      <c r="Q1" s="123"/>
    </row>
    <row r="2" spans="1:17" ht="18" x14ac:dyDescent="0.25">
      <c r="A2" s="124" t="s">
        <v>79</v>
      </c>
      <c r="B2" s="125"/>
      <c r="C2" s="125"/>
      <c r="D2" s="125"/>
      <c r="E2" s="125"/>
      <c r="F2" s="125"/>
      <c r="G2" s="125"/>
      <c r="H2" s="125"/>
      <c r="I2" s="125"/>
      <c r="J2" s="125"/>
      <c r="K2" s="125"/>
      <c r="L2" s="125"/>
      <c r="M2" s="125"/>
      <c r="N2" s="125"/>
      <c r="O2" s="125"/>
      <c r="P2" s="125"/>
      <c r="Q2" s="126"/>
    </row>
    <row r="3" spans="1:17" ht="16.5" thickBot="1" x14ac:dyDescent="0.3">
      <c r="A3" s="127" t="s">
        <v>163</v>
      </c>
      <c r="B3" s="128"/>
      <c r="C3" s="128"/>
      <c r="D3" s="128"/>
      <c r="E3" s="128"/>
      <c r="F3" s="128"/>
      <c r="G3" s="128"/>
      <c r="H3" s="128"/>
      <c r="I3" s="128"/>
      <c r="J3" s="128"/>
      <c r="K3" s="128"/>
      <c r="L3" s="128"/>
      <c r="M3" s="128"/>
      <c r="N3" s="128"/>
      <c r="O3" s="128"/>
      <c r="P3" s="128"/>
      <c r="Q3" s="129"/>
    </row>
    <row r="4" spans="1:17" x14ac:dyDescent="0.2">
      <c r="A4" s="14"/>
      <c r="B4" s="134" t="s">
        <v>76</v>
      </c>
      <c r="C4" s="135"/>
      <c r="D4" s="135"/>
      <c r="E4" s="135"/>
      <c r="F4" s="136" t="s">
        <v>77</v>
      </c>
      <c r="G4" s="135"/>
      <c r="H4" s="135"/>
      <c r="I4" s="137"/>
      <c r="J4" s="136" t="s">
        <v>74</v>
      </c>
      <c r="K4" s="135"/>
      <c r="L4" s="135"/>
      <c r="M4" s="137"/>
      <c r="N4" s="136" t="s">
        <v>75</v>
      </c>
      <c r="O4" s="135"/>
      <c r="P4" s="135"/>
      <c r="Q4" s="137"/>
    </row>
    <row r="5" spans="1:17" x14ac:dyDescent="0.2">
      <c r="A5" s="11"/>
      <c r="B5" s="19"/>
      <c r="C5" s="19" t="s">
        <v>69</v>
      </c>
      <c r="D5" s="15"/>
      <c r="E5" s="1" t="s">
        <v>69</v>
      </c>
      <c r="F5" s="12"/>
      <c r="G5" s="19" t="s">
        <v>69</v>
      </c>
      <c r="H5" s="15"/>
      <c r="I5" s="6" t="s">
        <v>69</v>
      </c>
      <c r="J5" s="12"/>
      <c r="K5" s="19" t="s">
        <v>69</v>
      </c>
      <c r="L5" s="15"/>
      <c r="M5" s="6" t="s">
        <v>69</v>
      </c>
      <c r="N5" s="12"/>
      <c r="O5" s="37" t="s">
        <v>69</v>
      </c>
      <c r="P5" s="15"/>
      <c r="Q5" s="6" t="s">
        <v>69</v>
      </c>
    </row>
    <row r="6" spans="1:17" x14ac:dyDescent="0.2">
      <c r="A6" s="11"/>
      <c r="B6" s="46" t="s">
        <v>164</v>
      </c>
      <c r="C6" s="19" t="s">
        <v>70</v>
      </c>
      <c r="D6" s="16" t="s">
        <v>80</v>
      </c>
      <c r="E6" s="1" t="s">
        <v>67</v>
      </c>
      <c r="F6" s="47" t="s">
        <v>164</v>
      </c>
      <c r="G6" s="19" t="s">
        <v>70</v>
      </c>
      <c r="H6" s="16" t="s">
        <v>80</v>
      </c>
      <c r="I6" s="6" t="s">
        <v>67</v>
      </c>
      <c r="J6" s="47" t="s">
        <v>164</v>
      </c>
      <c r="K6" s="19" t="s">
        <v>70</v>
      </c>
      <c r="L6" s="16" t="s">
        <v>80</v>
      </c>
      <c r="M6" s="6" t="s">
        <v>67</v>
      </c>
      <c r="N6" s="47" t="s">
        <v>164</v>
      </c>
      <c r="O6" s="19" t="s">
        <v>70</v>
      </c>
      <c r="P6" s="16" t="s">
        <v>80</v>
      </c>
      <c r="Q6" s="6" t="s">
        <v>67</v>
      </c>
    </row>
    <row r="7" spans="1:17" ht="13.5" thickBot="1" x14ac:dyDescent="0.25">
      <c r="A7" s="21" t="s">
        <v>0</v>
      </c>
      <c r="B7" s="20" t="s">
        <v>72</v>
      </c>
      <c r="C7" s="20" t="s">
        <v>73</v>
      </c>
      <c r="D7" s="17" t="s">
        <v>72</v>
      </c>
      <c r="E7" s="2" t="s">
        <v>73</v>
      </c>
      <c r="F7" s="13" t="s">
        <v>72</v>
      </c>
      <c r="G7" s="20" t="s">
        <v>73</v>
      </c>
      <c r="H7" s="17" t="s">
        <v>72</v>
      </c>
      <c r="I7" s="7" t="s">
        <v>73</v>
      </c>
      <c r="J7" s="13" t="s">
        <v>72</v>
      </c>
      <c r="K7" s="20" t="s">
        <v>73</v>
      </c>
      <c r="L7" s="17" t="s">
        <v>72</v>
      </c>
      <c r="M7" s="7" t="s">
        <v>73</v>
      </c>
      <c r="N7" s="13" t="s">
        <v>72</v>
      </c>
      <c r="O7" s="20" t="s">
        <v>73</v>
      </c>
      <c r="P7" s="17" t="s">
        <v>72</v>
      </c>
      <c r="Q7" s="7" t="s">
        <v>73</v>
      </c>
    </row>
    <row r="8" spans="1:17" x14ac:dyDescent="0.2">
      <c r="A8" s="10" t="s">
        <v>1</v>
      </c>
      <c r="B8" s="22">
        <v>1</v>
      </c>
      <c r="C8" s="41">
        <v>1156189.49756927</v>
      </c>
      <c r="D8" s="23">
        <v>0</v>
      </c>
      <c r="E8" s="38">
        <v>0</v>
      </c>
      <c r="F8" s="28">
        <v>6</v>
      </c>
      <c r="G8" s="44">
        <v>6511185.3017971972</v>
      </c>
      <c r="H8" s="23">
        <v>0</v>
      </c>
      <c r="I8" s="42">
        <v>0</v>
      </c>
      <c r="J8" s="28">
        <v>5</v>
      </c>
      <c r="K8" s="44">
        <v>4817615.4365813304</v>
      </c>
      <c r="L8" s="23">
        <v>0</v>
      </c>
      <c r="M8" s="43">
        <v>0</v>
      </c>
      <c r="N8" s="55">
        <v>12</v>
      </c>
      <c r="O8" s="45">
        <v>12484990.235947799</v>
      </c>
      <c r="P8" s="56">
        <v>0</v>
      </c>
      <c r="Q8" s="31">
        <v>0</v>
      </c>
    </row>
    <row r="9" spans="1:17" x14ac:dyDescent="0.2">
      <c r="A9" s="10" t="s">
        <v>2</v>
      </c>
      <c r="B9" s="22">
        <v>1</v>
      </c>
      <c r="C9" s="41">
        <v>185137.8175839865</v>
      </c>
      <c r="D9" s="24">
        <v>0</v>
      </c>
      <c r="E9" s="39">
        <v>0</v>
      </c>
      <c r="F9" s="29">
        <v>6</v>
      </c>
      <c r="G9" s="49">
        <v>1041102.0122011637</v>
      </c>
      <c r="H9" s="24">
        <v>0</v>
      </c>
      <c r="I9" s="50">
        <v>0</v>
      </c>
      <c r="J9" s="29">
        <v>0</v>
      </c>
      <c r="K9" s="49">
        <v>0</v>
      </c>
      <c r="L9" s="24">
        <v>5</v>
      </c>
      <c r="M9" s="43">
        <v>732663.62367776397</v>
      </c>
      <c r="N9" s="55">
        <v>7</v>
      </c>
      <c r="O9" s="45">
        <v>1226239.8297851502</v>
      </c>
      <c r="P9" s="56">
        <v>5</v>
      </c>
      <c r="Q9" s="31">
        <v>732663.62367776397</v>
      </c>
    </row>
    <row r="10" spans="1:17" x14ac:dyDescent="0.2">
      <c r="A10" s="10" t="s">
        <v>3</v>
      </c>
      <c r="B10" s="22">
        <v>1</v>
      </c>
      <c r="C10" s="41">
        <v>1008988.3371328963</v>
      </c>
      <c r="D10" s="24">
        <v>0</v>
      </c>
      <c r="E10" s="39">
        <v>0</v>
      </c>
      <c r="F10" s="29">
        <v>6</v>
      </c>
      <c r="G10" s="49">
        <v>5682994.1020357832</v>
      </c>
      <c r="H10" s="24">
        <v>0</v>
      </c>
      <c r="I10" s="50">
        <v>0</v>
      </c>
      <c r="J10" s="29">
        <v>0</v>
      </c>
      <c r="K10" s="49">
        <v>0</v>
      </c>
      <c r="L10" s="24">
        <v>5</v>
      </c>
      <c r="M10" s="43">
        <v>4181556.4730419382</v>
      </c>
      <c r="N10" s="55">
        <v>7</v>
      </c>
      <c r="O10" s="45">
        <v>6691982.4391686795</v>
      </c>
      <c r="P10" s="56">
        <v>5</v>
      </c>
      <c r="Q10" s="31">
        <v>4181556.4730419382</v>
      </c>
    </row>
    <row r="11" spans="1:17" x14ac:dyDescent="0.2">
      <c r="A11" s="10" t="s">
        <v>4</v>
      </c>
      <c r="B11" s="22">
        <v>0</v>
      </c>
      <c r="C11" s="41">
        <v>23385.032847848615</v>
      </c>
      <c r="D11" s="24">
        <v>1</v>
      </c>
      <c r="E11" s="39">
        <v>132497.91588398005</v>
      </c>
      <c r="F11" s="29">
        <v>6</v>
      </c>
      <c r="G11" s="49">
        <v>880762.42446624988</v>
      </c>
      <c r="H11" s="24">
        <v>0</v>
      </c>
      <c r="I11" s="50">
        <v>0</v>
      </c>
      <c r="J11" s="29">
        <v>0</v>
      </c>
      <c r="K11" s="49">
        <v>0</v>
      </c>
      <c r="L11" s="24">
        <v>5</v>
      </c>
      <c r="M11" s="43">
        <v>618721.33622777113</v>
      </c>
      <c r="N11" s="55">
        <v>6</v>
      </c>
      <c r="O11" s="45">
        <v>904147.45731409849</v>
      </c>
      <c r="P11" s="56">
        <v>6</v>
      </c>
      <c r="Q11" s="31">
        <v>751219.25211175112</v>
      </c>
    </row>
    <row r="12" spans="1:17" x14ac:dyDescent="0.2">
      <c r="A12" s="10" t="s">
        <v>5</v>
      </c>
      <c r="B12" s="22">
        <v>0</v>
      </c>
      <c r="C12" s="41">
        <v>799431.25874667359</v>
      </c>
      <c r="D12" s="24">
        <v>1</v>
      </c>
      <c r="E12" s="39">
        <v>2552914.0028533507</v>
      </c>
      <c r="F12" s="29">
        <v>6</v>
      </c>
      <c r="G12" s="49">
        <v>19280398.288154393</v>
      </c>
      <c r="H12" s="24">
        <v>0</v>
      </c>
      <c r="I12" s="50">
        <v>0</v>
      </c>
      <c r="J12" s="29">
        <v>0</v>
      </c>
      <c r="K12" s="49">
        <v>0</v>
      </c>
      <c r="L12" s="24">
        <v>5</v>
      </c>
      <c r="M12" s="43">
        <v>11921261.950286953</v>
      </c>
      <c r="N12" s="55">
        <v>6</v>
      </c>
      <c r="O12" s="45">
        <v>20079829.546901066</v>
      </c>
      <c r="P12" s="56">
        <v>6</v>
      </c>
      <c r="Q12" s="31">
        <v>14474175.953140303</v>
      </c>
    </row>
    <row r="13" spans="1:17" x14ac:dyDescent="0.2">
      <c r="A13" s="10" t="s">
        <v>6</v>
      </c>
      <c r="B13" s="22">
        <v>1</v>
      </c>
      <c r="C13" s="41">
        <v>8256197.4858712498</v>
      </c>
      <c r="D13" s="24">
        <v>0</v>
      </c>
      <c r="E13" s="39">
        <v>0</v>
      </c>
      <c r="F13" s="29">
        <v>6</v>
      </c>
      <c r="G13" s="49">
        <v>46389419.437751994</v>
      </c>
      <c r="H13" s="24">
        <v>0</v>
      </c>
      <c r="I13" s="50">
        <v>0</v>
      </c>
      <c r="J13" s="29">
        <v>5</v>
      </c>
      <c r="K13" s="49">
        <v>34807409.969145402</v>
      </c>
      <c r="L13" s="24">
        <v>0</v>
      </c>
      <c r="M13" s="43">
        <v>0</v>
      </c>
      <c r="N13" s="55">
        <v>12</v>
      </c>
      <c r="O13" s="45">
        <v>89453026.892768651</v>
      </c>
      <c r="P13" s="56">
        <v>0</v>
      </c>
      <c r="Q13" s="31">
        <v>0</v>
      </c>
    </row>
    <row r="14" spans="1:17" x14ac:dyDescent="0.2">
      <c r="A14" s="10" t="s">
        <v>7</v>
      </c>
      <c r="B14" s="22">
        <v>0</v>
      </c>
      <c r="C14" s="41">
        <v>23274.404092635592</v>
      </c>
      <c r="D14" s="24">
        <v>1</v>
      </c>
      <c r="E14" s="39">
        <v>34662.036546465497</v>
      </c>
      <c r="F14" s="29">
        <v>6</v>
      </c>
      <c r="G14" s="49">
        <v>326545.90791106387</v>
      </c>
      <c r="H14" s="24">
        <v>0</v>
      </c>
      <c r="I14" s="50">
        <v>0</v>
      </c>
      <c r="J14" s="29">
        <v>0</v>
      </c>
      <c r="K14" s="49">
        <v>0</v>
      </c>
      <c r="L14" s="24">
        <v>5</v>
      </c>
      <c r="M14" s="43">
        <v>161860.21814247989</v>
      </c>
      <c r="N14" s="55">
        <v>6</v>
      </c>
      <c r="O14" s="45">
        <v>349820.31200369948</v>
      </c>
      <c r="P14" s="56">
        <v>6</v>
      </c>
      <c r="Q14" s="31">
        <v>196522.2546889454</v>
      </c>
    </row>
    <row r="15" spans="1:17" x14ac:dyDescent="0.2">
      <c r="A15" s="10" t="s">
        <v>8</v>
      </c>
      <c r="B15" s="22">
        <v>1</v>
      </c>
      <c r="C15" s="41">
        <v>920409.69228048704</v>
      </c>
      <c r="D15" s="24">
        <v>0</v>
      </c>
      <c r="E15" s="39">
        <v>0</v>
      </c>
      <c r="F15" s="29">
        <v>6</v>
      </c>
      <c r="G15" s="49">
        <v>5178303.6133407746</v>
      </c>
      <c r="H15" s="24">
        <v>0</v>
      </c>
      <c r="I15" s="50">
        <v>0</v>
      </c>
      <c r="J15" s="29">
        <v>5</v>
      </c>
      <c r="K15" s="49">
        <v>3700627.9451606101</v>
      </c>
      <c r="L15" s="24">
        <v>0</v>
      </c>
      <c r="M15" s="43">
        <v>0</v>
      </c>
      <c r="N15" s="55">
        <v>12</v>
      </c>
      <c r="O15" s="45">
        <v>9799341.2507818714</v>
      </c>
      <c r="P15" s="56">
        <v>0</v>
      </c>
      <c r="Q15" s="31">
        <v>0</v>
      </c>
    </row>
    <row r="16" spans="1:17" x14ac:dyDescent="0.2">
      <c r="A16" s="10" t="s">
        <v>9</v>
      </c>
      <c r="B16" s="22">
        <v>1</v>
      </c>
      <c r="C16" s="41">
        <v>538578.49824351678</v>
      </c>
      <c r="D16" s="24">
        <v>0</v>
      </c>
      <c r="E16" s="39">
        <v>0</v>
      </c>
      <c r="F16" s="29">
        <v>6</v>
      </c>
      <c r="G16" s="49">
        <v>3034663.904658244</v>
      </c>
      <c r="H16" s="24">
        <v>0</v>
      </c>
      <c r="I16" s="50">
        <v>0</v>
      </c>
      <c r="J16" s="29">
        <v>5</v>
      </c>
      <c r="K16" s="49">
        <v>2265059.2879797998</v>
      </c>
      <c r="L16" s="24">
        <v>0</v>
      </c>
      <c r="M16" s="43">
        <v>0</v>
      </c>
      <c r="N16" s="55">
        <v>12</v>
      </c>
      <c r="O16" s="45">
        <v>5838301.6908815606</v>
      </c>
      <c r="P16" s="56">
        <v>0</v>
      </c>
      <c r="Q16" s="31">
        <v>0</v>
      </c>
    </row>
    <row r="17" spans="1:17" x14ac:dyDescent="0.2">
      <c r="A17" s="10" t="s">
        <v>10</v>
      </c>
      <c r="B17" s="22">
        <v>1</v>
      </c>
      <c r="C17" s="41">
        <v>798078.94918018219</v>
      </c>
      <c r="D17" s="24">
        <v>0</v>
      </c>
      <c r="E17" s="39">
        <v>0</v>
      </c>
      <c r="F17" s="29">
        <v>6</v>
      </c>
      <c r="G17" s="49">
        <v>4492187.0073813451</v>
      </c>
      <c r="H17" s="24">
        <v>0</v>
      </c>
      <c r="I17" s="50">
        <v>0</v>
      </c>
      <c r="J17" s="29">
        <v>0</v>
      </c>
      <c r="K17" s="49">
        <v>0</v>
      </c>
      <c r="L17" s="24">
        <v>5</v>
      </c>
      <c r="M17" s="43">
        <v>3379697.3791021612</v>
      </c>
      <c r="N17" s="55">
        <v>7</v>
      </c>
      <c r="O17" s="45">
        <v>5290265.9565615272</v>
      </c>
      <c r="P17" s="56">
        <v>5</v>
      </c>
      <c r="Q17" s="31">
        <v>3379697.3791021612</v>
      </c>
    </row>
    <row r="18" spans="1:17" x14ac:dyDescent="0.2">
      <c r="A18" s="10" t="s">
        <v>11</v>
      </c>
      <c r="B18" s="22">
        <v>1</v>
      </c>
      <c r="C18" s="41">
        <v>1374761.1717625335</v>
      </c>
      <c r="D18" s="24">
        <v>0</v>
      </c>
      <c r="E18" s="39">
        <v>0</v>
      </c>
      <c r="F18" s="29">
        <v>6</v>
      </c>
      <c r="G18" s="49">
        <v>7728008.8373430595</v>
      </c>
      <c r="H18" s="24">
        <v>0</v>
      </c>
      <c r="I18" s="50">
        <v>0</v>
      </c>
      <c r="J18" s="29">
        <v>5</v>
      </c>
      <c r="K18" s="49">
        <v>5881349.5522603197</v>
      </c>
      <c r="L18" s="24">
        <v>0</v>
      </c>
      <c r="M18" s="43">
        <v>0</v>
      </c>
      <c r="N18" s="55">
        <v>12</v>
      </c>
      <c r="O18" s="45">
        <v>14984119.561365914</v>
      </c>
      <c r="P18" s="56">
        <v>0</v>
      </c>
      <c r="Q18" s="31">
        <v>0</v>
      </c>
    </row>
    <row r="19" spans="1:17" x14ac:dyDescent="0.2">
      <c r="A19" s="10" t="s">
        <v>12</v>
      </c>
      <c r="B19" s="22">
        <v>1</v>
      </c>
      <c r="C19" s="41">
        <v>563145.4727225455</v>
      </c>
      <c r="D19" s="24">
        <v>0</v>
      </c>
      <c r="E19" s="39">
        <v>0</v>
      </c>
      <c r="F19" s="29">
        <v>6</v>
      </c>
      <c r="G19" s="49">
        <v>3167894.670186976</v>
      </c>
      <c r="H19" s="24">
        <v>0</v>
      </c>
      <c r="I19" s="50">
        <v>0</v>
      </c>
      <c r="J19" s="29">
        <v>0</v>
      </c>
      <c r="K19" s="49">
        <v>0</v>
      </c>
      <c r="L19" s="24">
        <v>5</v>
      </c>
      <c r="M19" s="43">
        <v>1950057.517255377</v>
      </c>
      <c r="N19" s="55">
        <v>7</v>
      </c>
      <c r="O19" s="45">
        <v>3731040.1429095212</v>
      </c>
      <c r="P19" s="56">
        <v>5</v>
      </c>
      <c r="Q19" s="31">
        <v>1950057.517255377</v>
      </c>
    </row>
    <row r="20" spans="1:17" x14ac:dyDescent="0.2">
      <c r="A20" s="10" t="s">
        <v>88</v>
      </c>
      <c r="B20" s="22">
        <v>1</v>
      </c>
      <c r="C20" s="41">
        <v>135130.88151132895</v>
      </c>
      <c r="D20" s="24">
        <v>0</v>
      </c>
      <c r="E20" s="39">
        <v>0</v>
      </c>
      <c r="F20" s="29">
        <v>6</v>
      </c>
      <c r="G20" s="49">
        <v>763374.19860721682</v>
      </c>
      <c r="H20" s="24">
        <v>0</v>
      </c>
      <c r="I20" s="50">
        <v>0</v>
      </c>
      <c r="J20" s="29">
        <v>5</v>
      </c>
      <c r="K20" s="49">
        <v>481075.757452255</v>
      </c>
      <c r="L20" s="24">
        <v>0</v>
      </c>
      <c r="M20" s="43">
        <v>0</v>
      </c>
      <c r="N20" s="55">
        <v>12</v>
      </c>
      <c r="O20" s="45">
        <v>1379580.8375708009</v>
      </c>
      <c r="P20" s="56">
        <v>0</v>
      </c>
      <c r="Q20" s="31">
        <v>0</v>
      </c>
    </row>
    <row r="21" spans="1:17" x14ac:dyDescent="0.2">
      <c r="A21" s="10" t="s">
        <v>13</v>
      </c>
      <c r="B21" s="22">
        <v>0</v>
      </c>
      <c r="C21" s="41">
        <v>27471.093046620234</v>
      </c>
      <c r="D21" s="24">
        <v>1</v>
      </c>
      <c r="E21" s="39">
        <v>51786.01228186948</v>
      </c>
      <c r="F21" s="29">
        <v>6</v>
      </c>
      <c r="G21" s="49">
        <v>453304.30872683454</v>
      </c>
      <c r="H21" s="24">
        <v>0</v>
      </c>
      <c r="I21" s="50">
        <v>0</v>
      </c>
      <c r="J21" s="29">
        <v>0</v>
      </c>
      <c r="K21" s="49">
        <v>0</v>
      </c>
      <c r="L21" s="24">
        <v>5</v>
      </c>
      <c r="M21" s="43">
        <v>241823.50720899182</v>
      </c>
      <c r="N21" s="55">
        <v>6</v>
      </c>
      <c r="O21" s="45">
        <v>480775.4017734548</v>
      </c>
      <c r="P21" s="56">
        <v>6</v>
      </c>
      <c r="Q21" s="31">
        <v>293609.51949086133</v>
      </c>
    </row>
    <row r="22" spans="1:17" x14ac:dyDescent="0.2">
      <c r="A22" s="10" t="s">
        <v>14</v>
      </c>
      <c r="B22" s="22">
        <v>0</v>
      </c>
      <c r="C22" s="41">
        <v>1004077.1605412173</v>
      </c>
      <c r="D22" s="24">
        <v>1</v>
      </c>
      <c r="E22" s="39">
        <v>4098081.7472357145</v>
      </c>
      <c r="F22" s="29">
        <v>6</v>
      </c>
      <c r="G22" s="49">
        <v>28726538.322866973</v>
      </c>
      <c r="H22" s="24">
        <v>0</v>
      </c>
      <c r="I22" s="50">
        <v>0</v>
      </c>
      <c r="J22" s="29">
        <v>0</v>
      </c>
      <c r="K22" s="49">
        <v>0</v>
      </c>
      <c r="L22" s="24">
        <v>5</v>
      </c>
      <c r="M22" s="43">
        <v>19136683.001418352</v>
      </c>
      <c r="N22" s="55">
        <v>6</v>
      </c>
      <c r="O22" s="45">
        <v>29730615.48340819</v>
      </c>
      <c r="P22" s="56">
        <v>6</v>
      </c>
      <c r="Q22" s="31">
        <v>23234764.748654068</v>
      </c>
    </row>
    <row r="23" spans="1:17" x14ac:dyDescent="0.2">
      <c r="A23" s="10" t="s">
        <v>15</v>
      </c>
      <c r="B23" s="22">
        <v>1</v>
      </c>
      <c r="C23" s="41">
        <v>1525048.5956180617</v>
      </c>
      <c r="D23" s="24">
        <v>0</v>
      </c>
      <c r="E23" s="39">
        <v>0</v>
      </c>
      <c r="F23" s="29">
        <v>6</v>
      </c>
      <c r="G23" s="49">
        <v>8586744.1711515635</v>
      </c>
      <c r="H23" s="24">
        <v>0</v>
      </c>
      <c r="I23" s="50">
        <v>0</v>
      </c>
      <c r="J23" s="29">
        <v>0</v>
      </c>
      <c r="K23" s="49">
        <v>0</v>
      </c>
      <c r="L23" s="24">
        <v>5</v>
      </c>
      <c r="M23" s="43">
        <v>5948758.1554742381</v>
      </c>
      <c r="N23" s="55">
        <v>7</v>
      </c>
      <c r="O23" s="45">
        <v>10111792.766769625</v>
      </c>
      <c r="P23" s="56">
        <v>5</v>
      </c>
      <c r="Q23" s="31">
        <v>5948758.1554742381</v>
      </c>
    </row>
    <row r="24" spans="1:17" x14ac:dyDescent="0.2">
      <c r="A24" s="10" t="s">
        <v>16</v>
      </c>
      <c r="B24" s="22">
        <v>1</v>
      </c>
      <c r="C24" s="41">
        <v>409705.00875468517</v>
      </c>
      <c r="D24" s="24">
        <v>0</v>
      </c>
      <c r="E24" s="39">
        <v>0</v>
      </c>
      <c r="F24" s="29">
        <v>6</v>
      </c>
      <c r="G24" s="49">
        <v>2304584.1945347767</v>
      </c>
      <c r="H24" s="24">
        <v>0</v>
      </c>
      <c r="I24" s="50">
        <v>0</v>
      </c>
      <c r="J24" s="29">
        <v>0</v>
      </c>
      <c r="K24" s="49">
        <v>0</v>
      </c>
      <c r="L24" s="24">
        <v>5</v>
      </c>
      <c r="M24" s="43">
        <v>1727552.0165550318</v>
      </c>
      <c r="N24" s="55">
        <v>7</v>
      </c>
      <c r="O24" s="45">
        <v>2714289.2032894618</v>
      </c>
      <c r="P24" s="56">
        <v>5</v>
      </c>
      <c r="Q24" s="31">
        <v>1727552.0165550318</v>
      </c>
    </row>
    <row r="25" spans="1:17" x14ac:dyDescent="0.2">
      <c r="A25" s="10" t="s">
        <v>17</v>
      </c>
      <c r="B25" s="22">
        <v>0</v>
      </c>
      <c r="C25" s="41">
        <v>12339.77440175682</v>
      </c>
      <c r="D25" s="24">
        <v>1</v>
      </c>
      <c r="E25" s="39">
        <v>51448.282935125833</v>
      </c>
      <c r="F25" s="29">
        <v>5</v>
      </c>
      <c r="G25" s="49">
        <v>311408.58313709195</v>
      </c>
      <c r="H25" s="24">
        <v>1</v>
      </c>
      <c r="I25" s="50">
        <v>48049.284627418383</v>
      </c>
      <c r="J25" s="29">
        <v>0</v>
      </c>
      <c r="K25" s="49">
        <v>0</v>
      </c>
      <c r="L25" s="24">
        <v>5</v>
      </c>
      <c r="M25" s="43">
        <v>240246.42313709192</v>
      </c>
      <c r="N25" s="55">
        <v>5</v>
      </c>
      <c r="O25" s="45">
        <v>323748.35753884877</v>
      </c>
      <c r="P25" s="56">
        <v>7</v>
      </c>
      <c r="Q25" s="31">
        <v>339743.99069963617</v>
      </c>
    </row>
    <row r="26" spans="1:17" x14ac:dyDescent="0.2">
      <c r="A26" s="10" t="s">
        <v>18</v>
      </c>
      <c r="B26" s="22">
        <v>0</v>
      </c>
      <c r="C26" s="41">
        <v>198281.21038596577</v>
      </c>
      <c r="D26" s="24">
        <v>1</v>
      </c>
      <c r="E26" s="39">
        <v>236031.96215798557</v>
      </c>
      <c r="F26" s="29">
        <v>6</v>
      </c>
      <c r="G26" s="49">
        <v>2504090.9927938813</v>
      </c>
      <c r="H26" s="24">
        <v>0</v>
      </c>
      <c r="I26" s="50">
        <v>0</v>
      </c>
      <c r="J26" s="29">
        <v>0</v>
      </c>
      <c r="K26" s="49">
        <v>0</v>
      </c>
      <c r="L26" s="24">
        <v>5</v>
      </c>
      <c r="M26" s="43">
        <v>1102191.0046247644</v>
      </c>
      <c r="N26" s="55">
        <v>6</v>
      </c>
      <c r="O26" s="45">
        <v>2702372.203179847</v>
      </c>
      <c r="P26" s="56">
        <v>6</v>
      </c>
      <c r="Q26" s="31">
        <v>1338222.9667827501</v>
      </c>
    </row>
    <row r="27" spans="1:17" x14ac:dyDescent="0.2">
      <c r="A27" s="10" t="s">
        <v>19</v>
      </c>
      <c r="B27" s="22">
        <v>1</v>
      </c>
      <c r="C27" s="41">
        <v>63095.509732022721</v>
      </c>
      <c r="D27" s="24">
        <v>0</v>
      </c>
      <c r="E27" s="39">
        <v>0</v>
      </c>
      <c r="F27" s="29">
        <v>6</v>
      </c>
      <c r="G27" s="49">
        <v>355436.32391353481</v>
      </c>
      <c r="H27" s="24">
        <v>0</v>
      </c>
      <c r="I27" s="50">
        <v>0</v>
      </c>
      <c r="J27" s="29">
        <v>0</v>
      </c>
      <c r="K27" s="49">
        <v>0</v>
      </c>
      <c r="L27" s="24">
        <v>5</v>
      </c>
      <c r="M27" s="43">
        <v>247957.3658659003</v>
      </c>
      <c r="N27" s="55">
        <v>7</v>
      </c>
      <c r="O27" s="45">
        <v>418531.83364555752</v>
      </c>
      <c r="P27" s="56">
        <v>5</v>
      </c>
      <c r="Q27" s="31">
        <v>247957.3658659003</v>
      </c>
    </row>
    <row r="28" spans="1:17" x14ac:dyDescent="0.2">
      <c r="A28" s="10" t="s">
        <v>20</v>
      </c>
      <c r="B28" s="22">
        <v>1</v>
      </c>
      <c r="C28" s="41">
        <v>44961.856257304004</v>
      </c>
      <c r="D28" s="24">
        <v>0</v>
      </c>
      <c r="E28" s="39">
        <v>0</v>
      </c>
      <c r="F28" s="29">
        <v>6</v>
      </c>
      <c r="G28" s="49">
        <v>256388.48353658908</v>
      </c>
      <c r="H28" s="24">
        <v>0</v>
      </c>
      <c r="I28" s="50">
        <v>0</v>
      </c>
      <c r="J28" s="29">
        <v>0</v>
      </c>
      <c r="K28" s="49">
        <v>0</v>
      </c>
      <c r="L28" s="24">
        <v>5</v>
      </c>
      <c r="M28" s="43">
        <v>153844.80431117245</v>
      </c>
      <c r="N28" s="55">
        <v>7</v>
      </c>
      <c r="O28" s="45">
        <v>301350.3397938931</v>
      </c>
      <c r="P28" s="56">
        <v>5</v>
      </c>
      <c r="Q28" s="31">
        <v>153844.80431117245</v>
      </c>
    </row>
    <row r="29" spans="1:17" x14ac:dyDescent="0.2">
      <c r="A29" s="10" t="s">
        <v>21</v>
      </c>
      <c r="B29" s="22">
        <v>1</v>
      </c>
      <c r="C29" s="41">
        <v>55712.600513979436</v>
      </c>
      <c r="D29" s="24">
        <v>0</v>
      </c>
      <c r="E29" s="39">
        <v>0</v>
      </c>
      <c r="F29" s="29">
        <v>6</v>
      </c>
      <c r="G29" s="49">
        <v>317436.53476295841</v>
      </c>
      <c r="H29" s="24">
        <v>0</v>
      </c>
      <c r="I29" s="50">
        <v>0</v>
      </c>
      <c r="J29" s="29">
        <v>0</v>
      </c>
      <c r="K29" s="49">
        <v>0</v>
      </c>
      <c r="L29" s="24">
        <v>5</v>
      </c>
      <c r="M29" s="43">
        <v>210900.08537539974</v>
      </c>
      <c r="N29" s="55">
        <v>7</v>
      </c>
      <c r="O29" s="45">
        <v>373149.13527693786</v>
      </c>
      <c r="P29" s="56">
        <v>5</v>
      </c>
      <c r="Q29" s="31">
        <v>210900.08537539974</v>
      </c>
    </row>
    <row r="30" spans="1:17" x14ac:dyDescent="0.2">
      <c r="A30" s="10" t="s">
        <v>22</v>
      </c>
      <c r="B30" s="22">
        <v>0</v>
      </c>
      <c r="C30" s="41">
        <v>76607.420782887653</v>
      </c>
      <c r="D30" s="24">
        <v>1</v>
      </c>
      <c r="E30" s="39">
        <v>73623.245278243194</v>
      </c>
      <c r="F30" s="29">
        <v>6</v>
      </c>
      <c r="G30" s="49">
        <v>848716.18726878311</v>
      </c>
      <c r="H30" s="24">
        <v>0</v>
      </c>
      <c r="I30" s="50">
        <v>0</v>
      </c>
      <c r="J30" s="29">
        <v>0</v>
      </c>
      <c r="K30" s="49">
        <v>0</v>
      </c>
      <c r="L30" s="24">
        <v>5</v>
      </c>
      <c r="M30" s="43">
        <v>343796.14495873859</v>
      </c>
      <c r="N30" s="55">
        <v>6</v>
      </c>
      <c r="O30" s="45">
        <v>925323.60805167072</v>
      </c>
      <c r="P30" s="56">
        <v>6</v>
      </c>
      <c r="Q30" s="31">
        <v>417419.3902369818</v>
      </c>
    </row>
    <row r="31" spans="1:17" x14ac:dyDescent="0.2">
      <c r="A31" s="10" t="s">
        <v>23</v>
      </c>
      <c r="B31" s="22">
        <v>1</v>
      </c>
      <c r="C31" s="41">
        <v>142155.44362963963</v>
      </c>
      <c r="D31" s="24">
        <v>0</v>
      </c>
      <c r="E31" s="39">
        <v>0</v>
      </c>
      <c r="F31" s="29">
        <v>6</v>
      </c>
      <c r="G31" s="49">
        <v>803107.22225248348</v>
      </c>
      <c r="H31" s="24">
        <v>0</v>
      </c>
      <c r="I31" s="50">
        <v>0</v>
      </c>
      <c r="J31" s="29">
        <v>5</v>
      </c>
      <c r="K31" s="49">
        <v>492468.56732424197</v>
      </c>
      <c r="L31" s="24">
        <v>0</v>
      </c>
      <c r="M31" s="43">
        <v>0</v>
      </c>
      <c r="N31" s="55">
        <v>12</v>
      </c>
      <c r="O31" s="45">
        <v>1437731.2332063653</v>
      </c>
      <c r="P31" s="56">
        <v>0</v>
      </c>
      <c r="Q31" s="31">
        <v>0</v>
      </c>
    </row>
    <row r="32" spans="1:17" x14ac:dyDescent="0.2">
      <c r="A32" s="10" t="s">
        <v>24</v>
      </c>
      <c r="B32" s="22">
        <v>1</v>
      </c>
      <c r="C32" s="41">
        <v>237979.53187622863</v>
      </c>
      <c r="D32" s="24">
        <v>0</v>
      </c>
      <c r="E32" s="39">
        <v>0</v>
      </c>
      <c r="F32" s="29">
        <v>6</v>
      </c>
      <c r="G32" s="49">
        <v>1346998.9149066047</v>
      </c>
      <c r="H32" s="24">
        <v>0</v>
      </c>
      <c r="I32" s="50">
        <v>0</v>
      </c>
      <c r="J32" s="29">
        <v>2</v>
      </c>
      <c r="K32" s="49">
        <v>284741.65660789801</v>
      </c>
      <c r="L32" s="24">
        <v>3</v>
      </c>
      <c r="M32" s="43">
        <v>427112.48491184704</v>
      </c>
      <c r="N32" s="55">
        <v>9</v>
      </c>
      <c r="O32" s="45">
        <v>1869720.1033907314</v>
      </c>
      <c r="P32" s="56">
        <v>3</v>
      </c>
      <c r="Q32" s="31">
        <v>427112.48491184704</v>
      </c>
    </row>
    <row r="33" spans="1:17" x14ac:dyDescent="0.2">
      <c r="A33" s="10" t="s">
        <v>25</v>
      </c>
      <c r="B33" s="22">
        <v>1</v>
      </c>
      <c r="C33" s="41">
        <v>778600.69173259812</v>
      </c>
      <c r="D33" s="24">
        <v>0</v>
      </c>
      <c r="E33" s="39">
        <v>0</v>
      </c>
      <c r="F33" s="29">
        <v>6</v>
      </c>
      <c r="G33" s="49">
        <v>4386606.0248060077</v>
      </c>
      <c r="H33" s="24">
        <v>0</v>
      </c>
      <c r="I33" s="50">
        <v>0</v>
      </c>
      <c r="J33" s="29">
        <v>2</v>
      </c>
      <c r="K33" s="49">
        <v>1228559.7668237099</v>
      </c>
      <c r="L33" s="24">
        <v>3</v>
      </c>
      <c r="M33" s="43">
        <v>1842839.6502355649</v>
      </c>
      <c r="N33" s="55">
        <v>9</v>
      </c>
      <c r="O33" s="45">
        <v>6393766.4833623162</v>
      </c>
      <c r="P33" s="56">
        <v>3</v>
      </c>
      <c r="Q33" s="31">
        <v>1842839.6502355649</v>
      </c>
    </row>
    <row r="34" spans="1:17" x14ac:dyDescent="0.2">
      <c r="A34" s="10" t="s">
        <v>26</v>
      </c>
      <c r="B34" s="22">
        <v>1</v>
      </c>
      <c r="C34" s="41">
        <v>534026.4579369413</v>
      </c>
      <c r="D34" s="24">
        <v>0</v>
      </c>
      <c r="E34" s="39">
        <v>0</v>
      </c>
      <c r="F34" s="29">
        <v>6</v>
      </c>
      <c r="G34" s="49">
        <v>3007728.6172233382</v>
      </c>
      <c r="H34" s="24">
        <v>0</v>
      </c>
      <c r="I34" s="50">
        <v>0</v>
      </c>
      <c r="J34" s="29">
        <v>5</v>
      </c>
      <c r="K34" s="49">
        <v>1979030.6958985699</v>
      </c>
      <c r="L34" s="24">
        <v>0</v>
      </c>
      <c r="M34" s="43">
        <v>0</v>
      </c>
      <c r="N34" s="55">
        <v>12</v>
      </c>
      <c r="O34" s="45">
        <v>5520785.7710588491</v>
      </c>
      <c r="P34" s="56">
        <v>0</v>
      </c>
      <c r="Q34" s="31">
        <v>0</v>
      </c>
    </row>
    <row r="35" spans="1:17" x14ac:dyDescent="0.2">
      <c r="A35" s="10" t="s">
        <v>27</v>
      </c>
      <c r="B35" s="22">
        <v>1</v>
      </c>
      <c r="C35" s="41">
        <v>6376368.4374220259</v>
      </c>
      <c r="D35" s="24">
        <v>0</v>
      </c>
      <c r="E35" s="39">
        <v>0</v>
      </c>
      <c r="F35" s="29">
        <v>6</v>
      </c>
      <c r="G35" s="49">
        <v>35857079.091976061</v>
      </c>
      <c r="H35" s="24">
        <v>0</v>
      </c>
      <c r="I35" s="50">
        <v>0</v>
      </c>
      <c r="J35" s="29">
        <v>0</v>
      </c>
      <c r="K35" s="49">
        <v>0</v>
      </c>
      <c r="L35" s="24">
        <v>5</v>
      </c>
      <c r="M35" s="43">
        <v>25089869.353390723</v>
      </c>
      <c r="N35" s="55">
        <v>7</v>
      </c>
      <c r="O35" s="45">
        <v>42233447.529398084</v>
      </c>
      <c r="P35" s="56">
        <v>5</v>
      </c>
      <c r="Q35" s="31">
        <v>25089869.353390723</v>
      </c>
    </row>
    <row r="36" spans="1:17" x14ac:dyDescent="0.2">
      <c r="A36" s="10" t="s">
        <v>28</v>
      </c>
      <c r="B36" s="22">
        <v>1</v>
      </c>
      <c r="C36" s="41">
        <v>110700.50208352218</v>
      </c>
      <c r="D36" s="24">
        <v>0</v>
      </c>
      <c r="E36" s="39">
        <v>0</v>
      </c>
      <c r="F36" s="29">
        <v>6</v>
      </c>
      <c r="G36" s="49">
        <v>623482.64796591969</v>
      </c>
      <c r="H36" s="24">
        <v>0</v>
      </c>
      <c r="I36" s="50">
        <v>0</v>
      </c>
      <c r="J36" s="29">
        <v>0</v>
      </c>
      <c r="K36" s="49">
        <v>0</v>
      </c>
      <c r="L36" s="24">
        <v>5</v>
      </c>
      <c r="M36" s="43">
        <v>357801.72340949852</v>
      </c>
      <c r="N36" s="55">
        <v>7</v>
      </c>
      <c r="O36" s="45">
        <v>734183.15004944184</v>
      </c>
      <c r="P36" s="56">
        <v>5</v>
      </c>
      <c r="Q36" s="31">
        <v>357801.72340949852</v>
      </c>
    </row>
    <row r="37" spans="1:17" x14ac:dyDescent="0.2">
      <c r="A37" s="10" t="s">
        <v>29</v>
      </c>
      <c r="B37" s="22">
        <v>0</v>
      </c>
      <c r="C37" s="41">
        <v>169633.90816790747</v>
      </c>
      <c r="D37" s="24">
        <v>1</v>
      </c>
      <c r="E37" s="39">
        <v>607034.89141633373</v>
      </c>
      <c r="F37" s="29">
        <v>6</v>
      </c>
      <c r="G37" s="49">
        <v>4364622.8955360083</v>
      </c>
      <c r="H37" s="24">
        <v>0</v>
      </c>
      <c r="I37" s="50">
        <v>0</v>
      </c>
      <c r="J37" s="29">
        <v>0</v>
      </c>
      <c r="K37" s="49">
        <v>0</v>
      </c>
      <c r="L37" s="24">
        <v>5</v>
      </c>
      <c r="M37" s="43">
        <v>2834651.674694038</v>
      </c>
      <c r="N37" s="55">
        <v>6</v>
      </c>
      <c r="O37" s="45">
        <v>4534256.8037039153</v>
      </c>
      <c r="P37" s="56">
        <v>6</v>
      </c>
      <c r="Q37" s="31">
        <v>3441686.5661103716</v>
      </c>
    </row>
    <row r="38" spans="1:17" x14ac:dyDescent="0.2">
      <c r="A38" s="10" t="s">
        <v>30</v>
      </c>
      <c r="B38" s="22">
        <v>1</v>
      </c>
      <c r="C38" s="41">
        <v>487158.31795045454</v>
      </c>
      <c r="D38" s="24">
        <v>0</v>
      </c>
      <c r="E38" s="39">
        <v>0</v>
      </c>
      <c r="F38" s="29">
        <v>6</v>
      </c>
      <c r="G38" s="49">
        <v>2740123.7565574069</v>
      </c>
      <c r="H38" s="24">
        <v>0</v>
      </c>
      <c r="I38" s="50">
        <v>0</v>
      </c>
      <c r="J38" s="29">
        <v>0</v>
      </c>
      <c r="K38" s="49">
        <v>0</v>
      </c>
      <c r="L38" s="24">
        <v>5</v>
      </c>
      <c r="M38" s="43">
        <v>1247953.8816576703</v>
      </c>
      <c r="N38" s="55">
        <v>7</v>
      </c>
      <c r="O38" s="45">
        <v>3227282.0745078614</v>
      </c>
      <c r="P38" s="56">
        <v>5</v>
      </c>
      <c r="Q38" s="31">
        <v>1247953.8816576703</v>
      </c>
    </row>
    <row r="39" spans="1:17" x14ac:dyDescent="0.2">
      <c r="A39" s="10" t="s">
        <v>31</v>
      </c>
      <c r="B39" s="22">
        <v>1</v>
      </c>
      <c r="C39" s="41">
        <v>115221.10961981599</v>
      </c>
      <c r="D39" s="24">
        <v>0</v>
      </c>
      <c r="E39" s="39">
        <v>0</v>
      </c>
      <c r="F39" s="29">
        <v>6</v>
      </c>
      <c r="G39" s="49">
        <v>648940.06660237815</v>
      </c>
      <c r="H39" s="24">
        <v>0</v>
      </c>
      <c r="I39" s="50">
        <v>0</v>
      </c>
      <c r="J39" s="29">
        <v>0</v>
      </c>
      <c r="K39" s="49">
        <v>0</v>
      </c>
      <c r="L39" s="24">
        <v>5</v>
      </c>
      <c r="M39" s="43">
        <v>305246.78022702446</v>
      </c>
      <c r="N39" s="55">
        <v>7</v>
      </c>
      <c r="O39" s="45">
        <v>764161.1762221941</v>
      </c>
      <c r="P39" s="56">
        <v>5</v>
      </c>
      <c r="Q39" s="31">
        <v>305246.78022702446</v>
      </c>
    </row>
    <row r="40" spans="1:17" x14ac:dyDescent="0.2">
      <c r="A40" s="10" t="s">
        <v>32</v>
      </c>
      <c r="B40" s="22">
        <v>0</v>
      </c>
      <c r="C40" s="41">
        <v>8987.4587206881879</v>
      </c>
      <c r="D40" s="24">
        <v>1</v>
      </c>
      <c r="E40" s="39">
        <v>23102.75592583718</v>
      </c>
      <c r="F40" s="29">
        <v>6</v>
      </c>
      <c r="G40" s="49">
        <v>183883.18399742391</v>
      </c>
      <c r="H40" s="24">
        <v>0</v>
      </c>
      <c r="I40" s="50">
        <v>0</v>
      </c>
      <c r="J40" s="29">
        <v>0</v>
      </c>
      <c r="K40" s="49">
        <v>0</v>
      </c>
      <c r="L40" s="24">
        <v>5</v>
      </c>
      <c r="M40" s="43">
        <v>107882.21023411812</v>
      </c>
      <c r="N40" s="55">
        <v>6</v>
      </c>
      <c r="O40" s="45">
        <v>192870.6427181121</v>
      </c>
      <c r="P40" s="56">
        <v>6</v>
      </c>
      <c r="Q40" s="31">
        <v>130984.96615995529</v>
      </c>
    </row>
    <row r="41" spans="1:17" x14ac:dyDescent="0.2">
      <c r="A41" s="10" t="s">
        <v>33</v>
      </c>
      <c r="B41" s="22">
        <v>1</v>
      </c>
      <c r="C41" s="41">
        <v>1388795.4526304251</v>
      </c>
      <c r="D41" s="24">
        <v>0</v>
      </c>
      <c r="E41" s="39">
        <v>0</v>
      </c>
      <c r="F41" s="29">
        <v>6</v>
      </c>
      <c r="G41" s="49">
        <v>7815827.0719086668</v>
      </c>
      <c r="H41" s="24">
        <v>0</v>
      </c>
      <c r="I41" s="50">
        <v>0</v>
      </c>
      <c r="J41" s="29">
        <v>0</v>
      </c>
      <c r="K41" s="49">
        <v>0</v>
      </c>
      <c r="L41" s="24">
        <v>5</v>
      </c>
      <c r="M41" s="43">
        <v>5806887.6537058223</v>
      </c>
      <c r="N41" s="55">
        <v>7</v>
      </c>
      <c r="O41" s="45">
        <v>9204622.5245390926</v>
      </c>
      <c r="P41" s="56">
        <v>5</v>
      </c>
      <c r="Q41" s="31">
        <v>5806887.6537058223</v>
      </c>
    </row>
    <row r="42" spans="1:17" x14ac:dyDescent="0.2">
      <c r="A42" s="10" t="s">
        <v>34</v>
      </c>
      <c r="B42" s="22">
        <v>1</v>
      </c>
      <c r="C42" s="41">
        <v>2922989.067580136</v>
      </c>
      <c r="D42" s="24">
        <v>0</v>
      </c>
      <c r="E42" s="39">
        <v>0</v>
      </c>
      <c r="F42" s="29">
        <v>6</v>
      </c>
      <c r="G42" s="49">
        <v>16447471.675266333</v>
      </c>
      <c r="H42" s="24">
        <v>0</v>
      </c>
      <c r="I42" s="50">
        <v>0</v>
      </c>
      <c r="J42" s="29">
        <v>5</v>
      </c>
      <c r="K42" s="49">
        <v>12139065.633226501</v>
      </c>
      <c r="L42" s="24">
        <v>0</v>
      </c>
      <c r="M42" s="43">
        <v>0</v>
      </c>
      <c r="N42" s="55">
        <v>12</v>
      </c>
      <c r="O42" s="45">
        <v>31509526.376072973</v>
      </c>
      <c r="P42" s="56">
        <v>0</v>
      </c>
      <c r="Q42" s="31">
        <v>0</v>
      </c>
    </row>
    <row r="43" spans="1:17" x14ac:dyDescent="0.2">
      <c r="A43" s="10" t="s">
        <v>35</v>
      </c>
      <c r="B43" s="22">
        <v>1</v>
      </c>
      <c r="C43" s="41">
        <v>1363442.4110445289</v>
      </c>
      <c r="D43" s="24">
        <v>0</v>
      </c>
      <c r="E43" s="39">
        <v>0</v>
      </c>
      <c r="F43" s="29">
        <v>6</v>
      </c>
      <c r="G43" s="49">
        <v>7664149.6137089077</v>
      </c>
      <c r="H43" s="24">
        <v>0</v>
      </c>
      <c r="I43" s="50">
        <v>0</v>
      </c>
      <c r="J43" s="29">
        <v>0</v>
      </c>
      <c r="K43" s="49">
        <v>0</v>
      </c>
      <c r="L43" s="24">
        <v>5</v>
      </c>
      <c r="M43" s="43">
        <v>5750142.2483268185</v>
      </c>
      <c r="N43" s="55">
        <v>7</v>
      </c>
      <c r="O43" s="45">
        <v>9027592.0247534364</v>
      </c>
      <c r="P43" s="56">
        <v>5</v>
      </c>
      <c r="Q43" s="31">
        <v>5750142.2483268185</v>
      </c>
    </row>
    <row r="44" spans="1:17" x14ac:dyDescent="0.2">
      <c r="A44" s="10" t="s">
        <v>36</v>
      </c>
      <c r="B44" s="22">
        <v>0</v>
      </c>
      <c r="C44" s="41">
        <v>43909.03249452528</v>
      </c>
      <c r="D44" s="24">
        <v>1</v>
      </c>
      <c r="E44" s="39">
        <v>184518.92565623176</v>
      </c>
      <c r="F44" s="29">
        <v>6</v>
      </c>
      <c r="G44" s="49">
        <v>1287630.4586980201</v>
      </c>
      <c r="H44" s="24">
        <v>0</v>
      </c>
      <c r="I44" s="50">
        <v>0</v>
      </c>
      <c r="J44" s="29">
        <v>0</v>
      </c>
      <c r="K44" s="49">
        <v>0</v>
      </c>
      <c r="L44" s="24">
        <v>5</v>
      </c>
      <c r="M44" s="43">
        <v>861642.20380118396</v>
      </c>
      <c r="N44" s="55">
        <v>6</v>
      </c>
      <c r="O44" s="45">
        <v>1331539.4911925453</v>
      </c>
      <c r="P44" s="56">
        <v>6</v>
      </c>
      <c r="Q44" s="31">
        <v>1046161.1294574158</v>
      </c>
    </row>
    <row r="45" spans="1:17" x14ac:dyDescent="0.2">
      <c r="A45" s="10" t="s">
        <v>37</v>
      </c>
      <c r="B45" s="22">
        <v>1</v>
      </c>
      <c r="C45" s="41">
        <v>43299.499271419292</v>
      </c>
      <c r="D45" s="24">
        <v>0</v>
      </c>
      <c r="E45" s="39">
        <v>0</v>
      </c>
      <c r="F45" s="29">
        <v>6</v>
      </c>
      <c r="G45" s="49">
        <v>244792.6620706346</v>
      </c>
      <c r="H45" s="24">
        <v>0</v>
      </c>
      <c r="I45" s="50">
        <v>0</v>
      </c>
      <c r="J45" s="29">
        <v>0</v>
      </c>
      <c r="K45" s="49">
        <v>0</v>
      </c>
      <c r="L45" s="24">
        <v>5</v>
      </c>
      <c r="M45" s="43">
        <v>102791.69937136443</v>
      </c>
      <c r="N45" s="55">
        <v>7</v>
      </c>
      <c r="O45" s="45">
        <v>288092.16134205391</v>
      </c>
      <c r="P45" s="56">
        <v>5</v>
      </c>
      <c r="Q45" s="31">
        <v>102791.69937136443</v>
      </c>
    </row>
    <row r="46" spans="1:17" x14ac:dyDescent="0.2">
      <c r="A46" s="10" t="s">
        <v>38</v>
      </c>
      <c r="B46" s="22">
        <v>0</v>
      </c>
      <c r="C46" s="41">
        <v>190555.05000889389</v>
      </c>
      <c r="D46" s="24">
        <v>1</v>
      </c>
      <c r="E46" s="39">
        <v>100001.97876838142</v>
      </c>
      <c r="F46" s="29">
        <v>6</v>
      </c>
      <c r="G46" s="49">
        <v>1629837.6720504372</v>
      </c>
      <c r="H46" s="24">
        <v>0</v>
      </c>
      <c r="I46" s="50">
        <v>0</v>
      </c>
      <c r="J46" s="29">
        <v>0</v>
      </c>
      <c r="K46" s="49">
        <v>0</v>
      </c>
      <c r="L46" s="24">
        <v>5</v>
      </c>
      <c r="M46" s="43">
        <v>466976.08423646959</v>
      </c>
      <c r="N46" s="55">
        <v>6</v>
      </c>
      <c r="O46" s="45">
        <v>1820392.7220593311</v>
      </c>
      <c r="P46" s="56">
        <v>6</v>
      </c>
      <c r="Q46" s="31">
        <v>566978.06300485099</v>
      </c>
    </row>
    <row r="47" spans="1:17" x14ac:dyDescent="0.2">
      <c r="A47" s="10" t="s">
        <v>39</v>
      </c>
      <c r="B47" s="22">
        <v>1</v>
      </c>
      <c r="C47" s="41">
        <v>1541456.4626072224</v>
      </c>
      <c r="D47" s="24">
        <v>0</v>
      </c>
      <c r="E47" s="39">
        <v>0</v>
      </c>
      <c r="F47" s="29">
        <v>6</v>
      </c>
      <c r="G47" s="49">
        <v>8667481.9962625373</v>
      </c>
      <c r="H47" s="24">
        <v>0</v>
      </c>
      <c r="I47" s="50">
        <v>0</v>
      </c>
      <c r="J47" s="29">
        <v>5</v>
      </c>
      <c r="K47" s="49">
        <v>6359646.4759277292</v>
      </c>
      <c r="L47" s="24">
        <v>0</v>
      </c>
      <c r="M47" s="43">
        <v>0</v>
      </c>
      <c r="N47" s="55">
        <v>12</v>
      </c>
      <c r="O47" s="45">
        <v>16568584.934797488</v>
      </c>
      <c r="P47" s="56">
        <v>0</v>
      </c>
      <c r="Q47" s="31">
        <v>0</v>
      </c>
    </row>
    <row r="48" spans="1:17" x14ac:dyDescent="0.2">
      <c r="A48" s="10" t="s">
        <v>40</v>
      </c>
      <c r="B48" s="22">
        <v>1</v>
      </c>
      <c r="C48" s="41">
        <v>1944500.82231938</v>
      </c>
      <c r="D48" s="24">
        <v>0</v>
      </c>
      <c r="E48" s="39">
        <v>0</v>
      </c>
      <c r="F48" s="29">
        <v>6</v>
      </c>
      <c r="G48" s="49">
        <v>10935906.867434036</v>
      </c>
      <c r="H48" s="24">
        <v>0</v>
      </c>
      <c r="I48" s="50">
        <v>0</v>
      </c>
      <c r="J48" s="29">
        <v>5</v>
      </c>
      <c r="K48" s="49">
        <v>7061291.8431428187</v>
      </c>
      <c r="L48" s="24">
        <v>0</v>
      </c>
      <c r="M48" s="43">
        <v>0</v>
      </c>
      <c r="N48" s="55">
        <v>12</v>
      </c>
      <c r="O48" s="45">
        <v>19941699.532896236</v>
      </c>
      <c r="P48" s="56">
        <v>0</v>
      </c>
      <c r="Q48" s="31">
        <v>0</v>
      </c>
    </row>
    <row r="49" spans="1:17" x14ac:dyDescent="0.2">
      <c r="A49" s="10" t="s">
        <v>41</v>
      </c>
      <c r="B49" s="22">
        <v>1</v>
      </c>
      <c r="C49" s="41">
        <v>774745.20525627746</v>
      </c>
      <c r="D49" s="24">
        <v>0</v>
      </c>
      <c r="E49" s="39">
        <v>0</v>
      </c>
      <c r="F49" s="29">
        <v>6</v>
      </c>
      <c r="G49" s="49">
        <v>4358697.6896291114</v>
      </c>
      <c r="H49" s="24">
        <v>0</v>
      </c>
      <c r="I49" s="50">
        <v>0</v>
      </c>
      <c r="J49" s="29">
        <v>5</v>
      </c>
      <c r="K49" s="49">
        <v>3263468.0261359699</v>
      </c>
      <c r="L49" s="24">
        <v>0</v>
      </c>
      <c r="M49" s="43">
        <v>0</v>
      </c>
      <c r="N49" s="55">
        <v>12</v>
      </c>
      <c r="O49" s="45">
        <v>8396910.921021359</v>
      </c>
      <c r="P49" s="56">
        <v>0</v>
      </c>
      <c r="Q49" s="31">
        <v>0</v>
      </c>
    </row>
    <row r="50" spans="1:17" x14ac:dyDescent="0.2">
      <c r="A50" s="10" t="s">
        <v>42</v>
      </c>
      <c r="B50" s="22">
        <v>1</v>
      </c>
      <c r="C50" s="41">
        <v>10746759.901647646</v>
      </c>
      <c r="D50" s="24">
        <v>0</v>
      </c>
      <c r="E50" s="39">
        <v>0</v>
      </c>
      <c r="F50" s="29">
        <v>6</v>
      </c>
      <c r="G50" s="49">
        <v>60452529.892809741</v>
      </c>
      <c r="H50" s="24">
        <v>0</v>
      </c>
      <c r="I50" s="50">
        <v>0</v>
      </c>
      <c r="J50" s="29">
        <v>3</v>
      </c>
      <c r="K50" s="49">
        <v>26637734.533282205</v>
      </c>
      <c r="L50" s="24">
        <v>2</v>
      </c>
      <c r="M50" s="43">
        <v>17758489.688854802</v>
      </c>
      <c r="N50" s="55">
        <v>10</v>
      </c>
      <c r="O50" s="45">
        <v>97837024.327739596</v>
      </c>
      <c r="P50" s="56">
        <v>2</v>
      </c>
      <c r="Q50" s="31">
        <v>17758489.688854802</v>
      </c>
    </row>
    <row r="51" spans="1:17" x14ac:dyDescent="0.2">
      <c r="A51" s="10" t="s">
        <v>43</v>
      </c>
      <c r="B51" s="22">
        <v>1</v>
      </c>
      <c r="C51" s="41">
        <v>492556.28327800037</v>
      </c>
      <c r="D51" s="24">
        <v>0</v>
      </c>
      <c r="E51" s="39">
        <v>0</v>
      </c>
      <c r="F51" s="29">
        <v>6</v>
      </c>
      <c r="G51" s="49">
        <v>2768842.639120366</v>
      </c>
      <c r="H51" s="24">
        <v>0</v>
      </c>
      <c r="I51" s="50">
        <v>0</v>
      </c>
      <c r="J51" s="29">
        <v>3</v>
      </c>
      <c r="K51" s="49">
        <v>1267593.1612796199</v>
      </c>
      <c r="L51" s="24">
        <v>2</v>
      </c>
      <c r="M51" s="43">
        <v>845062.10751974664</v>
      </c>
      <c r="N51" s="55">
        <v>10</v>
      </c>
      <c r="O51" s="45">
        <v>4528992.0836779866</v>
      </c>
      <c r="P51" s="56">
        <v>2</v>
      </c>
      <c r="Q51" s="31">
        <v>845062.10751974664</v>
      </c>
    </row>
    <row r="52" spans="1:17" x14ac:dyDescent="0.2">
      <c r="A52" s="10" t="s">
        <v>44</v>
      </c>
      <c r="B52" s="22">
        <v>1</v>
      </c>
      <c r="C52" s="41">
        <v>386383.95617526618</v>
      </c>
      <c r="D52" s="24">
        <v>0</v>
      </c>
      <c r="E52" s="39">
        <v>0</v>
      </c>
      <c r="F52" s="29">
        <v>6</v>
      </c>
      <c r="G52" s="49">
        <v>2169757.0545804971</v>
      </c>
      <c r="H52" s="24">
        <v>0</v>
      </c>
      <c r="I52" s="50">
        <v>0</v>
      </c>
      <c r="J52" s="29">
        <v>0</v>
      </c>
      <c r="K52" s="49">
        <v>0</v>
      </c>
      <c r="L52" s="24">
        <v>5</v>
      </c>
      <c r="M52" s="43">
        <v>1435502.2397161387</v>
      </c>
      <c r="N52" s="55">
        <v>7</v>
      </c>
      <c r="O52" s="45">
        <v>2556141.0107557634</v>
      </c>
      <c r="P52" s="56">
        <v>5</v>
      </c>
      <c r="Q52" s="31">
        <v>1435502.2397161387</v>
      </c>
    </row>
    <row r="53" spans="1:17" x14ac:dyDescent="0.2">
      <c r="A53" s="10" t="s">
        <v>45</v>
      </c>
      <c r="B53" s="22">
        <v>1</v>
      </c>
      <c r="C53" s="41">
        <v>1097747.029083678</v>
      </c>
      <c r="D53" s="24">
        <v>0</v>
      </c>
      <c r="E53" s="39">
        <v>0</v>
      </c>
      <c r="F53" s="29">
        <v>6</v>
      </c>
      <c r="G53" s="49">
        <v>6164295.876183169</v>
      </c>
      <c r="H53" s="24">
        <v>0</v>
      </c>
      <c r="I53" s="50">
        <v>0</v>
      </c>
      <c r="J53" s="29">
        <v>0</v>
      </c>
      <c r="K53" s="49">
        <v>0</v>
      </c>
      <c r="L53" s="24">
        <v>5</v>
      </c>
      <c r="M53" s="43">
        <v>4752242.3837353121</v>
      </c>
      <c r="N53" s="55">
        <v>7</v>
      </c>
      <c r="O53" s="45">
        <v>7262042.9052668475</v>
      </c>
      <c r="P53" s="56">
        <v>5</v>
      </c>
      <c r="Q53" s="31">
        <v>4752242.3837353121</v>
      </c>
    </row>
    <row r="54" spans="1:17" x14ac:dyDescent="0.2">
      <c r="A54" s="10" t="s">
        <v>46</v>
      </c>
      <c r="B54" s="22">
        <v>1</v>
      </c>
      <c r="C54" s="41">
        <v>304124.26872518793</v>
      </c>
      <c r="D54" s="24">
        <v>0</v>
      </c>
      <c r="E54" s="39">
        <v>0</v>
      </c>
      <c r="F54" s="29">
        <v>6</v>
      </c>
      <c r="G54" s="49">
        <v>1715998.4783977845</v>
      </c>
      <c r="H54" s="24">
        <v>0</v>
      </c>
      <c r="I54" s="50">
        <v>0</v>
      </c>
      <c r="J54" s="29">
        <v>5</v>
      </c>
      <c r="K54" s="49">
        <v>1084484.0767334001</v>
      </c>
      <c r="L54" s="24">
        <v>0</v>
      </c>
      <c r="M54" s="43">
        <v>0</v>
      </c>
      <c r="N54" s="55">
        <v>12</v>
      </c>
      <c r="O54" s="45">
        <v>3104606.8238563724</v>
      </c>
      <c r="P54" s="56">
        <v>0</v>
      </c>
      <c r="Q54" s="31">
        <v>0</v>
      </c>
    </row>
    <row r="55" spans="1:17" x14ac:dyDescent="0.2">
      <c r="A55" s="10" t="s">
        <v>47</v>
      </c>
      <c r="B55" s="22">
        <v>0</v>
      </c>
      <c r="C55" s="41">
        <v>1025953.3417683957</v>
      </c>
      <c r="D55" s="24">
        <v>1</v>
      </c>
      <c r="E55" s="39">
        <v>5556058.2521134121</v>
      </c>
      <c r="F55" s="29">
        <v>6</v>
      </c>
      <c r="G55" s="49">
        <v>37044529.777725145</v>
      </c>
      <c r="H55" s="24">
        <v>0</v>
      </c>
      <c r="I55" s="50">
        <v>0</v>
      </c>
      <c r="J55" s="29">
        <v>0</v>
      </c>
      <c r="K55" s="49">
        <v>0</v>
      </c>
      <c r="L55" s="24">
        <v>5</v>
      </c>
      <c r="M55" s="43">
        <v>25944949.873151783</v>
      </c>
      <c r="N55" s="55">
        <v>6</v>
      </c>
      <c r="O55" s="45">
        <v>38070483.119493544</v>
      </c>
      <c r="P55" s="56">
        <v>6</v>
      </c>
      <c r="Q55" s="31">
        <v>31501008.125265196</v>
      </c>
    </row>
    <row r="56" spans="1:17" x14ac:dyDescent="0.2">
      <c r="A56" s="10" t="s">
        <v>48</v>
      </c>
      <c r="B56" s="22">
        <v>1</v>
      </c>
      <c r="C56" s="41">
        <v>1738903.2063827256</v>
      </c>
      <c r="D56" s="24">
        <v>0</v>
      </c>
      <c r="E56" s="39">
        <v>0</v>
      </c>
      <c r="F56" s="29">
        <v>6</v>
      </c>
      <c r="G56" s="49">
        <v>9769183.0232865401</v>
      </c>
      <c r="H56" s="24">
        <v>0</v>
      </c>
      <c r="I56" s="50">
        <v>0</v>
      </c>
      <c r="J56" s="29">
        <v>0</v>
      </c>
      <c r="K56" s="49">
        <v>0</v>
      </c>
      <c r="L56" s="24">
        <v>5</v>
      </c>
      <c r="M56" s="43">
        <v>7480234.2558265282</v>
      </c>
      <c r="N56" s="55">
        <v>7</v>
      </c>
      <c r="O56" s="45">
        <v>11508086.229669265</v>
      </c>
      <c r="P56" s="56">
        <v>5</v>
      </c>
      <c r="Q56" s="31">
        <v>7480234.2558265282</v>
      </c>
    </row>
    <row r="57" spans="1:17" x14ac:dyDescent="0.2">
      <c r="A57" s="10" t="s">
        <v>49</v>
      </c>
      <c r="B57" s="22">
        <v>1</v>
      </c>
      <c r="C57" s="41">
        <v>5688091.0712224599</v>
      </c>
      <c r="D57" s="24">
        <v>0</v>
      </c>
      <c r="E57" s="39">
        <v>0</v>
      </c>
      <c r="F57" s="29">
        <v>6</v>
      </c>
      <c r="G57" s="49">
        <v>32002460.762712546</v>
      </c>
      <c r="H57" s="24">
        <v>0</v>
      </c>
      <c r="I57" s="50">
        <v>0</v>
      </c>
      <c r="J57" s="29">
        <v>5</v>
      </c>
      <c r="K57" s="49">
        <v>23842211.625287902</v>
      </c>
      <c r="L57" s="24">
        <v>0</v>
      </c>
      <c r="M57" s="43">
        <v>0</v>
      </c>
      <c r="N57" s="55">
        <v>12</v>
      </c>
      <c r="O57" s="45">
        <v>61532763.459222913</v>
      </c>
      <c r="P57" s="56">
        <v>0</v>
      </c>
      <c r="Q57" s="31">
        <v>0</v>
      </c>
    </row>
    <row r="58" spans="1:17" x14ac:dyDescent="0.2">
      <c r="A58" s="10" t="s">
        <v>50</v>
      </c>
      <c r="B58" s="22">
        <v>1</v>
      </c>
      <c r="C58" s="41">
        <v>2078295.7211050857</v>
      </c>
      <c r="D58" s="24">
        <v>0</v>
      </c>
      <c r="E58" s="39">
        <v>0</v>
      </c>
      <c r="F58" s="29">
        <v>6</v>
      </c>
      <c r="G58" s="49">
        <v>11685242.612619666</v>
      </c>
      <c r="H58" s="24">
        <v>0</v>
      </c>
      <c r="I58" s="50">
        <v>0</v>
      </c>
      <c r="J58" s="29">
        <v>0</v>
      </c>
      <c r="K58" s="49">
        <v>0</v>
      </c>
      <c r="L58" s="24">
        <v>5</v>
      </c>
      <c r="M58" s="43">
        <v>8592350.1909504067</v>
      </c>
      <c r="N58" s="55">
        <v>7</v>
      </c>
      <c r="O58" s="45">
        <v>13763538.333724752</v>
      </c>
      <c r="P58" s="56">
        <v>5</v>
      </c>
      <c r="Q58" s="31">
        <v>8592350.1909504067</v>
      </c>
    </row>
    <row r="59" spans="1:17" x14ac:dyDescent="0.2">
      <c r="A59" s="10" t="s">
        <v>51</v>
      </c>
      <c r="B59" s="22">
        <v>1</v>
      </c>
      <c r="C59" s="41">
        <v>3761667.284924828</v>
      </c>
      <c r="D59" s="24">
        <v>0</v>
      </c>
      <c r="E59" s="39">
        <v>0</v>
      </c>
      <c r="F59" s="29">
        <v>6</v>
      </c>
      <c r="G59" s="49">
        <v>21143050.263413195</v>
      </c>
      <c r="H59" s="24">
        <v>0</v>
      </c>
      <c r="I59" s="50">
        <v>0</v>
      </c>
      <c r="J59" s="29">
        <v>0</v>
      </c>
      <c r="K59" s="49">
        <v>0</v>
      </c>
      <c r="L59" s="24">
        <v>5</v>
      </c>
      <c r="M59" s="43">
        <v>15994570.701223135</v>
      </c>
      <c r="N59" s="55">
        <v>7</v>
      </c>
      <c r="O59" s="45">
        <v>24904717.548338022</v>
      </c>
      <c r="P59" s="56">
        <v>5</v>
      </c>
      <c r="Q59" s="31">
        <v>15994570.701223135</v>
      </c>
    </row>
    <row r="60" spans="1:17" x14ac:dyDescent="0.2">
      <c r="A60" s="10" t="s">
        <v>52</v>
      </c>
      <c r="B60" s="22">
        <v>1</v>
      </c>
      <c r="C60" s="41">
        <v>2850888.9958669171</v>
      </c>
      <c r="D60" s="24">
        <v>0</v>
      </c>
      <c r="E60" s="39">
        <v>0</v>
      </c>
      <c r="F60" s="29">
        <v>6</v>
      </c>
      <c r="G60" s="49">
        <v>16073760.23024952</v>
      </c>
      <c r="H60" s="24">
        <v>0</v>
      </c>
      <c r="I60" s="50">
        <v>0</v>
      </c>
      <c r="J60" s="29">
        <v>5</v>
      </c>
      <c r="K60" s="49">
        <v>9879814.8040465508</v>
      </c>
      <c r="L60" s="24">
        <v>0</v>
      </c>
      <c r="M60" s="43">
        <v>0</v>
      </c>
      <c r="N60" s="55">
        <v>12</v>
      </c>
      <c r="O60" s="45">
        <v>28804464.03016299</v>
      </c>
      <c r="P60" s="56">
        <v>0</v>
      </c>
      <c r="Q60" s="31">
        <v>0</v>
      </c>
    </row>
    <row r="61" spans="1:17" x14ac:dyDescent="0.2">
      <c r="A61" s="10" t="s">
        <v>53</v>
      </c>
      <c r="B61" s="22">
        <v>1</v>
      </c>
      <c r="C61" s="41">
        <v>322258.98869093857</v>
      </c>
      <c r="D61" s="24">
        <v>0</v>
      </c>
      <c r="E61" s="39">
        <v>0</v>
      </c>
      <c r="F61" s="29">
        <v>6</v>
      </c>
      <c r="G61" s="49">
        <v>1814281.8544987282</v>
      </c>
      <c r="H61" s="24">
        <v>0</v>
      </c>
      <c r="I61" s="50">
        <v>0</v>
      </c>
      <c r="J61" s="29">
        <v>5</v>
      </c>
      <c r="K61" s="49">
        <v>1209888.5820189</v>
      </c>
      <c r="L61" s="24">
        <v>0</v>
      </c>
      <c r="M61" s="43">
        <v>0</v>
      </c>
      <c r="N61" s="55">
        <v>12</v>
      </c>
      <c r="O61" s="45">
        <v>3346429.4252085667</v>
      </c>
      <c r="P61" s="56">
        <v>0</v>
      </c>
      <c r="Q61" s="31">
        <v>0</v>
      </c>
    </row>
    <row r="62" spans="1:17" x14ac:dyDescent="0.2">
      <c r="A62" s="10" t="s">
        <v>81</v>
      </c>
      <c r="B62" s="22">
        <v>0</v>
      </c>
      <c r="C62" s="41">
        <v>210059.84000937769</v>
      </c>
      <c r="D62" s="24">
        <v>1</v>
      </c>
      <c r="E62" s="39">
        <v>965304.76579774707</v>
      </c>
      <c r="F62" s="29">
        <v>6</v>
      </c>
      <c r="G62" s="49">
        <v>6598739.6179871028</v>
      </c>
      <c r="H62" s="24">
        <v>0</v>
      </c>
      <c r="I62" s="50">
        <v>0</v>
      </c>
      <c r="J62" s="29">
        <v>0</v>
      </c>
      <c r="K62" s="49">
        <v>0</v>
      </c>
      <c r="L62" s="24">
        <v>5</v>
      </c>
      <c r="M62" s="43">
        <v>4507653.2002540715</v>
      </c>
      <c r="N62" s="55">
        <v>6</v>
      </c>
      <c r="O62" s="45">
        <v>6808799.4579964802</v>
      </c>
      <c r="P62" s="56">
        <v>6</v>
      </c>
      <c r="Q62" s="31">
        <v>5472957.9660518188</v>
      </c>
    </row>
    <row r="63" spans="1:17" x14ac:dyDescent="0.2">
      <c r="A63" s="10" t="s">
        <v>82</v>
      </c>
      <c r="B63" s="22">
        <v>1</v>
      </c>
      <c r="C63" s="41">
        <v>1316173.0867238438</v>
      </c>
      <c r="D63" s="24">
        <v>0</v>
      </c>
      <c r="E63" s="39">
        <v>0</v>
      </c>
      <c r="F63" s="29">
        <v>6</v>
      </c>
      <c r="G63" s="49">
        <v>7404621.9598326134</v>
      </c>
      <c r="H63" s="24">
        <v>0</v>
      </c>
      <c r="I63" s="50">
        <v>0</v>
      </c>
      <c r="J63" s="29">
        <v>5</v>
      </c>
      <c r="K63" s="49">
        <v>5239382.6951448601</v>
      </c>
      <c r="L63" s="24">
        <v>0</v>
      </c>
      <c r="M63" s="43">
        <v>0</v>
      </c>
      <c r="N63" s="55">
        <v>12</v>
      </c>
      <c r="O63" s="45">
        <v>13960177.741701318</v>
      </c>
      <c r="P63" s="56">
        <v>0</v>
      </c>
      <c r="Q63" s="31">
        <v>0</v>
      </c>
    </row>
    <row r="64" spans="1:17" x14ac:dyDescent="0.2">
      <c r="A64" s="10" t="s">
        <v>54</v>
      </c>
      <c r="B64" s="22">
        <v>0</v>
      </c>
      <c r="C64" s="41">
        <v>81987.346476977487</v>
      </c>
      <c r="D64" s="24">
        <v>1</v>
      </c>
      <c r="E64" s="39">
        <v>638919.19649699482</v>
      </c>
      <c r="F64" s="29">
        <v>6</v>
      </c>
      <c r="G64" s="49">
        <v>4066410.5650519268</v>
      </c>
      <c r="H64" s="24">
        <v>0</v>
      </c>
      <c r="I64" s="50">
        <v>0</v>
      </c>
      <c r="J64" s="29">
        <v>0</v>
      </c>
      <c r="K64" s="49">
        <v>0</v>
      </c>
      <c r="L64" s="24">
        <v>5</v>
      </c>
      <c r="M64" s="43">
        <v>2983540.8078746283</v>
      </c>
      <c r="N64" s="55">
        <v>6</v>
      </c>
      <c r="O64" s="45">
        <v>4148397.9115289045</v>
      </c>
      <c r="P64" s="56">
        <v>6</v>
      </c>
      <c r="Q64" s="31">
        <v>3622460.004371623</v>
      </c>
    </row>
    <row r="65" spans="1:17" x14ac:dyDescent="0.2">
      <c r="A65" s="10" t="s">
        <v>55</v>
      </c>
      <c r="B65" s="22">
        <v>1</v>
      </c>
      <c r="C65" s="41">
        <v>1541852.7772808895</v>
      </c>
      <c r="D65" s="24">
        <v>0</v>
      </c>
      <c r="E65" s="39">
        <v>0</v>
      </c>
      <c r="F65" s="29">
        <v>6</v>
      </c>
      <c r="G65" s="49">
        <v>8662630.6305216812</v>
      </c>
      <c r="H65" s="24">
        <v>0</v>
      </c>
      <c r="I65" s="50">
        <v>0</v>
      </c>
      <c r="J65" s="29">
        <v>5</v>
      </c>
      <c r="K65" s="49">
        <v>6480673.1238690596</v>
      </c>
      <c r="L65" s="24">
        <v>0</v>
      </c>
      <c r="M65" s="43">
        <v>0</v>
      </c>
      <c r="N65" s="55">
        <v>12</v>
      </c>
      <c r="O65" s="45">
        <v>16685156.53167163</v>
      </c>
      <c r="P65" s="56">
        <v>0</v>
      </c>
      <c r="Q65" s="31">
        <v>0</v>
      </c>
    </row>
    <row r="66" spans="1:17" x14ac:dyDescent="0.2">
      <c r="A66" s="10" t="s">
        <v>56</v>
      </c>
      <c r="B66" s="22">
        <v>1</v>
      </c>
      <c r="C66" s="41">
        <v>1951799.0882829065</v>
      </c>
      <c r="D66" s="24">
        <v>0</v>
      </c>
      <c r="E66" s="39">
        <v>0</v>
      </c>
      <c r="F66" s="29">
        <v>6</v>
      </c>
      <c r="G66" s="49">
        <v>10975705.431493711</v>
      </c>
      <c r="H66" s="24">
        <v>0</v>
      </c>
      <c r="I66" s="50">
        <v>0</v>
      </c>
      <c r="J66" s="29">
        <v>0</v>
      </c>
      <c r="K66" s="49">
        <v>0</v>
      </c>
      <c r="L66" s="24">
        <v>5</v>
      </c>
      <c r="M66" s="43">
        <v>8358135.475769964</v>
      </c>
      <c r="N66" s="55">
        <v>7</v>
      </c>
      <c r="O66" s="45">
        <v>12927504.519776616</v>
      </c>
      <c r="P66" s="56">
        <v>5</v>
      </c>
      <c r="Q66" s="31">
        <v>8358135.475769964</v>
      </c>
    </row>
    <row r="67" spans="1:17" x14ac:dyDescent="0.2">
      <c r="A67" s="10" t="s">
        <v>57</v>
      </c>
      <c r="B67" s="22">
        <v>1</v>
      </c>
      <c r="C67" s="41">
        <v>783878.7627318243</v>
      </c>
      <c r="D67" s="24">
        <v>0</v>
      </c>
      <c r="E67" s="39">
        <v>0</v>
      </c>
      <c r="F67" s="29">
        <v>6</v>
      </c>
      <c r="G67" s="49">
        <v>4408754.58204595</v>
      </c>
      <c r="H67" s="24">
        <v>0</v>
      </c>
      <c r="I67" s="50">
        <v>0</v>
      </c>
      <c r="J67" s="29">
        <v>0</v>
      </c>
      <c r="K67" s="49">
        <v>0</v>
      </c>
      <c r="L67" s="24">
        <v>5</v>
      </c>
      <c r="M67" s="43">
        <v>2184512.1776751713</v>
      </c>
      <c r="N67" s="55">
        <v>7</v>
      </c>
      <c r="O67" s="45">
        <v>5192633.3447777741</v>
      </c>
      <c r="P67" s="56">
        <v>5</v>
      </c>
      <c r="Q67" s="31">
        <v>2184512.1776751713</v>
      </c>
    </row>
    <row r="68" spans="1:17" x14ac:dyDescent="0.2">
      <c r="A68" s="10" t="s">
        <v>58</v>
      </c>
      <c r="B68" s="22">
        <v>1</v>
      </c>
      <c r="C68" s="41">
        <v>272011.27233486046</v>
      </c>
      <c r="D68" s="24">
        <v>0</v>
      </c>
      <c r="E68" s="39">
        <v>0</v>
      </c>
      <c r="F68" s="29">
        <v>6</v>
      </c>
      <c r="G68" s="49">
        <v>1530849.2163066429</v>
      </c>
      <c r="H68" s="24">
        <v>0</v>
      </c>
      <c r="I68" s="50">
        <v>0</v>
      </c>
      <c r="J68" s="29">
        <v>5</v>
      </c>
      <c r="K68" s="49">
        <v>923135.72899218602</v>
      </c>
      <c r="L68" s="24">
        <v>0</v>
      </c>
      <c r="M68" s="43">
        <v>0</v>
      </c>
      <c r="N68" s="55">
        <v>12</v>
      </c>
      <c r="O68" s="45">
        <v>2725996.2176336893</v>
      </c>
      <c r="P68" s="56">
        <v>0</v>
      </c>
      <c r="Q68" s="31">
        <v>0</v>
      </c>
    </row>
    <row r="69" spans="1:17" x14ac:dyDescent="0.2">
      <c r="A69" s="10" t="s">
        <v>59</v>
      </c>
      <c r="B69" s="22">
        <v>0</v>
      </c>
      <c r="C69" s="41">
        <v>62342.202351679247</v>
      </c>
      <c r="D69" s="24">
        <v>1</v>
      </c>
      <c r="E69" s="39">
        <v>102735.89037773982</v>
      </c>
      <c r="F69" s="29">
        <v>6</v>
      </c>
      <c r="G69" s="49">
        <v>933921.08342120564</v>
      </c>
      <c r="H69" s="24">
        <v>0</v>
      </c>
      <c r="I69" s="50">
        <v>0</v>
      </c>
      <c r="J69" s="29">
        <v>0</v>
      </c>
      <c r="K69" s="49">
        <v>0</v>
      </c>
      <c r="L69" s="24">
        <v>5</v>
      </c>
      <c r="M69" s="43">
        <v>479742.5449976488</v>
      </c>
      <c r="N69" s="55">
        <v>6</v>
      </c>
      <c r="O69" s="45">
        <v>996263.28577288485</v>
      </c>
      <c r="P69" s="56">
        <v>6</v>
      </c>
      <c r="Q69" s="31">
        <v>582478.4353753886</v>
      </c>
    </row>
    <row r="70" spans="1:17" x14ac:dyDescent="0.2">
      <c r="A70" s="10" t="s">
        <v>60</v>
      </c>
      <c r="B70" s="22">
        <v>1</v>
      </c>
      <c r="C70" s="41">
        <v>62639.128685240445</v>
      </c>
      <c r="D70" s="24">
        <v>0</v>
      </c>
      <c r="E70" s="39">
        <v>0</v>
      </c>
      <c r="F70" s="29">
        <v>6</v>
      </c>
      <c r="G70" s="49">
        <v>354104.32676177216</v>
      </c>
      <c r="H70" s="24">
        <v>0</v>
      </c>
      <c r="I70" s="50">
        <v>0</v>
      </c>
      <c r="J70" s="29">
        <v>0</v>
      </c>
      <c r="K70" s="49">
        <v>0</v>
      </c>
      <c r="L70" s="24">
        <v>5</v>
      </c>
      <c r="M70" s="43">
        <v>156309.14325813644</v>
      </c>
      <c r="N70" s="55">
        <v>7</v>
      </c>
      <c r="O70" s="45">
        <v>416743.45544701262</v>
      </c>
      <c r="P70" s="56">
        <v>5</v>
      </c>
      <c r="Q70" s="31">
        <v>156309.14325813644</v>
      </c>
    </row>
    <row r="71" spans="1:17" x14ac:dyDescent="0.2">
      <c r="A71" s="10" t="s">
        <v>61</v>
      </c>
      <c r="B71" s="22">
        <v>1</v>
      </c>
      <c r="C71" s="41">
        <v>2242860.5992899411</v>
      </c>
      <c r="D71" s="24">
        <v>0</v>
      </c>
      <c r="E71" s="39">
        <v>0</v>
      </c>
      <c r="F71" s="29">
        <v>6</v>
      </c>
      <c r="G71" s="49">
        <v>12614376.278744003</v>
      </c>
      <c r="H71" s="24">
        <v>0</v>
      </c>
      <c r="I71" s="50">
        <v>0</v>
      </c>
      <c r="J71" s="29">
        <v>5</v>
      </c>
      <c r="K71" s="49">
        <v>9405842.9983170405</v>
      </c>
      <c r="L71" s="24">
        <v>0</v>
      </c>
      <c r="M71" s="43">
        <v>0</v>
      </c>
      <c r="N71" s="55">
        <v>12</v>
      </c>
      <c r="O71" s="45">
        <v>24263079.876350984</v>
      </c>
      <c r="P71" s="56">
        <v>0</v>
      </c>
      <c r="Q71" s="31">
        <v>0</v>
      </c>
    </row>
    <row r="72" spans="1:17" x14ac:dyDescent="0.2">
      <c r="A72" s="10" t="s">
        <v>62</v>
      </c>
      <c r="B72" s="22">
        <v>1</v>
      </c>
      <c r="C72" s="41">
        <v>111503.86768347774</v>
      </c>
      <c r="D72" s="24">
        <v>0</v>
      </c>
      <c r="E72" s="39">
        <v>0</v>
      </c>
      <c r="F72" s="29">
        <v>6</v>
      </c>
      <c r="G72" s="49">
        <v>629334.51849624992</v>
      </c>
      <c r="H72" s="24">
        <v>0</v>
      </c>
      <c r="I72" s="50">
        <v>0</v>
      </c>
      <c r="J72" s="29">
        <v>0</v>
      </c>
      <c r="K72" s="49">
        <v>0</v>
      </c>
      <c r="L72" s="24">
        <v>5</v>
      </c>
      <c r="M72" s="43">
        <v>423830.5286245973</v>
      </c>
      <c r="N72" s="55">
        <v>7</v>
      </c>
      <c r="O72" s="45">
        <v>740838.38617972762</v>
      </c>
      <c r="P72" s="56">
        <v>5</v>
      </c>
      <c r="Q72" s="31">
        <v>423830.5286245973</v>
      </c>
    </row>
    <row r="73" spans="1:17" x14ac:dyDescent="0.2">
      <c r="A73" s="10" t="s">
        <v>63</v>
      </c>
      <c r="B73" s="22">
        <v>1</v>
      </c>
      <c r="C73" s="41">
        <v>309678.65065313893</v>
      </c>
      <c r="D73" s="24">
        <v>0</v>
      </c>
      <c r="E73" s="39">
        <v>0</v>
      </c>
      <c r="F73" s="29">
        <v>6</v>
      </c>
      <c r="G73" s="49">
        <v>1745565.6318008024</v>
      </c>
      <c r="H73" s="24">
        <v>0</v>
      </c>
      <c r="I73" s="50">
        <v>0</v>
      </c>
      <c r="J73" s="29">
        <v>0</v>
      </c>
      <c r="K73" s="49">
        <v>0</v>
      </c>
      <c r="L73" s="24">
        <v>5</v>
      </c>
      <c r="M73" s="43">
        <v>1195482.7985681705</v>
      </c>
      <c r="N73" s="55">
        <v>7</v>
      </c>
      <c r="O73" s="45">
        <v>2055244.2824539414</v>
      </c>
      <c r="P73" s="56">
        <v>5</v>
      </c>
      <c r="Q73" s="31">
        <v>1195482.7985681705</v>
      </c>
    </row>
    <row r="74" spans="1:17" x14ac:dyDescent="0.2">
      <c r="A74" s="10" t="s">
        <v>64</v>
      </c>
      <c r="B74" s="22">
        <v>1</v>
      </c>
      <c r="C74" s="41">
        <v>119370.97790342568</v>
      </c>
      <c r="D74" s="24">
        <v>0</v>
      </c>
      <c r="E74" s="39">
        <v>0</v>
      </c>
      <c r="F74" s="29">
        <v>6</v>
      </c>
      <c r="G74" s="49">
        <v>673983.27463381412</v>
      </c>
      <c r="H74" s="24">
        <v>0</v>
      </c>
      <c r="I74" s="50">
        <v>0</v>
      </c>
      <c r="J74" s="29">
        <v>0</v>
      </c>
      <c r="K74" s="49">
        <v>0</v>
      </c>
      <c r="L74" s="24">
        <v>5</v>
      </c>
      <c r="M74" s="43">
        <v>468052.41029782681</v>
      </c>
      <c r="N74" s="55">
        <v>7</v>
      </c>
      <c r="O74" s="45">
        <v>793354.25253723981</v>
      </c>
      <c r="P74" s="56">
        <v>5</v>
      </c>
      <c r="Q74" s="31">
        <v>468052.41029782681</v>
      </c>
    </row>
    <row r="75" spans="1:17" x14ac:dyDescent="0.2">
      <c r="A75" s="10" t="s">
        <v>65</v>
      </c>
      <c r="B75" s="26"/>
      <c r="C75" s="40">
        <f>SUM(C8:C74)</f>
        <v>77934321.241211012</v>
      </c>
      <c r="D75" s="25"/>
      <c r="E75" s="39">
        <f>SUM(E8:E74)</f>
        <v>15408721.861725412</v>
      </c>
      <c r="F75" s="10"/>
      <c r="G75" s="40">
        <f>SUM(G8:G74)</f>
        <v>525558785.5200752</v>
      </c>
      <c r="H75" s="27"/>
      <c r="I75" s="39">
        <f>SUM(I8:I74)</f>
        <v>48049.284627418383</v>
      </c>
      <c r="J75" s="10"/>
      <c r="K75" s="40">
        <f>SUM(K8:K74)</f>
        <v>170732171.94263887</v>
      </c>
      <c r="L75" s="27"/>
      <c r="M75" s="39">
        <f>SUM(M8:M74)</f>
        <v>201062029.18316433</v>
      </c>
      <c r="N75" s="32"/>
      <c r="O75" s="40">
        <f>SUM(O8:O74)</f>
        <v>774225278.70392489</v>
      </c>
      <c r="P75" s="33"/>
      <c r="Q75" s="34">
        <f>SUM(Q8:Q74)</f>
        <v>216518800.32951713</v>
      </c>
    </row>
    <row r="76" spans="1:17" x14ac:dyDescent="0.2">
      <c r="A76" s="5"/>
      <c r="B76" s="3"/>
      <c r="C76" s="3"/>
      <c r="D76" s="3"/>
      <c r="E76" s="3"/>
      <c r="F76" s="3"/>
      <c r="G76" s="3"/>
      <c r="H76" s="3"/>
      <c r="I76" s="3"/>
      <c r="J76" s="3"/>
      <c r="K76" s="3"/>
      <c r="L76" s="3"/>
      <c r="M76" s="3"/>
      <c r="N76" s="3"/>
      <c r="O76" s="3"/>
      <c r="P76" s="3"/>
      <c r="Q76" s="4"/>
    </row>
    <row r="77" spans="1:17" x14ac:dyDescent="0.2">
      <c r="A77" s="117" t="s">
        <v>68</v>
      </c>
      <c r="B77" s="115"/>
      <c r="C77" s="115"/>
      <c r="D77" s="115"/>
      <c r="E77" s="115"/>
      <c r="F77" s="115"/>
      <c r="G77" s="115"/>
      <c r="H77" s="115"/>
      <c r="I77" s="115"/>
      <c r="J77" s="115"/>
      <c r="K77" s="115"/>
      <c r="L77" s="115"/>
      <c r="M77" s="115"/>
      <c r="N77" s="115"/>
      <c r="O77" s="115"/>
      <c r="P77" s="115"/>
      <c r="Q77" s="116"/>
    </row>
    <row r="78" spans="1:17" x14ac:dyDescent="0.2">
      <c r="A78" s="114" t="s">
        <v>165</v>
      </c>
      <c r="B78" s="115"/>
      <c r="C78" s="115"/>
      <c r="D78" s="115"/>
      <c r="E78" s="115"/>
      <c r="F78" s="115"/>
      <c r="G78" s="115"/>
      <c r="H78" s="115"/>
      <c r="I78" s="115"/>
      <c r="J78" s="115"/>
      <c r="K78" s="115"/>
      <c r="L78" s="115"/>
      <c r="M78" s="115"/>
      <c r="N78" s="115"/>
      <c r="O78" s="115"/>
      <c r="P78" s="115"/>
      <c r="Q78" s="116"/>
    </row>
    <row r="79" spans="1:17" x14ac:dyDescent="0.2">
      <c r="A79" s="117" t="s">
        <v>84</v>
      </c>
      <c r="B79" s="115"/>
      <c r="C79" s="115"/>
      <c r="D79" s="115"/>
      <c r="E79" s="115"/>
      <c r="F79" s="115"/>
      <c r="G79" s="115"/>
      <c r="H79" s="115"/>
      <c r="I79" s="115"/>
      <c r="J79" s="115"/>
      <c r="K79" s="115"/>
      <c r="L79" s="115"/>
      <c r="M79" s="115"/>
      <c r="N79" s="115"/>
      <c r="O79" s="115"/>
      <c r="P79" s="115"/>
      <c r="Q79" s="116"/>
    </row>
    <row r="80" spans="1:17" x14ac:dyDescent="0.2">
      <c r="A80" s="117" t="s">
        <v>85</v>
      </c>
      <c r="B80" s="115"/>
      <c r="C80" s="115"/>
      <c r="D80" s="115"/>
      <c r="E80" s="115"/>
      <c r="F80" s="115"/>
      <c r="G80" s="115"/>
      <c r="H80" s="115"/>
      <c r="I80" s="115"/>
      <c r="J80" s="115"/>
      <c r="K80" s="115"/>
      <c r="L80" s="115"/>
      <c r="M80" s="115"/>
      <c r="N80" s="115"/>
      <c r="O80" s="115"/>
      <c r="P80" s="115"/>
      <c r="Q80" s="116"/>
    </row>
    <row r="81" spans="1:17" x14ac:dyDescent="0.2">
      <c r="A81" s="117" t="s">
        <v>86</v>
      </c>
      <c r="B81" s="115"/>
      <c r="C81" s="115"/>
      <c r="D81" s="115"/>
      <c r="E81" s="115"/>
      <c r="F81" s="115"/>
      <c r="G81" s="115"/>
      <c r="H81" s="115"/>
      <c r="I81" s="115"/>
      <c r="J81" s="115"/>
      <c r="K81" s="115"/>
      <c r="L81" s="115"/>
      <c r="M81" s="115"/>
      <c r="N81" s="115"/>
      <c r="O81" s="115"/>
      <c r="P81" s="115"/>
      <c r="Q81" s="116"/>
    </row>
    <row r="82" spans="1:17" ht="25.5" customHeight="1" x14ac:dyDescent="0.2">
      <c r="A82" s="114" t="s">
        <v>89</v>
      </c>
      <c r="B82" s="115"/>
      <c r="C82" s="115"/>
      <c r="D82" s="115"/>
      <c r="E82" s="115"/>
      <c r="F82" s="115"/>
      <c r="G82" s="115"/>
      <c r="H82" s="115"/>
      <c r="I82" s="115"/>
      <c r="J82" s="115"/>
      <c r="K82" s="115"/>
      <c r="L82" s="115"/>
      <c r="M82" s="115"/>
      <c r="N82" s="115"/>
      <c r="O82" s="115"/>
      <c r="P82" s="115"/>
      <c r="Q82" s="116"/>
    </row>
    <row r="83" spans="1:17" ht="25.5" customHeight="1" x14ac:dyDescent="0.2">
      <c r="A83" s="114" t="s">
        <v>90</v>
      </c>
      <c r="B83" s="115"/>
      <c r="C83" s="115"/>
      <c r="D83" s="115"/>
      <c r="E83" s="115"/>
      <c r="F83" s="115"/>
      <c r="G83" s="115"/>
      <c r="H83" s="115"/>
      <c r="I83" s="115"/>
      <c r="J83" s="115"/>
      <c r="K83" s="115"/>
      <c r="L83" s="115"/>
      <c r="M83" s="115"/>
      <c r="N83" s="115"/>
      <c r="O83" s="115"/>
      <c r="P83" s="115"/>
      <c r="Q83" s="116"/>
    </row>
    <row r="84" spans="1:17" x14ac:dyDescent="0.2">
      <c r="A84" s="117"/>
      <c r="B84" s="115"/>
      <c r="C84" s="115"/>
      <c r="D84" s="115"/>
      <c r="E84" s="115"/>
      <c r="F84" s="115"/>
      <c r="G84" s="115"/>
      <c r="H84" s="115"/>
      <c r="I84" s="115"/>
      <c r="J84" s="115"/>
      <c r="K84" s="115"/>
      <c r="L84" s="115"/>
      <c r="M84" s="115"/>
      <c r="N84" s="115"/>
      <c r="O84" s="115"/>
      <c r="P84" s="115"/>
      <c r="Q84" s="116"/>
    </row>
    <row r="85" spans="1:17" x14ac:dyDescent="0.2">
      <c r="A85" s="117" t="s">
        <v>71</v>
      </c>
      <c r="B85" s="115"/>
      <c r="C85" s="115"/>
      <c r="D85" s="115"/>
      <c r="E85" s="115"/>
      <c r="F85" s="115"/>
      <c r="G85" s="115"/>
      <c r="H85" s="115"/>
      <c r="I85" s="115"/>
      <c r="J85" s="115"/>
      <c r="K85" s="115"/>
      <c r="L85" s="115"/>
      <c r="M85" s="115"/>
      <c r="N85" s="115"/>
      <c r="O85" s="115"/>
      <c r="P85" s="115"/>
      <c r="Q85" s="116"/>
    </row>
    <row r="86" spans="1:17" ht="12.75" customHeight="1" x14ac:dyDescent="0.2">
      <c r="A86" s="114" t="s">
        <v>166</v>
      </c>
      <c r="B86" s="115"/>
      <c r="C86" s="115"/>
      <c r="D86" s="115"/>
      <c r="E86" s="115"/>
      <c r="F86" s="115"/>
      <c r="G86" s="115"/>
      <c r="H86" s="115"/>
      <c r="I86" s="115"/>
      <c r="J86" s="115"/>
      <c r="K86" s="115"/>
      <c r="L86" s="115"/>
      <c r="M86" s="115"/>
      <c r="N86" s="115"/>
      <c r="O86" s="115"/>
      <c r="P86" s="115"/>
      <c r="Q86" s="116"/>
    </row>
    <row r="87" spans="1:17" ht="25.5" customHeight="1" x14ac:dyDescent="0.2">
      <c r="A87" s="114" t="s">
        <v>167</v>
      </c>
      <c r="B87" s="115"/>
      <c r="C87" s="115"/>
      <c r="D87" s="115"/>
      <c r="E87" s="115"/>
      <c r="F87" s="115"/>
      <c r="G87" s="115"/>
      <c r="H87" s="115"/>
      <c r="I87" s="115"/>
      <c r="J87" s="115"/>
      <c r="K87" s="115"/>
      <c r="L87" s="115"/>
      <c r="M87" s="115"/>
      <c r="N87" s="115"/>
      <c r="O87" s="115"/>
      <c r="P87" s="115"/>
      <c r="Q87" s="116"/>
    </row>
    <row r="88" spans="1:17" ht="13.5" customHeight="1" thickBot="1" x14ac:dyDescent="0.25">
      <c r="A88" s="118" t="s">
        <v>168</v>
      </c>
      <c r="B88" s="119"/>
      <c r="C88" s="119"/>
      <c r="D88" s="119"/>
      <c r="E88" s="119"/>
      <c r="F88" s="119"/>
      <c r="G88" s="119"/>
      <c r="H88" s="119"/>
      <c r="I88" s="119"/>
      <c r="J88" s="119"/>
      <c r="K88" s="119"/>
      <c r="L88" s="119"/>
      <c r="M88" s="119"/>
      <c r="N88" s="119"/>
      <c r="O88" s="119"/>
      <c r="P88" s="119"/>
      <c r="Q88" s="120"/>
    </row>
  </sheetData>
  <mergeCells count="19">
    <mergeCell ref="A88:Q88"/>
    <mergeCell ref="A77:Q77"/>
    <mergeCell ref="A78:Q78"/>
    <mergeCell ref="A79:Q79"/>
    <mergeCell ref="A80:Q80"/>
    <mergeCell ref="A81:Q81"/>
    <mergeCell ref="A82:Q82"/>
    <mergeCell ref="A83:Q83"/>
    <mergeCell ref="A84:Q84"/>
    <mergeCell ref="A85:Q85"/>
    <mergeCell ref="A86:Q86"/>
    <mergeCell ref="A87:Q87"/>
    <mergeCell ref="A1:Q1"/>
    <mergeCell ref="A2:Q2"/>
    <mergeCell ref="A3:Q3"/>
    <mergeCell ref="B4:E4"/>
    <mergeCell ref="F4:I4"/>
    <mergeCell ref="J4:M4"/>
    <mergeCell ref="N4:Q4"/>
  </mergeCells>
  <printOptions horizontalCentered="1"/>
  <pageMargins left="0.5" right="0.5" top="0.5" bottom="0.5" header="0.3" footer="0.3"/>
  <pageSetup scale="63" fitToHeight="0" orientation="landscape" r:id="rId1"/>
  <headerFooter>
    <oddHeader>&amp;C&amp;12Office of Economic and Demographic Research</oddHeader>
    <oddFooter>&amp;L&amp;12July 2013&amp;R&amp;12Page &amp;P of &amp;N</oddFooter>
  </headerFooter>
  <ignoredErrors>
    <ignoredError sqref="B6 F6 J6 N6"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88"/>
  <sheetViews>
    <sheetView workbookViewId="0">
      <selection sqref="A1:Q1"/>
    </sheetView>
  </sheetViews>
  <sheetFormatPr defaultRowHeight="12.75" x14ac:dyDescent="0.2"/>
  <cols>
    <col min="1" max="1" width="12.7109375" customWidth="1"/>
    <col min="2" max="2" width="9.7109375" customWidth="1"/>
    <col min="3" max="3" width="13.7109375" customWidth="1"/>
    <col min="4" max="4" width="10.7109375" customWidth="1"/>
    <col min="5" max="5" width="13.7109375" customWidth="1"/>
    <col min="6" max="6" width="9.7109375" customWidth="1"/>
    <col min="7" max="7" width="13.7109375" customWidth="1"/>
    <col min="8" max="8" width="10.7109375" customWidth="1"/>
    <col min="9" max="9" width="13.7109375" customWidth="1"/>
    <col min="10" max="10" width="9.7109375" customWidth="1"/>
    <col min="11" max="11" width="13.7109375" customWidth="1"/>
    <col min="12" max="12" width="10.7109375" customWidth="1"/>
    <col min="13" max="13" width="13.7109375" customWidth="1"/>
    <col min="14" max="14" width="9.7109375" customWidth="1"/>
    <col min="15" max="15" width="13.7109375" customWidth="1"/>
    <col min="16" max="16" width="10.7109375" customWidth="1"/>
    <col min="17" max="17" width="13.7109375" customWidth="1"/>
  </cols>
  <sheetData>
    <row r="1" spans="1:17" ht="23.25" x14ac:dyDescent="0.35">
      <c r="A1" s="121" t="s">
        <v>78</v>
      </c>
      <c r="B1" s="122"/>
      <c r="C1" s="122"/>
      <c r="D1" s="122"/>
      <c r="E1" s="122"/>
      <c r="F1" s="122"/>
      <c r="G1" s="122"/>
      <c r="H1" s="122"/>
      <c r="I1" s="122"/>
      <c r="J1" s="122"/>
      <c r="K1" s="122"/>
      <c r="L1" s="122"/>
      <c r="M1" s="122"/>
      <c r="N1" s="122"/>
      <c r="O1" s="122"/>
      <c r="P1" s="122"/>
      <c r="Q1" s="123"/>
    </row>
    <row r="2" spans="1:17" ht="18" x14ac:dyDescent="0.25">
      <c r="A2" s="124" t="s">
        <v>79</v>
      </c>
      <c r="B2" s="125"/>
      <c r="C2" s="125"/>
      <c r="D2" s="125"/>
      <c r="E2" s="125"/>
      <c r="F2" s="125"/>
      <c r="G2" s="125"/>
      <c r="H2" s="125"/>
      <c r="I2" s="125"/>
      <c r="J2" s="125"/>
      <c r="K2" s="125"/>
      <c r="L2" s="125"/>
      <c r="M2" s="125"/>
      <c r="N2" s="125"/>
      <c r="O2" s="125"/>
      <c r="P2" s="125"/>
      <c r="Q2" s="126"/>
    </row>
    <row r="3" spans="1:17" ht="16.5" thickBot="1" x14ac:dyDescent="0.3">
      <c r="A3" s="127" t="s">
        <v>95</v>
      </c>
      <c r="B3" s="128"/>
      <c r="C3" s="128"/>
      <c r="D3" s="128"/>
      <c r="E3" s="128"/>
      <c r="F3" s="128"/>
      <c r="G3" s="128"/>
      <c r="H3" s="128"/>
      <c r="I3" s="128"/>
      <c r="J3" s="128"/>
      <c r="K3" s="128"/>
      <c r="L3" s="128"/>
      <c r="M3" s="128"/>
      <c r="N3" s="128"/>
      <c r="O3" s="128"/>
      <c r="P3" s="128"/>
      <c r="Q3" s="129"/>
    </row>
    <row r="4" spans="1:17" x14ac:dyDescent="0.2">
      <c r="A4" s="14"/>
      <c r="B4" s="134" t="s">
        <v>76</v>
      </c>
      <c r="C4" s="135"/>
      <c r="D4" s="135"/>
      <c r="E4" s="135"/>
      <c r="F4" s="136" t="s">
        <v>77</v>
      </c>
      <c r="G4" s="135"/>
      <c r="H4" s="135"/>
      <c r="I4" s="137"/>
      <c r="J4" s="136" t="s">
        <v>74</v>
      </c>
      <c r="K4" s="135"/>
      <c r="L4" s="135"/>
      <c r="M4" s="137"/>
      <c r="N4" s="136" t="s">
        <v>75</v>
      </c>
      <c r="O4" s="135"/>
      <c r="P4" s="135"/>
      <c r="Q4" s="137"/>
    </row>
    <row r="5" spans="1:17" x14ac:dyDescent="0.2">
      <c r="A5" s="11"/>
      <c r="B5" s="19"/>
      <c r="C5" s="19" t="s">
        <v>69</v>
      </c>
      <c r="D5" s="15"/>
      <c r="E5" s="1" t="s">
        <v>69</v>
      </c>
      <c r="F5" s="12"/>
      <c r="G5" s="19" t="s">
        <v>69</v>
      </c>
      <c r="H5" s="15"/>
      <c r="I5" s="6" t="s">
        <v>69</v>
      </c>
      <c r="J5" s="12"/>
      <c r="K5" s="19" t="s">
        <v>69</v>
      </c>
      <c r="L5" s="15"/>
      <c r="M5" s="6" t="s">
        <v>69</v>
      </c>
      <c r="N5" s="12"/>
      <c r="O5" s="37" t="s">
        <v>69</v>
      </c>
      <c r="P5" s="15"/>
      <c r="Q5" s="6" t="s">
        <v>69</v>
      </c>
    </row>
    <row r="6" spans="1:17" x14ac:dyDescent="0.2">
      <c r="A6" s="11"/>
      <c r="B6" s="46" t="s">
        <v>96</v>
      </c>
      <c r="C6" s="19" t="s">
        <v>70</v>
      </c>
      <c r="D6" s="16" t="s">
        <v>80</v>
      </c>
      <c r="E6" s="1" t="s">
        <v>67</v>
      </c>
      <c r="F6" s="47" t="s">
        <v>96</v>
      </c>
      <c r="G6" s="19" t="s">
        <v>70</v>
      </c>
      <c r="H6" s="16" t="s">
        <v>80</v>
      </c>
      <c r="I6" s="6" t="s">
        <v>67</v>
      </c>
      <c r="J6" s="47" t="s">
        <v>96</v>
      </c>
      <c r="K6" s="19" t="s">
        <v>70</v>
      </c>
      <c r="L6" s="16" t="s">
        <v>80</v>
      </c>
      <c r="M6" s="6" t="s">
        <v>67</v>
      </c>
      <c r="N6" s="47" t="s">
        <v>96</v>
      </c>
      <c r="O6" s="19" t="s">
        <v>70</v>
      </c>
      <c r="P6" s="16" t="s">
        <v>80</v>
      </c>
      <c r="Q6" s="6" t="s">
        <v>67</v>
      </c>
    </row>
    <row r="7" spans="1:17" ht="13.5" thickBot="1" x14ac:dyDescent="0.25">
      <c r="A7" s="21" t="s">
        <v>0</v>
      </c>
      <c r="B7" s="20" t="s">
        <v>72</v>
      </c>
      <c r="C7" s="20" t="s">
        <v>73</v>
      </c>
      <c r="D7" s="17" t="s">
        <v>72</v>
      </c>
      <c r="E7" s="2" t="s">
        <v>73</v>
      </c>
      <c r="F7" s="13" t="s">
        <v>72</v>
      </c>
      <c r="G7" s="20" t="s">
        <v>73</v>
      </c>
      <c r="H7" s="17" t="s">
        <v>72</v>
      </c>
      <c r="I7" s="7" t="s">
        <v>73</v>
      </c>
      <c r="J7" s="13" t="s">
        <v>72</v>
      </c>
      <c r="K7" s="20" t="s">
        <v>73</v>
      </c>
      <c r="L7" s="17" t="s">
        <v>72</v>
      </c>
      <c r="M7" s="7" t="s">
        <v>73</v>
      </c>
      <c r="N7" s="13" t="s">
        <v>72</v>
      </c>
      <c r="O7" s="20" t="s">
        <v>73</v>
      </c>
      <c r="P7" s="17" t="s">
        <v>72</v>
      </c>
      <c r="Q7" s="7" t="s">
        <v>73</v>
      </c>
    </row>
    <row r="8" spans="1:17" x14ac:dyDescent="0.2">
      <c r="A8" s="10" t="s">
        <v>1</v>
      </c>
      <c r="B8" s="22">
        <v>1</v>
      </c>
      <c r="C8" s="41">
        <v>1171873.9388652968</v>
      </c>
      <c r="D8" s="23">
        <v>0</v>
      </c>
      <c r="E8" s="38">
        <v>0</v>
      </c>
      <c r="F8" s="28">
        <v>6</v>
      </c>
      <c r="G8" s="44">
        <v>6602291.6816203538</v>
      </c>
      <c r="H8" s="23">
        <v>0</v>
      </c>
      <c r="I8" s="42">
        <v>0</v>
      </c>
      <c r="J8" s="28">
        <v>5</v>
      </c>
      <c r="K8" s="44">
        <v>4907768.6960872002</v>
      </c>
      <c r="L8" s="23">
        <v>0</v>
      </c>
      <c r="M8" s="43">
        <v>0</v>
      </c>
      <c r="N8" s="35">
        <f t="shared" ref="N8:Q9" si="0">(B8+F8+J8)</f>
        <v>12</v>
      </c>
      <c r="O8" s="45">
        <f t="shared" si="0"/>
        <v>12681934.316572851</v>
      </c>
      <c r="P8" s="36">
        <f t="shared" si="0"/>
        <v>0</v>
      </c>
      <c r="Q8" s="31">
        <f t="shared" si="0"/>
        <v>0</v>
      </c>
    </row>
    <row r="9" spans="1:17" x14ac:dyDescent="0.2">
      <c r="A9" s="10" t="s">
        <v>2</v>
      </c>
      <c r="B9" s="22">
        <v>1</v>
      </c>
      <c r="C9" s="41">
        <v>185737.85700645426</v>
      </c>
      <c r="D9" s="24">
        <v>0</v>
      </c>
      <c r="E9" s="39">
        <v>0</v>
      </c>
      <c r="F9" s="29">
        <v>6</v>
      </c>
      <c r="G9" s="49">
        <v>1045042.914740819</v>
      </c>
      <c r="H9" s="24">
        <v>0</v>
      </c>
      <c r="I9" s="50">
        <v>0</v>
      </c>
      <c r="J9" s="29">
        <v>0</v>
      </c>
      <c r="K9" s="49">
        <v>0</v>
      </c>
      <c r="L9" s="24">
        <v>5</v>
      </c>
      <c r="M9" s="43">
        <v>737336.78934861301</v>
      </c>
      <c r="N9" s="35">
        <f t="shared" si="0"/>
        <v>7</v>
      </c>
      <c r="O9" s="45">
        <f t="shared" si="0"/>
        <v>1230780.7717472734</v>
      </c>
      <c r="P9" s="36">
        <f t="shared" si="0"/>
        <v>5</v>
      </c>
      <c r="Q9" s="31">
        <f t="shared" si="0"/>
        <v>737336.78934861301</v>
      </c>
    </row>
    <row r="10" spans="1:17" x14ac:dyDescent="0.2">
      <c r="A10" s="10" t="s">
        <v>3</v>
      </c>
      <c r="B10" s="22">
        <v>1</v>
      </c>
      <c r="C10" s="41">
        <v>988285.61404537794</v>
      </c>
      <c r="D10" s="24">
        <v>0</v>
      </c>
      <c r="E10" s="39">
        <v>0</v>
      </c>
      <c r="F10" s="29">
        <v>6</v>
      </c>
      <c r="G10" s="49">
        <v>5569726.3364764005</v>
      </c>
      <c r="H10" s="24">
        <v>0</v>
      </c>
      <c r="I10" s="50">
        <v>0</v>
      </c>
      <c r="J10" s="29">
        <v>0</v>
      </c>
      <c r="K10" s="49">
        <v>0</v>
      </c>
      <c r="L10" s="24">
        <v>5</v>
      </c>
      <c r="M10" s="43">
        <v>4099084.5135025317</v>
      </c>
      <c r="N10" s="35">
        <f t="shared" ref="N10:N73" si="1">(B10+F10+J10)</f>
        <v>7</v>
      </c>
      <c r="O10" s="45">
        <f t="shared" ref="O10:O73" si="2">(C10+G10+K10)</f>
        <v>6558011.9505217783</v>
      </c>
      <c r="P10" s="36">
        <f t="shared" ref="P10:P73" si="3">(D10+H10+L10)</f>
        <v>5</v>
      </c>
      <c r="Q10" s="31">
        <f t="shared" ref="Q10:Q73" si="4">(E10+I10+M10)</f>
        <v>4099084.5135025317</v>
      </c>
    </row>
    <row r="11" spans="1:17" x14ac:dyDescent="0.2">
      <c r="A11" s="10" t="s">
        <v>4</v>
      </c>
      <c r="B11" s="22">
        <v>0</v>
      </c>
      <c r="C11" s="41">
        <v>22895.849704691453</v>
      </c>
      <c r="D11" s="24">
        <v>1</v>
      </c>
      <c r="E11" s="39">
        <v>132512.85589128835</v>
      </c>
      <c r="F11" s="29">
        <v>6</v>
      </c>
      <c r="G11" s="49">
        <v>878543.19889861811</v>
      </c>
      <c r="H11" s="24">
        <v>0</v>
      </c>
      <c r="I11" s="50">
        <v>0</v>
      </c>
      <c r="J11" s="29">
        <v>0</v>
      </c>
      <c r="K11" s="49">
        <v>0</v>
      </c>
      <c r="L11" s="24">
        <v>5</v>
      </c>
      <c r="M11" s="43">
        <v>619234.67895865545</v>
      </c>
      <c r="N11" s="35">
        <f t="shared" si="1"/>
        <v>6</v>
      </c>
      <c r="O11" s="45">
        <f t="shared" si="2"/>
        <v>901439.04860330955</v>
      </c>
      <c r="P11" s="36">
        <f t="shared" si="3"/>
        <v>6</v>
      </c>
      <c r="Q11" s="31">
        <f t="shared" si="4"/>
        <v>751747.53484994383</v>
      </c>
    </row>
    <row r="12" spans="1:17" x14ac:dyDescent="0.2">
      <c r="A12" s="10" t="s">
        <v>5</v>
      </c>
      <c r="B12" s="22">
        <v>0</v>
      </c>
      <c r="C12" s="41">
        <v>768233.22179375263</v>
      </c>
      <c r="D12" s="24">
        <v>1</v>
      </c>
      <c r="E12" s="39">
        <v>2042900.1542309499</v>
      </c>
      <c r="F12" s="29">
        <v>6</v>
      </c>
      <c r="G12" s="49">
        <v>16250038.389373876</v>
      </c>
      <c r="H12" s="24">
        <v>0</v>
      </c>
      <c r="I12" s="50">
        <v>0</v>
      </c>
      <c r="J12" s="29">
        <v>0</v>
      </c>
      <c r="K12" s="49">
        <v>0</v>
      </c>
      <c r="L12" s="24">
        <v>5</v>
      </c>
      <c r="M12" s="43">
        <v>9546504.8477078024</v>
      </c>
      <c r="N12" s="35">
        <f t="shared" si="1"/>
        <v>6</v>
      </c>
      <c r="O12" s="45">
        <f t="shared" si="2"/>
        <v>17018271.611167628</v>
      </c>
      <c r="P12" s="36">
        <f t="shared" si="3"/>
        <v>6</v>
      </c>
      <c r="Q12" s="31">
        <f t="shared" si="4"/>
        <v>11589405.001938753</v>
      </c>
    </row>
    <row r="13" spans="1:17" x14ac:dyDescent="0.2">
      <c r="A13" s="10" t="s">
        <v>6</v>
      </c>
      <c r="B13" s="22">
        <v>1</v>
      </c>
      <c r="C13" s="41">
        <v>8395828.1533416416</v>
      </c>
      <c r="D13" s="24">
        <v>0</v>
      </c>
      <c r="E13" s="39">
        <v>0</v>
      </c>
      <c r="F13" s="29">
        <v>6</v>
      </c>
      <c r="G13" s="49">
        <v>47200373.773119174</v>
      </c>
      <c r="H13" s="24">
        <v>0</v>
      </c>
      <c r="I13" s="50">
        <v>0</v>
      </c>
      <c r="J13" s="29">
        <v>5</v>
      </c>
      <c r="K13" s="49">
        <v>35531745.7361288</v>
      </c>
      <c r="L13" s="24">
        <v>0</v>
      </c>
      <c r="M13" s="43">
        <v>0</v>
      </c>
      <c r="N13" s="35">
        <f t="shared" si="1"/>
        <v>12</v>
      </c>
      <c r="O13" s="45">
        <f t="shared" si="2"/>
        <v>91127947.66258961</v>
      </c>
      <c r="P13" s="36">
        <f t="shared" si="3"/>
        <v>0</v>
      </c>
      <c r="Q13" s="31">
        <f t="shared" si="4"/>
        <v>0</v>
      </c>
    </row>
    <row r="14" spans="1:17" x14ac:dyDescent="0.2">
      <c r="A14" s="10" t="s">
        <v>7</v>
      </c>
      <c r="B14" s="22">
        <v>0</v>
      </c>
      <c r="C14" s="41">
        <v>23534.598990052647</v>
      </c>
      <c r="D14" s="24">
        <v>1</v>
      </c>
      <c r="E14" s="39">
        <v>37474.398115411903</v>
      </c>
      <c r="F14" s="29">
        <v>6</v>
      </c>
      <c r="G14" s="49">
        <v>344299.98321930843</v>
      </c>
      <c r="H14" s="24">
        <v>0</v>
      </c>
      <c r="I14" s="50">
        <v>0</v>
      </c>
      <c r="J14" s="29">
        <v>0</v>
      </c>
      <c r="K14" s="49">
        <v>0</v>
      </c>
      <c r="L14" s="24">
        <v>5</v>
      </c>
      <c r="M14" s="43">
        <v>175118.45722503593</v>
      </c>
      <c r="N14" s="35">
        <f t="shared" si="1"/>
        <v>6</v>
      </c>
      <c r="O14" s="45">
        <f t="shared" si="2"/>
        <v>367834.58220936108</v>
      </c>
      <c r="P14" s="36">
        <f t="shared" si="3"/>
        <v>6</v>
      </c>
      <c r="Q14" s="31">
        <f t="shared" si="4"/>
        <v>212592.85534044783</v>
      </c>
    </row>
    <row r="15" spans="1:17" x14ac:dyDescent="0.2">
      <c r="A15" s="10" t="s">
        <v>8</v>
      </c>
      <c r="B15" s="22">
        <v>1</v>
      </c>
      <c r="C15" s="41">
        <v>891716.13318784104</v>
      </c>
      <c r="D15" s="24">
        <v>0</v>
      </c>
      <c r="E15" s="39">
        <v>0</v>
      </c>
      <c r="F15" s="29">
        <v>6</v>
      </c>
      <c r="G15" s="49">
        <v>5020282.5760907661</v>
      </c>
      <c r="H15" s="24">
        <v>0</v>
      </c>
      <c r="I15" s="50">
        <v>0</v>
      </c>
      <c r="J15" s="29">
        <v>5</v>
      </c>
      <c r="K15" s="49">
        <v>3576066.14379386</v>
      </c>
      <c r="L15" s="24">
        <v>0</v>
      </c>
      <c r="M15" s="43">
        <v>0</v>
      </c>
      <c r="N15" s="35">
        <f t="shared" si="1"/>
        <v>12</v>
      </c>
      <c r="O15" s="45">
        <f t="shared" si="2"/>
        <v>9488064.8530724663</v>
      </c>
      <c r="P15" s="36">
        <f t="shared" si="3"/>
        <v>0</v>
      </c>
      <c r="Q15" s="31">
        <f t="shared" si="4"/>
        <v>0</v>
      </c>
    </row>
    <row r="16" spans="1:17" x14ac:dyDescent="0.2">
      <c r="A16" s="10" t="s">
        <v>9</v>
      </c>
      <c r="B16" s="22">
        <v>1</v>
      </c>
      <c r="C16" s="41">
        <v>546854.53248830326</v>
      </c>
      <c r="D16" s="24">
        <v>0</v>
      </c>
      <c r="E16" s="39">
        <v>0</v>
      </c>
      <c r="F16" s="29">
        <v>6</v>
      </c>
      <c r="G16" s="49">
        <v>3082837.7863006373</v>
      </c>
      <c r="H16" s="24">
        <v>0</v>
      </c>
      <c r="I16" s="50">
        <v>0</v>
      </c>
      <c r="J16" s="29">
        <v>5</v>
      </c>
      <c r="K16" s="49">
        <v>2310591.8905081302</v>
      </c>
      <c r="L16" s="24">
        <v>0</v>
      </c>
      <c r="M16" s="43">
        <v>0</v>
      </c>
      <c r="N16" s="35">
        <f t="shared" si="1"/>
        <v>12</v>
      </c>
      <c r="O16" s="45">
        <f t="shared" si="2"/>
        <v>5940284.2092970703</v>
      </c>
      <c r="P16" s="36">
        <f t="shared" si="3"/>
        <v>0</v>
      </c>
      <c r="Q16" s="31">
        <f t="shared" si="4"/>
        <v>0</v>
      </c>
    </row>
    <row r="17" spans="1:17" x14ac:dyDescent="0.2">
      <c r="A17" s="10" t="s">
        <v>10</v>
      </c>
      <c r="B17" s="22">
        <v>1</v>
      </c>
      <c r="C17" s="41">
        <v>817083.51521763031</v>
      </c>
      <c r="D17" s="24">
        <v>0</v>
      </c>
      <c r="E17" s="39">
        <v>0</v>
      </c>
      <c r="F17" s="29">
        <v>6</v>
      </c>
      <c r="G17" s="49">
        <v>4600995.9742922261</v>
      </c>
      <c r="H17" s="24">
        <v>0</v>
      </c>
      <c r="I17" s="50">
        <v>0</v>
      </c>
      <c r="J17" s="29">
        <v>0</v>
      </c>
      <c r="K17" s="49">
        <v>0</v>
      </c>
      <c r="L17" s="24">
        <v>5</v>
      </c>
      <c r="M17" s="43">
        <v>3479336.6991714225</v>
      </c>
      <c r="N17" s="35">
        <f t="shared" si="1"/>
        <v>7</v>
      </c>
      <c r="O17" s="45">
        <f t="shared" si="2"/>
        <v>5418079.4895098563</v>
      </c>
      <c r="P17" s="36">
        <f t="shared" si="3"/>
        <v>5</v>
      </c>
      <c r="Q17" s="31">
        <f t="shared" si="4"/>
        <v>3479336.6991714225</v>
      </c>
    </row>
    <row r="18" spans="1:17" x14ac:dyDescent="0.2">
      <c r="A18" s="10" t="s">
        <v>11</v>
      </c>
      <c r="B18" s="22">
        <v>1</v>
      </c>
      <c r="C18" s="41">
        <v>1384624.3700297542</v>
      </c>
      <c r="D18" s="24">
        <v>0</v>
      </c>
      <c r="E18" s="39">
        <v>0</v>
      </c>
      <c r="F18" s="29">
        <v>6</v>
      </c>
      <c r="G18" s="49">
        <v>7787692.8073771801</v>
      </c>
      <c r="H18" s="24">
        <v>0</v>
      </c>
      <c r="I18" s="50">
        <v>0</v>
      </c>
      <c r="J18" s="29">
        <v>5</v>
      </c>
      <c r="K18" s="49">
        <v>5941620.0338661801</v>
      </c>
      <c r="L18" s="24">
        <v>0</v>
      </c>
      <c r="M18" s="43">
        <v>0</v>
      </c>
      <c r="N18" s="35">
        <f t="shared" si="1"/>
        <v>12</v>
      </c>
      <c r="O18" s="45">
        <f t="shared" si="2"/>
        <v>15113937.211273115</v>
      </c>
      <c r="P18" s="36">
        <f t="shared" si="3"/>
        <v>0</v>
      </c>
      <c r="Q18" s="31">
        <f t="shared" si="4"/>
        <v>0</v>
      </c>
    </row>
    <row r="19" spans="1:17" x14ac:dyDescent="0.2">
      <c r="A19" s="10" t="s">
        <v>12</v>
      </c>
      <c r="B19" s="22">
        <v>1</v>
      </c>
      <c r="C19" s="41">
        <v>573464.06218630157</v>
      </c>
      <c r="D19" s="24">
        <v>0</v>
      </c>
      <c r="E19" s="39">
        <v>0</v>
      </c>
      <c r="F19" s="29">
        <v>6</v>
      </c>
      <c r="G19" s="49">
        <v>3226755.0928102504</v>
      </c>
      <c r="H19" s="24">
        <v>0</v>
      </c>
      <c r="I19" s="50">
        <v>0</v>
      </c>
      <c r="J19" s="29">
        <v>0</v>
      </c>
      <c r="K19" s="49">
        <v>0</v>
      </c>
      <c r="L19" s="24">
        <v>5</v>
      </c>
      <c r="M19" s="43">
        <v>2007204.3182117203</v>
      </c>
      <c r="N19" s="35">
        <f t="shared" si="1"/>
        <v>7</v>
      </c>
      <c r="O19" s="45">
        <f t="shared" si="2"/>
        <v>3800219.154996552</v>
      </c>
      <c r="P19" s="36">
        <f t="shared" si="3"/>
        <v>5</v>
      </c>
      <c r="Q19" s="31">
        <f t="shared" si="4"/>
        <v>2007204.3182117203</v>
      </c>
    </row>
    <row r="20" spans="1:17" x14ac:dyDescent="0.2">
      <c r="A20" s="10" t="s">
        <v>88</v>
      </c>
      <c r="B20" s="22">
        <v>1</v>
      </c>
      <c r="C20" s="41">
        <v>131258.59962243287</v>
      </c>
      <c r="D20" s="24">
        <v>0</v>
      </c>
      <c r="E20" s="39">
        <v>0</v>
      </c>
      <c r="F20" s="29">
        <v>6</v>
      </c>
      <c r="G20" s="49">
        <v>741397.59895005717</v>
      </c>
      <c r="H20" s="24">
        <v>0</v>
      </c>
      <c r="I20" s="50">
        <v>0</v>
      </c>
      <c r="J20" s="29">
        <v>5</v>
      </c>
      <c r="K20" s="49">
        <v>468218.41986217501</v>
      </c>
      <c r="L20" s="24">
        <v>0</v>
      </c>
      <c r="M20" s="43">
        <v>0</v>
      </c>
      <c r="N20" s="35">
        <f t="shared" si="1"/>
        <v>12</v>
      </c>
      <c r="O20" s="45">
        <f t="shared" si="2"/>
        <v>1340874.618434665</v>
      </c>
      <c r="P20" s="36">
        <f t="shared" si="3"/>
        <v>0</v>
      </c>
      <c r="Q20" s="31">
        <f t="shared" si="4"/>
        <v>0</v>
      </c>
    </row>
    <row r="21" spans="1:17" x14ac:dyDescent="0.2">
      <c r="A21" s="10" t="s">
        <v>13</v>
      </c>
      <c r="B21" s="22">
        <v>0</v>
      </c>
      <c r="C21" s="41">
        <v>26857.51601940742</v>
      </c>
      <c r="D21" s="24">
        <v>1</v>
      </c>
      <c r="E21" s="39">
        <v>62137.490887710512</v>
      </c>
      <c r="F21" s="29">
        <v>6</v>
      </c>
      <c r="G21" s="49">
        <v>508003.27120984357</v>
      </c>
      <c r="H21" s="24">
        <v>0</v>
      </c>
      <c r="I21" s="50">
        <v>0</v>
      </c>
      <c r="J21" s="29">
        <v>0</v>
      </c>
      <c r="K21" s="49">
        <v>0</v>
      </c>
      <c r="L21" s="24">
        <v>5</v>
      </c>
      <c r="M21" s="43">
        <v>290369.48122765037</v>
      </c>
      <c r="N21" s="35">
        <f t="shared" si="1"/>
        <v>6</v>
      </c>
      <c r="O21" s="45">
        <f t="shared" si="2"/>
        <v>534860.787229251</v>
      </c>
      <c r="P21" s="36">
        <f t="shared" si="3"/>
        <v>6</v>
      </c>
      <c r="Q21" s="31">
        <f t="shared" si="4"/>
        <v>352506.9721153609</v>
      </c>
    </row>
    <row r="22" spans="1:17" x14ac:dyDescent="0.2">
      <c r="A22" s="10" t="s">
        <v>14</v>
      </c>
      <c r="B22" s="22">
        <v>0</v>
      </c>
      <c r="C22" s="41">
        <v>997119.20734049298</v>
      </c>
      <c r="D22" s="24">
        <v>1</v>
      </c>
      <c r="E22" s="39">
        <v>4244885.8360302877</v>
      </c>
      <c r="F22" s="29">
        <v>6</v>
      </c>
      <c r="G22" s="49">
        <v>29528717.046479858</v>
      </c>
      <c r="H22" s="24">
        <v>0</v>
      </c>
      <c r="I22" s="50">
        <v>0</v>
      </c>
      <c r="J22" s="29">
        <v>0</v>
      </c>
      <c r="K22" s="49">
        <v>0</v>
      </c>
      <c r="L22" s="24">
        <v>5</v>
      </c>
      <c r="M22" s="43">
        <v>19836418.890909791</v>
      </c>
      <c r="N22" s="35">
        <f t="shared" si="1"/>
        <v>6</v>
      </c>
      <c r="O22" s="45">
        <f t="shared" si="2"/>
        <v>30525836.253820352</v>
      </c>
      <c r="P22" s="36">
        <f t="shared" si="3"/>
        <v>6</v>
      </c>
      <c r="Q22" s="31">
        <f t="shared" si="4"/>
        <v>24081304.726940081</v>
      </c>
    </row>
    <row r="23" spans="1:17" x14ac:dyDescent="0.2">
      <c r="A23" s="10" t="s">
        <v>15</v>
      </c>
      <c r="B23" s="22">
        <v>1</v>
      </c>
      <c r="C23" s="41">
        <v>1500823.361746571</v>
      </c>
      <c r="D23" s="24">
        <v>0</v>
      </c>
      <c r="E23" s="39">
        <v>0</v>
      </c>
      <c r="F23" s="29">
        <v>6</v>
      </c>
      <c r="G23" s="49">
        <v>8454974.7702374328</v>
      </c>
      <c r="H23" s="24">
        <v>0</v>
      </c>
      <c r="I23" s="50">
        <v>0</v>
      </c>
      <c r="J23" s="29">
        <v>0</v>
      </c>
      <c r="K23" s="49">
        <v>0</v>
      </c>
      <c r="L23" s="24">
        <v>5</v>
      </c>
      <c r="M23" s="43">
        <v>5856345.8400759483</v>
      </c>
      <c r="N23" s="35">
        <f t="shared" si="1"/>
        <v>7</v>
      </c>
      <c r="O23" s="45">
        <f t="shared" si="2"/>
        <v>9955798.1319840029</v>
      </c>
      <c r="P23" s="36">
        <f t="shared" si="3"/>
        <v>5</v>
      </c>
      <c r="Q23" s="31">
        <f t="shared" si="4"/>
        <v>5856345.8400759483</v>
      </c>
    </row>
    <row r="24" spans="1:17" x14ac:dyDescent="0.2">
      <c r="A24" s="10" t="s">
        <v>16</v>
      </c>
      <c r="B24" s="22">
        <v>1</v>
      </c>
      <c r="C24" s="41">
        <v>385737.93471272703</v>
      </c>
      <c r="D24" s="24">
        <v>0</v>
      </c>
      <c r="E24" s="39">
        <v>0</v>
      </c>
      <c r="F24" s="29">
        <v>6</v>
      </c>
      <c r="G24" s="49">
        <v>2171503.3655701634</v>
      </c>
      <c r="H24" s="24">
        <v>0</v>
      </c>
      <c r="I24" s="50">
        <v>0</v>
      </c>
      <c r="J24" s="29">
        <v>0</v>
      </c>
      <c r="K24" s="49">
        <v>0</v>
      </c>
      <c r="L24" s="24">
        <v>5</v>
      </c>
      <c r="M24" s="43">
        <v>1619936.1190266069</v>
      </c>
      <c r="N24" s="35">
        <f t="shared" si="1"/>
        <v>7</v>
      </c>
      <c r="O24" s="45">
        <f t="shared" si="2"/>
        <v>2557241.3002828904</v>
      </c>
      <c r="P24" s="36">
        <f t="shared" si="3"/>
        <v>5</v>
      </c>
      <c r="Q24" s="31">
        <f t="shared" si="4"/>
        <v>1619936.1190266069</v>
      </c>
    </row>
    <row r="25" spans="1:17" x14ac:dyDescent="0.2">
      <c r="A25" s="10" t="s">
        <v>17</v>
      </c>
      <c r="B25" s="22">
        <v>0</v>
      </c>
      <c r="C25" s="41">
        <v>12189.479310047722</v>
      </c>
      <c r="D25" s="24">
        <v>1</v>
      </c>
      <c r="E25" s="39">
        <v>55621.418445336465</v>
      </c>
      <c r="F25" s="29">
        <v>5</v>
      </c>
      <c r="G25" s="49">
        <v>330205.87127471517</v>
      </c>
      <c r="H25" s="24">
        <v>1</v>
      </c>
      <c r="I25" s="50">
        <v>51983.954254943033</v>
      </c>
      <c r="J25" s="29">
        <v>0</v>
      </c>
      <c r="K25" s="49">
        <v>0</v>
      </c>
      <c r="L25" s="24">
        <v>5</v>
      </c>
      <c r="M25" s="43">
        <v>259919.77127471517</v>
      </c>
      <c r="N25" s="35">
        <f t="shared" si="1"/>
        <v>5</v>
      </c>
      <c r="O25" s="45">
        <f t="shared" si="2"/>
        <v>342395.35058476287</v>
      </c>
      <c r="P25" s="36">
        <f t="shared" si="3"/>
        <v>7</v>
      </c>
      <c r="Q25" s="31">
        <f t="shared" si="4"/>
        <v>367525.14397499466</v>
      </c>
    </row>
    <row r="26" spans="1:17" x14ac:dyDescent="0.2">
      <c r="A26" s="10" t="s">
        <v>18</v>
      </c>
      <c r="B26" s="22">
        <v>0</v>
      </c>
      <c r="C26" s="41">
        <v>207941.1072621397</v>
      </c>
      <c r="D26" s="24">
        <v>1</v>
      </c>
      <c r="E26" s="39">
        <v>239679.03557041113</v>
      </c>
      <c r="F26" s="29">
        <v>6</v>
      </c>
      <c r="G26" s="49">
        <v>2585286.7906807736</v>
      </c>
      <c r="H26" s="24">
        <v>0</v>
      </c>
      <c r="I26" s="50">
        <v>0</v>
      </c>
      <c r="J26" s="29">
        <v>0</v>
      </c>
      <c r="K26" s="49">
        <v>0</v>
      </c>
      <c r="L26" s="24">
        <v>5</v>
      </c>
      <c r="M26" s="43">
        <v>1120023.9376496673</v>
      </c>
      <c r="N26" s="35">
        <f t="shared" si="1"/>
        <v>6</v>
      </c>
      <c r="O26" s="45">
        <f t="shared" si="2"/>
        <v>2793227.8979429132</v>
      </c>
      <c r="P26" s="36">
        <f t="shared" si="3"/>
        <v>6</v>
      </c>
      <c r="Q26" s="31">
        <f t="shared" si="4"/>
        <v>1359702.9732200783</v>
      </c>
    </row>
    <row r="27" spans="1:17" x14ac:dyDescent="0.2">
      <c r="A27" s="10" t="s">
        <v>19</v>
      </c>
      <c r="B27" s="22">
        <v>1</v>
      </c>
      <c r="C27" s="41">
        <v>69321.374406329487</v>
      </c>
      <c r="D27" s="24">
        <v>0</v>
      </c>
      <c r="E27" s="39">
        <v>0</v>
      </c>
      <c r="F27" s="29">
        <v>6</v>
      </c>
      <c r="G27" s="49">
        <v>390119.13944730756</v>
      </c>
      <c r="H27" s="24">
        <v>0</v>
      </c>
      <c r="I27" s="50">
        <v>0</v>
      </c>
      <c r="J27" s="29">
        <v>0</v>
      </c>
      <c r="K27" s="49">
        <v>0</v>
      </c>
      <c r="L27" s="24">
        <v>5</v>
      </c>
      <c r="M27" s="43">
        <v>279875.5649941329</v>
      </c>
      <c r="N27" s="35">
        <f t="shared" si="1"/>
        <v>7</v>
      </c>
      <c r="O27" s="45">
        <f t="shared" si="2"/>
        <v>459440.51385363704</v>
      </c>
      <c r="P27" s="36">
        <f t="shared" si="3"/>
        <v>5</v>
      </c>
      <c r="Q27" s="31">
        <f t="shared" si="4"/>
        <v>279875.5649941329</v>
      </c>
    </row>
    <row r="28" spans="1:17" x14ac:dyDescent="0.2">
      <c r="A28" s="10" t="s">
        <v>20</v>
      </c>
      <c r="B28" s="22">
        <v>1</v>
      </c>
      <c r="C28" s="41">
        <v>49003.221189530428</v>
      </c>
      <c r="D28" s="24">
        <v>0</v>
      </c>
      <c r="E28" s="39">
        <v>0</v>
      </c>
      <c r="F28" s="29">
        <v>6</v>
      </c>
      <c r="G28" s="49">
        <v>279479.41475145804</v>
      </c>
      <c r="H28" s="24">
        <v>0</v>
      </c>
      <c r="I28" s="50">
        <v>0</v>
      </c>
      <c r="J28" s="29">
        <v>0</v>
      </c>
      <c r="K28" s="49">
        <v>0</v>
      </c>
      <c r="L28" s="24">
        <v>5</v>
      </c>
      <c r="M28" s="43">
        <v>172518.65659465766</v>
      </c>
      <c r="N28" s="35">
        <f t="shared" si="1"/>
        <v>7</v>
      </c>
      <c r="O28" s="45">
        <f t="shared" si="2"/>
        <v>328482.63594098849</v>
      </c>
      <c r="P28" s="36">
        <f t="shared" si="3"/>
        <v>5</v>
      </c>
      <c r="Q28" s="31">
        <f t="shared" si="4"/>
        <v>172518.65659465766</v>
      </c>
    </row>
    <row r="29" spans="1:17" x14ac:dyDescent="0.2">
      <c r="A29" s="10" t="s">
        <v>21</v>
      </c>
      <c r="B29" s="22">
        <v>1</v>
      </c>
      <c r="C29" s="41">
        <v>62188.243909590856</v>
      </c>
      <c r="D29" s="24">
        <v>0</v>
      </c>
      <c r="E29" s="39">
        <v>0</v>
      </c>
      <c r="F29" s="29">
        <v>6</v>
      </c>
      <c r="G29" s="49">
        <v>353867.29088862787</v>
      </c>
      <c r="H29" s="24">
        <v>0</v>
      </c>
      <c r="I29" s="50">
        <v>0</v>
      </c>
      <c r="J29" s="29">
        <v>0</v>
      </c>
      <c r="K29" s="49">
        <v>0</v>
      </c>
      <c r="L29" s="24">
        <v>5</v>
      </c>
      <c r="M29" s="43">
        <v>242891.01659289183</v>
      </c>
      <c r="N29" s="35">
        <f t="shared" si="1"/>
        <v>7</v>
      </c>
      <c r="O29" s="45">
        <f t="shared" si="2"/>
        <v>416055.53479821875</v>
      </c>
      <c r="P29" s="36">
        <f t="shared" si="3"/>
        <v>5</v>
      </c>
      <c r="Q29" s="31">
        <f t="shared" si="4"/>
        <v>242891.01659289183</v>
      </c>
    </row>
    <row r="30" spans="1:17" x14ac:dyDescent="0.2">
      <c r="A30" s="10" t="s">
        <v>22</v>
      </c>
      <c r="B30" s="22">
        <v>0</v>
      </c>
      <c r="C30" s="41">
        <v>73427.059670970077</v>
      </c>
      <c r="D30" s="24">
        <v>1</v>
      </c>
      <c r="E30" s="39">
        <v>70191.927367428798</v>
      </c>
      <c r="F30" s="29">
        <v>6</v>
      </c>
      <c r="G30" s="49">
        <v>809320.66373001889</v>
      </c>
      <c r="H30" s="24">
        <v>0</v>
      </c>
      <c r="I30" s="50">
        <v>0</v>
      </c>
      <c r="J30" s="29">
        <v>0</v>
      </c>
      <c r="K30" s="49">
        <v>0</v>
      </c>
      <c r="L30" s="24">
        <v>5</v>
      </c>
      <c r="M30" s="43">
        <v>328007.99074557202</v>
      </c>
      <c r="N30" s="35">
        <f t="shared" si="1"/>
        <v>6</v>
      </c>
      <c r="O30" s="45">
        <f t="shared" si="2"/>
        <v>882747.72340098897</v>
      </c>
      <c r="P30" s="36">
        <f t="shared" si="3"/>
        <v>6</v>
      </c>
      <c r="Q30" s="31">
        <f t="shared" si="4"/>
        <v>398199.91811300081</v>
      </c>
    </row>
    <row r="31" spans="1:17" x14ac:dyDescent="0.2">
      <c r="A31" s="10" t="s">
        <v>23</v>
      </c>
      <c r="B31" s="22">
        <v>1</v>
      </c>
      <c r="C31" s="41">
        <v>134857.82403943795</v>
      </c>
      <c r="D31" s="24">
        <v>0</v>
      </c>
      <c r="E31" s="39">
        <v>0</v>
      </c>
      <c r="F31" s="29">
        <v>6</v>
      </c>
      <c r="G31" s="49">
        <v>762447.54102686234</v>
      </c>
      <c r="H31" s="24">
        <v>0</v>
      </c>
      <c r="I31" s="50">
        <v>0</v>
      </c>
      <c r="J31" s="29">
        <v>5</v>
      </c>
      <c r="K31" s="49">
        <v>461199.66245810298</v>
      </c>
      <c r="L31" s="24">
        <v>0</v>
      </c>
      <c r="M31" s="43">
        <v>0</v>
      </c>
      <c r="N31" s="35">
        <f t="shared" si="1"/>
        <v>12</v>
      </c>
      <c r="O31" s="45">
        <f t="shared" si="2"/>
        <v>1358505.0275244033</v>
      </c>
      <c r="P31" s="36">
        <f t="shared" si="3"/>
        <v>0</v>
      </c>
      <c r="Q31" s="31">
        <f t="shared" si="4"/>
        <v>0</v>
      </c>
    </row>
    <row r="32" spans="1:17" x14ac:dyDescent="0.2">
      <c r="A32" s="10" t="s">
        <v>24</v>
      </c>
      <c r="B32" s="22">
        <v>1</v>
      </c>
      <c r="C32" s="41">
        <v>231465.39503931685</v>
      </c>
      <c r="D32" s="24">
        <v>0</v>
      </c>
      <c r="E32" s="39">
        <v>0</v>
      </c>
      <c r="F32" s="29">
        <v>6</v>
      </c>
      <c r="G32" s="49">
        <v>1311759.0389255169</v>
      </c>
      <c r="H32" s="24">
        <v>0</v>
      </c>
      <c r="I32" s="50">
        <v>0</v>
      </c>
      <c r="J32" s="29">
        <v>2</v>
      </c>
      <c r="K32" s="49">
        <v>272950.42127827997</v>
      </c>
      <c r="L32" s="24">
        <v>3</v>
      </c>
      <c r="M32" s="43">
        <v>409425.63191741996</v>
      </c>
      <c r="N32" s="35">
        <f t="shared" si="1"/>
        <v>9</v>
      </c>
      <c r="O32" s="45">
        <f t="shared" si="2"/>
        <v>1816174.8552431136</v>
      </c>
      <c r="P32" s="36">
        <f t="shared" si="3"/>
        <v>3</v>
      </c>
      <c r="Q32" s="31">
        <f t="shared" si="4"/>
        <v>409425.63191741996</v>
      </c>
    </row>
    <row r="33" spans="1:17" x14ac:dyDescent="0.2">
      <c r="A33" s="10" t="s">
        <v>25</v>
      </c>
      <c r="B33" s="22">
        <v>1</v>
      </c>
      <c r="C33" s="41">
        <v>816587.51063126978</v>
      </c>
      <c r="D33" s="24">
        <v>0</v>
      </c>
      <c r="E33" s="39">
        <v>0</v>
      </c>
      <c r="F33" s="29">
        <v>6</v>
      </c>
      <c r="G33" s="49">
        <v>4601169.2985515743</v>
      </c>
      <c r="H33" s="24">
        <v>0</v>
      </c>
      <c r="I33" s="50">
        <v>0</v>
      </c>
      <c r="J33" s="29">
        <v>2</v>
      </c>
      <c r="K33" s="49">
        <v>1305343.3950835001</v>
      </c>
      <c r="L33" s="24">
        <v>3</v>
      </c>
      <c r="M33" s="43">
        <v>1958015.0926252501</v>
      </c>
      <c r="N33" s="35">
        <f t="shared" si="1"/>
        <v>9</v>
      </c>
      <c r="O33" s="45">
        <f t="shared" si="2"/>
        <v>6723100.2042663442</v>
      </c>
      <c r="P33" s="36">
        <f t="shared" si="3"/>
        <v>3</v>
      </c>
      <c r="Q33" s="31">
        <f t="shared" si="4"/>
        <v>1958015.0926252501</v>
      </c>
    </row>
    <row r="34" spans="1:17" x14ac:dyDescent="0.2">
      <c r="A34" s="10" t="s">
        <v>26</v>
      </c>
      <c r="B34" s="22">
        <v>1</v>
      </c>
      <c r="C34" s="41">
        <v>508930.2597720733</v>
      </c>
      <c r="D34" s="24">
        <v>0</v>
      </c>
      <c r="E34" s="39">
        <v>0</v>
      </c>
      <c r="F34" s="29">
        <v>6</v>
      </c>
      <c r="G34" s="49">
        <v>2868334.2868064931</v>
      </c>
      <c r="H34" s="24">
        <v>0</v>
      </c>
      <c r="I34" s="50">
        <v>0</v>
      </c>
      <c r="J34" s="29">
        <v>5</v>
      </c>
      <c r="K34" s="49">
        <v>1869035.3822939498</v>
      </c>
      <c r="L34" s="24">
        <v>0</v>
      </c>
      <c r="M34" s="43">
        <v>0</v>
      </c>
      <c r="N34" s="35">
        <f t="shared" si="1"/>
        <v>12</v>
      </c>
      <c r="O34" s="45">
        <f t="shared" si="2"/>
        <v>5246299.9288725164</v>
      </c>
      <c r="P34" s="36">
        <f t="shared" si="3"/>
        <v>0</v>
      </c>
      <c r="Q34" s="31">
        <f t="shared" si="4"/>
        <v>0</v>
      </c>
    </row>
    <row r="35" spans="1:17" x14ac:dyDescent="0.2">
      <c r="A35" s="10" t="s">
        <v>27</v>
      </c>
      <c r="B35" s="22">
        <v>1</v>
      </c>
      <c r="C35" s="41">
        <v>6590241.237581104</v>
      </c>
      <c r="D35" s="24">
        <v>0</v>
      </c>
      <c r="E35" s="39">
        <v>0</v>
      </c>
      <c r="F35" s="29">
        <v>6</v>
      </c>
      <c r="G35" s="49">
        <v>37076013.149773061</v>
      </c>
      <c r="H35" s="24">
        <v>0</v>
      </c>
      <c r="I35" s="50">
        <v>0</v>
      </c>
      <c r="J35" s="29">
        <v>0</v>
      </c>
      <c r="K35" s="49">
        <v>0</v>
      </c>
      <c r="L35" s="24">
        <v>5</v>
      </c>
      <c r="M35" s="43">
        <v>26154410.79183498</v>
      </c>
      <c r="N35" s="35">
        <f t="shared" si="1"/>
        <v>7</v>
      </c>
      <c r="O35" s="45">
        <f t="shared" si="2"/>
        <v>43666254.387354165</v>
      </c>
      <c r="P35" s="36">
        <f t="shared" si="3"/>
        <v>5</v>
      </c>
      <c r="Q35" s="31">
        <f t="shared" si="4"/>
        <v>26154410.79183498</v>
      </c>
    </row>
    <row r="36" spans="1:17" x14ac:dyDescent="0.2">
      <c r="A36" s="10" t="s">
        <v>28</v>
      </c>
      <c r="B36" s="22">
        <v>1</v>
      </c>
      <c r="C36" s="41">
        <v>112451.99193947442</v>
      </c>
      <c r="D36" s="24">
        <v>0</v>
      </c>
      <c r="E36" s="39">
        <v>0</v>
      </c>
      <c r="F36" s="29">
        <v>6</v>
      </c>
      <c r="G36" s="49">
        <v>633699.93073545641</v>
      </c>
      <c r="H36" s="24">
        <v>0</v>
      </c>
      <c r="I36" s="50">
        <v>0</v>
      </c>
      <c r="J36" s="29">
        <v>0</v>
      </c>
      <c r="K36" s="49">
        <v>0</v>
      </c>
      <c r="L36" s="24">
        <v>5</v>
      </c>
      <c r="M36" s="43">
        <v>366844.61921551672</v>
      </c>
      <c r="N36" s="35">
        <f t="shared" si="1"/>
        <v>7</v>
      </c>
      <c r="O36" s="45">
        <f t="shared" si="2"/>
        <v>746151.92267493089</v>
      </c>
      <c r="P36" s="36">
        <f t="shared" si="3"/>
        <v>5</v>
      </c>
      <c r="Q36" s="31">
        <f t="shared" si="4"/>
        <v>366844.61921551672</v>
      </c>
    </row>
    <row r="37" spans="1:17" x14ac:dyDescent="0.2">
      <c r="A37" s="10" t="s">
        <v>29</v>
      </c>
      <c r="B37" s="22">
        <v>0</v>
      </c>
      <c r="C37" s="41">
        <v>167178.08536883432</v>
      </c>
      <c r="D37" s="24">
        <v>1</v>
      </c>
      <c r="E37" s="39">
        <v>615427.72264898184</v>
      </c>
      <c r="F37" s="29">
        <v>6</v>
      </c>
      <c r="G37" s="49">
        <v>4398880.2945592785</v>
      </c>
      <c r="H37" s="24">
        <v>0</v>
      </c>
      <c r="I37" s="50">
        <v>0</v>
      </c>
      <c r="J37" s="29">
        <v>0</v>
      </c>
      <c r="K37" s="49">
        <v>0</v>
      </c>
      <c r="L37" s="24">
        <v>5</v>
      </c>
      <c r="M37" s="43">
        <v>2875903.5166327022</v>
      </c>
      <c r="N37" s="35">
        <f t="shared" si="1"/>
        <v>6</v>
      </c>
      <c r="O37" s="45">
        <f t="shared" si="2"/>
        <v>4566058.379928113</v>
      </c>
      <c r="P37" s="36">
        <f t="shared" si="3"/>
        <v>6</v>
      </c>
      <c r="Q37" s="31">
        <f t="shared" si="4"/>
        <v>3491331.2392816842</v>
      </c>
    </row>
    <row r="38" spans="1:17" x14ac:dyDescent="0.2">
      <c r="A38" s="10" t="s">
        <v>30</v>
      </c>
      <c r="B38" s="22">
        <v>1</v>
      </c>
      <c r="C38" s="41">
        <v>496586.56038697017</v>
      </c>
      <c r="D38" s="24">
        <v>0</v>
      </c>
      <c r="E38" s="39">
        <v>0</v>
      </c>
      <c r="F38" s="29">
        <v>6</v>
      </c>
      <c r="G38" s="49">
        <v>2793849.8257800434</v>
      </c>
      <c r="H38" s="24">
        <v>0</v>
      </c>
      <c r="I38" s="50">
        <v>0</v>
      </c>
      <c r="J38" s="29">
        <v>0</v>
      </c>
      <c r="K38" s="49">
        <v>0</v>
      </c>
      <c r="L38" s="24">
        <v>5</v>
      </c>
      <c r="M38" s="43">
        <v>1298304.4668135191</v>
      </c>
      <c r="N38" s="35">
        <f t="shared" si="1"/>
        <v>7</v>
      </c>
      <c r="O38" s="45">
        <f t="shared" si="2"/>
        <v>3290436.3861670136</v>
      </c>
      <c r="P38" s="36">
        <f t="shared" si="3"/>
        <v>5</v>
      </c>
      <c r="Q38" s="31">
        <f t="shared" si="4"/>
        <v>1298304.4668135191</v>
      </c>
    </row>
    <row r="39" spans="1:17" x14ac:dyDescent="0.2">
      <c r="A39" s="10" t="s">
        <v>31</v>
      </c>
      <c r="B39" s="22">
        <v>1</v>
      </c>
      <c r="C39" s="41">
        <v>115158.55117076487</v>
      </c>
      <c r="D39" s="24">
        <v>0</v>
      </c>
      <c r="E39" s="39">
        <v>0</v>
      </c>
      <c r="F39" s="29">
        <v>6</v>
      </c>
      <c r="G39" s="49">
        <v>648791.85399583739</v>
      </c>
      <c r="H39" s="24">
        <v>0</v>
      </c>
      <c r="I39" s="50">
        <v>0</v>
      </c>
      <c r="J39" s="29">
        <v>0</v>
      </c>
      <c r="K39" s="49">
        <v>0</v>
      </c>
      <c r="L39" s="24">
        <v>5</v>
      </c>
      <c r="M39" s="43">
        <v>306662.40610590985</v>
      </c>
      <c r="N39" s="35">
        <f t="shared" si="1"/>
        <v>7</v>
      </c>
      <c r="O39" s="45">
        <f t="shared" si="2"/>
        <v>763950.40516660223</v>
      </c>
      <c r="P39" s="36">
        <f t="shared" si="3"/>
        <v>5</v>
      </c>
      <c r="Q39" s="31">
        <f t="shared" si="4"/>
        <v>306662.40610590985</v>
      </c>
    </row>
    <row r="40" spans="1:17" x14ac:dyDescent="0.2">
      <c r="A40" s="10" t="s">
        <v>32</v>
      </c>
      <c r="B40" s="22">
        <v>0</v>
      </c>
      <c r="C40" s="41">
        <v>8723.746766599259</v>
      </c>
      <c r="D40" s="24">
        <v>1</v>
      </c>
      <c r="E40" s="39">
        <v>21743.508503018544</v>
      </c>
      <c r="F40" s="29">
        <v>6</v>
      </c>
      <c r="G40" s="49">
        <v>174825.40668976665</v>
      </c>
      <c r="H40" s="24">
        <v>0</v>
      </c>
      <c r="I40" s="50">
        <v>0</v>
      </c>
      <c r="J40" s="29">
        <v>0</v>
      </c>
      <c r="K40" s="49">
        <v>0</v>
      </c>
      <c r="L40" s="24">
        <v>5</v>
      </c>
      <c r="M40" s="43">
        <v>101607.76036966126</v>
      </c>
      <c r="N40" s="35">
        <f t="shared" si="1"/>
        <v>6</v>
      </c>
      <c r="O40" s="45">
        <f t="shared" si="2"/>
        <v>183549.15345636592</v>
      </c>
      <c r="P40" s="36">
        <f t="shared" si="3"/>
        <v>6</v>
      </c>
      <c r="Q40" s="31">
        <f t="shared" si="4"/>
        <v>123351.26887267981</v>
      </c>
    </row>
    <row r="41" spans="1:17" x14ac:dyDescent="0.2">
      <c r="A41" s="10" t="s">
        <v>33</v>
      </c>
      <c r="B41" s="22">
        <v>1</v>
      </c>
      <c r="C41" s="41">
        <v>1447020.5224094745</v>
      </c>
      <c r="D41" s="24">
        <v>0</v>
      </c>
      <c r="E41" s="39">
        <v>0</v>
      </c>
      <c r="F41" s="29">
        <v>6</v>
      </c>
      <c r="G41" s="49">
        <v>8147022.0345315328</v>
      </c>
      <c r="H41" s="24">
        <v>0</v>
      </c>
      <c r="I41" s="50">
        <v>0</v>
      </c>
      <c r="J41" s="29">
        <v>0</v>
      </c>
      <c r="K41" s="49">
        <v>0</v>
      </c>
      <c r="L41" s="24">
        <v>5</v>
      </c>
      <c r="M41" s="43">
        <v>6093470.6254132353</v>
      </c>
      <c r="N41" s="35">
        <f t="shared" si="1"/>
        <v>7</v>
      </c>
      <c r="O41" s="45">
        <f t="shared" si="2"/>
        <v>9594042.5569410063</v>
      </c>
      <c r="P41" s="36">
        <f t="shared" si="3"/>
        <v>5</v>
      </c>
      <c r="Q41" s="31">
        <f t="shared" si="4"/>
        <v>6093470.6254132353</v>
      </c>
    </row>
    <row r="42" spans="1:17" x14ac:dyDescent="0.2">
      <c r="A42" s="10" t="s">
        <v>34</v>
      </c>
      <c r="B42" s="22">
        <v>1</v>
      </c>
      <c r="C42" s="41">
        <v>2930515.3633823353</v>
      </c>
      <c r="D42" s="24">
        <v>0</v>
      </c>
      <c r="E42" s="39">
        <v>0</v>
      </c>
      <c r="F42" s="29">
        <v>6</v>
      </c>
      <c r="G42" s="49">
        <v>16497848.672217689</v>
      </c>
      <c r="H42" s="24">
        <v>0</v>
      </c>
      <c r="I42" s="50">
        <v>0</v>
      </c>
      <c r="J42" s="29">
        <v>5</v>
      </c>
      <c r="K42" s="49">
        <v>12212274.1077305</v>
      </c>
      <c r="L42" s="24">
        <v>0</v>
      </c>
      <c r="M42" s="43">
        <v>0</v>
      </c>
      <c r="N42" s="35">
        <f t="shared" si="1"/>
        <v>12</v>
      </c>
      <c r="O42" s="45">
        <f t="shared" si="2"/>
        <v>31640638.143330526</v>
      </c>
      <c r="P42" s="36">
        <f t="shared" si="3"/>
        <v>0</v>
      </c>
      <c r="Q42" s="31">
        <f t="shared" si="4"/>
        <v>0</v>
      </c>
    </row>
    <row r="43" spans="1:17" x14ac:dyDescent="0.2">
      <c r="A43" s="10" t="s">
        <v>35</v>
      </c>
      <c r="B43" s="22">
        <v>1</v>
      </c>
      <c r="C43" s="41">
        <v>1391369.545740816</v>
      </c>
      <c r="D43" s="24">
        <v>0</v>
      </c>
      <c r="E43" s="39">
        <v>0</v>
      </c>
      <c r="F43" s="29">
        <v>6</v>
      </c>
      <c r="G43" s="49">
        <v>7825320.0115711242</v>
      </c>
      <c r="H43" s="24">
        <v>0</v>
      </c>
      <c r="I43" s="50">
        <v>0</v>
      </c>
      <c r="J43" s="29">
        <v>0</v>
      </c>
      <c r="K43" s="49">
        <v>0</v>
      </c>
      <c r="L43" s="24">
        <v>5</v>
      </c>
      <c r="M43" s="43">
        <v>5893196.5636672312</v>
      </c>
      <c r="N43" s="35">
        <f t="shared" si="1"/>
        <v>7</v>
      </c>
      <c r="O43" s="45">
        <f t="shared" si="2"/>
        <v>9216689.5573119409</v>
      </c>
      <c r="P43" s="36">
        <f t="shared" si="3"/>
        <v>5</v>
      </c>
      <c r="Q43" s="31">
        <f t="shared" si="4"/>
        <v>5893196.5636672312</v>
      </c>
    </row>
    <row r="44" spans="1:17" x14ac:dyDescent="0.2">
      <c r="A44" s="10" t="s">
        <v>36</v>
      </c>
      <c r="B44" s="22">
        <v>0</v>
      </c>
      <c r="C44" s="41">
        <v>43688.656326711862</v>
      </c>
      <c r="D44" s="24">
        <v>1</v>
      </c>
      <c r="E44" s="39">
        <v>198221.79498880359</v>
      </c>
      <c r="F44" s="29">
        <v>6</v>
      </c>
      <c r="G44" s="49">
        <v>1364200.9651539417</v>
      </c>
      <c r="H44" s="24">
        <v>0</v>
      </c>
      <c r="I44" s="50">
        <v>0</v>
      </c>
      <c r="J44" s="29">
        <v>0</v>
      </c>
      <c r="K44" s="49">
        <v>0</v>
      </c>
      <c r="L44" s="24">
        <v>5</v>
      </c>
      <c r="M44" s="43">
        <v>926293.59436037741</v>
      </c>
      <c r="N44" s="35">
        <f t="shared" si="1"/>
        <v>6</v>
      </c>
      <c r="O44" s="45">
        <f t="shared" si="2"/>
        <v>1407889.6214806535</v>
      </c>
      <c r="P44" s="36">
        <f t="shared" si="3"/>
        <v>6</v>
      </c>
      <c r="Q44" s="31">
        <f t="shared" si="4"/>
        <v>1124515.389349181</v>
      </c>
    </row>
    <row r="45" spans="1:17" x14ac:dyDescent="0.2">
      <c r="A45" s="10" t="s">
        <v>37</v>
      </c>
      <c r="B45" s="22">
        <v>1</v>
      </c>
      <c r="C45" s="41">
        <v>42416.537053149084</v>
      </c>
      <c r="D45" s="24">
        <v>0</v>
      </c>
      <c r="E45" s="39">
        <v>0</v>
      </c>
      <c r="F45" s="29">
        <v>6</v>
      </c>
      <c r="G45" s="49">
        <v>239895.69540514643</v>
      </c>
      <c r="H45" s="24">
        <v>0</v>
      </c>
      <c r="I45" s="50">
        <v>0</v>
      </c>
      <c r="J45" s="29">
        <v>0</v>
      </c>
      <c r="K45" s="49">
        <v>0</v>
      </c>
      <c r="L45" s="24">
        <v>5</v>
      </c>
      <c r="M45" s="43">
        <v>99585.162333837507</v>
      </c>
      <c r="N45" s="35">
        <f t="shared" si="1"/>
        <v>7</v>
      </c>
      <c r="O45" s="45">
        <f t="shared" si="2"/>
        <v>282312.23245829553</v>
      </c>
      <c r="P45" s="36">
        <f t="shared" si="3"/>
        <v>5</v>
      </c>
      <c r="Q45" s="31">
        <f t="shared" si="4"/>
        <v>99585.162333837507</v>
      </c>
    </row>
    <row r="46" spans="1:17" x14ac:dyDescent="0.2">
      <c r="A46" s="10" t="s">
        <v>38</v>
      </c>
      <c r="B46" s="22">
        <v>0</v>
      </c>
      <c r="C46" s="41">
        <v>191042.22821329016</v>
      </c>
      <c r="D46" s="24">
        <v>1</v>
      </c>
      <c r="E46" s="39">
        <v>102898.37754287597</v>
      </c>
      <c r="F46" s="29">
        <v>6</v>
      </c>
      <c r="G46" s="49">
        <v>1650131.2219859343</v>
      </c>
      <c r="H46" s="24">
        <v>0</v>
      </c>
      <c r="I46" s="50">
        <v>0</v>
      </c>
      <c r="J46" s="29">
        <v>0</v>
      </c>
      <c r="K46" s="49">
        <v>0</v>
      </c>
      <c r="L46" s="24">
        <v>5</v>
      </c>
      <c r="M46" s="43">
        <v>480845.75156543951</v>
      </c>
      <c r="N46" s="35">
        <f t="shared" si="1"/>
        <v>6</v>
      </c>
      <c r="O46" s="45">
        <f t="shared" si="2"/>
        <v>1841173.4501992245</v>
      </c>
      <c r="P46" s="36">
        <f t="shared" si="3"/>
        <v>6</v>
      </c>
      <c r="Q46" s="31">
        <f t="shared" si="4"/>
        <v>583744.12910831545</v>
      </c>
    </row>
    <row r="47" spans="1:17" x14ac:dyDescent="0.2">
      <c r="A47" s="10" t="s">
        <v>39</v>
      </c>
      <c r="B47" s="22">
        <v>1</v>
      </c>
      <c r="C47" s="41">
        <v>1543791.7567118511</v>
      </c>
      <c r="D47" s="24">
        <v>0</v>
      </c>
      <c r="E47" s="39">
        <v>0</v>
      </c>
      <c r="F47" s="29">
        <v>6</v>
      </c>
      <c r="G47" s="49">
        <v>8685658.1402461082</v>
      </c>
      <c r="H47" s="24">
        <v>0</v>
      </c>
      <c r="I47" s="50">
        <v>0</v>
      </c>
      <c r="J47" s="29">
        <v>5</v>
      </c>
      <c r="K47" s="49">
        <v>6385357.13856583</v>
      </c>
      <c r="L47" s="24">
        <v>0</v>
      </c>
      <c r="M47" s="43">
        <v>0</v>
      </c>
      <c r="N47" s="35">
        <f t="shared" si="1"/>
        <v>12</v>
      </c>
      <c r="O47" s="45">
        <f t="shared" si="2"/>
        <v>16614807.035523791</v>
      </c>
      <c r="P47" s="36">
        <f t="shared" si="3"/>
        <v>0</v>
      </c>
      <c r="Q47" s="31">
        <f t="shared" si="4"/>
        <v>0</v>
      </c>
    </row>
    <row r="48" spans="1:17" x14ac:dyDescent="0.2">
      <c r="A48" s="10" t="s">
        <v>40</v>
      </c>
      <c r="B48" s="22">
        <v>1</v>
      </c>
      <c r="C48" s="41">
        <v>1982059.4980833826</v>
      </c>
      <c r="D48" s="24">
        <v>0</v>
      </c>
      <c r="E48" s="39">
        <v>0</v>
      </c>
      <c r="F48" s="29">
        <v>6</v>
      </c>
      <c r="G48" s="49">
        <v>11152798.957415432</v>
      </c>
      <c r="H48" s="24">
        <v>0</v>
      </c>
      <c r="I48" s="50">
        <v>0</v>
      </c>
      <c r="J48" s="29">
        <v>5</v>
      </c>
      <c r="K48" s="49">
        <v>7254320.0980869904</v>
      </c>
      <c r="L48" s="24">
        <v>0</v>
      </c>
      <c r="M48" s="43">
        <v>0</v>
      </c>
      <c r="N48" s="35">
        <f t="shared" si="1"/>
        <v>12</v>
      </c>
      <c r="O48" s="45">
        <f t="shared" si="2"/>
        <v>20389178.553585805</v>
      </c>
      <c r="P48" s="36">
        <f t="shared" si="3"/>
        <v>0</v>
      </c>
      <c r="Q48" s="31">
        <f t="shared" si="4"/>
        <v>0</v>
      </c>
    </row>
    <row r="49" spans="1:17" x14ac:dyDescent="0.2">
      <c r="A49" s="10" t="s">
        <v>41</v>
      </c>
      <c r="B49" s="22">
        <v>1</v>
      </c>
      <c r="C49" s="41">
        <v>776104.51005430822</v>
      </c>
      <c r="D49" s="24">
        <v>0</v>
      </c>
      <c r="E49" s="39">
        <v>0</v>
      </c>
      <c r="F49" s="29">
        <v>6</v>
      </c>
      <c r="G49" s="49">
        <v>4368456.2780155372</v>
      </c>
      <c r="H49" s="24">
        <v>0</v>
      </c>
      <c r="I49" s="50">
        <v>0</v>
      </c>
      <c r="J49" s="29">
        <v>5</v>
      </c>
      <c r="K49" s="49">
        <v>3280003.0717162099</v>
      </c>
      <c r="L49" s="24">
        <v>0</v>
      </c>
      <c r="M49" s="43">
        <v>0</v>
      </c>
      <c r="N49" s="35">
        <f t="shared" si="1"/>
        <v>12</v>
      </c>
      <c r="O49" s="45">
        <f t="shared" si="2"/>
        <v>8424563.859786056</v>
      </c>
      <c r="P49" s="36">
        <f t="shared" si="3"/>
        <v>0</v>
      </c>
      <c r="Q49" s="31">
        <f t="shared" si="4"/>
        <v>0</v>
      </c>
    </row>
    <row r="50" spans="1:17" x14ac:dyDescent="0.2">
      <c r="A50" s="10" t="s">
        <v>42</v>
      </c>
      <c r="B50" s="22">
        <v>1</v>
      </c>
      <c r="C50" s="41">
        <v>10888761.745760575</v>
      </c>
      <c r="D50" s="24">
        <v>0</v>
      </c>
      <c r="E50" s="39">
        <v>0</v>
      </c>
      <c r="F50" s="29">
        <v>6</v>
      </c>
      <c r="G50" s="49">
        <v>61283328.215787902</v>
      </c>
      <c r="H50" s="24">
        <v>0</v>
      </c>
      <c r="I50" s="50">
        <v>0</v>
      </c>
      <c r="J50" s="29">
        <v>3</v>
      </c>
      <c r="K50" s="49">
        <v>27104888.856887899</v>
      </c>
      <c r="L50" s="24">
        <v>2</v>
      </c>
      <c r="M50" s="43">
        <v>18069925.904591933</v>
      </c>
      <c r="N50" s="35">
        <f t="shared" si="1"/>
        <v>10</v>
      </c>
      <c r="O50" s="45">
        <f t="shared" si="2"/>
        <v>99276978.818436384</v>
      </c>
      <c r="P50" s="36">
        <f t="shared" si="3"/>
        <v>2</v>
      </c>
      <c r="Q50" s="31">
        <f t="shared" si="4"/>
        <v>18069925.904591933</v>
      </c>
    </row>
    <row r="51" spans="1:17" x14ac:dyDescent="0.2">
      <c r="A51" s="10" t="s">
        <v>43</v>
      </c>
      <c r="B51" s="22">
        <v>1</v>
      </c>
      <c r="C51" s="41">
        <v>507784.9267441206</v>
      </c>
      <c r="D51" s="24">
        <v>0</v>
      </c>
      <c r="E51" s="39">
        <v>0</v>
      </c>
      <c r="F51" s="29">
        <v>6</v>
      </c>
      <c r="G51" s="49">
        <v>2854438.9354882208</v>
      </c>
      <c r="H51" s="24">
        <v>0</v>
      </c>
      <c r="I51" s="50">
        <v>0</v>
      </c>
      <c r="J51" s="29">
        <v>3</v>
      </c>
      <c r="K51" s="49">
        <v>1317417.2931443399</v>
      </c>
      <c r="L51" s="24">
        <v>2</v>
      </c>
      <c r="M51" s="43">
        <v>878278.19542955991</v>
      </c>
      <c r="N51" s="35">
        <f t="shared" si="1"/>
        <v>10</v>
      </c>
      <c r="O51" s="45">
        <f t="shared" si="2"/>
        <v>4679641.1553766811</v>
      </c>
      <c r="P51" s="36">
        <f t="shared" si="3"/>
        <v>2</v>
      </c>
      <c r="Q51" s="31">
        <f t="shared" si="4"/>
        <v>878278.19542955991</v>
      </c>
    </row>
    <row r="52" spans="1:17" x14ac:dyDescent="0.2">
      <c r="A52" s="10" t="s">
        <v>44</v>
      </c>
      <c r="B52" s="22">
        <v>1</v>
      </c>
      <c r="C52" s="41">
        <v>369769.81947756978</v>
      </c>
      <c r="D52" s="24">
        <v>0</v>
      </c>
      <c r="E52" s="39">
        <v>0</v>
      </c>
      <c r="F52" s="29">
        <v>6</v>
      </c>
      <c r="G52" s="49">
        <v>2077320.6063461462</v>
      </c>
      <c r="H52" s="24">
        <v>0</v>
      </c>
      <c r="I52" s="50">
        <v>0</v>
      </c>
      <c r="J52" s="29">
        <v>0</v>
      </c>
      <c r="K52" s="49">
        <v>0</v>
      </c>
      <c r="L52" s="24">
        <v>5</v>
      </c>
      <c r="M52" s="43">
        <v>1363098.5560472074</v>
      </c>
      <c r="N52" s="35">
        <f t="shared" si="1"/>
        <v>7</v>
      </c>
      <c r="O52" s="45">
        <f t="shared" si="2"/>
        <v>2447090.425823716</v>
      </c>
      <c r="P52" s="36">
        <f t="shared" si="3"/>
        <v>5</v>
      </c>
      <c r="Q52" s="31">
        <f t="shared" si="4"/>
        <v>1363098.5560472074</v>
      </c>
    </row>
    <row r="53" spans="1:17" x14ac:dyDescent="0.2">
      <c r="A53" s="10" t="s">
        <v>45</v>
      </c>
      <c r="B53" s="22">
        <v>1</v>
      </c>
      <c r="C53" s="41">
        <v>1054420.5687398924</v>
      </c>
      <c r="D53" s="24">
        <v>0</v>
      </c>
      <c r="E53" s="39">
        <v>0</v>
      </c>
      <c r="F53" s="29">
        <v>6</v>
      </c>
      <c r="G53" s="49">
        <v>5925069.4643148435</v>
      </c>
      <c r="H53" s="24">
        <v>0</v>
      </c>
      <c r="I53" s="50">
        <v>0</v>
      </c>
      <c r="J53" s="29">
        <v>0</v>
      </c>
      <c r="K53" s="49">
        <v>0</v>
      </c>
      <c r="L53" s="24">
        <v>5</v>
      </c>
      <c r="M53" s="43">
        <v>4558546.4442131128</v>
      </c>
      <c r="N53" s="35">
        <f t="shared" si="1"/>
        <v>7</v>
      </c>
      <c r="O53" s="45">
        <f t="shared" si="2"/>
        <v>6979490.0330547355</v>
      </c>
      <c r="P53" s="36">
        <f t="shared" si="3"/>
        <v>5</v>
      </c>
      <c r="Q53" s="31">
        <f t="shared" si="4"/>
        <v>4558546.4442131128</v>
      </c>
    </row>
    <row r="54" spans="1:17" x14ac:dyDescent="0.2">
      <c r="A54" s="10" t="s">
        <v>46</v>
      </c>
      <c r="B54" s="22">
        <v>1</v>
      </c>
      <c r="C54" s="41">
        <v>302909.45734062011</v>
      </c>
      <c r="D54" s="24">
        <v>0</v>
      </c>
      <c r="E54" s="39">
        <v>0</v>
      </c>
      <c r="F54" s="29">
        <v>6</v>
      </c>
      <c r="G54" s="49">
        <v>1710054.7302668248</v>
      </c>
      <c r="H54" s="24">
        <v>0</v>
      </c>
      <c r="I54" s="50">
        <v>0</v>
      </c>
      <c r="J54" s="29">
        <v>5</v>
      </c>
      <c r="K54" s="49">
        <v>1083194.3672770699</v>
      </c>
      <c r="L54" s="24">
        <v>0</v>
      </c>
      <c r="M54" s="43">
        <v>0</v>
      </c>
      <c r="N54" s="35">
        <f t="shared" si="1"/>
        <v>12</v>
      </c>
      <c r="O54" s="45">
        <f t="shared" si="2"/>
        <v>3096158.5548845148</v>
      </c>
      <c r="P54" s="36">
        <f t="shared" si="3"/>
        <v>0</v>
      </c>
      <c r="Q54" s="31">
        <f t="shared" si="4"/>
        <v>0</v>
      </c>
    </row>
    <row r="55" spans="1:17" x14ac:dyDescent="0.2">
      <c r="A55" s="10" t="s">
        <v>47</v>
      </c>
      <c r="B55" s="22">
        <v>0</v>
      </c>
      <c r="C55" s="41">
        <v>1012295.8185246373</v>
      </c>
      <c r="D55" s="24">
        <v>1</v>
      </c>
      <c r="E55" s="39">
        <v>5477597.2681075921</v>
      </c>
      <c r="F55" s="29">
        <v>6</v>
      </c>
      <c r="G55" s="49">
        <v>36546526.74099078</v>
      </c>
      <c r="H55" s="24">
        <v>0</v>
      </c>
      <c r="I55" s="50">
        <v>0</v>
      </c>
      <c r="J55" s="29">
        <v>0</v>
      </c>
      <c r="K55" s="49">
        <v>0</v>
      </c>
      <c r="L55" s="24">
        <v>5</v>
      </c>
      <c r="M55" s="43">
        <v>25596898.979855161</v>
      </c>
      <c r="N55" s="35">
        <f t="shared" si="1"/>
        <v>6</v>
      </c>
      <c r="O55" s="45">
        <f t="shared" si="2"/>
        <v>37558822.559515417</v>
      </c>
      <c r="P55" s="36">
        <f t="shared" si="3"/>
        <v>6</v>
      </c>
      <c r="Q55" s="31">
        <f t="shared" si="4"/>
        <v>31074496.247962754</v>
      </c>
    </row>
    <row r="56" spans="1:17" x14ac:dyDescent="0.2">
      <c r="A56" s="10" t="s">
        <v>48</v>
      </c>
      <c r="B56" s="22">
        <v>1</v>
      </c>
      <c r="C56" s="41">
        <v>1675019.9489014535</v>
      </c>
      <c r="D56" s="24">
        <v>0</v>
      </c>
      <c r="E56" s="39">
        <v>0</v>
      </c>
      <c r="F56" s="29">
        <v>6</v>
      </c>
      <c r="G56" s="49">
        <v>9414137.8892211765</v>
      </c>
      <c r="H56" s="24">
        <v>0</v>
      </c>
      <c r="I56" s="50">
        <v>0</v>
      </c>
      <c r="J56" s="29">
        <v>0</v>
      </c>
      <c r="K56" s="49">
        <v>0</v>
      </c>
      <c r="L56" s="24">
        <v>5</v>
      </c>
      <c r="M56" s="43">
        <v>7209605.5888626305</v>
      </c>
      <c r="N56" s="35">
        <f t="shared" si="1"/>
        <v>7</v>
      </c>
      <c r="O56" s="45">
        <f t="shared" si="2"/>
        <v>11089157.83812263</v>
      </c>
      <c r="P56" s="36">
        <f t="shared" si="3"/>
        <v>5</v>
      </c>
      <c r="Q56" s="31">
        <f t="shared" si="4"/>
        <v>7209605.5888626305</v>
      </c>
    </row>
    <row r="57" spans="1:17" x14ac:dyDescent="0.2">
      <c r="A57" s="10" t="s">
        <v>49</v>
      </c>
      <c r="B57" s="22">
        <v>1</v>
      </c>
      <c r="C57" s="41">
        <v>5705854.3904688433</v>
      </c>
      <c r="D57" s="24">
        <v>0</v>
      </c>
      <c r="E57" s="39">
        <v>0</v>
      </c>
      <c r="F57" s="29">
        <v>6</v>
      </c>
      <c r="G57" s="49">
        <v>32119218.697820775</v>
      </c>
      <c r="H57" s="24">
        <v>0</v>
      </c>
      <c r="I57" s="50">
        <v>0</v>
      </c>
      <c r="J57" s="29">
        <v>5</v>
      </c>
      <c r="K57" s="49">
        <v>23992985.930919699</v>
      </c>
      <c r="L57" s="24">
        <v>0</v>
      </c>
      <c r="M57" s="43">
        <v>0</v>
      </c>
      <c r="N57" s="35">
        <f t="shared" si="1"/>
        <v>12</v>
      </c>
      <c r="O57" s="45">
        <f t="shared" si="2"/>
        <v>61818059.019209318</v>
      </c>
      <c r="P57" s="36">
        <f t="shared" si="3"/>
        <v>0</v>
      </c>
      <c r="Q57" s="31">
        <f t="shared" si="4"/>
        <v>0</v>
      </c>
    </row>
    <row r="58" spans="1:17" x14ac:dyDescent="0.2">
      <c r="A58" s="10" t="s">
        <v>50</v>
      </c>
      <c r="B58" s="22">
        <v>1</v>
      </c>
      <c r="C58" s="41">
        <v>1999087.2329944083</v>
      </c>
      <c r="D58" s="24">
        <v>0</v>
      </c>
      <c r="E58" s="39">
        <v>0</v>
      </c>
      <c r="F58" s="29">
        <v>6</v>
      </c>
      <c r="G58" s="49">
        <v>11246080.265506782</v>
      </c>
      <c r="H58" s="24">
        <v>0</v>
      </c>
      <c r="I58" s="50">
        <v>0</v>
      </c>
      <c r="J58" s="29">
        <v>0</v>
      </c>
      <c r="K58" s="49">
        <v>0</v>
      </c>
      <c r="L58" s="24">
        <v>5</v>
      </c>
      <c r="M58" s="43">
        <v>8250868.0461683478</v>
      </c>
      <c r="N58" s="35">
        <f t="shared" si="1"/>
        <v>7</v>
      </c>
      <c r="O58" s="45">
        <f t="shared" si="2"/>
        <v>13245167.498501189</v>
      </c>
      <c r="P58" s="36">
        <f t="shared" si="3"/>
        <v>5</v>
      </c>
      <c r="Q58" s="31">
        <f t="shared" si="4"/>
        <v>8250868.0461683478</v>
      </c>
    </row>
    <row r="59" spans="1:17" x14ac:dyDescent="0.2">
      <c r="A59" s="10" t="s">
        <v>51</v>
      </c>
      <c r="B59" s="22">
        <v>1</v>
      </c>
      <c r="C59" s="41">
        <v>3721435.0989953587</v>
      </c>
      <c r="D59" s="24">
        <v>0</v>
      </c>
      <c r="E59" s="39">
        <v>0</v>
      </c>
      <c r="F59" s="29">
        <v>6</v>
      </c>
      <c r="G59" s="49">
        <v>20929893.139378183</v>
      </c>
      <c r="H59" s="24">
        <v>0</v>
      </c>
      <c r="I59" s="50">
        <v>0</v>
      </c>
      <c r="J59" s="29">
        <v>0</v>
      </c>
      <c r="K59" s="49">
        <v>0</v>
      </c>
      <c r="L59" s="24">
        <v>5</v>
      </c>
      <c r="M59" s="43">
        <v>15841837.12406124</v>
      </c>
      <c r="N59" s="35">
        <f t="shared" si="1"/>
        <v>7</v>
      </c>
      <c r="O59" s="45">
        <f t="shared" si="2"/>
        <v>24651328.23837354</v>
      </c>
      <c r="P59" s="36">
        <f t="shared" si="3"/>
        <v>5</v>
      </c>
      <c r="Q59" s="31">
        <f t="shared" si="4"/>
        <v>15841837.12406124</v>
      </c>
    </row>
    <row r="60" spans="1:17" x14ac:dyDescent="0.2">
      <c r="A60" s="10" t="s">
        <v>52</v>
      </c>
      <c r="B60" s="22">
        <v>1</v>
      </c>
      <c r="C60" s="41">
        <v>2901654.4887162698</v>
      </c>
      <c r="D60" s="24">
        <v>0</v>
      </c>
      <c r="E60" s="39">
        <v>0</v>
      </c>
      <c r="F60" s="29">
        <v>6</v>
      </c>
      <c r="G60" s="49">
        <v>16364860.308086708</v>
      </c>
      <c r="H60" s="24">
        <v>0</v>
      </c>
      <c r="I60" s="50">
        <v>0</v>
      </c>
      <c r="J60" s="29">
        <v>5</v>
      </c>
      <c r="K60" s="49">
        <v>10163782.2806549</v>
      </c>
      <c r="L60" s="24">
        <v>0</v>
      </c>
      <c r="M60" s="43">
        <v>0</v>
      </c>
      <c r="N60" s="35">
        <f t="shared" si="1"/>
        <v>12</v>
      </c>
      <c r="O60" s="45">
        <f t="shared" si="2"/>
        <v>29430297.077457879</v>
      </c>
      <c r="P60" s="36">
        <f t="shared" si="3"/>
        <v>0</v>
      </c>
      <c r="Q60" s="31">
        <f t="shared" si="4"/>
        <v>0</v>
      </c>
    </row>
    <row r="61" spans="1:17" x14ac:dyDescent="0.2">
      <c r="A61" s="10" t="s">
        <v>53</v>
      </c>
      <c r="B61" s="22">
        <v>1</v>
      </c>
      <c r="C61" s="41">
        <v>318460.65632470837</v>
      </c>
      <c r="D61" s="24">
        <v>0</v>
      </c>
      <c r="E61" s="39">
        <v>0</v>
      </c>
      <c r="F61" s="29">
        <v>6</v>
      </c>
      <c r="G61" s="49">
        <v>1793915.3141726889</v>
      </c>
      <c r="H61" s="24">
        <v>0</v>
      </c>
      <c r="I61" s="50">
        <v>0</v>
      </c>
      <c r="J61" s="29">
        <v>5</v>
      </c>
      <c r="K61" s="49">
        <v>1195957.25197529</v>
      </c>
      <c r="L61" s="24">
        <v>0</v>
      </c>
      <c r="M61" s="43">
        <v>0</v>
      </c>
      <c r="N61" s="35">
        <f t="shared" si="1"/>
        <v>12</v>
      </c>
      <c r="O61" s="45">
        <f t="shared" si="2"/>
        <v>3308333.2224726873</v>
      </c>
      <c r="P61" s="36">
        <f t="shared" si="3"/>
        <v>0</v>
      </c>
      <c r="Q61" s="31">
        <f t="shared" si="4"/>
        <v>0</v>
      </c>
    </row>
    <row r="62" spans="1:17" x14ac:dyDescent="0.2">
      <c r="A62" s="10" t="s">
        <v>81</v>
      </c>
      <c r="B62" s="22">
        <v>0</v>
      </c>
      <c r="C62" s="41">
        <v>209119.11475172755</v>
      </c>
      <c r="D62" s="24">
        <v>1</v>
      </c>
      <c r="E62" s="39">
        <v>1005222.5765769663</v>
      </c>
      <c r="F62" s="29">
        <v>6</v>
      </c>
      <c r="G62" s="49">
        <v>6821258.4541638382</v>
      </c>
      <c r="H62" s="24">
        <v>0</v>
      </c>
      <c r="I62" s="50">
        <v>0</v>
      </c>
      <c r="J62" s="29">
        <v>0</v>
      </c>
      <c r="K62" s="49">
        <v>0</v>
      </c>
      <c r="L62" s="24">
        <v>5</v>
      </c>
      <c r="M62" s="43">
        <v>4697421.0562580768</v>
      </c>
      <c r="N62" s="35">
        <f t="shared" si="1"/>
        <v>6</v>
      </c>
      <c r="O62" s="45">
        <f t="shared" si="2"/>
        <v>7030377.5689155655</v>
      </c>
      <c r="P62" s="36">
        <f t="shared" si="3"/>
        <v>6</v>
      </c>
      <c r="Q62" s="31">
        <f t="shared" si="4"/>
        <v>5702643.6328350436</v>
      </c>
    </row>
    <row r="63" spans="1:17" x14ac:dyDescent="0.2">
      <c r="A63" s="10" t="s">
        <v>82</v>
      </c>
      <c r="B63" s="22">
        <v>1</v>
      </c>
      <c r="C63" s="41">
        <v>1316278.9411246064</v>
      </c>
      <c r="D63" s="24">
        <v>0</v>
      </c>
      <c r="E63" s="39">
        <v>0</v>
      </c>
      <c r="F63" s="29">
        <v>6</v>
      </c>
      <c r="G63" s="49">
        <v>7409567.0893647354</v>
      </c>
      <c r="H63" s="24">
        <v>0</v>
      </c>
      <c r="I63" s="50">
        <v>0</v>
      </c>
      <c r="J63" s="29">
        <v>5</v>
      </c>
      <c r="K63" s="49">
        <v>5252746.9699421898</v>
      </c>
      <c r="L63" s="24">
        <v>0</v>
      </c>
      <c r="M63" s="43">
        <v>0</v>
      </c>
      <c r="N63" s="35">
        <f t="shared" si="1"/>
        <v>12</v>
      </c>
      <c r="O63" s="45">
        <f t="shared" si="2"/>
        <v>13978593.000431532</v>
      </c>
      <c r="P63" s="36">
        <f t="shared" si="3"/>
        <v>0</v>
      </c>
      <c r="Q63" s="31">
        <f t="shared" si="4"/>
        <v>0</v>
      </c>
    </row>
    <row r="64" spans="1:17" x14ac:dyDescent="0.2">
      <c r="A64" s="10" t="s">
        <v>54</v>
      </c>
      <c r="B64" s="22">
        <v>0</v>
      </c>
      <c r="C64" s="41">
        <v>80019.878129874836</v>
      </c>
      <c r="D64" s="24">
        <v>1</v>
      </c>
      <c r="E64" s="39">
        <v>641687.11192762246</v>
      </c>
      <c r="F64" s="29">
        <v>6</v>
      </c>
      <c r="G64" s="49">
        <v>4072958.321529205</v>
      </c>
      <c r="H64" s="24">
        <v>0</v>
      </c>
      <c r="I64" s="50">
        <v>0</v>
      </c>
      <c r="J64" s="29">
        <v>0</v>
      </c>
      <c r="K64" s="49">
        <v>0</v>
      </c>
      <c r="L64" s="24">
        <v>5</v>
      </c>
      <c r="M64" s="43">
        <v>2998614.0595474932</v>
      </c>
      <c r="N64" s="35">
        <f t="shared" si="1"/>
        <v>6</v>
      </c>
      <c r="O64" s="45">
        <f t="shared" si="2"/>
        <v>4152978.1996590798</v>
      </c>
      <c r="P64" s="36">
        <f t="shared" si="3"/>
        <v>6</v>
      </c>
      <c r="Q64" s="31">
        <f t="shared" si="4"/>
        <v>3640301.1714751157</v>
      </c>
    </row>
    <row r="65" spans="1:17" x14ac:dyDescent="0.2">
      <c r="A65" s="10" t="s">
        <v>55</v>
      </c>
      <c r="B65" s="22">
        <v>1</v>
      </c>
      <c r="C65" s="41">
        <v>1576203.0821615797</v>
      </c>
      <c r="D65" s="24">
        <v>0</v>
      </c>
      <c r="E65" s="39">
        <v>0</v>
      </c>
      <c r="F65" s="29">
        <v>6</v>
      </c>
      <c r="G65" s="49">
        <v>8861318.6114282273</v>
      </c>
      <c r="H65" s="24">
        <v>0</v>
      </c>
      <c r="I65" s="50">
        <v>0</v>
      </c>
      <c r="J65" s="29">
        <v>5</v>
      </c>
      <c r="K65" s="49">
        <v>6650449.0711876601</v>
      </c>
      <c r="L65" s="24">
        <v>0</v>
      </c>
      <c r="M65" s="43">
        <v>0</v>
      </c>
      <c r="N65" s="35">
        <f t="shared" si="1"/>
        <v>12</v>
      </c>
      <c r="O65" s="45">
        <f t="shared" si="2"/>
        <v>17087970.764777467</v>
      </c>
      <c r="P65" s="36">
        <f t="shared" si="3"/>
        <v>0</v>
      </c>
      <c r="Q65" s="31">
        <f t="shared" si="4"/>
        <v>0</v>
      </c>
    </row>
    <row r="66" spans="1:17" x14ac:dyDescent="0.2">
      <c r="A66" s="10" t="s">
        <v>56</v>
      </c>
      <c r="B66" s="22">
        <v>1</v>
      </c>
      <c r="C66" s="41">
        <v>1978811.6495128202</v>
      </c>
      <c r="D66" s="24">
        <v>0</v>
      </c>
      <c r="E66" s="39">
        <v>0</v>
      </c>
      <c r="F66" s="29">
        <v>6</v>
      </c>
      <c r="G66" s="49">
        <v>11133612.05612158</v>
      </c>
      <c r="H66" s="24">
        <v>0</v>
      </c>
      <c r="I66" s="50">
        <v>0</v>
      </c>
      <c r="J66" s="29">
        <v>0</v>
      </c>
      <c r="K66" s="49">
        <v>0</v>
      </c>
      <c r="L66" s="24">
        <v>5</v>
      </c>
      <c r="M66" s="43">
        <v>8504165.5994700138</v>
      </c>
      <c r="N66" s="35">
        <f t="shared" si="1"/>
        <v>7</v>
      </c>
      <c r="O66" s="45">
        <f t="shared" si="2"/>
        <v>13112423.7056344</v>
      </c>
      <c r="P66" s="36">
        <f t="shared" si="3"/>
        <v>5</v>
      </c>
      <c r="Q66" s="31">
        <f t="shared" si="4"/>
        <v>8504165.5994700138</v>
      </c>
    </row>
    <row r="67" spans="1:17" x14ac:dyDescent="0.2">
      <c r="A67" s="10" t="s">
        <v>57</v>
      </c>
      <c r="B67" s="22">
        <v>1</v>
      </c>
      <c r="C67" s="41">
        <v>752200.85461560218</v>
      </c>
      <c r="D67" s="24">
        <v>0</v>
      </c>
      <c r="E67" s="39">
        <v>0</v>
      </c>
      <c r="F67" s="29">
        <v>6</v>
      </c>
      <c r="G67" s="49">
        <v>4232841.3739396865</v>
      </c>
      <c r="H67" s="24">
        <v>0</v>
      </c>
      <c r="I67" s="50">
        <v>0</v>
      </c>
      <c r="J67" s="29">
        <v>0</v>
      </c>
      <c r="K67" s="49">
        <v>0</v>
      </c>
      <c r="L67" s="24">
        <v>5</v>
      </c>
      <c r="M67" s="43">
        <v>2045364.4390414832</v>
      </c>
      <c r="N67" s="35">
        <f t="shared" si="1"/>
        <v>7</v>
      </c>
      <c r="O67" s="45">
        <f t="shared" si="2"/>
        <v>4985042.2285552882</v>
      </c>
      <c r="P67" s="36">
        <f t="shared" si="3"/>
        <v>5</v>
      </c>
      <c r="Q67" s="31">
        <f t="shared" si="4"/>
        <v>2045364.4390414832</v>
      </c>
    </row>
    <row r="68" spans="1:17" x14ac:dyDescent="0.2">
      <c r="A68" s="10" t="s">
        <v>58</v>
      </c>
      <c r="B68" s="22">
        <v>1</v>
      </c>
      <c r="C68" s="41">
        <v>267988.99516560405</v>
      </c>
      <c r="D68" s="24">
        <v>0</v>
      </c>
      <c r="E68" s="39">
        <v>0</v>
      </c>
      <c r="F68" s="29">
        <v>6</v>
      </c>
      <c r="G68" s="49">
        <v>1509637.1804776725</v>
      </c>
      <c r="H68" s="24">
        <v>0</v>
      </c>
      <c r="I68" s="50">
        <v>0</v>
      </c>
      <c r="J68" s="29">
        <v>5</v>
      </c>
      <c r="K68" s="49">
        <v>904460.24056277703</v>
      </c>
      <c r="L68" s="24">
        <v>0</v>
      </c>
      <c r="M68" s="43">
        <v>0</v>
      </c>
      <c r="N68" s="35">
        <f t="shared" si="1"/>
        <v>12</v>
      </c>
      <c r="O68" s="45">
        <f t="shared" si="2"/>
        <v>2682086.4162060535</v>
      </c>
      <c r="P68" s="36">
        <f t="shared" si="3"/>
        <v>0</v>
      </c>
      <c r="Q68" s="31">
        <f t="shared" si="4"/>
        <v>0</v>
      </c>
    </row>
    <row r="69" spans="1:17" x14ac:dyDescent="0.2">
      <c r="A69" s="10" t="s">
        <v>59</v>
      </c>
      <c r="B69" s="22">
        <v>0</v>
      </c>
      <c r="C69" s="41">
        <v>61659.621246490831</v>
      </c>
      <c r="D69" s="24">
        <v>1</v>
      </c>
      <c r="E69" s="39">
        <v>102319.3347848057</v>
      </c>
      <c r="F69" s="29">
        <v>6</v>
      </c>
      <c r="G69" s="49">
        <v>928041.73583165789</v>
      </c>
      <c r="H69" s="24">
        <v>0</v>
      </c>
      <c r="I69" s="50">
        <v>0</v>
      </c>
      <c r="J69" s="29">
        <v>0</v>
      </c>
      <c r="K69" s="49">
        <v>0</v>
      </c>
      <c r="L69" s="24">
        <v>5</v>
      </c>
      <c r="M69" s="43">
        <v>478139.87556582212</v>
      </c>
      <c r="N69" s="35">
        <f t="shared" si="1"/>
        <v>6</v>
      </c>
      <c r="O69" s="45">
        <f t="shared" si="2"/>
        <v>989701.35707814875</v>
      </c>
      <c r="P69" s="36">
        <f t="shared" si="3"/>
        <v>6</v>
      </c>
      <c r="Q69" s="31">
        <f t="shared" si="4"/>
        <v>580459.21035062778</v>
      </c>
    </row>
    <row r="70" spans="1:17" x14ac:dyDescent="0.2">
      <c r="A70" s="10" t="s">
        <v>60</v>
      </c>
      <c r="B70" s="22">
        <v>1</v>
      </c>
      <c r="C70" s="41">
        <v>64721.726533779074</v>
      </c>
      <c r="D70" s="24">
        <v>0</v>
      </c>
      <c r="E70" s="39">
        <v>0</v>
      </c>
      <c r="F70" s="29">
        <v>6</v>
      </c>
      <c r="G70" s="49">
        <v>365521.32956954103</v>
      </c>
      <c r="H70" s="24">
        <v>0</v>
      </c>
      <c r="I70" s="50">
        <v>0</v>
      </c>
      <c r="J70" s="29">
        <v>0</v>
      </c>
      <c r="K70" s="49">
        <v>0</v>
      </c>
      <c r="L70" s="24">
        <v>5</v>
      </c>
      <c r="M70" s="43">
        <v>169026.89478016764</v>
      </c>
      <c r="N70" s="35">
        <f t="shared" si="1"/>
        <v>7</v>
      </c>
      <c r="O70" s="45">
        <f t="shared" si="2"/>
        <v>430243.05610332009</v>
      </c>
      <c r="P70" s="36">
        <f t="shared" si="3"/>
        <v>5</v>
      </c>
      <c r="Q70" s="31">
        <f t="shared" si="4"/>
        <v>169026.89478016764</v>
      </c>
    </row>
    <row r="71" spans="1:17" x14ac:dyDescent="0.2">
      <c r="A71" s="10" t="s">
        <v>61</v>
      </c>
      <c r="B71" s="22">
        <v>1</v>
      </c>
      <c r="C71" s="41">
        <v>2277875.8057641024</v>
      </c>
      <c r="D71" s="24">
        <v>0</v>
      </c>
      <c r="E71" s="39">
        <v>0</v>
      </c>
      <c r="F71" s="29">
        <v>6</v>
      </c>
      <c r="G71" s="49">
        <v>12818133.431024928</v>
      </c>
      <c r="H71" s="24">
        <v>0</v>
      </c>
      <c r="I71" s="50">
        <v>0</v>
      </c>
      <c r="J71" s="29">
        <v>5</v>
      </c>
      <c r="K71" s="49">
        <v>9592487.5709311105</v>
      </c>
      <c r="L71" s="24">
        <v>0</v>
      </c>
      <c r="M71" s="43">
        <v>0</v>
      </c>
      <c r="N71" s="35">
        <f t="shared" si="1"/>
        <v>12</v>
      </c>
      <c r="O71" s="45">
        <f t="shared" si="2"/>
        <v>24688496.80772014</v>
      </c>
      <c r="P71" s="36">
        <f t="shared" si="3"/>
        <v>0</v>
      </c>
      <c r="Q71" s="31">
        <f t="shared" si="4"/>
        <v>0</v>
      </c>
    </row>
    <row r="72" spans="1:17" x14ac:dyDescent="0.2">
      <c r="A72" s="10" t="s">
        <v>62</v>
      </c>
      <c r="B72" s="22">
        <v>1</v>
      </c>
      <c r="C72" s="41">
        <v>109305.19132740992</v>
      </c>
      <c r="D72" s="24">
        <v>0</v>
      </c>
      <c r="E72" s="39">
        <v>0</v>
      </c>
      <c r="F72" s="29">
        <v>6</v>
      </c>
      <c r="G72" s="49">
        <v>617309.62925147917</v>
      </c>
      <c r="H72" s="24">
        <v>0</v>
      </c>
      <c r="I72" s="50">
        <v>0</v>
      </c>
      <c r="J72" s="29">
        <v>0</v>
      </c>
      <c r="K72" s="49">
        <v>0</v>
      </c>
      <c r="L72" s="24">
        <v>5</v>
      </c>
      <c r="M72" s="43">
        <v>415352.73904274829</v>
      </c>
      <c r="N72" s="35">
        <f t="shared" si="1"/>
        <v>7</v>
      </c>
      <c r="O72" s="45">
        <f t="shared" si="2"/>
        <v>726614.82057888911</v>
      </c>
      <c r="P72" s="36">
        <f t="shared" si="3"/>
        <v>5</v>
      </c>
      <c r="Q72" s="31">
        <f t="shared" si="4"/>
        <v>415352.73904274829</v>
      </c>
    </row>
    <row r="73" spans="1:17" x14ac:dyDescent="0.2">
      <c r="A73" s="10" t="s">
        <v>63</v>
      </c>
      <c r="B73" s="22">
        <v>1</v>
      </c>
      <c r="C73" s="41">
        <v>332749.52417527646</v>
      </c>
      <c r="D73" s="24">
        <v>0</v>
      </c>
      <c r="E73" s="39">
        <v>0</v>
      </c>
      <c r="F73" s="29">
        <v>6</v>
      </c>
      <c r="G73" s="49">
        <v>1876070.3256026597</v>
      </c>
      <c r="H73" s="24">
        <v>0</v>
      </c>
      <c r="I73" s="50">
        <v>0</v>
      </c>
      <c r="J73" s="29">
        <v>0</v>
      </c>
      <c r="K73" s="49">
        <v>0</v>
      </c>
      <c r="L73" s="24">
        <v>5</v>
      </c>
      <c r="M73" s="43">
        <v>1306444.8117307243</v>
      </c>
      <c r="N73" s="35">
        <f t="shared" si="1"/>
        <v>7</v>
      </c>
      <c r="O73" s="45">
        <f t="shared" si="2"/>
        <v>2208819.849777936</v>
      </c>
      <c r="P73" s="36">
        <f t="shared" si="3"/>
        <v>5</v>
      </c>
      <c r="Q73" s="31">
        <f t="shared" si="4"/>
        <v>1306444.8117307243</v>
      </c>
    </row>
    <row r="74" spans="1:17" x14ac:dyDescent="0.2">
      <c r="A74" s="10" t="s">
        <v>64</v>
      </c>
      <c r="B74" s="22">
        <v>1</v>
      </c>
      <c r="C74" s="41">
        <v>113715.59816468535</v>
      </c>
      <c r="D74" s="24">
        <v>0</v>
      </c>
      <c r="E74" s="39">
        <v>0</v>
      </c>
      <c r="F74" s="29">
        <v>6</v>
      </c>
      <c r="G74" s="49">
        <v>642606.97839041264</v>
      </c>
      <c r="H74" s="24">
        <v>0</v>
      </c>
      <c r="I74" s="50">
        <v>0</v>
      </c>
      <c r="J74" s="29">
        <v>0</v>
      </c>
      <c r="K74" s="49">
        <v>0</v>
      </c>
      <c r="L74" s="24">
        <v>5</v>
      </c>
      <c r="M74" s="43">
        <v>443591.40437061549</v>
      </c>
      <c r="N74" s="35">
        <f>(B74+F74+J74)</f>
        <v>7</v>
      </c>
      <c r="O74" s="45">
        <f>(C74+G74+K74)</f>
        <v>756322.57655509794</v>
      </c>
      <c r="P74" s="36">
        <f>(D74+H74+L74)</f>
        <v>5</v>
      </c>
      <c r="Q74" s="31">
        <f>(E74+I74+M74)</f>
        <v>443591.40437061549</v>
      </c>
    </row>
    <row r="75" spans="1:17" x14ac:dyDescent="0.2">
      <c r="A75" s="10" t="s">
        <v>65</v>
      </c>
      <c r="B75" s="26"/>
      <c r="C75" s="40">
        <f>SUM(C8:C74)</f>
        <v>78414292.868380502</v>
      </c>
      <c r="D75" s="25"/>
      <c r="E75" s="39">
        <f>SUM(E8:E74)</f>
        <v>15050520.811619492</v>
      </c>
      <c r="F75" s="10"/>
      <c r="G75" s="40">
        <f>SUM(G8:G74)</f>
        <v>526516579.16500276</v>
      </c>
      <c r="H75" s="27"/>
      <c r="I75" s="39">
        <f>SUM(I8:I74)</f>
        <v>51983.954254943033</v>
      </c>
      <c r="J75" s="10"/>
      <c r="K75" s="40">
        <f>SUM(K8:K74)</f>
        <v>173034864.03094262</v>
      </c>
      <c r="L75" s="27"/>
      <c r="M75" s="39">
        <f>SUM(M8:M74)</f>
        <v>200461873.27510884</v>
      </c>
      <c r="N75" s="32"/>
      <c r="O75" s="40">
        <f>SUM(O8:O74)</f>
        <v>777965736.06432605</v>
      </c>
      <c r="P75" s="33"/>
      <c r="Q75" s="34">
        <f>SUM(Q8:Q74)</f>
        <v>215564378.04098323</v>
      </c>
    </row>
    <row r="76" spans="1:17" x14ac:dyDescent="0.2">
      <c r="A76" s="5"/>
      <c r="B76" s="3"/>
      <c r="C76" s="3"/>
      <c r="D76" s="3"/>
      <c r="E76" s="3"/>
      <c r="F76" s="3"/>
      <c r="G76" s="3"/>
      <c r="H76" s="3"/>
      <c r="I76" s="3"/>
      <c r="J76" s="3"/>
      <c r="K76" s="3"/>
      <c r="L76" s="3"/>
      <c r="M76" s="3"/>
      <c r="N76" s="3"/>
      <c r="O76" s="3"/>
      <c r="P76" s="3"/>
      <c r="Q76" s="4"/>
    </row>
    <row r="77" spans="1:17" x14ac:dyDescent="0.2">
      <c r="A77" s="117" t="s">
        <v>68</v>
      </c>
      <c r="B77" s="115"/>
      <c r="C77" s="115"/>
      <c r="D77" s="115"/>
      <c r="E77" s="115"/>
      <c r="F77" s="115"/>
      <c r="G77" s="115"/>
      <c r="H77" s="115"/>
      <c r="I77" s="115"/>
      <c r="J77" s="115"/>
      <c r="K77" s="115"/>
      <c r="L77" s="115"/>
      <c r="M77" s="115"/>
      <c r="N77" s="115"/>
      <c r="O77" s="115"/>
      <c r="P77" s="115"/>
      <c r="Q77" s="116"/>
    </row>
    <row r="78" spans="1:17" x14ac:dyDescent="0.2">
      <c r="A78" s="114" t="s">
        <v>98</v>
      </c>
      <c r="B78" s="115"/>
      <c r="C78" s="115"/>
      <c r="D78" s="115"/>
      <c r="E78" s="115"/>
      <c r="F78" s="115"/>
      <c r="G78" s="115"/>
      <c r="H78" s="115"/>
      <c r="I78" s="115"/>
      <c r="J78" s="115"/>
      <c r="K78" s="115"/>
      <c r="L78" s="115"/>
      <c r="M78" s="115"/>
      <c r="N78" s="115"/>
      <c r="O78" s="115"/>
      <c r="P78" s="115"/>
      <c r="Q78" s="116"/>
    </row>
    <row r="79" spans="1:17" x14ac:dyDescent="0.2">
      <c r="A79" s="117" t="s">
        <v>84</v>
      </c>
      <c r="B79" s="115"/>
      <c r="C79" s="115"/>
      <c r="D79" s="115"/>
      <c r="E79" s="115"/>
      <c r="F79" s="115"/>
      <c r="G79" s="115"/>
      <c r="H79" s="115"/>
      <c r="I79" s="115"/>
      <c r="J79" s="115"/>
      <c r="K79" s="115"/>
      <c r="L79" s="115"/>
      <c r="M79" s="115"/>
      <c r="N79" s="115"/>
      <c r="O79" s="115"/>
      <c r="P79" s="115"/>
      <c r="Q79" s="116"/>
    </row>
    <row r="80" spans="1:17" x14ac:dyDescent="0.2">
      <c r="A80" s="117" t="s">
        <v>85</v>
      </c>
      <c r="B80" s="115"/>
      <c r="C80" s="115"/>
      <c r="D80" s="115"/>
      <c r="E80" s="115"/>
      <c r="F80" s="115"/>
      <c r="G80" s="115"/>
      <c r="H80" s="115"/>
      <c r="I80" s="115"/>
      <c r="J80" s="115"/>
      <c r="K80" s="115"/>
      <c r="L80" s="115"/>
      <c r="M80" s="115"/>
      <c r="N80" s="115"/>
      <c r="O80" s="115"/>
      <c r="P80" s="115"/>
      <c r="Q80" s="116"/>
    </row>
    <row r="81" spans="1:17" x14ac:dyDescent="0.2">
      <c r="A81" s="117" t="s">
        <v>86</v>
      </c>
      <c r="B81" s="115"/>
      <c r="C81" s="115"/>
      <c r="D81" s="115"/>
      <c r="E81" s="115"/>
      <c r="F81" s="115"/>
      <c r="G81" s="115"/>
      <c r="H81" s="115"/>
      <c r="I81" s="115"/>
      <c r="J81" s="115"/>
      <c r="K81" s="115"/>
      <c r="L81" s="115"/>
      <c r="M81" s="115"/>
      <c r="N81" s="115"/>
      <c r="O81" s="115"/>
      <c r="P81" s="115"/>
      <c r="Q81" s="116"/>
    </row>
    <row r="82" spans="1:17" ht="25.5" customHeight="1" x14ac:dyDescent="0.2">
      <c r="A82" s="114" t="s">
        <v>89</v>
      </c>
      <c r="B82" s="115"/>
      <c r="C82" s="115"/>
      <c r="D82" s="115"/>
      <c r="E82" s="115"/>
      <c r="F82" s="115"/>
      <c r="G82" s="115"/>
      <c r="H82" s="115"/>
      <c r="I82" s="115"/>
      <c r="J82" s="115"/>
      <c r="K82" s="115"/>
      <c r="L82" s="115"/>
      <c r="M82" s="115"/>
      <c r="N82" s="115"/>
      <c r="O82" s="115"/>
      <c r="P82" s="115"/>
      <c r="Q82" s="116"/>
    </row>
    <row r="83" spans="1:17" ht="25.5" customHeight="1" x14ac:dyDescent="0.2">
      <c r="A83" s="114" t="s">
        <v>90</v>
      </c>
      <c r="B83" s="115"/>
      <c r="C83" s="115"/>
      <c r="D83" s="115"/>
      <c r="E83" s="115"/>
      <c r="F83" s="115"/>
      <c r="G83" s="115"/>
      <c r="H83" s="115"/>
      <c r="I83" s="115"/>
      <c r="J83" s="115"/>
      <c r="K83" s="115"/>
      <c r="L83" s="115"/>
      <c r="M83" s="115"/>
      <c r="N83" s="115"/>
      <c r="O83" s="115"/>
      <c r="P83" s="115"/>
      <c r="Q83" s="116"/>
    </row>
    <row r="84" spans="1:17" x14ac:dyDescent="0.2">
      <c r="A84" s="117"/>
      <c r="B84" s="115"/>
      <c r="C84" s="115"/>
      <c r="D84" s="115"/>
      <c r="E84" s="115"/>
      <c r="F84" s="115"/>
      <c r="G84" s="115"/>
      <c r="H84" s="115"/>
      <c r="I84" s="115"/>
      <c r="J84" s="115"/>
      <c r="K84" s="115"/>
      <c r="L84" s="115"/>
      <c r="M84" s="115"/>
      <c r="N84" s="115"/>
      <c r="O84" s="115"/>
      <c r="P84" s="115"/>
      <c r="Q84" s="116"/>
    </row>
    <row r="85" spans="1:17" x14ac:dyDescent="0.2">
      <c r="A85" s="117" t="s">
        <v>71</v>
      </c>
      <c r="B85" s="115"/>
      <c r="C85" s="115"/>
      <c r="D85" s="115"/>
      <c r="E85" s="115"/>
      <c r="F85" s="115"/>
      <c r="G85" s="115"/>
      <c r="H85" s="115"/>
      <c r="I85" s="115"/>
      <c r="J85" s="115"/>
      <c r="K85" s="115"/>
      <c r="L85" s="115"/>
      <c r="M85" s="115"/>
      <c r="N85" s="115"/>
      <c r="O85" s="115"/>
      <c r="P85" s="115"/>
      <c r="Q85" s="116"/>
    </row>
    <row r="86" spans="1:17" ht="12.75" customHeight="1" x14ac:dyDescent="0.2">
      <c r="A86" s="114" t="s">
        <v>97</v>
      </c>
      <c r="B86" s="115"/>
      <c r="C86" s="115"/>
      <c r="D86" s="115"/>
      <c r="E86" s="115"/>
      <c r="F86" s="115"/>
      <c r="G86" s="115"/>
      <c r="H86" s="115"/>
      <c r="I86" s="115"/>
      <c r="J86" s="115"/>
      <c r="K86" s="115"/>
      <c r="L86" s="115"/>
      <c r="M86" s="115"/>
      <c r="N86" s="115"/>
      <c r="O86" s="115"/>
      <c r="P86" s="115"/>
      <c r="Q86" s="116"/>
    </row>
    <row r="87" spans="1:17" ht="25.5" customHeight="1" x14ac:dyDescent="0.2">
      <c r="A87" s="114" t="s">
        <v>99</v>
      </c>
      <c r="B87" s="115"/>
      <c r="C87" s="115"/>
      <c r="D87" s="115"/>
      <c r="E87" s="115"/>
      <c r="F87" s="115"/>
      <c r="G87" s="115"/>
      <c r="H87" s="115"/>
      <c r="I87" s="115"/>
      <c r="J87" s="115"/>
      <c r="K87" s="115"/>
      <c r="L87" s="115"/>
      <c r="M87" s="115"/>
      <c r="N87" s="115"/>
      <c r="O87" s="115"/>
      <c r="P87" s="115"/>
      <c r="Q87" s="116"/>
    </row>
    <row r="88" spans="1:17" ht="13.5" customHeight="1" thickBot="1" x14ac:dyDescent="0.25">
      <c r="A88" s="118" t="s">
        <v>100</v>
      </c>
      <c r="B88" s="119"/>
      <c r="C88" s="119"/>
      <c r="D88" s="119"/>
      <c r="E88" s="119"/>
      <c r="F88" s="119"/>
      <c r="G88" s="119"/>
      <c r="H88" s="119"/>
      <c r="I88" s="119"/>
      <c r="J88" s="119"/>
      <c r="K88" s="119"/>
      <c r="L88" s="119"/>
      <c r="M88" s="119"/>
      <c r="N88" s="119"/>
      <c r="O88" s="119"/>
      <c r="P88" s="119"/>
      <c r="Q88" s="120"/>
    </row>
  </sheetData>
  <mergeCells count="19">
    <mergeCell ref="A77:Q77"/>
    <mergeCell ref="A1:Q1"/>
    <mergeCell ref="A3:Q3"/>
    <mergeCell ref="A2:Q2"/>
    <mergeCell ref="N4:Q4"/>
    <mergeCell ref="J4:M4"/>
    <mergeCell ref="B4:E4"/>
    <mergeCell ref="F4:I4"/>
    <mergeCell ref="A88:Q88"/>
    <mergeCell ref="A87:Q87"/>
    <mergeCell ref="A86:Q86"/>
    <mergeCell ref="A78:Q78"/>
    <mergeCell ref="A79:Q79"/>
    <mergeCell ref="A80:Q80"/>
    <mergeCell ref="A81:Q81"/>
    <mergeCell ref="A82:Q82"/>
    <mergeCell ref="A83:Q83"/>
    <mergeCell ref="A85:Q85"/>
    <mergeCell ref="A84:Q84"/>
  </mergeCells>
  <phoneticPr fontId="8" type="noConversion"/>
  <printOptions horizontalCentered="1"/>
  <pageMargins left="0.5" right="0.5" top="0.5" bottom="0.5" header="0.3" footer="0.3"/>
  <pageSetup scale="63" firstPageNumber="211" fitToHeight="0" orientation="landscape" r:id="rId1"/>
  <headerFooter>
    <oddHeader>&amp;C&amp;12Office of Economic and Demographic Research</oddHeader>
    <oddFooter>&amp;L&amp;12July 2012&amp;R&amp;12Page &amp;P of &amp;N</oddFooter>
  </headerFooter>
  <ignoredErrors>
    <ignoredError sqref="B6 F6 J6 N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88"/>
  <sheetViews>
    <sheetView workbookViewId="0">
      <selection sqref="A1:Q1"/>
    </sheetView>
  </sheetViews>
  <sheetFormatPr defaultRowHeight="12.75" x14ac:dyDescent="0.2"/>
  <cols>
    <col min="1" max="1" width="12.7109375" customWidth="1"/>
    <col min="2" max="2" width="9.7109375" customWidth="1"/>
    <col min="3" max="3" width="13.7109375" customWidth="1"/>
    <col min="4" max="4" width="10.7109375" customWidth="1"/>
    <col min="5" max="5" width="13.7109375" customWidth="1"/>
    <col min="6" max="6" width="9.7109375" customWidth="1"/>
    <col min="7" max="7" width="13.7109375" customWidth="1"/>
    <col min="8" max="8" width="10.7109375" customWidth="1"/>
    <col min="9" max="9" width="13.7109375" customWidth="1"/>
    <col min="10" max="10" width="9.7109375" customWidth="1"/>
    <col min="11" max="11" width="13.7109375" customWidth="1"/>
    <col min="12" max="12" width="10.7109375" customWidth="1"/>
    <col min="13" max="13" width="13.7109375" customWidth="1"/>
    <col min="14" max="14" width="9.7109375" customWidth="1"/>
    <col min="15" max="15" width="13.7109375" customWidth="1"/>
    <col min="16" max="16" width="10.7109375" customWidth="1"/>
    <col min="17" max="17" width="13.7109375" customWidth="1"/>
  </cols>
  <sheetData>
    <row r="1" spans="1:17" ht="23.25" x14ac:dyDescent="0.35">
      <c r="A1" s="121" t="s">
        <v>78</v>
      </c>
      <c r="B1" s="122"/>
      <c r="C1" s="122"/>
      <c r="D1" s="122"/>
      <c r="E1" s="122"/>
      <c r="F1" s="122"/>
      <c r="G1" s="122"/>
      <c r="H1" s="122"/>
      <c r="I1" s="122"/>
      <c r="J1" s="122"/>
      <c r="K1" s="122"/>
      <c r="L1" s="122"/>
      <c r="M1" s="122"/>
      <c r="N1" s="122"/>
      <c r="O1" s="122"/>
      <c r="P1" s="122"/>
      <c r="Q1" s="123"/>
    </row>
    <row r="2" spans="1:17" ht="18" x14ac:dyDescent="0.25">
      <c r="A2" s="124" t="s">
        <v>79</v>
      </c>
      <c r="B2" s="125"/>
      <c r="C2" s="125"/>
      <c r="D2" s="125"/>
      <c r="E2" s="125"/>
      <c r="F2" s="125"/>
      <c r="G2" s="125"/>
      <c r="H2" s="125"/>
      <c r="I2" s="125"/>
      <c r="J2" s="125"/>
      <c r="K2" s="125"/>
      <c r="L2" s="125"/>
      <c r="M2" s="125"/>
      <c r="N2" s="125"/>
      <c r="O2" s="125"/>
      <c r="P2" s="125"/>
      <c r="Q2" s="126"/>
    </row>
    <row r="3" spans="1:17" ht="16.5" thickBot="1" x14ac:dyDescent="0.3">
      <c r="A3" s="127" t="s">
        <v>87</v>
      </c>
      <c r="B3" s="128"/>
      <c r="C3" s="128"/>
      <c r="D3" s="128"/>
      <c r="E3" s="128"/>
      <c r="F3" s="128"/>
      <c r="G3" s="128"/>
      <c r="H3" s="128"/>
      <c r="I3" s="128"/>
      <c r="J3" s="128"/>
      <c r="K3" s="128"/>
      <c r="L3" s="128"/>
      <c r="M3" s="128"/>
      <c r="N3" s="128"/>
      <c r="O3" s="128"/>
      <c r="P3" s="128"/>
      <c r="Q3" s="129"/>
    </row>
    <row r="4" spans="1:17" x14ac:dyDescent="0.2">
      <c r="A4" s="14"/>
      <c r="B4" s="134" t="s">
        <v>76</v>
      </c>
      <c r="C4" s="135"/>
      <c r="D4" s="135"/>
      <c r="E4" s="135"/>
      <c r="F4" s="136" t="s">
        <v>77</v>
      </c>
      <c r="G4" s="135"/>
      <c r="H4" s="135"/>
      <c r="I4" s="137"/>
      <c r="J4" s="136" t="s">
        <v>74</v>
      </c>
      <c r="K4" s="135"/>
      <c r="L4" s="135"/>
      <c r="M4" s="137"/>
      <c r="N4" s="136" t="s">
        <v>75</v>
      </c>
      <c r="O4" s="135"/>
      <c r="P4" s="135"/>
      <c r="Q4" s="137"/>
    </row>
    <row r="5" spans="1:17" x14ac:dyDescent="0.2">
      <c r="A5" s="11"/>
      <c r="B5" s="19"/>
      <c r="C5" s="19" t="s">
        <v>69</v>
      </c>
      <c r="D5" s="15"/>
      <c r="E5" s="1" t="s">
        <v>69</v>
      </c>
      <c r="F5" s="12"/>
      <c r="G5" s="19" t="s">
        <v>69</v>
      </c>
      <c r="H5" s="15"/>
      <c r="I5" s="6" t="s">
        <v>69</v>
      </c>
      <c r="J5" s="12"/>
      <c r="K5" s="19" t="s">
        <v>69</v>
      </c>
      <c r="L5" s="15"/>
      <c r="M5" s="6" t="s">
        <v>69</v>
      </c>
      <c r="N5" s="12"/>
      <c r="O5" s="37" t="s">
        <v>69</v>
      </c>
      <c r="P5" s="15"/>
      <c r="Q5" s="6" t="s">
        <v>69</v>
      </c>
    </row>
    <row r="6" spans="1:17" x14ac:dyDescent="0.2">
      <c r="A6" s="11"/>
      <c r="B6" s="46" t="s">
        <v>101</v>
      </c>
      <c r="C6" s="19" t="s">
        <v>70</v>
      </c>
      <c r="D6" s="16" t="s">
        <v>80</v>
      </c>
      <c r="E6" s="1" t="s">
        <v>67</v>
      </c>
      <c r="F6" s="47" t="s">
        <v>101</v>
      </c>
      <c r="G6" s="19" t="s">
        <v>70</v>
      </c>
      <c r="H6" s="16" t="s">
        <v>80</v>
      </c>
      <c r="I6" s="6" t="s">
        <v>67</v>
      </c>
      <c r="J6" s="47" t="s">
        <v>101</v>
      </c>
      <c r="K6" s="19" t="s">
        <v>70</v>
      </c>
      <c r="L6" s="16" t="s">
        <v>80</v>
      </c>
      <c r="M6" s="6" t="s">
        <v>67</v>
      </c>
      <c r="N6" s="47" t="s">
        <v>101</v>
      </c>
      <c r="O6" s="19" t="s">
        <v>70</v>
      </c>
      <c r="P6" s="16" t="s">
        <v>80</v>
      </c>
      <c r="Q6" s="6" t="s">
        <v>67</v>
      </c>
    </row>
    <row r="7" spans="1:17" ht="13.5" thickBot="1" x14ac:dyDescent="0.25">
      <c r="A7" s="53" t="s">
        <v>0</v>
      </c>
      <c r="B7" s="30" t="s">
        <v>72</v>
      </c>
      <c r="C7" s="30" t="s">
        <v>73</v>
      </c>
      <c r="D7" s="17" t="s">
        <v>72</v>
      </c>
      <c r="E7" s="2" t="s">
        <v>73</v>
      </c>
      <c r="F7" s="54" t="s">
        <v>72</v>
      </c>
      <c r="G7" s="30" t="s">
        <v>73</v>
      </c>
      <c r="H7" s="17" t="s">
        <v>72</v>
      </c>
      <c r="I7" s="7" t="s">
        <v>73</v>
      </c>
      <c r="J7" s="54" t="s">
        <v>72</v>
      </c>
      <c r="K7" s="30" t="s">
        <v>73</v>
      </c>
      <c r="L7" s="17" t="s">
        <v>72</v>
      </c>
      <c r="M7" s="7" t="s">
        <v>73</v>
      </c>
      <c r="N7" s="54" t="s">
        <v>72</v>
      </c>
      <c r="O7" s="30" t="s">
        <v>73</v>
      </c>
      <c r="P7" s="17" t="s">
        <v>72</v>
      </c>
      <c r="Q7" s="7" t="s">
        <v>73</v>
      </c>
    </row>
    <row r="8" spans="1:17" x14ac:dyDescent="0.2">
      <c r="A8" s="10" t="s">
        <v>1</v>
      </c>
      <c r="B8" s="22">
        <v>1</v>
      </c>
      <c r="C8" s="41">
        <v>1255392.6082796925</v>
      </c>
      <c r="D8" s="23">
        <v>0</v>
      </c>
      <c r="E8" s="38">
        <v>0</v>
      </c>
      <c r="F8" s="28">
        <v>6</v>
      </c>
      <c r="G8" s="44">
        <v>7033951.8096923102</v>
      </c>
      <c r="H8" s="23">
        <v>0</v>
      </c>
      <c r="I8" s="42">
        <v>0</v>
      </c>
      <c r="J8" s="28">
        <v>5</v>
      </c>
      <c r="K8" s="44">
        <v>5188305.0671183104</v>
      </c>
      <c r="L8" s="23">
        <v>0</v>
      </c>
      <c r="M8" s="43">
        <v>0</v>
      </c>
      <c r="N8" s="55">
        <f t="shared" ref="N8:Q23" si="0">(B8+F8+J8)</f>
        <v>12</v>
      </c>
      <c r="O8" s="45">
        <f t="shared" si="0"/>
        <v>13477649.485090312</v>
      </c>
      <c r="P8" s="56">
        <f t="shared" si="0"/>
        <v>0</v>
      </c>
      <c r="Q8" s="31">
        <f t="shared" si="0"/>
        <v>0</v>
      </c>
    </row>
    <row r="9" spans="1:17" x14ac:dyDescent="0.2">
      <c r="A9" s="10" t="s">
        <v>2</v>
      </c>
      <c r="B9" s="22">
        <v>1</v>
      </c>
      <c r="C9" s="41">
        <v>192846.96286665378</v>
      </c>
      <c r="D9" s="24">
        <v>0</v>
      </c>
      <c r="E9" s="39">
        <v>0</v>
      </c>
      <c r="F9" s="29">
        <v>6</v>
      </c>
      <c r="G9" s="49">
        <v>1079534.1835243641</v>
      </c>
      <c r="H9" s="24">
        <v>0</v>
      </c>
      <c r="I9" s="50">
        <v>0</v>
      </c>
      <c r="J9" s="29">
        <v>0</v>
      </c>
      <c r="K9" s="49">
        <v>0</v>
      </c>
      <c r="L9" s="24">
        <v>5</v>
      </c>
      <c r="M9" s="43">
        <v>753612.26803761732</v>
      </c>
      <c r="N9" s="55">
        <f t="shared" si="0"/>
        <v>7</v>
      </c>
      <c r="O9" s="45">
        <f t="shared" si="0"/>
        <v>1272381.1463910178</v>
      </c>
      <c r="P9" s="56">
        <f t="shared" si="0"/>
        <v>5</v>
      </c>
      <c r="Q9" s="31">
        <f t="shared" si="0"/>
        <v>753612.26803761732</v>
      </c>
    </row>
    <row r="10" spans="1:17" x14ac:dyDescent="0.2">
      <c r="A10" s="10" t="s">
        <v>3</v>
      </c>
      <c r="B10" s="22">
        <v>1</v>
      </c>
      <c r="C10" s="41">
        <v>1017824.9878071527</v>
      </c>
      <c r="D10" s="24">
        <v>0</v>
      </c>
      <c r="E10" s="39">
        <v>0</v>
      </c>
      <c r="F10" s="29">
        <v>6</v>
      </c>
      <c r="G10" s="49">
        <v>5706295.4553046282</v>
      </c>
      <c r="H10" s="24">
        <v>0</v>
      </c>
      <c r="I10" s="50">
        <v>0</v>
      </c>
      <c r="J10" s="29">
        <v>0</v>
      </c>
      <c r="K10" s="49">
        <v>0</v>
      </c>
      <c r="L10" s="24">
        <v>5</v>
      </c>
      <c r="M10" s="43">
        <v>4134315.4949204414</v>
      </c>
      <c r="N10" s="55">
        <f t="shared" si="0"/>
        <v>7</v>
      </c>
      <c r="O10" s="45">
        <f t="shared" si="0"/>
        <v>6724120.443111781</v>
      </c>
      <c r="P10" s="56">
        <f t="shared" si="0"/>
        <v>5</v>
      </c>
      <c r="Q10" s="31">
        <f t="shared" si="0"/>
        <v>4134315.4949204414</v>
      </c>
    </row>
    <row r="11" spans="1:17" x14ac:dyDescent="0.2">
      <c r="A11" s="10" t="s">
        <v>4</v>
      </c>
      <c r="B11" s="22">
        <v>0</v>
      </c>
      <c r="C11" s="41">
        <v>28100.40003468631</v>
      </c>
      <c r="D11" s="24">
        <v>1</v>
      </c>
      <c r="E11" s="39">
        <v>154496.03863683582</v>
      </c>
      <c r="F11" s="29">
        <v>6</v>
      </c>
      <c r="G11" s="49">
        <v>1027449.3461611541</v>
      </c>
      <c r="H11" s="24">
        <v>0</v>
      </c>
      <c r="I11" s="50">
        <v>0</v>
      </c>
      <c r="J11" s="29">
        <v>0</v>
      </c>
      <c r="K11" s="49">
        <v>0</v>
      </c>
      <c r="L11" s="24">
        <v>5</v>
      </c>
      <c r="M11" s="43">
        <v>716867.94783768873</v>
      </c>
      <c r="N11" s="55">
        <f t="shared" si="0"/>
        <v>6</v>
      </c>
      <c r="O11" s="45">
        <f t="shared" si="0"/>
        <v>1055549.7461958404</v>
      </c>
      <c r="P11" s="56">
        <f t="shared" si="0"/>
        <v>6</v>
      </c>
      <c r="Q11" s="31">
        <f t="shared" si="0"/>
        <v>871363.98647452448</v>
      </c>
    </row>
    <row r="12" spans="1:17" x14ac:dyDescent="0.2">
      <c r="A12" s="10" t="s">
        <v>5</v>
      </c>
      <c r="B12" s="22">
        <v>0</v>
      </c>
      <c r="C12" s="41">
        <v>384858.85623337969</v>
      </c>
      <c r="D12" s="24">
        <v>1</v>
      </c>
      <c r="E12" s="39">
        <v>2424405.3195528686</v>
      </c>
      <c r="F12" s="29">
        <v>6</v>
      </c>
      <c r="G12" s="49">
        <v>15747460.950276975</v>
      </c>
      <c r="H12" s="24">
        <v>0</v>
      </c>
      <c r="I12" s="50">
        <v>0</v>
      </c>
      <c r="J12" s="29">
        <v>0</v>
      </c>
      <c r="K12" s="49">
        <v>0</v>
      </c>
      <c r="L12" s="24">
        <v>5</v>
      </c>
      <c r="M12" s="43">
        <v>11249339.992723037</v>
      </c>
      <c r="N12" s="55">
        <f t="shared" si="0"/>
        <v>6</v>
      </c>
      <c r="O12" s="45">
        <f t="shared" si="0"/>
        <v>16132319.806510353</v>
      </c>
      <c r="P12" s="56">
        <f t="shared" si="0"/>
        <v>6</v>
      </c>
      <c r="Q12" s="31">
        <f t="shared" si="0"/>
        <v>13673745.312275905</v>
      </c>
    </row>
    <row r="13" spans="1:17" x14ac:dyDescent="0.2">
      <c r="A13" s="10" t="s">
        <v>6</v>
      </c>
      <c r="B13" s="22">
        <v>1</v>
      </c>
      <c r="C13" s="41">
        <v>8616678.8667941615</v>
      </c>
      <c r="D13" s="24">
        <v>0</v>
      </c>
      <c r="E13" s="39">
        <v>0</v>
      </c>
      <c r="F13" s="29">
        <v>6</v>
      </c>
      <c r="G13" s="49">
        <v>48162358.293984577</v>
      </c>
      <c r="H13" s="24">
        <v>0</v>
      </c>
      <c r="I13" s="50">
        <v>0</v>
      </c>
      <c r="J13" s="29">
        <v>5</v>
      </c>
      <c r="K13" s="49">
        <v>36034580.660004601</v>
      </c>
      <c r="L13" s="24">
        <v>0</v>
      </c>
      <c r="M13" s="43">
        <v>0</v>
      </c>
      <c r="N13" s="55">
        <f t="shared" si="0"/>
        <v>12</v>
      </c>
      <c r="O13" s="45">
        <f t="shared" si="0"/>
        <v>92813617.820783347</v>
      </c>
      <c r="P13" s="56">
        <f t="shared" si="0"/>
        <v>0</v>
      </c>
      <c r="Q13" s="31">
        <f t="shared" si="0"/>
        <v>0</v>
      </c>
    </row>
    <row r="14" spans="1:17" x14ac:dyDescent="0.2">
      <c r="A14" s="10" t="s">
        <v>7</v>
      </c>
      <c r="B14" s="22">
        <v>0</v>
      </c>
      <c r="C14" s="41">
        <v>25228.485040962303</v>
      </c>
      <c r="D14" s="24">
        <v>1</v>
      </c>
      <c r="E14" s="39">
        <v>39889.783063255112</v>
      </c>
      <c r="F14" s="29">
        <v>6</v>
      </c>
      <c r="G14" s="49">
        <v>366483.84623101878</v>
      </c>
      <c r="H14" s="24">
        <v>0</v>
      </c>
      <c r="I14" s="50">
        <v>0</v>
      </c>
      <c r="J14" s="29">
        <v>0</v>
      </c>
      <c r="K14" s="49">
        <v>0</v>
      </c>
      <c r="L14" s="24">
        <v>5</v>
      </c>
      <c r="M14" s="43">
        <v>185090.22740359334</v>
      </c>
      <c r="N14" s="55">
        <f t="shared" si="0"/>
        <v>6</v>
      </c>
      <c r="O14" s="45">
        <f t="shared" si="0"/>
        <v>391712.33127198106</v>
      </c>
      <c r="P14" s="56">
        <f t="shared" si="0"/>
        <v>6</v>
      </c>
      <c r="Q14" s="31">
        <f t="shared" si="0"/>
        <v>224980.01046684844</v>
      </c>
    </row>
    <row r="15" spans="1:17" x14ac:dyDescent="0.2">
      <c r="A15" s="10" t="s">
        <v>8</v>
      </c>
      <c r="B15" s="22">
        <v>1</v>
      </c>
      <c r="C15" s="41">
        <v>918318.17322969646</v>
      </c>
      <c r="D15" s="24">
        <v>0</v>
      </c>
      <c r="E15" s="39">
        <v>0</v>
      </c>
      <c r="F15" s="29">
        <v>6</v>
      </c>
      <c r="G15" s="49">
        <v>5146090.5182222351</v>
      </c>
      <c r="H15" s="24">
        <v>0</v>
      </c>
      <c r="I15" s="50">
        <v>0</v>
      </c>
      <c r="J15" s="29">
        <v>5</v>
      </c>
      <c r="K15" s="49">
        <v>3610271.3930783197</v>
      </c>
      <c r="L15" s="24">
        <v>0</v>
      </c>
      <c r="M15" s="43">
        <v>0</v>
      </c>
      <c r="N15" s="55">
        <f t="shared" si="0"/>
        <v>12</v>
      </c>
      <c r="O15" s="45">
        <f t="shared" si="0"/>
        <v>9674680.0845302511</v>
      </c>
      <c r="P15" s="56">
        <f t="shared" si="0"/>
        <v>0</v>
      </c>
      <c r="Q15" s="31">
        <f t="shared" si="0"/>
        <v>0</v>
      </c>
    </row>
    <row r="16" spans="1:17" x14ac:dyDescent="0.2">
      <c r="A16" s="10" t="s">
        <v>9</v>
      </c>
      <c r="B16" s="22">
        <v>1</v>
      </c>
      <c r="C16" s="41">
        <v>563536.98245755257</v>
      </c>
      <c r="D16" s="24">
        <v>0</v>
      </c>
      <c r="E16" s="39">
        <v>0</v>
      </c>
      <c r="F16" s="29">
        <v>6</v>
      </c>
      <c r="G16" s="49">
        <v>3159842.9022351024</v>
      </c>
      <c r="H16" s="24">
        <v>0</v>
      </c>
      <c r="I16" s="50">
        <v>0</v>
      </c>
      <c r="J16" s="29">
        <v>5</v>
      </c>
      <c r="K16" s="49">
        <v>2336446.8392853402</v>
      </c>
      <c r="L16" s="24">
        <v>0</v>
      </c>
      <c r="M16" s="43">
        <v>0</v>
      </c>
      <c r="N16" s="55">
        <f t="shared" si="0"/>
        <v>12</v>
      </c>
      <c r="O16" s="45">
        <f t="shared" si="0"/>
        <v>6059826.7239779951</v>
      </c>
      <c r="P16" s="56">
        <f t="shared" si="0"/>
        <v>0</v>
      </c>
      <c r="Q16" s="31">
        <f t="shared" si="0"/>
        <v>0</v>
      </c>
    </row>
    <row r="17" spans="1:17" x14ac:dyDescent="0.2">
      <c r="A17" s="10" t="s">
        <v>10</v>
      </c>
      <c r="B17" s="22">
        <v>1</v>
      </c>
      <c r="C17" s="41">
        <v>857060.46709149785</v>
      </c>
      <c r="D17" s="24">
        <v>0</v>
      </c>
      <c r="E17" s="39">
        <v>0</v>
      </c>
      <c r="F17" s="29">
        <v>6</v>
      </c>
      <c r="G17" s="49">
        <v>4799952.4344723988</v>
      </c>
      <c r="H17" s="24">
        <v>0</v>
      </c>
      <c r="I17" s="50">
        <v>0</v>
      </c>
      <c r="J17" s="29">
        <v>0</v>
      </c>
      <c r="K17" s="49">
        <v>0</v>
      </c>
      <c r="L17" s="24">
        <v>5</v>
      </c>
      <c r="M17" s="43">
        <v>3583856.4346190337</v>
      </c>
      <c r="N17" s="55">
        <f t="shared" si="0"/>
        <v>7</v>
      </c>
      <c r="O17" s="45">
        <f t="shared" si="0"/>
        <v>5657012.9015638968</v>
      </c>
      <c r="P17" s="56">
        <f t="shared" si="0"/>
        <v>5</v>
      </c>
      <c r="Q17" s="31">
        <f t="shared" si="0"/>
        <v>3583856.4346190337</v>
      </c>
    </row>
    <row r="18" spans="1:17" x14ac:dyDescent="0.2">
      <c r="A18" s="10" t="s">
        <v>11</v>
      </c>
      <c r="B18" s="22">
        <v>1</v>
      </c>
      <c r="C18" s="41">
        <v>1397371.7947074093</v>
      </c>
      <c r="D18" s="24">
        <v>0</v>
      </c>
      <c r="E18" s="39">
        <v>0</v>
      </c>
      <c r="F18" s="29">
        <v>6</v>
      </c>
      <c r="G18" s="49">
        <v>7815361.5811053533</v>
      </c>
      <c r="H18" s="24">
        <v>0</v>
      </c>
      <c r="I18" s="50">
        <v>0</v>
      </c>
      <c r="J18" s="29">
        <v>5</v>
      </c>
      <c r="K18" s="49">
        <v>5902169.5895203901</v>
      </c>
      <c r="L18" s="24">
        <v>0</v>
      </c>
      <c r="M18" s="43">
        <v>0</v>
      </c>
      <c r="N18" s="55">
        <f t="shared" si="0"/>
        <v>12</v>
      </c>
      <c r="O18" s="45">
        <f t="shared" si="0"/>
        <v>15114902.965333153</v>
      </c>
      <c r="P18" s="56">
        <f t="shared" si="0"/>
        <v>0</v>
      </c>
      <c r="Q18" s="31">
        <f t="shared" si="0"/>
        <v>0</v>
      </c>
    </row>
    <row r="19" spans="1:17" x14ac:dyDescent="0.2">
      <c r="A19" s="10" t="s">
        <v>12</v>
      </c>
      <c r="B19" s="22">
        <v>1</v>
      </c>
      <c r="C19" s="41">
        <v>619941.99252712284</v>
      </c>
      <c r="D19" s="24">
        <v>0</v>
      </c>
      <c r="E19" s="39">
        <v>0</v>
      </c>
      <c r="F19" s="29">
        <v>6</v>
      </c>
      <c r="G19" s="49">
        <v>3472850.26688356</v>
      </c>
      <c r="H19" s="24">
        <v>0</v>
      </c>
      <c r="I19" s="50">
        <v>0</v>
      </c>
      <c r="J19" s="29">
        <v>0</v>
      </c>
      <c r="K19" s="49">
        <v>0</v>
      </c>
      <c r="L19" s="24">
        <v>5</v>
      </c>
      <c r="M19" s="43">
        <v>2171173.1893966659</v>
      </c>
      <c r="N19" s="55">
        <f t="shared" si="0"/>
        <v>7</v>
      </c>
      <c r="O19" s="45">
        <f t="shared" si="0"/>
        <v>4092792.2594106831</v>
      </c>
      <c r="P19" s="56">
        <f t="shared" si="0"/>
        <v>5</v>
      </c>
      <c r="Q19" s="31">
        <f t="shared" si="0"/>
        <v>2171173.1893966659</v>
      </c>
    </row>
    <row r="20" spans="1:17" x14ac:dyDescent="0.2">
      <c r="A20" s="10" t="s">
        <v>88</v>
      </c>
      <c r="B20" s="22">
        <v>1</v>
      </c>
      <c r="C20" s="41">
        <v>135245.15342995102</v>
      </c>
      <c r="D20" s="24">
        <v>0</v>
      </c>
      <c r="E20" s="39">
        <v>0</v>
      </c>
      <c r="F20" s="29">
        <v>6</v>
      </c>
      <c r="G20" s="49">
        <v>761727.47931498114</v>
      </c>
      <c r="H20" s="24">
        <v>0</v>
      </c>
      <c r="I20" s="50">
        <v>0</v>
      </c>
      <c r="J20" s="29">
        <v>5</v>
      </c>
      <c r="K20" s="49">
        <v>465464.79946643999</v>
      </c>
      <c r="L20" s="24">
        <v>0</v>
      </c>
      <c r="M20" s="43">
        <v>0</v>
      </c>
      <c r="N20" s="55">
        <f t="shared" si="0"/>
        <v>12</v>
      </c>
      <c r="O20" s="45">
        <f t="shared" si="0"/>
        <v>1362437.4322113721</v>
      </c>
      <c r="P20" s="56">
        <f t="shared" si="0"/>
        <v>0</v>
      </c>
      <c r="Q20" s="31">
        <f t="shared" si="0"/>
        <v>0</v>
      </c>
    </row>
    <row r="21" spans="1:17" x14ac:dyDescent="0.2">
      <c r="A21" s="10" t="s">
        <v>13</v>
      </c>
      <c r="B21" s="22">
        <v>0</v>
      </c>
      <c r="C21" s="41">
        <v>31929.667365174722</v>
      </c>
      <c r="D21" s="24">
        <v>1</v>
      </c>
      <c r="E21" s="39">
        <v>64514.453554881155</v>
      </c>
      <c r="F21" s="29">
        <v>6</v>
      </c>
      <c r="G21" s="49">
        <v>549297.25538457197</v>
      </c>
      <c r="H21" s="24">
        <v>0</v>
      </c>
      <c r="I21" s="50">
        <v>0</v>
      </c>
      <c r="J21" s="29">
        <v>0</v>
      </c>
      <c r="K21" s="49">
        <v>0</v>
      </c>
      <c r="L21" s="24">
        <v>5</v>
      </c>
      <c r="M21" s="43">
        <v>299349.70717579778</v>
      </c>
      <c r="N21" s="55">
        <f t="shared" si="0"/>
        <v>6</v>
      </c>
      <c r="O21" s="45">
        <f t="shared" si="0"/>
        <v>581226.92274974671</v>
      </c>
      <c r="P21" s="56">
        <f t="shared" si="0"/>
        <v>6</v>
      </c>
      <c r="Q21" s="31">
        <f t="shared" si="0"/>
        <v>363864.16073067894</v>
      </c>
    </row>
    <row r="22" spans="1:17" x14ac:dyDescent="0.2">
      <c r="A22" s="10" t="s">
        <v>14</v>
      </c>
      <c r="B22" s="22">
        <v>0</v>
      </c>
      <c r="C22" s="41">
        <v>1101386.272021258</v>
      </c>
      <c r="D22" s="24">
        <v>1</v>
      </c>
      <c r="E22" s="39">
        <v>4389728.3472191803</v>
      </c>
      <c r="F22" s="29">
        <v>6</v>
      </c>
      <c r="G22" s="49">
        <v>30800182.802781902</v>
      </c>
      <c r="H22" s="24">
        <v>0</v>
      </c>
      <c r="I22" s="50">
        <v>0</v>
      </c>
      <c r="J22" s="29">
        <v>0</v>
      </c>
      <c r="K22" s="49">
        <v>0</v>
      </c>
      <c r="L22" s="24">
        <v>5</v>
      </c>
      <c r="M22" s="43">
        <v>20368519.345878243</v>
      </c>
      <c r="N22" s="55">
        <f t="shared" si="0"/>
        <v>6</v>
      </c>
      <c r="O22" s="45">
        <f t="shared" si="0"/>
        <v>31901569.074803159</v>
      </c>
      <c r="P22" s="56">
        <f t="shared" si="0"/>
        <v>6</v>
      </c>
      <c r="Q22" s="31">
        <f t="shared" si="0"/>
        <v>24758247.693097424</v>
      </c>
    </row>
    <row r="23" spans="1:17" x14ac:dyDescent="0.2">
      <c r="A23" s="10" t="s">
        <v>15</v>
      </c>
      <c r="B23" s="22">
        <v>1</v>
      </c>
      <c r="C23" s="41">
        <v>1623307.1711138976</v>
      </c>
      <c r="D23" s="24">
        <v>0</v>
      </c>
      <c r="E23" s="39">
        <v>0</v>
      </c>
      <c r="F23" s="29">
        <v>6</v>
      </c>
      <c r="G23" s="49">
        <v>9101565.5720341019</v>
      </c>
      <c r="H23" s="24">
        <v>0</v>
      </c>
      <c r="I23" s="50">
        <v>0</v>
      </c>
      <c r="J23" s="29">
        <v>0</v>
      </c>
      <c r="K23" s="49">
        <v>0</v>
      </c>
      <c r="L23" s="24">
        <v>5</v>
      </c>
      <c r="M23" s="43">
        <v>6250510.8384174956</v>
      </c>
      <c r="N23" s="55">
        <f t="shared" si="0"/>
        <v>7</v>
      </c>
      <c r="O23" s="45">
        <f t="shared" si="0"/>
        <v>10724872.743147999</v>
      </c>
      <c r="P23" s="56">
        <f t="shared" si="0"/>
        <v>5</v>
      </c>
      <c r="Q23" s="31">
        <f t="shared" si="0"/>
        <v>6250510.8384174956</v>
      </c>
    </row>
    <row r="24" spans="1:17" x14ac:dyDescent="0.2">
      <c r="A24" s="10" t="s">
        <v>16</v>
      </c>
      <c r="B24" s="22">
        <v>1</v>
      </c>
      <c r="C24" s="41">
        <v>399833.8896256173</v>
      </c>
      <c r="D24" s="24">
        <v>0</v>
      </c>
      <c r="E24" s="39">
        <v>0</v>
      </c>
      <c r="F24" s="29">
        <v>6</v>
      </c>
      <c r="G24" s="49">
        <v>2237928.188469125</v>
      </c>
      <c r="H24" s="24">
        <v>0</v>
      </c>
      <c r="I24" s="50">
        <v>0</v>
      </c>
      <c r="J24" s="29">
        <v>0</v>
      </c>
      <c r="K24" s="49">
        <v>0</v>
      </c>
      <c r="L24" s="24">
        <v>5</v>
      </c>
      <c r="M24" s="43">
        <v>1653846.5837583938</v>
      </c>
      <c r="N24" s="55">
        <f t="shared" ref="N24:Q73" si="1">(B24+F24+J24)</f>
        <v>7</v>
      </c>
      <c r="O24" s="45">
        <f t="shared" si="1"/>
        <v>2637762.0780947423</v>
      </c>
      <c r="P24" s="56">
        <f t="shared" si="1"/>
        <v>5</v>
      </c>
      <c r="Q24" s="31">
        <f t="shared" si="1"/>
        <v>1653846.5837583938</v>
      </c>
    </row>
    <row r="25" spans="1:17" x14ac:dyDescent="0.2">
      <c r="A25" s="10" t="s">
        <v>17</v>
      </c>
      <c r="B25" s="22">
        <v>0</v>
      </c>
      <c r="C25" s="41">
        <v>13485.569664277444</v>
      </c>
      <c r="D25" s="24">
        <v>1</v>
      </c>
      <c r="E25" s="39">
        <v>59748.261002077088</v>
      </c>
      <c r="F25" s="29">
        <v>5</v>
      </c>
      <c r="G25" s="49">
        <v>355343.63849504484</v>
      </c>
      <c r="H25" s="24">
        <v>1</v>
      </c>
      <c r="I25" s="50">
        <v>55446.875699008968</v>
      </c>
      <c r="J25" s="29">
        <v>0</v>
      </c>
      <c r="K25" s="49">
        <v>0</v>
      </c>
      <c r="L25" s="24">
        <v>5</v>
      </c>
      <c r="M25" s="43">
        <v>277234.37849504483</v>
      </c>
      <c r="N25" s="55">
        <f t="shared" si="1"/>
        <v>5</v>
      </c>
      <c r="O25" s="45">
        <f t="shared" si="1"/>
        <v>368829.20815932227</v>
      </c>
      <c r="P25" s="56">
        <f t="shared" si="1"/>
        <v>7</v>
      </c>
      <c r="Q25" s="31">
        <f t="shared" si="1"/>
        <v>392429.5151961309</v>
      </c>
    </row>
    <row r="26" spans="1:17" x14ac:dyDescent="0.2">
      <c r="A26" s="10" t="s">
        <v>18</v>
      </c>
      <c r="B26" s="22">
        <v>0</v>
      </c>
      <c r="C26" s="41">
        <v>246243.45452641882</v>
      </c>
      <c r="D26" s="24">
        <v>1</v>
      </c>
      <c r="E26" s="39">
        <v>277343.7795414367</v>
      </c>
      <c r="F26" s="29">
        <v>6</v>
      </c>
      <c r="G26" s="49">
        <v>3016088.2739824168</v>
      </c>
      <c r="H26" s="24">
        <v>0</v>
      </c>
      <c r="I26" s="50">
        <v>0</v>
      </c>
      <c r="J26" s="29">
        <v>0</v>
      </c>
      <c r="K26" s="49">
        <v>0</v>
      </c>
      <c r="L26" s="24">
        <v>5</v>
      </c>
      <c r="M26" s="43">
        <v>1286886.497800563</v>
      </c>
      <c r="N26" s="55">
        <f t="shared" si="1"/>
        <v>6</v>
      </c>
      <c r="O26" s="45">
        <f t="shared" si="1"/>
        <v>3262331.7285088357</v>
      </c>
      <c r="P26" s="56">
        <f t="shared" si="1"/>
        <v>6</v>
      </c>
      <c r="Q26" s="31">
        <f t="shared" si="1"/>
        <v>1564230.2773419996</v>
      </c>
    </row>
    <row r="27" spans="1:17" x14ac:dyDescent="0.2">
      <c r="A27" s="10" t="s">
        <v>19</v>
      </c>
      <c r="B27" s="22">
        <v>1</v>
      </c>
      <c r="C27" s="41">
        <v>82143.308248733709</v>
      </c>
      <c r="D27" s="24">
        <v>0</v>
      </c>
      <c r="E27" s="39">
        <v>0</v>
      </c>
      <c r="F27" s="29">
        <v>6</v>
      </c>
      <c r="G27" s="49">
        <v>459581.81280306715</v>
      </c>
      <c r="H27" s="24">
        <v>0</v>
      </c>
      <c r="I27" s="50">
        <v>0</v>
      </c>
      <c r="J27" s="29">
        <v>0</v>
      </c>
      <c r="K27" s="49">
        <v>0</v>
      </c>
      <c r="L27" s="24">
        <v>5</v>
      </c>
      <c r="M27" s="43">
        <v>333001.35484124767</v>
      </c>
      <c r="N27" s="55">
        <f t="shared" si="1"/>
        <v>7</v>
      </c>
      <c r="O27" s="45">
        <f t="shared" si="1"/>
        <v>541725.1210518009</v>
      </c>
      <c r="P27" s="56">
        <f t="shared" si="1"/>
        <v>5</v>
      </c>
      <c r="Q27" s="31">
        <f t="shared" si="1"/>
        <v>333001.35484124767</v>
      </c>
    </row>
    <row r="28" spans="1:17" x14ac:dyDescent="0.2">
      <c r="A28" s="10" t="s">
        <v>20</v>
      </c>
      <c r="B28" s="22">
        <v>1</v>
      </c>
      <c r="C28" s="41">
        <v>53671.306236789271</v>
      </c>
      <c r="D28" s="24">
        <v>0</v>
      </c>
      <c r="E28" s="39">
        <v>0</v>
      </c>
      <c r="F28" s="29">
        <v>6</v>
      </c>
      <c r="G28" s="49">
        <v>305274.70354014111</v>
      </c>
      <c r="H28" s="24">
        <v>0</v>
      </c>
      <c r="I28" s="50">
        <v>0</v>
      </c>
      <c r="J28" s="29">
        <v>0</v>
      </c>
      <c r="K28" s="49">
        <v>0</v>
      </c>
      <c r="L28" s="24">
        <v>5</v>
      </c>
      <c r="M28" s="43">
        <v>180323.39745004289</v>
      </c>
      <c r="N28" s="55">
        <f t="shared" si="1"/>
        <v>7</v>
      </c>
      <c r="O28" s="45">
        <f t="shared" si="1"/>
        <v>358946.00977693038</v>
      </c>
      <c r="P28" s="56">
        <f t="shared" si="1"/>
        <v>5</v>
      </c>
      <c r="Q28" s="31">
        <f t="shared" si="1"/>
        <v>180323.39745004289</v>
      </c>
    </row>
    <row r="29" spans="1:17" x14ac:dyDescent="0.2">
      <c r="A29" s="10" t="s">
        <v>21</v>
      </c>
      <c r="B29" s="22">
        <v>1</v>
      </c>
      <c r="C29" s="41">
        <v>70389.806263376347</v>
      </c>
      <c r="D29" s="24">
        <v>0</v>
      </c>
      <c r="E29" s="39">
        <v>0</v>
      </c>
      <c r="F29" s="29">
        <v>6</v>
      </c>
      <c r="G29" s="49">
        <v>398829.50769448548</v>
      </c>
      <c r="H29" s="24">
        <v>0</v>
      </c>
      <c r="I29" s="50">
        <v>0</v>
      </c>
      <c r="J29" s="29">
        <v>0</v>
      </c>
      <c r="K29" s="49">
        <v>0</v>
      </c>
      <c r="L29" s="24">
        <v>5</v>
      </c>
      <c r="M29" s="43">
        <v>265712.32463000622</v>
      </c>
      <c r="N29" s="55">
        <f t="shared" si="1"/>
        <v>7</v>
      </c>
      <c r="O29" s="45">
        <f t="shared" si="1"/>
        <v>469219.31395786186</v>
      </c>
      <c r="P29" s="56">
        <f t="shared" si="1"/>
        <v>5</v>
      </c>
      <c r="Q29" s="31">
        <f t="shared" si="1"/>
        <v>265712.32463000622</v>
      </c>
    </row>
    <row r="30" spans="1:17" x14ac:dyDescent="0.2">
      <c r="A30" s="10" t="s">
        <v>22</v>
      </c>
      <c r="B30" s="22">
        <v>0</v>
      </c>
      <c r="C30" s="41">
        <v>77172.285690795718</v>
      </c>
      <c r="D30" s="24">
        <v>1</v>
      </c>
      <c r="E30" s="39">
        <v>80716.166022965743</v>
      </c>
      <c r="F30" s="29">
        <v>6</v>
      </c>
      <c r="G30" s="49">
        <v>887714.80124984053</v>
      </c>
      <c r="H30" s="24">
        <v>0</v>
      </c>
      <c r="I30" s="50">
        <v>0</v>
      </c>
      <c r="J30" s="29">
        <v>0</v>
      </c>
      <c r="K30" s="49">
        <v>0</v>
      </c>
      <c r="L30" s="24">
        <v>5</v>
      </c>
      <c r="M30" s="43">
        <v>374526.3166923275</v>
      </c>
      <c r="N30" s="55">
        <f t="shared" si="1"/>
        <v>6</v>
      </c>
      <c r="O30" s="45">
        <f t="shared" si="1"/>
        <v>964887.08694063628</v>
      </c>
      <c r="P30" s="56">
        <f t="shared" si="1"/>
        <v>6</v>
      </c>
      <c r="Q30" s="31">
        <f t="shared" si="1"/>
        <v>455242.48271529324</v>
      </c>
    </row>
    <row r="31" spans="1:17" x14ac:dyDescent="0.2">
      <c r="A31" s="10" t="s">
        <v>23</v>
      </c>
      <c r="B31" s="22">
        <v>1</v>
      </c>
      <c r="C31" s="41">
        <v>148127.44469009311</v>
      </c>
      <c r="D31" s="24">
        <v>0</v>
      </c>
      <c r="E31" s="39">
        <v>0</v>
      </c>
      <c r="F31" s="29">
        <v>6</v>
      </c>
      <c r="G31" s="49">
        <v>834340.86525357119</v>
      </c>
      <c r="H31" s="24">
        <v>0</v>
      </c>
      <c r="I31" s="50">
        <v>0</v>
      </c>
      <c r="J31" s="29">
        <v>5</v>
      </c>
      <c r="K31" s="49">
        <v>501663.12855492299</v>
      </c>
      <c r="L31" s="24">
        <v>0</v>
      </c>
      <c r="M31" s="43">
        <v>0</v>
      </c>
      <c r="N31" s="55">
        <f t="shared" si="1"/>
        <v>12</v>
      </c>
      <c r="O31" s="45">
        <f t="shared" si="1"/>
        <v>1484131.4384985873</v>
      </c>
      <c r="P31" s="56">
        <f t="shared" si="1"/>
        <v>0</v>
      </c>
      <c r="Q31" s="31">
        <f t="shared" si="1"/>
        <v>0</v>
      </c>
    </row>
    <row r="32" spans="1:17" x14ac:dyDescent="0.2">
      <c r="A32" s="10" t="s">
        <v>24</v>
      </c>
      <c r="B32" s="22">
        <v>1</v>
      </c>
      <c r="C32" s="41">
        <v>251752.34903196161</v>
      </c>
      <c r="D32" s="24">
        <v>0</v>
      </c>
      <c r="E32" s="39">
        <v>0</v>
      </c>
      <c r="F32" s="29">
        <v>6</v>
      </c>
      <c r="G32" s="49">
        <v>1422734.3539436129</v>
      </c>
      <c r="H32" s="24">
        <v>0</v>
      </c>
      <c r="I32" s="50">
        <v>0</v>
      </c>
      <c r="J32" s="29">
        <v>2</v>
      </c>
      <c r="K32" s="49">
        <v>293375.40249067702</v>
      </c>
      <c r="L32" s="24">
        <v>3</v>
      </c>
      <c r="M32" s="43">
        <v>440063.1037360155</v>
      </c>
      <c r="N32" s="55">
        <f t="shared" si="1"/>
        <v>9</v>
      </c>
      <c r="O32" s="45">
        <f t="shared" si="1"/>
        <v>1967862.1054662515</v>
      </c>
      <c r="P32" s="56">
        <f t="shared" si="1"/>
        <v>3</v>
      </c>
      <c r="Q32" s="31">
        <f t="shared" si="1"/>
        <v>440063.1037360155</v>
      </c>
    </row>
    <row r="33" spans="1:17" x14ac:dyDescent="0.2">
      <c r="A33" s="10" t="s">
        <v>25</v>
      </c>
      <c r="B33" s="22">
        <v>1</v>
      </c>
      <c r="C33" s="41">
        <v>854735.66241243482</v>
      </c>
      <c r="D33" s="24">
        <v>0</v>
      </c>
      <c r="E33" s="39">
        <v>0</v>
      </c>
      <c r="F33" s="29">
        <v>6</v>
      </c>
      <c r="G33" s="49">
        <v>4792136.6249878574</v>
      </c>
      <c r="H33" s="24">
        <v>0</v>
      </c>
      <c r="I33" s="50">
        <v>0</v>
      </c>
      <c r="J33" s="29">
        <v>2</v>
      </c>
      <c r="K33" s="49">
        <v>1344458.38466317</v>
      </c>
      <c r="L33" s="24">
        <v>3</v>
      </c>
      <c r="M33" s="43">
        <v>2016687.5769947548</v>
      </c>
      <c r="N33" s="55">
        <f t="shared" si="1"/>
        <v>9</v>
      </c>
      <c r="O33" s="45">
        <f t="shared" si="1"/>
        <v>6991330.6720634624</v>
      </c>
      <c r="P33" s="56">
        <f t="shared" si="1"/>
        <v>3</v>
      </c>
      <c r="Q33" s="31">
        <f t="shared" si="1"/>
        <v>2016687.5769947548</v>
      </c>
    </row>
    <row r="34" spans="1:17" x14ac:dyDescent="0.2">
      <c r="A34" s="10" t="s">
        <v>26</v>
      </c>
      <c r="B34" s="22">
        <v>1</v>
      </c>
      <c r="C34" s="41">
        <v>517942.83050244942</v>
      </c>
      <c r="D34" s="24">
        <v>0</v>
      </c>
      <c r="E34" s="39">
        <v>0</v>
      </c>
      <c r="F34" s="29">
        <v>6</v>
      </c>
      <c r="G34" s="49">
        <v>2907975.443926095</v>
      </c>
      <c r="H34" s="24">
        <v>0</v>
      </c>
      <c r="I34" s="50">
        <v>0</v>
      </c>
      <c r="J34" s="29">
        <v>5</v>
      </c>
      <c r="K34" s="49">
        <v>1851398.0391906803</v>
      </c>
      <c r="L34" s="24">
        <v>0</v>
      </c>
      <c r="M34" s="43">
        <v>0</v>
      </c>
      <c r="N34" s="55">
        <f t="shared" si="1"/>
        <v>12</v>
      </c>
      <c r="O34" s="45">
        <f t="shared" si="1"/>
        <v>5277316.3136192244</v>
      </c>
      <c r="P34" s="56">
        <f t="shared" si="1"/>
        <v>0</v>
      </c>
      <c r="Q34" s="31">
        <f t="shared" si="1"/>
        <v>0</v>
      </c>
    </row>
    <row r="35" spans="1:17" x14ac:dyDescent="0.2">
      <c r="A35" s="10" t="s">
        <v>27</v>
      </c>
      <c r="B35" s="22">
        <v>1</v>
      </c>
      <c r="C35" s="41">
        <v>6743077.7662023306</v>
      </c>
      <c r="D35" s="24">
        <v>0</v>
      </c>
      <c r="E35" s="39">
        <v>0</v>
      </c>
      <c r="F35" s="29">
        <v>6</v>
      </c>
      <c r="G35" s="49">
        <v>37747043.421813034</v>
      </c>
      <c r="H35" s="24">
        <v>0</v>
      </c>
      <c r="I35" s="50">
        <v>0</v>
      </c>
      <c r="J35" s="29">
        <v>0</v>
      </c>
      <c r="K35" s="49">
        <v>0</v>
      </c>
      <c r="L35" s="24">
        <v>5</v>
      </c>
      <c r="M35" s="43">
        <v>26270655.64418612</v>
      </c>
      <c r="N35" s="55">
        <f t="shared" si="1"/>
        <v>7</v>
      </c>
      <c r="O35" s="45">
        <f t="shared" si="1"/>
        <v>44490121.188015364</v>
      </c>
      <c r="P35" s="56">
        <f t="shared" si="1"/>
        <v>5</v>
      </c>
      <c r="Q35" s="31">
        <f t="shared" si="1"/>
        <v>26270655.64418612</v>
      </c>
    </row>
    <row r="36" spans="1:17" x14ac:dyDescent="0.2">
      <c r="A36" s="10" t="s">
        <v>28</v>
      </c>
      <c r="B36" s="22">
        <v>1</v>
      </c>
      <c r="C36" s="41">
        <v>123888.59726099324</v>
      </c>
      <c r="D36" s="24">
        <v>0</v>
      </c>
      <c r="E36" s="39">
        <v>0</v>
      </c>
      <c r="F36" s="29">
        <v>6</v>
      </c>
      <c r="G36" s="49">
        <v>695712.30754651362</v>
      </c>
      <c r="H36" s="24">
        <v>0</v>
      </c>
      <c r="I36" s="50">
        <v>0</v>
      </c>
      <c r="J36" s="29">
        <v>0</v>
      </c>
      <c r="K36" s="49">
        <v>0</v>
      </c>
      <c r="L36" s="24">
        <v>5</v>
      </c>
      <c r="M36" s="43">
        <v>404300.76542436844</v>
      </c>
      <c r="N36" s="55">
        <f t="shared" si="1"/>
        <v>7</v>
      </c>
      <c r="O36" s="45">
        <f t="shared" si="1"/>
        <v>819600.90480750683</v>
      </c>
      <c r="P36" s="56">
        <f t="shared" si="1"/>
        <v>5</v>
      </c>
      <c r="Q36" s="31">
        <f t="shared" si="1"/>
        <v>404300.76542436844</v>
      </c>
    </row>
    <row r="37" spans="1:17" x14ac:dyDescent="0.2">
      <c r="A37" s="10" t="s">
        <v>29</v>
      </c>
      <c r="B37" s="22">
        <v>0</v>
      </c>
      <c r="C37" s="41">
        <v>176589.68644675665</v>
      </c>
      <c r="D37" s="24">
        <v>1</v>
      </c>
      <c r="E37" s="39">
        <v>656291.8597278808</v>
      </c>
      <c r="F37" s="29">
        <v>6</v>
      </c>
      <c r="G37" s="49">
        <v>4658861.7313158819</v>
      </c>
      <c r="H37" s="24">
        <v>0</v>
      </c>
      <c r="I37" s="50">
        <v>0</v>
      </c>
      <c r="J37" s="29">
        <v>0</v>
      </c>
      <c r="K37" s="49">
        <v>0</v>
      </c>
      <c r="L37" s="24">
        <v>5</v>
      </c>
      <c r="M37" s="43">
        <v>3045221.1125724809</v>
      </c>
      <c r="N37" s="55">
        <f t="shared" si="1"/>
        <v>6</v>
      </c>
      <c r="O37" s="45">
        <f t="shared" si="1"/>
        <v>4835451.417762639</v>
      </c>
      <c r="P37" s="56">
        <f t="shared" si="1"/>
        <v>6</v>
      </c>
      <c r="Q37" s="31">
        <f t="shared" si="1"/>
        <v>3701512.9723003618</v>
      </c>
    </row>
    <row r="38" spans="1:17" x14ac:dyDescent="0.2">
      <c r="A38" s="10" t="s">
        <v>30</v>
      </c>
      <c r="B38" s="22">
        <v>1</v>
      </c>
      <c r="C38" s="41">
        <v>552699.51407237223</v>
      </c>
      <c r="D38" s="24">
        <v>0</v>
      </c>
      <c r="E38" s="39">
        <v>0</v>
      </c>
      <c r="F38" s="29">
        <v>6</v>
      </c>
      <c r="G38" s="49">
        <v>3096996.0071953237</v>
      </c>
      <c r="H38" s="24">
        <v>0</v>
      </c>
      <c r="I38" s="50">
        <v>0</v>
      </c>
      <c r="J38" s="29">
        <v>0</v>
      </c>
      <c r="K38" s="49">
        <v>0</v>
      </c>
      <c r="L38" s="24">
        <v>5</v>
      </c>
      <c r="M38" s="43">
        <v>1519811.7164898699</v>
      </c>
      <c r="N38" s="55">
        <f t="shared" si="1"/>
        <v>7</v>
      </c>
      <c r="O38" s="45">
        <f t="shared" si="1"/>
        <v>3649695.5212676958</v>
      </c>
      <c r="P38" s="56">
        <f t="shared" si="1"/>
        <v>5</v>
      </c>
      <c r="Q38" s="31">
        <f t="shared" si="1"/>
        <v>1519811.7164898699</v>
      </c>
    </row>
    <row r="39" spans="1:17" x14ac:dyDescent="0.2">
      <c r="A39" s="10" t="s">
        <v>31</v>
      </c>
      <c r="B39" s="22">
        <v>1</v>
      </c>
      <c r="C39" s="41">
        <v>133273.138878525</v>
      </c>
      <c r="D39" s="24">
        <v>0</v>
      </c>
      <c r="E39" s="39">
        <v>0</v>
      </c>
      <c r="F39" s="29">
        <v>6</v>
      </c>
      <c r="G39" s="49">
        <v>748333.36322225328</v>
      </c>
      <c r="H39" s="24">
        <v>0</v>
      </c>
      <c r="I39" s="50">
        <v>0</v>
      </c>
      <c r="J39" s="29">
        <v>0</v>
      </c>
      <c r="K39" s="49">
        <v>0</v>
      </c>
      <c r="L39" s="24">
        <v>5</v>
      </c>
      <c r="M39" s="43">
        <v>375799.63653704961</v>
      </c>
      <c r="N39" s="55">
        <f t="shared" si="1"/>
        <v>7</v>
      </c>
      <c r="O39" s="45">
        <f t="shared" si="1"/>
        <v>881606.50210077828</v>
      </c>
      <c r="P39" s="56">
        <f t="shared" si="1"/>
        <v>5</v>
      </c>
      <c r="Q39" s="31">
        <f t="shared" si="1"/>
        <v>375799.63653704961</v>
      </c>
    </row>
    <row r="40" spans="1:17" x14ac:dyDescent="0.2">
      <c r="A40" s="10" t="s">
        <v>32</v>
      </c>
      <c r="B40" s="22">
        <v>0</v>
      </c>
      <c r="C40" s="41">
        <v>10997.902869489339</v>
      </c>
      <c r="D40" s="24">
        <v>1</v>
      </c>
      <c r="E40" s="39">
        <v>20248.73869174119</v>
      </c>
      <c r="F40" s="29">
        <v>6</v>
      </c>
      <c r="G40" s="49">
        <v>179360.06908179261</v>
      </c>
      <c r="H40" s="24">
        <v>0</v>
      </c>
      <c r="I40" s="50">
        <v>0</v>
      </c>
      <c r="J40" s="29">
        <v>0</v>
      </c>
      <c r="K40" s="49">
        <v>0</v>
      </c>
      <c r="L40" s="24">
        <v>5</v>
      </c>
      <c r="M40" s="43">
        <v>93954.976971100186</v>
      </c>
      <c r="N40" s="55">
        <f t="shared" si="1"/>
        <v>6</v>
      </c>
      <c r="O40" s="45">
        <f t="shared" si="1"/>
        <v>190357.97195128194</v>
      </c>
      <c r="P40" s="56">
        <f t="shared" si="1"/>
        <v>6</v>
      </c>
      <c r="Q40" s="31">
        <f t="shared" si="1"/>
        <v>114203.71566284138</v>
      </c>
    </row>
    <row r="41" spans="1:17" x14ac:dyDescent="0.2">
      <c r="A41" s="10" t="s">
        <v>33</v>
      </c>
      <c r="B41" s="22">
        <v>1</v>
      </c>
      <c r="C41" s="41">
        <v>1544271.8467934381</v>
      </c>
      <c r="D41" s="24">
        <v>0</v>
      </c>
      <c r="E41" s="39">
        <v>0</v>
      </c>
      <c r="F41" s="29">
        <v>6</v>
      </c>
      <c r="G41" s="49">
        <v>8647372.4528140947</v>
      </c>
      <c r="H41" s="24">
        <v>0</v>
      </c>
      <c r="I41" s="50">
        <v>0</v>
      </c>
      <c r="J41" s="29">
        <v>0</v>
      </c>
      <c r="K41" s="49">
        <v>0</v>
      </c>
      <c r="L41" s="24">
        <v>5</v>
      </c>
      <c r="M41" s="43">
        <v>6401555.4115731781</v>
      </c>
      <c r="N41" s="55">
        <f t="shared" si="1"/>
        <v>7</v>
      </c>
      <c r="O41" s="45">
        <f t="shared" si="1"/>
        <v>10191644.299607532</v>
      </c>
      <c r="P41" s="56">
        <f t="shared" si="1"/>
        <v>5</v>
      </c>
      <c r="Q41" s="31">
        <f t="shared" si="1"/>
        <v>6401555.4115731781</v>
      </c>
    </row>
    <row r="42" spans="1:17" x14ac:dyDescent="0.2">
      <c r="A42" s="10" t="s">
        <v>34</v>
      </c>
      <c r="B42" s="22">
        <v>1</v>
      </c>
      <c r="C42" s="41">
        <v>3005321.1782118571</v>
      </c>
      <c r="D42" s="24">
        <v>0</v>
      </c>
      <c r="E42" s="39">
        <v>0</v>
      </c>
      <c r="F42" s="29">
        <v>6</v>
      </c>
      <c r="G42" s="49">
        <v>16827116.045929573</v>
      </c>
      <c r="H42" s="24">
        <v>0</v>
      </c>
      <c r="I42" s="50">
        <v>0</v>
      </c>
      <c r="J42" s="29">
        <v>5</v>
      </c>
      <c r="K42" s="49">
        <v>12326026.3170244</v>
      </c>
      <c r="L42" s="24">
        <v>0</v>
      </c>
      <c r="M42" s="43">
        <v>0</v>
      </c>
      <c r="N42" s="55">
        <f t="shared" si="1"/>
        <v>12</v>
      </c>
      <c r="O42" s="45">
        <f t="shared" si="1"/>
        <v>32158463.541165829</v>
      </c>
      <c r="P42" s="56">
        <f t="shared" si="1"/>
        <v>0</v>
      </c>
      <c r="Q42" s="31">
        <f t="shared" si="1"/>
        <v>0</v>
      </c>
    </row>
    <row r="43" spans="1:17" x14ac:dyDescent="0.2">
      <c r="A43" s="10" t="s">
        <v>35</v>
      </c>
      <c r="B43" s="22">
        <v>1</v>
      </c>
      <c r="C43" s="41">
        <v>1421878.7801879887</v>
      </c>
      <c r="D43" s="24">
        <v>0</v>
      </c>
      <c r="E43" s="39">
        <v>0</v>
      </c>
      <c r="F43" s="29">
        <v>6</v>
      </c>
      <c r="G43" s="49">
        <v>7951219.1718904972</v>
      </c>
      <c r="H43" s="24">
        <v>0</v>
      </c>
      <c r="I43" s="50">
        <v>0</v>
      </c>
      <c r="J43" s="29">
        <v>0</v>
      </c>
      <c r="K43" s="49">
        <v>0</v>
      </c>
      <c r="L43" s="24">
        <v>5</v>
      </c>
      <c r="M43" s="43">
        <v>5929292.5486433916</v>
      </c>
      <c r="N43" s="55">
        <f t="shared" si="1"/>
        <v>7</v>
      </c>
      <c r="O43" s="45">
        <f t="shared" si="1"/>
        <v>9373097.9520784859</v>
      </c>
      <c r="P43" s="56">
        <f t="shared" si="1"/>
        <v>5</v>
      </c>
      <c r="Q43" s="31">
        <f t="shared" si="1"/>
        <v>5929292.5486433916</v>
      </c>
    </row>
    <row r="44" spans="1:17" x14ac:dyDescent="0.2">
      <c r="A44" s="10" t="s">
        <v>36</v>
      </c>
      <c r="B44" s="22">
        <v>0</v>
      </c>
      <c r="C44" s="41">
        <v>48405.174327863184</v>
      </c>
      <c r="D44" s="24">
        <v>1</v>
      </c>
      <c r="E44" s="39">
        <v>187026.67958233709</v>
      </c>
      <c r="F44" s="29">
        <v>6</v>
      </c>
      <c r="G44" s="49">
        <v>1322365.5751583213</v>
      </c>
      <c r="H44" s="24">
        <v>0</v>
      </c>
      <c r="I44" s="50">
        <v>0</v>
      </c>
      <c r="J44" s="29">
        <v>0</v>
      </c>
      <c r="K44" s="49">
        <v>0</v>
      </c>
      <c r="L44" s="24">
        <v>5</v>
      </c>
      <c r="M44" s="43">
        <v>867811.45436515042</v>
      </c>
      <c r="N44" s="55">
        <f t="shared" si="1"/>
        <v>6</v>
      </c>
      <c r="O44" s="45">
        <f t="shared" si="1"/>
        <v>1370770.7494861844</v>
      </c>
      <c r="P44" s="56">
        <f t="shared" si="1"/>
        <v>6</v>
      </c>
      <c r="Q44" s="31">
        <f t="shared" si="1"/>
        <v>1054838.1339474875</v>
      </c>
    </row>
    <row r="45" spans="1:17" x14ac:dyDescent="0.2">
      <c r="A45" s="10" t="s">
        <v>37</v>
      </c>
      <c r="B45" s="22">
        <v>1</v>
      </c>
      <c r="C45" s="41">
        <v>46919.621397497584</v>
      </c>
      <c r="D45" s="24">
        <v>0</v>
      </c>
      <c r="E45" s="39">
        <v>0</v>
      </c>
      <c r="F45" s="29">
        <v>6</v>
      </c>
      <c r="G45" s="49">
        <v>264940.17183390755</v>
      </c>
      <c r="H45" s="24">
        <v>0</v>
      </c>
      <c r="I45" s="50">
        <v>0</v>
      </c>
      <c r="J45" s="29">
        <v>0</v>
      </c>
      <c r="K45" s="49">
        <v>0</v>
      </c>
      <c r="L45" s="24">
        <v>5</v>
      </c>
      <c r="M45" s="43">
        <v>112025.55826201203</v>
      </c>
      <c r="N45" s="55">
        <f t="shared" si="1"/>
        <v>7</v>
      </c>
      <c r="O45" s="45">
        <f t="shared" si="1"/>
        <v>311859.79323140514</v>
      </c>
      <c r="P45" s="56">
        <f t="shared" si="1"/>
        <v>5</v>
      </c>
      <c r="Q45" s="31">
        <f t="shared" si="1"/>
        <v>112025.55826201203</v>
      </c>
    </row>
    <row r="46" spans="1:17" x14ac:dyDescent="0.2">
      <c r="A46" s="10" t="s">
        <v>38</v>
      </c>
      <c r="B46" s="22">
        <v>0</v>
      </c>
      <c r="C46" s="41">
        <v>196082.96219527171</v>
      </c>
      <c r="D46" s="24">
        <v>1</v>
      </c>
      <c r="E46" s="39">
        <v>119940.07656940962</v>
      </c>
      <c r="F46" s="29">
        <v>6</v>
      </c>
      <c r="G46" s="49">
        <v>1771198.6044951153</v>
      </c>
      <c r="H46" s="24">
        <v>0</v>
      </c>
      <c r="I46" s="50">
        <v>0</v>
      </c>
      <c r="J46" s="29">
        <v>0</v>
      </c>
      <c r="K46" s="49">
        <v>0</v>
      </c>
      <c r="L46" s="24">
        <v>5</v>
      </c>
      <c r="M46" s="43">
        <v>556526.86834203277</v>
      </c>
      <c r="N46" s="55">
        <f t="shared" si="1"/>
        <v>6</v>
      </c>
      <c r="O46" s="45">
        <f t="shared" si="1"/>
        <v>1967281.566690387</v>
      </c>
      <c r="P46" s="56">
        <f t="shared" si="1"/>
        <v>6</v>
      </c>
      <c r="Q46" s="31">
        <f t="shared" si="1"/>
        <v>676466.94491144235</v>
      </c>
    </row>
    <row r="47" spans="1:17" x14ac:dyDescent="0.2">
      <c r="A47" s="10" t="s">
        <v>39</v>
      </c>
      <c r="B47" s="22">
        <v>1</v>
      </c>
      <c r="C47" s="41">
        <v>1570706.4103287423</v>
      </c>
      <c r="D47" s="24">
        <v>0</v>
      </c>
      <c r="E47" s="39">
        <v>0</v>
      </c>
      <c r="F47" s="29">
        <v>6</v>
      </c>
      <c r="G47" s="49">
        <v>8791177.791263558</v>
      </c>
      <c r="H47" s="24">
        <v>0</v>
      </c>
      <c r="I47" s="50">
        <v>0</v>
      </c>
      <c r="J47" s="29">
        <v>5</v>
      </c>
      <c r="K47" s="49">
        <v>6385525.5233913297</v>
      </c>
      <c r="L47" s="24">
        <v>0</v>
      </c>
      <c r="M47" s="43">
        <v>0</v>
      </c>
      <c r="N47" s="55">
        <f t="shared" si="1"/>
        <v>12</v>
      </c>
      <c r="O47" s="45">
        <f t="shared" si="1"/>
        <v>16747409.724983629</v>
      </c>
      <c r="P47" s="56">
        <f t="shared" si="1"/>
        <v>0</v>
      </c>
      <c r="Q47" s="31">
        <f t="shared" si="1"/>
        <v>0</v>
      </c>
    </row>
    <row r="48" spans="1:17" x14ac:dyDescent="0.2">
      <c r="A48" s="10" t="s">
        <v>40</v>
      </c>
      <c r="B48" s="22">
        <v>1</v>
      </c>
      <c r="C48" s="41">
        <v>2137371.4431144558</v>
      </c>
      <c r="D48" s="24">
        <v>0</v>
      </c>
      <c r="E48" s="39">
        <v>0</v>
      </c>
      <c r="F48" s="29">
        <v>6</v>
      </c>
      <c r="G48" s="49">
        <v>11967082.496662289</v>
      </c>
      <c r="H48" s="24">
        <v>0</v>
      </c>
      <c r="I48" s="50">
        <v>0</v>
      </c>
      <c r="J48" s="29">
        <v>5</v>
      </c>
      <c r="K48" s="49">
        <v>7820058.8564274292</v>
      </c>
      <c r="L48" s="24">
        <v>0</v>
      </c>
      <c r="M48" s="43">
        <v>0</v>
      </c>
      <c r="N48" s="55">
        <f t="shared" si="1"/>
        <v>12</v>
      </c>
      <c r="O48" s="45">
        <f t="shared" si="1"/>
        <v>21924512.796204172</v>
      </c>
      <c r="P48" s="56">
        <f t="shared" si="1"/>
        <v>0</v>
      </c>
      <c r="Q48" s="31">
        <f t="shared" si="1"/>
        <v>0</v>
      </c>
    </row>
    <row r="49" spans="1:17" x14ac:dyDescent="0.2">
      <c r="A49" s="10" t="s">
        <v>41</v>
      </c>
      <c r="B49" s="22">
        <v>1</v>
      </c>
      <c r="C49" s="41">
        <v>795571.70564199705</v>
      </c>
      <c r="D49" s="24">
        <v>0</v>
      </c>
      <c r="E49" s="39">
        <v>0</v>
      </c>
      <c r="F49" s="29">
        <v>6</v>
      </c>
      <c r="G49" s="49">
        <v>4455654.9306160621</v>
      </c>
      <c r="H49" s="24">
        <v>0</v>
      </c>
      <c r="I49" s="50">
        <v>0</v>
      </c>
      <c r="J49" s="29">
        <v>5</v>
      </c>
      <c r="K49" s="49">
        <v>3296501.79467698</v>
      </c>
      <c r="L49" s="24">
        <v>0</v>
      </c>
      <c r="M49" s="43">
        <v>0</v>
      </c>
      <c r="N49" s="55">
        <f t="shared" si="1"/>
        <v>12</v>
      </c>
      <c r="O49" s="45">
        <f t="shared" si="1"/>
        <v>8547728.4309350401</v>
      </c>
      <c r="P49" s="56">
        <f t="shared" si="1"/>
        <v>0</v>
      </c>
      <c r="Q49" s="31">
        <f t="shared" si="1"/>
        <v>0</v>
      </c>
    </row>
    <row r="50" spans="1:17" x14ac:dyDescent="0.2">
      <c r="A50" s="10" t="s">
        <v>42</v>
      </c>
      <c r="B50" s="22">
        <v>1</v>
      </c>
      <c r="C50" s="41">
        <v>10811831.581188094</v>
      </c>
      <c r="D50" s="24">
        <v>0</v>
      </c>
      <c r="E50" s="39">
        <v>0</v>
      </c>
      <c r="F50" s="29">
        <v>6</v>
      </c>
      <c r="G50" s="49">
        <v>60547554.271841168</v>
      </c>
      <c r="H50" s="24">
        <v>0</v>
      </c>
      <c r="I50" s="50">
        <v>0</v>
      </c>
      <c r="J50" s="29">
        <v>3</v>
      </c>
      <c r="K50" s="49">
        <v>26324074.402613699</v>
      </c>
      <c r="L50" s="24">
        <v>2</v>
      </c>
      <c r="M50" s="43">
        <v>17549382.935075801</v>
      </c>
      <c r="N50" s="55">
        <f t="shared" si="1"/>
        <v>10</v>
      </c>
      <c r="O50" s="45">
        <f t="shared" si="1"/>
        <v>97683460.255642965</v>
      </c>
      <c r="P50" s="56">
        <f t="shared" si="1"/>
        <v>2</v>
      </c>
      <c r="Q50" s="31">
        <f t="shared" si="1"/>
        <v>17549382.935075801</v>
      </c>
    </row>
    <row r="51" spans="1:17" x14ac:dyDescent="0.2">
      <c r="A51" s="10" t="s">
        <v>43</v>
      </c>
      <c r="B51" s="22">
        <v>1</v>
      </c>
      <c r="C51" s="41">
        <v>489171.29725852993</v>
      </c>
      <c r="D51" s="24">
        <v>0</v>
      </c>
      <c r="E51" s="39">
        <v>0</v>
      </c>
      <c r="F51" s="29">
        <v>6</v>
      </c>
      <c r="G51" s="49">
        <v>2734106.5712303114</v>
      </c>
      <c r="H51" s="24">
        <v>0</v>
      </c>
      <c r="I51" s="50">
        <v>0</v>
      </c>
      <c r="J51" s="29">
        <v>3</v>
      </c>
      <c r="K51" s="49">
        <v>1246877.3937683101</v>
      </c>
      <c r="L51" s="24">
        <v>2</v>
      </c>
      <c r="M51" s="43">
        <v>831251.59584554005</v>
      </c>
      <c r="N51" s="55">
        <f t="shared" si="1"/>
        <v>10</v>
      </c>
      <c r="O51" s="45">
        <f t="shared" si="1"/>
        <v>4470155.2622571513</v>
      </c>
      <c r="P51" s="56">
        <f t="shared" si="1"/>
        <v>2</v>
      </c>
      <c r="Q51" s="31">
        <f t="shared" si="1"/>
        <v>831251.59584554005</v>
      </c>
    </row>
    <row r="52" spans="1:17" x14ac:dyDescent="0.2">
      <c r="A52" s="10" t="s">
        <v>44</v>
      </c>
      <c r="B52" s="22">
        <v>1</v>
      </c>
      <c r="C52" s="41">
        <v>389214.17492588703</v>
      </c>
      <c r="D52" s="24">
        <v>0</v>
      </c>
      <c r="E52" s="39">
        <v>0</v>
      </c>
      <c r="F52" s="29">
        <v>6</v>
      </c>
      <c r="G52" s="49">
        <v>2176269.1483016652</v>
      </c>
      <c r="H52" s="24">
        <v>0</v>
      </c>
      <c r="I52" s="50">
        <v>0</v>
      </c>
      <c r="J52" s="29">
        <v>0</v>
      </c>
      <c r="K52" s="49">
        <v>0</v>
      </c>
      <c r="L52" s="24">
        <v>5</v>
      </c>
      <c r="M52" s="43">
        <v>1423421.9320966154</v>
      </c>
      <c r="N52" s="55">
        <f t="shared" si="1"/>
        <v>7</v>
      </c>
      <c r="O52" s="45">
        <f t="shared" si="1"/>
        <v>2565483.3232275522</v>
      </c>
      <c r="P52" s="56">
        <f t="shared" si="1"/>
        <v>5</v>
      </c>
      <c r="Q52" s="31">
        <f t="shared" si="1"/>
        <v>1423421.9320966154</v>
      </c>
    </row>
    <row r="53" spans="1:17" x14ac:dyDescent="0.2">
      <c r="A53" s="10" t="s">
        <v>45</v>
      </c>
      <c r="B53" s="22">
        <v>1</v>
      </c>
      <c r="C53" s="41">
        <v>983552.34041069821</v>
      </c>
      <c r="D53" s="24">
        <v>0</v>
      </c>
      <c r="E53" s="39">
        <v>0</v>
      </c>
      <c r="F53" s="29">
        <v>6</v>
      </c>
      <c r="G53" s="49">
        <v>5495927.1609719051</v>
      </c>
      <c r="H53" s="24">
        <v>0</v>
      </c>
      <c r="I53" s="50">
        <v>0</v>
      </c>
      <c r="J53" s="29">
        <v>0</v>
      </c>
      <c r="K53" s="49">
        <v>0</v>
      </c>
      <c r="L53" s="24">
        <v>5</v>
      </c>
      <c r="M53" s="43">
        <v>4157970.5003843131</v>
      </c>
      <c r="N53" s="55">
        <f t="shared" si="1"/>
        <v>7</v>
      </c>
      <c r="O53" s="45">
        <f t="shared" si="1"/>
        <v>6479479.5013826033</v>
      </c>
      <c r="P53" s="56">
        <f t="shared" si="1"/>
        <v>5</v>
      </c>
      <c r="Q53" s="31">
        <f t="shared" si="1"/>
        <v>4157970.5003843131</v>
      </c>
    </row>
    <row r="54" spans="1:17" x14ac:dyDescent="0.2">
      <c r="A54" s="10" t="s">
        <v>46</v>
      </c>
      <c r="B54" s="22">
        <v>1</v>
      </c>
      <c r="C54" s="41">
        <v>328982.97429885017</v>
      </c>
      <c r="D54" s="24">
        <v>0</v>
      </c>
      <c r="E54" s="39">
        <v>0</v>
      </c>
      <c r="F54" s="29">
        <v>6</v>
      </c>
      <c r="G54" s="49">
        <v>1849552.4925087015</v>
      </c>
      <c r="H54" s="24">
        <v>0</v>
      </c>
      <c r="I54" s="50">
        <v>0</v>
      </c>
      <c r="J54" s="29">
        <v>5</v>
      </c>
      <c r="K54" s="49">
        <v>1164147.6910914001</v>
      </c>
      <c r="L54" s="24">
        <v>0</v>
      </c>
      <c r="M54" s="43">
        <v>0</v>
      </c>
      <c r="N54" s="55">
        <f t="shared" si="1"/>
        <v>12</v>
      </c>
      <c r="O54" s="45">
        <f t="shared" si="1"/>
        <v>3342683.1578989518</v>
      </c>
      <c r="P54" s="56">
        <f t="shared" si="1"/>
        <v>0</v>
      </c>
      <c r="Q54" s="31">
        <f t="shared" si="1"/>
        <v>0</v>
      </c>
    </row>
    <row r="55" spans="1:17" x14ac:dyDescent="0.2">
      <c r="A55" s="10" t="s">
        <v>47</v>
      </c>
      <c r="B55" s="22">
        <v>0</v>
      </c>
      <c r="C55" s="41">
        <v>1109317.3248205387</v>
      </c>
      <c r="D55" s="24">
        <v>1</v>
      </c>
      <c r="E55" s="39">
        <v>5729466.7958604088</v>
      </c>
      <c r="F55" s="29">
        <v>6</v>
      </c>
      <c r="G55" s="49">
        <v>38314994.446916834</v>
      </c>
      <c r="H55" s="24">
        <v>0</v>
      </c>
      <c r="I55" s="50">
        <v>0</v>
      </c>
      <c r="J55" s="29">
        <v>0</v>
      </c>
      <c r="K55" s="49">
        <v>0</v>
      </c>
      <c r="L55" s="24">
        <v>5</v>
      </c>
      <c r="M55" s="43">
        <v>26584960.626772664</v>
      </c>
      <c r="N55" s="55">
        <f t="shared" si="1"/>
        <v>6</v>
      </c>
      <c r="O55" s="45">
        <f t="shared" si="1"/>
        <v>39424311.771737374</v>
      </c>
      <c r="P55" s="56">
        <f t="shared" si="1"/>
        <v>6</v>
      </c>
      <c r="Q55" s="31">
        <f t="shared" si="1"/>
        <v>32314427.422633074</v>
      </c>
    </row>
    <row r="56" spans="1:17" x14ac:dyDescent="0.2">
      <c r="A56" s="10" t="s">
        <v>48</v>
      </c>
      <c r="B56" s="22">
        <v>1</v>
      </c>
      <c r="C56" s="41">
        <v>1744741.2677967499</v>
      </c>
      <c r="D56" s="24">
        <v>0</v>
      </c>
      <c r="E56" s="39">
        <v>0</v>
      </c>
      <c r="F56" s="29">
        <v>6</v>
      </c>
      <c r="G56" s="49">
        <v>9747346.0429982506</v>
      </c>
      <c r="H56" s="24">
        <v>0</v>
      </c>
      <c r="I56" s="50">
        <v>0</v>
      </c>
      <c r="J56" s="29">
        <v>0</v>
      </c>
      <c r="K56" s="49">
        <v>0</v>
      </c>
      <c r="L56" s="24">
        <v>5</v>
      </c>
      <c r="M56" s="43">
        <v>7419451.6139175463</v>
      </c>
      <c r="N56" s="55">
        <f t="shared" si="1"/>
        <v>7</v>
      </c>
      <c r="O56" s="45">
        <f t="shared" si="1"/>
        <v>11492087.310795</v>
      </c>
      <c r="P56" s="56">
        <f t="shared" si="1"/>
        <v>5</v>
      </c>
      <c r="Q56" s="31">
        <f t="shared" si="1"/>
        <v>7419451.6139175463</v>
      </c>
    </row>
    <row r="57" spans="1:17" x14ac:dyDescent="0.2">
      <c r="A57" s="10" t="s">
        <v>49</v>
      </c>
      <c r="B57" s="22">
        <v>1</v>
      </c>
      <c r="C57" s="41">
        <v>5659109.3260976458</v>
      </c>
      <c r="D57" s="24">
        <v>0</v>
      </c>
      <c r="E57" s="39">
        <v>0</v>
      </c>
      <c r="F57" s="29">
        <v>6</v>
      </c>
      <c r="G57" s="49">
        <v>31690687.081931207</v>
      </c>
      <c r="H57" s="24">
        <v>0</v>
      </c>
      <c r="I57" s="50">
        <v>0</v>
      </c>
      <c r="J57" s="29">
        <v>5</v>
      </c>
      <c r="K57" s="49">
        <v>23301758.305431701</v>
      </c>
      <c r="L57" s="24">
        <v>0</v>
      </c>
      <c r="M57" s="43">
        <v>0</v>
      </c>
      <c r="N57" s="55">
        <f t="shared" si="1"/>
        <v>12</v>
      </c>
      <c r="O57" s="45">
        <f t="shared" si="1"/>
        <v>60651554.713460557</v>
      </c>
      <c r="P57" s="56">
        <f t="shared" si="1"/>
        <v>0</v>
      </c>
      <c r="Q57" s="31">
        <f t="shared" si="1"/>
        <v>0</v>
      </c>
    </row>
    <row r="58" spans="1:17" x14ac:dyDescent="0.2">
      <c r="A58" s="10" t="s">
        <v>50</v>
      </c>
      <c r="B58" s="22">
        <v>1</v>
      </c>
      <c r="C58" s="41">
        <v>2135944.3882560735</v>
      </c>
      <c r="D58" s="24">
        <v>0</v>
      </c>
      <c r="E58" s="39">
        <v>0</v>
      </c>
      <c r="F58" s="29">
        <v>6</v>
      </c>
      <c r="G58" s="49">
        <v>11949328.910100231</v>
      </c>
      <c r="H58" s="24">
        <v>0</v>
      </c>
      <c r="I58" s="50">
        <v>0</v>
      </c>
      <c r="J58" s="29">
        <v>0</v>
      </c>
      <c r="K58" s="49">
        <v>0</v>
      </c>
      <c r="L58" s="24">
        <v>5</v>
      </c>
      <c r="M58" s="43">
        <v>8716128.3003375381</v>
      </c>
      <c r="N58" s="55">
        <f t="shared" si="1"/>
        <v>7</v>
      </c>
      <c r="O58" s="45">
        <f t="shared" si="1"/>
        <v>14085273.298356304</v>
      </c>
      <c r="P58" s="56">
        <f t="shared" si="1"/>
        <v>5</v>
      </c>
      <c r="Q58" s="31">
        <f t="shared" si="1"/>
        <v>8716128.3003375381</v>
      </c>
    </row>
    <row r="59" spans="1:17" x14ac:dyDescent="0.2">
      <c r="A59" s="10" t="s">
        <v>51</v>
      </c>
      <c r="B59" s="22">
        <v>1</v>
      </c>
      <c r="C59" s="41">
        <v>3836020.5303032491</v>
      </c>
      <c r="D59" s="24">
        <v>0</v>
      </c>
      <c r="E59" s="39">
        <v>0</v>
      </c>
      <c r="F59" s="29">
        <v>6</v>
      </c>
      <c r="G59" s="49">
        <v>21452587.762774855</v>
      </c>
      <c r="H59" s="24">
        <v>0</v>
      </c>
      <c r="I59" s="50">
        <v>0</v>
      </c>
      <c r="J59" s="29">
        <v>0</v>
      </c>
      <c r="K59" s="49">
        <v>0</v>
      </c>
      <c r="L59" s="24">
        <v>5</v>
      </c>
      <c r="M59" s="43">
        <v>16075007.920028247</v>
      </c>
      <c r="N59" s="55">
        <f t="shared" si="1"/>
        <v>7</v>
      </c>
      <c r="O59" s="45">
        <f t="shared" si="1"/>
        <v>25288608.293078102</v>
      </c>
      <c r="P59" s="56">
        <f t="shared" si="1"/>
        <v>5</v>
      </c>
      <c r="Q59" s="31">
        <f t="shared" si="1"/>
        <v>16075007.920028247</v>
      </c>
    </row>
    <row r="60" spans="1:17" x14ac:dyDescent="0.2">
      <c r="A60" s="10" t="s">
        <v>52</v>
      </c>
      <c r="B60" s="22">
        <v>1</v>
      </c>
      <c r="C60" s="41">
        <v>3068164.3409920624</v>
      </c>
      <c r="D60" s="24">
        <v>0</v>
      </c>
      <c r="E60" s="39">
        <v>0</v>
      </c>
      <c r="F60" s="29">
        <v>6</v>
      </c>
      <c r="G60" s="49">
        <v>17240738.859223753</v>
      </c>
      <c r="H60" s="24">
        <v>0</v>
      </c>
      <c r="I60" s="50">
        <v>0</v>
      </c>
      <c r="J60" s="29">
        <v>5</v>
      </c>
      <c r="K60" s="49">
        <v>10559201.590479201</v>
      </c>
      <c r="L60" s="24">
        <v>0</v>
      </c>
      <c r="M60" s="43">
        <v>0</v>
      </c>
      <c r="N60" s="55">
        <f t="shared" si="1"/>
        <v>12</v>
      </c>
      <c r="O60" s="45">
        <f t="shared" si="1"/>
        <v>30868104.790695019</v>
      </c>
      <c r="P60" s="56">
        <f t="shared" si="1"/>
        <v>0</v>
      </c>
      <c r="Q60" s="31">
        <f t="shared" si="1"/>
        <v>0</v>
      </c>
    </row>
    <row r="61" spans="1:17" x14ac:dyDescent="0.2">
      <c r="A61" s="10" t="s">
        <v>53</v>
      </c>
      <c r="B61" s="22">
        <v>1</v>
      </c>
      <c r="C61" s="41">
        <v>367034.07647146191</v>
      </c>
      <c r="D61" s="24">
        <v>0</v>
      </c>
      <c r="E61" s="39">
        <v>0</v>
      </c>
      <c r="F61" s="29">
        <v>6</v>
      </c>
      <c r="G61" s="49">
        <v>2058043.8564238343</v>
      </c>
      <c r="H61" s="24">
        <v>0</v>
      </c>
      <c r="I61" s="50">
        <v>0</v>
      </c>
      <c r="J61" s="29">
        <v>5</v>
      </c>
      <c r="K61" s="49">
        <v>1383490.12635338</v>
      </c>
      <c r="L61" s="24">
        <v>0</v>
      </c>
      <c r="M61" s="43">
        <v>0</v>
      </c>
      <c r="N61" s="55">
        <f t="shared" si="1"/>
        <v>12</v>
      </c>
      <c r="O61" s="45">
        <f t="shared" si="1"/>
        <v>3808568.0592486765</v>
      </c>
      <c r="P61" s="56">
        <f t="shared" si="1"/>
        <v>0</v>
      </c>
      <c r="Q61" s="31">
        <f t="shared" si="1"/>
        <v>0</v>
      </c>
    </row>
    <row r="62" spans="1:17" x14ac:dyDescent="0.2">
      <c r="A62" s="10" t="s">
        <v>81</v>
      </c>
      <c r="B62" s="22">
        <v>0</v>
      </c>
      <c r="C62" s="41">
        <v>233249.14679405355</v>
      </c>
      <c r="D62" s="24">
        <v>1</v>
      </c>
      <c r="E62" s="39">
        <v>1014515.5092041217</v>
      </c>
      <c r="F62" s="29">
        <v>6</v>
      </c>
      <c r="G62" s="49">
        <v>6983450.7948553534</v>
      </c>
      <c r="H62" s="24">
        <v>0</v>
      </c>
      <c r="I62" s="50">
        <v>0</v>
      </c>
      <c r="J62" s="29">
        <v>0</v>
      </c>
      <c r="K62" s="49">
        <v>0</v>
      </c>
      <c r="L62" s="24">
        <v>5</v>
      </c>
      <c r="M62" s="43">
        <v>4707393.5199220432</v>
      </c>
      <c r="N62" s="55">
        <f t="shared" si="1"/>
        <v>6</v>
      </c>
      <c r="O62" s="45">
        <f t="shared" si="1"/>
        <v>7216699.9416494071</v>
      </c>
      <c r="P62" s="56">
        <f t="shared" si="1"/>
        <v>6</v>
      </c>
      <c r="Q62" s="31">
        <f t="shared" si="1"/>
        <v>5721909.0291261645</v>
      </c>
    </row>
    <row r="63" spans="1:17" x14ac:dyDescent="0.2">
      <c r="A63" s="10" t="s">
        <v>82</v>
      </c>
      <c r="B63" s="22">
        <v>1</v>
      </c>
      <c r="C63" s="41">
        <v>1382264.3915885128</v>
      </c>
      <c r="D63" s="24">
        <v>0</v>
      </c>
      <c r="E63" s="39">
        <v>0</v>
      </c>
      <c r="F63" s="29">
        <v>6</v>
      </c>
      <c r="G63" s="49">
        <v>7750791.2924812678</v>
      </c>
      <c r="H63" s="24">
        <v>0</v>
      </c>
      <c r="I63" s="50">
        <v>0</v>
      </c>
      <c r="J63" s="29">
        <v>5</v>
      </c>
      <c r="K63" s="49">
        <v>5391604.7607562495</v>
      </c>
      <c r="L63" s="24">
        <v>0</v>
      </c>
      <c r="M63" s="43">
        <v>0</v>
      </c>
      <c r="N63" s="55">
        <f t="shared" si="1"/>
        <v>12</v>
      </c>
      <c r="O63" s="45">
        <f t="shared" si="1"/>
        <v>14524660.444826029</v>
      </c>
      <c r="P63" s="56">
        <f t="shared" si="1"/>
        <v>0</v>
      </c>
      <c r="Q63" s="31">
        <f t="shared" si="1"/>
        <v>0</v>
      </c>
    </row>
    <row r="64" spans="1:17" x14ac:dyDescent="0.2">
      <c r="A64" s="10" t="s">
        <v>54</v>
      </c>
      <c r="B64" s="22">
        <v>0</v>
      </c>
      <c r="C64" s="41">
        <v>81329.010999563296</v>
      </c>
      <c r="D64" s="24">
        <v>1</v>
      </c>
      <c r="E64" s="39">
        <v>638554.92251166259</v>
      </c>
      <c r="F64" s="29">
        <v>6</v>
      </c>
      <c r="G64" s="49">
        <v>4033010.8625838151</v>
      </c>
      <c r="H64" s="24">
        <v>0</v>
      </c>
      <c r="I64" s="50">
        <v>0</v>
      </c>
      <c r="J64" s="29">
        <v>0</v>
      </c>
      <c r="K64" s="49">
        <v>0</v>
      </c>
      <c r="L64" s="24">
        <v>5</v>
      </c>
      <c r="M64" s="43">
        <v>2962920.9973377804</v>
      </c>
      <c r="N64" s="55">
        <f t="shared" si="1"/>
        <v>6</v>
      </c>
      <c r="O64" s="45">
        <f t="shared" si="1"/>
        <v>4114339.8735833783</v>
      </c>
      <c r="P64" s="56">
        <f t="shared" si="1"/>
        <v>6</v>
      </c>
      <c r="Q64" s="31">
        <f t="shared" si="1"/>
        <v>3601475.9198494432</v>
      </c>
    </row>
    <row r="65" spans="1:17" x14ac:dyDescent="0.2">
      <c r="A65" s="10" t="s">
        <v>55</v>
      </c>
      <c r="B65" s="22">
        <v>1</v>
      </c>
      <c r="C65" s="41">
        <v>1632053.3052419308</v>
      </c>
      <c r="D65" s="24">
        <v>0</v>
      </c>
      <c r="E65" s="39">
        <v>0</v>
      </c>
      <c r="F65" s="29">
        <v>6</v>
      </c>
      <c r="G65" s="49">
        <v>9133374.0529356115</v>
      </c>
      <c r="H65" s="24">
        <v>0</v>
      </c>
      <c r="I65" s="50">
        <v>0</v>
      </c>
      <c r="J65" s="29">
        <v>5</v>
      </c>
      <c r="K65" s="49">
        <v>6748287.5521327909</v>
      </c>
      <c r="L65" s="24">
        <v>0</v>
      </c>
      <c r="M65" s="43">
        <v>0</v>
      </c>
      <c r="N65" s="55">
        <f t="shared" si="1"/>
        <v>12</v>
      </c>
      <c r="O65" s="45">
        <f t="shared" si="1"/>
        <v>17513714.910310335</v>
      </c>
      <c r="P65" s="56">
        <f t="shared" si="1"/>
        <v>0</v>
      </c>
      <c r="Q65" s="31">
        <f t="shared" si="1"/>
        <v>0</v>
      </c>
    </row>
    <row r="66" spans="1:17" x14ac:dyDescent="0.2">
      <c r="A66" s="10" t="s">
        <v>56</v>
      </c>
      <c r="B66" s="22">
        <v>1</v>
      </c>
      <c r="C66" s="41">
        <v>2105112.1564731938</v>
      </c>
      <c r="D66" s="24">
        <v>0</v>
      </c>
      <c r="E66" s="39">
        <v>0</v>
      </c>
      <c r="F66" s="29">
        <v>6</v>
      </c>
      <c r="G66" s="49">
        <v>11755694.892088652</v>
      </c>
      <c r="H66" s="24">
        <v>0</v>
      </c>
      <c r="I66" s="50">
        <v>0</v>
      </c>
      <c r="J66" s="29">
        <v>0</v>
      </c>
      <c r="K66" s="49">
        <v>0</v>
      </c>
      <c r="L66" s="24">
        <v>5</v>
      </c>
      <c r="M66" s="43">
        <v>9035355.3188262712</v>
      </c>
      <c r="N66" s="55">
        <f t="shared" si="1"/>
        <v>7</v>
      </c>
      <c r="O66" s="45">
        <f t="shared" si="1"/>
        <v>13860807.048561845</v>
      </c>
      <c r="P66" s="56">
        <f t="shared" si="1"/>
        <v>5</v>
      </c>
      <c r="Q66" s="31">
        <f t="shared" si="1"/>
        <v>9035355.3188262712</v>
      </c>
    </row>
    <row r="67" spans="1:17" x14ac:dyDescent="0.2">
      <c r="A67" s="10" t="s">
        <v>57</v>
      </c>
      <c r="B67" s="22">
        <v>1</v>
      </c>
      <c r="C67" s="41">
        <v>769278.50073318277</v>
      </c>
      <c r="D67" s="24">
        <v>0</v>
      </c>
      <c r="E67" s="39">
        <v>0</v>
      </c>
      <c r="F67" s="29">
        <v>6</v>
      </c>
      <c r="G67" s="49">
        <v>4317945.0673310254</v>
      </c>
      <c r="H67" s="24">
        <v>0</v>
      </c>
      <c r="I67" s="50">
        <v>0</v>
      </c>
      <c r="J67" s="29">
        <v>0</v>
      </c>
      <c r="K67" s="49">
        <v>0</v>
      </c>
      <c r="L67" s="24">
        <v>5</v>
      </c>
      <c r="M67" s="43">
        <v>2038171.4052069578</v>
      </c>
      <c r="N67" s="55">
        <f t="shared" si="1"/>
        <v>7</v>
      </c>
      <c r="O67" s="45">
        <f t="shared" si="1"/>
        <v>5087223.5680642081</v>
      </c>
      <c r="P67" s="56">
        <f t="shared" si="1"/>
        <v>5</v>
      </c>
      <c r="Q67" s="31">
        <f t="shared" si="1"/>
        <v>2038171.4052069578</v>
      </c>
    </row>
    <row r="68" spans="1:17" x14ac:dyDescent="0.2">
      <c r="A68" s="10" t="s">
        <v>58</v>
      </c>
      <c r="B68" s="22">
        <v>1</v>
      </c>
      <c r="C68" s="41">
        <v>294485.80115433846</v>
      </c>
      <c r="D68" s="24">
        <v>0</v>
      </c>
      <c r="E68" s="39">
        <v>0</v>
      </c>
      <c r="F68" s="29">
        <v>6</v>
      </c>
      <c r="G68" s="49">
        <v>1652106.9289729982</v>
      </c>
      <c r="H68" s="24">
        <v>0</v>
      </c>
      <c r="I68" s="50">
        <v>0</v>
      </c>
      <c r="J68" s="29">
        <v>5</v>
      </c>
      <c r="K68" s="49">
        <v>998053.28489690693</v>
      </c>
      <c r="L68" s="24">
        <v>0</v>
      </c>
      <c r="M68" s="43">
        <v>0</v>
      </c>
      <c r="N68" s="55">
        <f t="shared" si="1"/>
        <v>12</v>
      </c>
      <c r="O68" s="45">
        <f t="shared" si="1"/>
        <v>2944646.0150242439</v>
      </c>
      <c r="P68" s="56">
        <f t="shared" si="1"/>
        <v>0</v>
      </c>
      <c r="Q68" s="31">
        <f t="shared" si="1"/>
        <v>0</v>
      </c>
    </row>
    <row r="69" spans="1:17" x14ac:dyDescent="0.2">
      <c r="A69" s="10" t="s">
        <v>59</v>
      </c>
      <c r="B69" s="22">
        <v>0</v>
      </c>
      <c r="C69" s="41">
        <v>66998.167976684941</v>
      </c>
      <c r="D69" s="24">
        <v>1</v>
      </c>
      <c r="E69" s="39">
        <v>112189.94151729673</v>
      </c>
      <c r="F69" s="29">
        <v>6</v>
      </c>
      <c r="G69" s="49">
        <v>1010960.4029269138</v>
      </c>
      <c r="H69" s="24">
        <v>0</v>
      </c>
      <c r="I69" s="50">
        <v>0</v>
      </c>
      <c r="J69" s="29">
        <v>0</v>
      </c>
      <c r="K69" s="49">
        <v>0</v>
      </c>
      <c r="L69" s="24">
        <v>5</v>
      </c>
      <c r="M69" s="43">
        <v>520565.92423437932</v>
      </c>
      <c r="N69" s="55">
        <f t="shared" si="1"/>
        <v>6</v>
      </c>
      <c r="O69" s="45">
        <f t="shared" si="1"/>
        <v>1077958.5709035988</v>
      </c>
      <c r="P69" s="56">
        <f t="shared" si="1"/>
        <v>6</v>
      </c>
      <c r="Q69" s="31">
        <f t="shared" si="1"/>
        <v>632755.86575167603</v>
      </c>
    </row>
    <row r="70" spans="1:17" x14ac:dyDescent="0.2">
      <c r="A70" s="10" t="s">
        <v>60</v>
      </c>
      <c r="B70" s="22">
        <v>1</v>
      </c>
      <c r="C70" s="41">
        <v>68628.778064750863</v>
      </c>
      <c r="D70" s="24">
        <v>0</v>
      </c>
      <c r="E70" s="39">
        <v>0</v>
      </c>
      <c r="F70" s="29">
        <v>6</v>
      </c>
      <c r="G70" s="49">
        <v>386333.33520643192</v>
      </c>
      <c r="H70" s="24">
        <v>0</v>
      </c>
      <c r="I70" s="50">
        <v>0</v>
      </c>
      <c r="J70" s="29">
        <v>0</v>
      </c>
      <c r="K70" s="49">
        <v>0</v>
      </c>
      <c r="L70" s="24">
        <v>5</v>
      </c>
      <c r="M70" s="43">
        <v>179123.96252644708</v>
      </c>
      <c r="N70" s="55">
        <f t="shared" si="1"/>
        <v>7</v>
      </c>
      <c r="O70" s="45">
        <f t="shared" si="1"/>
        <v>454962.11327118275</v>
      </c>
      <c r="P70" s="56">
        <f t="shared" si="1"/>
        <v>5</v>
      </c>
      <c r="Q70" s="31">
        <f t="shared" si="1"/>
        <v>179123.96252644708</v>
      </c>
    </row>
    <row r="71" spans="1:17" x14ac:dyDescent="0.2">
      <c r="A71" s="10" t="s">
        <v>61</v>
      </c>
      <c r="B71" s="22">
        <v>1</v>
      </c>
      <c r="C71" s="41">
        <v>2346289.8975142124</v>
      </c>
      <c r="D71" s="24">
        <v>0</v>
      </c>
      <c r="E71" s="39">
        <v>0</v>
      </c>
      <c r="F71" s="29">
        <v>6</v>
      </c>
      <c r="G71" s="49">
        <v>13134353.151133064</v>
      </c>
      <c r="H71" s="24">
        <v>0</v>
      </c>
      <c r="I71" s="50">
        <v>0</v>
      </c>
      <c r="J71" s="29">
        <v>5</v>
      </c>
      <c r="K71" s="49">
        <v>9712716.5956492592</v>
      </c>
      <c r="L71" s="24">
        <v>0</v>
      </c>
      <c r="M71" s="43">
        <v>0</v>
      </c>
      <c r="N71" s="55">
        <f t="shared" si="1"/>
        <v>12</v>
      </c>
      <c r="O71" s="45">
        <f t="shared" si="1"/>
        <v>25193359.644296534</v>
      </c>
      <c r="P71" s="56">
        <f t="shared" si="1"/>
        <v>0</v>
      </c>
      <c r="Q71" s="31">
        <f t="shared" si="1"/>
        <v>0</v>
      </c>
    </row>
    <row r="72" spans="1:17" x14ac:dyDescent="0.2">
      <c r="A72" s="10" t="s">
        <v>62</v>
      </c>
      <c r="B72" s="22">
        <v>1</v>
      </c>
      <c r="C72" s="41">
        <v>112145.20516938521</v>
      </c>
      <c r="D72" s="24">
        <v>0</v>
      </c>
      <c r="E72" s="39">
        <v>0</v>
      </c>
      <c r="F72" s="29">
        <v>6</v>
      </c>
      <c r="G72" s="49">
        <v>630884.35980482958</v>
      </c>
      <c r="H72" s="24">
        <v>0</v>
      </c>
      <c r="I72" s="50">
        <v>0</v>
      </c>
      <c r="J72" s="29">
        <v>0</v>
      </c>
      <c r="K72" s="49">
        <v>0</v>
      </c>
      <c r="L72" s="24">
        <v>5</v>
      </c>
      <c r="M72" s="43">
        <v>412816.74694308091</v>
      </c>
      <c r="N72" s="55">
        <f t="shared" si="1"/>
        <v>7</v>
      </c>
      <c r="O72" s="45">
        <f t="shared" si="1"/>
        <v>743029.56497421477</v>
      </c>
      <c r="P72" s="56">
        <f t="shared" si="1"/>
        <v>5</v>
      </c>
      <c r="Q72" s="31">
        <f t="shared" si="1"/>
        <v>412816.74694308091</v>
      </c>
    </row>
    <row r="73" spans="1:17" x14ac:dyDescent="0.2">
      <c r="A73" s="10" t="s">
        <v>63</v>
      </c>
      <c r="B73" s="22">
        <v>1</v>
      </c>
      <c r="C73" s="41">
        <v>403846.9623136227</v>
      </c>
      <c r="D73" s="24">
        <v>0</v>
      </c>
      <c r="E73" s="39">
        <v>0</v>
      </c>
      <c r="F73" s="29">
        <v>6</v>
      </c>
      <c r="G73" s="49">
        <v>2265823.5765532404</v>
      </c>
      <c r="H73" s="24">
        <v>0</v>
      </c>
      <c r="I73" s="50">
        <v>0</v>
      </c>
      <c r="J73" s="29">
        <v>0</v>
      </c>
      <c r="K73" s="49">
        <v>0</v>
      </c>
      <c r="L73" s="24">
        <v>5</v>
      </c>
      <c r="M73" s="43">
        <v>1586013.2704410129</v>
      </c>
      <c r="N73" s="55">
        <f t="shared" si="1"/>
        <v>7</v>
      </c>
      <c r="O73" s="45">
        <f t="shared" si="1"/>
        <v>2669670.5388668631</v>
      </c>
      <c r="P73" s="56">
        <f t="shared" si="1"/>
        <v>5</v>
      </c>
      <c r="Q73" s="31">
        <f t="shared" si="1"/>
        <v>1586013.2704410129</v>
      </c>
    </row>
    <row r="74" spans="1:17" x14ac:dyDescent="0.2">
      <c r="A74" s="10" t="s">
        <v>64</v>
      </c>
      <c r="B74" s="22">
        <v>1</v>
      </c>
      <c r="C74" s="41">
        <v>125667.05840893497</v>
      </c>
      <c r="D74" s="24">
        <v>0</v>
      </c>
      <c r="E74" s="39">
        <v>0</v>
      </c>
      <c r="F74" s="29">
        <v>6</v>
      </c>
      <c r="G74" s="49">
        <v>706434.33975301182</v>
      </c>
      <c r="H74" s="24">
        <v>0</v>
      </c>
      <c r="I74" s="50">
        <v>0</v>
      </c>
      <c r="J74" s="29">
        <v>0</v>
      </c>
      <c r="K74" s="49">
        <v>0</v>
      </c>
      <c r="L74" s="24">
        <v>5</v>
      </c>
      <c r="M74" s="43">
        <v>483982.68159613799</v>
      </c>
      <c r="N74" s="55">
        <f>(B74+F74+J74)</f>
        <v>7</v>
      </c>
      <c r="O74" s="45">
        <f>(C74+G74+K74)</f>
        <v>832101.3981619468</v>
      </c>
      <c r="P74" s="56">
        <f>(D74+H74+L74)</f>
        <v>5</v>
      </c>
      <c r="Q74" s="31">
        <f>(E74+I74+M74)</f>
        <v>483982.68159613799</v>
      </c>
    </row>
    <row r="75" spans="1:17" x14ac:dyDescent="0.2">
      <c r="A75" s="10" t="s">
        <v>65</v>
      </c>
      <c r="B75" s="26"/>
      <c r="C75" s="40">
        <f>SUM(C8:C74)</f>
        <v>80536014.481074974</v>
      </c>
      <c r="D75" s="25"/>
      <c r="E75" s="39">
        <f>SUM(E8:E74)</f>
        <v>15969076.67225836</v>
      </c>
      <c r="F75" s="10"/>
      <c r="G75" s="40">
        <f>SUM(G8:G74)</f>
        <v>540491086.71464169</v>
      </c>
      <c r="H75" s="27"/>
      <c r="I75" s="39">
        <f>SUM(I8:I74)</f>
        <v>55446.875699008968</v>
      </c>
      <c r="J75" s="10"/>
      <c r="K75" s="40">
        <f>SUM(K8:K74)</f>
        <v>174186457.49806592</v>
      </c>
      <c r="L75" s="27"/>
      <c r="M75" s="39">
        <f>SUM(M8:M74)</f>
        <v>206801791.92566714</v>
      </c>
      <c r="N75" s="32"/>
      <c r="O75" s="40">
        <f>SUM(O8:O74)</f>
        <v>795213558.69378245</v>
      </c>
      <c r="P75" s="33"/>
      <c r="Q75" s="34">
        <f>SUM(Q8:Q74)</f>
        <v>222826315.4736245</v>
      </c>
    </row>
    <row r="76" spans="1:17" x14ac:dyDescent="0.2">
      <c r="A76" s="5"/>
      <c r="B76" s="3"/>
      <c r="C76" s="3"/>
      <c r="D76" s="3"/>
      <c r="E76" s="3"/>
      <c r="F76" s="3"/>
      <c r="G76" s="3"/>
      <c r="H76" s="3"/>
      <c r="I76" s="3"/>
      <c r="J76" s="3"/>
      <c r="K76" s="3"/>
      <c r="L76" s="3"/>
      <c r="M76" s="3"/>
      <c r="N76" s="3"/>
      <c r="O76" s="3"/>
      <c r="P76" s="3"/>
      <c r="Q76" s="4"/>
    </row>
    <row r="77" spans="1:17" x14ac:dyDescent="0.2">
      <c r="A77" s="117" t="s">
        <v>68</v>
      </c>
      <c r="B77" s="115"/>
      <c r="C77" s="115"/>
      <c r="D77" s="115"/>
      <c r="E77" s="115"/>
      <c r="F77" s="115"/>
      <c r="G77" s="115"/>
      <c r="H77" s="115"/>
      <c r="I77" s="115"/>
      <c r="J77" s="115"/>
      <c r="K77" s="115"/>
      <c r="L77" s="115"/>
      <c r="M77" s="115"/>
      <c r="N77" s="115"/>
      <c r="O77" s="115"/>
      <c r="P77" s="115"/>
      <c r="Q77" s="116"/>
    </row>
    <row r="78" spans="1:17" x14ac:dyDescent="0.2">
      <c r="A78" s="114" t="s">
        <v>94</v>
      </c>
      <c r="B78" s="115"/>
      <c r="C78" s="115"/>
      <c r="D78" s="115"/>
      <c r="E78" s="115"/>
      <c r="F78" s="115"/>
      <c r="G78" s="115"/>
      <c r="H78" s="115"/>
      <c r="I78" s="115"/>
      <c r="J78" s="115"/>
      <c r="K78" s="115"/>
      <c r="L78" s="115"/>
      <c r="M78" s="115"/>
      <c r="N78" s="115"/>
      <c r="O78" s="115"/>
      <c r="P78" s="115"/>
      <c r="Q78" s="116"/>
    </row>
    <row r="79" spans="1:17" x14ac:dyDescent="0.2">
      <c r="A79" s="117" t="s">
        <v>84</v>
      </c>
      <c r="B79" s="115"/>
      <c r="C79" s="115"/>
      <c r="D79" s="115"/>
      <c r="E79" s="115"/>
      <c r="F79" s="115"/>
      <c r="G79" s="115"/>
      <c r="H79" s="115"/>
      <c r="I79" s="115"/>
      <c r="J79" s="115"/>
      <c r="K79" s="115"/>
      <c r="L79" s="115"/>
      <c r="M79" s="115"/>
      <c r="N79" s="115"/>
      <c r="O79" s="115"/>
      <c r="P79" s="115"/>
      <c r="Q79" s="116"/>
    </row>
    <row r="80" spans="1:17" x14ac:dyDescent="0.2">
      <c r="A80" s="117" t="s">
        <v>85</v>
      </c>
      <c r="B80" s="115"/>
      <c r="C80" s="115"/>
      <c r="D80" s="115"/>
      <c r="E80" s="115"/>
      <c r="F80" s="115"/>
      <c r="G80" s="115"/>
      <c r="H80" s="115"/>
      <c r="I80" s="115"/>
      <c r="J80" s="115"/>
      <c r="K80" s="115"/>
      <c r="L80" s="115"/>
      <c r="M80" s="115"/>
      <c r="N80" s="115"/>
      <c r="O80" s="115"/>
      <c r="P80" s="115"/>
      <c r="Q80" s="116"/>
    </row>
    <row r="81" spans="1:17" x14ac:dyDescent="0.2">
      <c r="A81" s="117" t="s">
        <v>86</v>
      </c>
      <c r="B81" s="115"/>
      <c r="C81" s="115"/>
      <c r="D81" s="115"/>
      <c r="E81" s="115"/>
      <c r="F81" s="115"/>
      <c r="G81" s="115"/>
      <c r="H81" s="115"/>
      <c r="I81" s="115"/>
      <c r="J81" s="115"/>
      <c r="K81" s="115"/>
      <c r="L81" s="115"/>
      <c r="M81" s="115"/>
      <c r="N81" s="115"/>
      <c r="O81" s="115"/>
      <c r="P81" s="115"/>
      <c r="Q81" s="116"/>
    </row>
    <row r="82" spans="1:17" ht="25.5" customHeight="1" x14ac:dyDescent="0.2">
      <c r="A82" s="114" t="s">
        <v>89</v>
      </c>
      <c r="B82" s="115"/>
      <c r="C82" s="115"/>
      <c r="D82" s="115"/>
      <c r="E82" s="115"/>
      <c r="F82" s="115"/>
      <c r="G82" s="115"/>
      <c r="H82" s="115"/>
      <c r="I82" s="115"/>
      <c r="J82" s="115"/>
      <c r="K82" s="115"/>
      <c r="L82" s="115"/>
      <c r="M82" s="115"/>
      <c r="N82" s="115"/>
      <c r="O82" s="115"/>
      <c r="P82" s="115"/>
      <c r="Q82" s="116"/>
    </row>
    <row r="83" spans="1:17" ht="25.5" customHeight="1" x14ac:dyDescent="0.2">
      <c r="A83" s="114" t="s">
        <v>90</v>
      </c>
      <c r="B83" s="115"/>
      <c r="C83" s="115"/>
      <c r="D83" s="115"/>
      <c r="E83" s="115"/>
      <c r="F83" s="115"/>
      <c r="G83" s="115"/>
      <c r="H83" s="115"/>
      <c r="I83" s="115"/>
      <c r="J83" s="115"/>
      <c r="K83" s="115"/>
      <c r="L83" s="115"/>
      <c r="M83" s="115"/>
      <c r="N83" s="115"/>
      <c r="O83" s="115"/>
      <c r="P83" s="115"/>
      <c r="Q83" s="116"/>
    </row>
    <row r="84" spans="1:17" x14ac:dyDescent="0.2">
      <c r="A84" s="117"/>
      <c r="B84" s="115"/>
      <c r="C84" s="115"/>
      <c r="D84" s="115"/>
      <c r="E84" s="115"/>
      <c r="F84" s="115"/>
      <c r="G84" s="115"/>
      <c r="H84" s="115"/>
      <c r="I84" s="115"/>
      <c r="J84" s="115"/>
      <c r="K84" s="115"/>
      <c r="L84" s="115"/>
      <c r="M84" s="115"/>
      <c r="N84" s="115"/>
      <c r="O84" s="115"/>
      <c r="P84" s="115"/>
      <c r="Q84" s="116"/>
    </row>
    <row r="85" spans="1:17" x14ac:dyDescent="0.2">
      <c r="A85" s="117" t="s">
        <v>71</v>
      </c>
      <c r="B85" s="115"/>
      <c r="C85" s="115"/>
      <c r="D85" s="115"/>
      <c r="E85" s="115"/>
      <c r="F85" s="115"/>
      <c r="G85" s="115"/>
      <c r="H85" s="115"/>
      <c r="I85" s="115"/>
      <c r="J85" s="115"/>
      <c r="K85" s="115"/>
      <c r="L85" s="115"/>
      <c r="M85" s="115"/>
      <c r="N85" s="115"/>
      <c r="O85" s="115"/>
      <c r="P85" s="115"/>
      <c r="Q85" s="116"/>
    </row>
    <row r="86" spans="1:17" ht="12.75" customHeight="1" x14ac:dyDescent="0.2">
      <c r="A86" s="114" t="s">
        <v>91</v>
      </c>
      <c r="B86" s="115"/>
      <c r="C86" s="115"/>
      <c r="D86" s="115"/>
      <c r="E86" s="115"/>
      <c r="F86" s="115"/>
      <c r="G86" s="115"/>
      <c r="H86" s="115"/>
      <c r="I86" s="115"/>
      <c r="J86" s="115"/>
      <c r="K86" s="115"/>
      <c r="L86" s="115"/>
      <c r="M86" s="115"/>
      <c r="N86" s="115"/>
      <c r="O86" s="115"/>
      <c r="P86" s="115"/>
      <c r="Q86" s="116"/>
    </row>
    <row r="87" spans="1:17" ht="25.5" customHeight="1" x14ac:dyDescent="0.2">
      <c r="A87" s="114" t="s">
        <v>92</v>
      </c>
      <c r="B87" s="115"/>
      <c r="C87" s="115"/>
      <c r="D87" s="115"/>
      <c r="E87" s="115"/>
      <c r="F87" s="115"/>
      <c r="G87" s="115"/>
      <c r="H87" s="115"/>
      <c r="I87" s="115"/>
      <c r="J87" s="115"/>
      <c r="K87" s="115"/>
      <c r="L87" s="115"/>
      <c r="M87" s="115"/>
      <c r="N87" s="115"/>
      <c r="O87" s="115"/>
      <c r="P87" s="115"/>
      <c r="Q87" s="116"/>
    </row>
    <row r="88" spans="1:17" ht="13.5" thickBot="1" x14ac:dyDescent="0.25">
      <c r="A88" s="118" t="s">
        <v>93</v>
      </c>
      <c r="B88" s="119"/>
      <c r="C88" s="119"/>
      <c r="D88" s="119"/>
      <c r="E88" s="119"/>
      <c r="F88" s="119"/>
      <c r="G88" s="119"/>
      <c r="H88" s="119"/>
      <c r="I88" s="119"/>
      <c r="J88" s="119"/>
      <c r="K88" s="119"/>
      <c r="L88" s="119"/>
      <c r="M88" s="119"/>
      <c r="N88" s="119"/>
      <c r="O88" s="119"/>
      <c r="P88" s="119"/>
      <c r="Q88" s="120"/>
    </row>
  </sheetData>
  <mergeCells count="19">
    <mergeCell ref="A1:Q1"/>
    <mergeCell ref="A2:Q2"/>
    <mergeCell ref="A3:Q3"/>
    <mergeCell ref="B4:E4"/>
    <mergeCell ref="F4:I4"/>
    <mergeCell ref="J4:M4"/>
    <mergeCell ref="N4:Q4"/>
    <mergeCell ref="A77:Q77"/>
    <mergeCell ref="A78:Q78"/>
    <mergeCell ref="A79:Q79"/>
    <mergeCell ref="A80:Q80"/>
    <mergeCell ref="A81:Q81"/>
    <mergeCell ref="A87:Q87"/>
    <mergeCell ref="A88:Q88"/>
    <mergeCell ref="A82:Q82"/>
    <mergeCell ref="A83:Q83"/>
    <mergeCell ref="A84:Q84"/>
    <mergeCell ref="A85:Q85"/>
    <mergeCell ref="A86:Q86"/>
  </mergeCells>
  <printOptions horizontalCentered="1"/>
  <pageMargins left="0.5" right="0.5" top="0.5" bottom="0.5" header="0.3" footer="0.3"/>
  <pageSetup scale="63" fitToHeight="0" orientation="landscape" r:id="rId1"/>
  <headerFooter>
    <oddHeader>&amp;C&amp;12Office of Economic and Demographic Research</oddHeader>
    <oddFooter>&amp;L&amp;12June 2011&amp;R&amp;12Page &amp;P of &amp;N</oddFooter>
  </headerFooter>
  <ignoredErrors>
    <ignoredError sqref="B6 F6 J6 N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92"/>
  <sheetViews>
    <sheetView workbookViewId="0">
      <selection sqref="A1:Q1"/>
    </sheetView>
  </sheetViews>
  <sheetFormatPr defaultRowHeight="12.75" x14ac:dyDescent="0.2"/>
  <cols>
    <col min="1" max="1" width="12.7109375" customWidth="1"/>
    <col min="2" max="2" width="9.7109375" customWidth="1"/>
    <col min="3" max="3" width="13.7109375" customWidth="1"/>
    <col min="4" max="4" width="10.7109375" customWidth="1"/>
    <col min="5" max="5" width="13.7109375" customWidth="1"/>
    <col min="6" max="6" width="9.7109375" customWidth="1"/>
    <col min="7" max="7" width="13.7109375" customWidth="1"/>
    <col min="8" max="8" width="10.7109375" customWidth="1"/>
    <col min="9" max="9" width="13.7109375" customWidth="1"/>
    <col min="10" max="10" width="9.7109375" customWidth="1"/>
    <col min="11" max="11" width="13.7109375" customWidth="1"/>
    <col min="12" max="12" width="10.7109375" customWidth="1"/>
    <col min="13" max="13" width="13.7109375" customWidth="1"/>
    <col min="14" max="14" width="9.7109375" customWidth="1"/>
    <col min="15" max="15" width="13.7109375" customWidth="1"/>
    <col min="16" max="16" width="10.7109375" customWidth="1"/>
    <col min="17" max="17" width="13.7109375" customWidth="1"/>
  </cols>
  <sheetData>
    <row r="1" spans="1:17" ht="23.25" x14ac:dyDescent="0.35">
      <c r="A1" s="121" t="s">
        <v>78</v>
      </c>
      <c r="B1" s="122"/>
      <c r="C1" s="122"/>
      <c r="D1" s="122"/>
      <c r="E1" s="122"/>
      <c r="F1" s="122"/>
      <c r="G1" s="122"/>
      <c r="H1" s="122"/>
      <c r="I1" s="122"/>
      <c r="J1" s="122"/>
      <c r="K1" s="122"/>
      <c r="L1" s="122"/>
      <c r="M1" s="122"/>
      <c r="N1" s="122"/>
      <c r="O1" s="122"/>
      <c r="P1" s="122"/>
      <c r="Q1" s="123"/>
    </row>
    <row r="2" spans="1:17" ht="18" x14ac:dyDescent="0.25">
      <c r="A2" s="124" t="s">
        <v>79</v>
      </c>
      <c r="B2" s="125"/>
      <c r="C2" s="125"/>
      <c r="D2" s="125"/>
      <c r="E2" s="125"/>
      <c r="F2" s="125"/>
      <c r="G2" s="125"/>
      <c r="H2" s="125"/>
      <c r="I2" s="125"/>
      <c r="J2" s="125"/>
      <c r="K2" s="125"/>
      <c r="L2" s="125"/>
      <c r="M2" s="125"/>
      <c r="N2" s="125"/>
      <c r="O2" s="125"/>
      <c r="P2" s="125"/>
      <c r="Q2" s="126"/>
    </row>
    <row r="3" spans="1:17" ht="16.5" thickBot="1" x14ac:dyDescent="0.3">
      <c r="A3" s="127" t="s">
        <v>102</v>
      </c>
      <c r="B3" s="128"/>
      <c r="C3" s="128"/>
      <c r="D3" s="128"/>
      <c r="E3" s="128"/>
      <c r="F3" s="128"/>
      <c r="G3" s="128"/>
      <c r="H3" s="128"/>
      <c r="I3" s="128"/>
      <c r="J3" s="128"/>
      <c r="K3" s="128"/>
      <c r="L3" s="128"/>
      <c r="M3" s="128"/>
      <c r="N3" s="128"/>
      <c r="O3" s="128"/>
      <c r="P3" s="128"/>
      <c r="Q3" s="129"/>
    </row>
    <row r="4" spans="1:17" x14ac:dyDescent="0.2">
      <c r="A4" s="14"/>
      <c r="B4" s="134" t="s">
        <v>76</v>
      </c>
      <c r="C4" s="135"/>
      <c r="D4" s="135"/>
      <c r="E4" s="135"/>
      <c r="F4" s="136" t="s">
        <v>77</v>
      </c>
      <c r="G4" s="135"/>
      <c r="H4" s="135"/>
      <c r="I4" s="137"/>
      <c r="J4" s="136" t="s">
        <v>74</v>
      </c>
      <c r="K4" s="135"/>
      <c r="L4" s="135"/>
      <c r="M4" s="137"/>
      <c r="N4" s="136" t="s">
        <v>75</v>
      </c>
      <c r="O4" s="135"/>
      <c r="P4" s="135"/>
      <c r="Q4" s="137"/>
    </row>
    <row r="5" spans="1:17" x14ac:dyDescent="0.2">
      <c r="A5" s="11"/>
      <c r="B5" s="19"/>
      <c r="C5" s="19" t="s">
        <v>69</v>
      </c>
      <c r="D5" s="15"/>
      <c r="E5" s="1" t="s">
        <v>69</v>
      </c>
      <c r="F5" s="12"/>
      <c r="G5" s="19" t="s">
        <v>69</v>
      </c>
      <c r="H5" s="15"/>
      <c r="I5" s="6" t="s">
        <v>69</v>
      </c>
      <c r="J5" s="12"/>
      <c r="K5" s="19" t="s">
        <v>69</v>
      </c>
      <c r="L5" s="15"/>
      <c r="M5" s="6" t="s">
        <v>69</v>
      </c>
      <c r="N5" s="12"/>
      <c r="O5" s="37" t="s">
        <v>69</v>
      </c>
      <c r="P5" s="15"/>
      <c r="Q5" s="6" t="s">
        <v>69</v>
      </c>
    </row>
    <row r="6" spans="1:17" x14ac:dyDescent="0.2">
      <c r="A6" s="11"/>
      <c r="B6" s="46" t="s">
        <v>101</v>
      </c>
      <c r="C6" s="19" t="s">
        <v>70</v>
      </c>
      <c r="D6" s="16" t="s">
        <v>80</v>
      </c>
      <c r="E6" s="1" t="s">
        <v>67</v>
      </c>
      <c r="F6" s="47" t="s">
        <v>101</v>
      </c>
      <c r="G6" s="19" t="s">
        <v>70</v>
      </c>
      <c r="H6" s="16" t="s">
        <v>80</v>
      </c>
      <c r="I6" s="6" t="s">
        <v>67</v>
      </c>
      <c r="J6" s="47" t="s">
        <v>101</v>
      </c>
      <c r="K6" s="19" t="s">
        <v>70</v>
      </c>
      <c r="L6" s="16" t="s">
        <v>80</v>
      </c>
      <c r="M6" s="6" t="s">
        <v>67</v>
      </c>
      <c r="N6" s="47" t="s">
        <v>101</v>
      </c>
      <c r="O6" s="19" t="s">
        <v>70</v>
      </c>
      <c r="P6" s="16" t="s">
        <v>80</v>
      </c>
      <c r="Q6" s="6" t="s">
        <v>67</v>
      </c>
    </row>
    <row r="7" spans="1:17" ht="13.5" thickBot="1" x14ac:dyDescent="0.25">
      <c r="A7" s="21" t="s">
        <v>0</v>
      </c>
      <c r="B7" s="20" t="s">
        <v>72</v>
      </c>
      <c r="C7" s="20" t="s">
        <v>73</v>
      </c>
      <c r="D7" s="17" t="s">
        <v>72</v>
      </c>
      <c r="E7" s="2" t="s">
        <v>73</v>
      </c>
      <c r="F7" s="13" t="s">
        <v>72</v>
      </c>
      <c r="G7" s="20" t="s">
        <v>73</v>
      </c>
      <c r="H7" s="17" t="s">
        <v>72</v>
      </c>
      <c r="I7" s="7" t="s">
        <v>73</v>
      </c>
      <c r="J7" s="13" t="s">
        <v>72</v>
      </c>
      <c r="K7" s="20" t="s">
        <v>73</v>
      </c>
      <c r="L7" s="17" t="s">
        <v>72</v>
      </c>
      <c r="M7" s="7" t="s">
        <v>73</v>
      </c>
      <c r="N7" s="13" t="s">
        <v>72</v>
      </c>
      <c r="O7" s="20" t="s">
        <v>73</v>
      </c>
      <c r="P7" s="17" t="s">
        <v>72</v>
      </c>
      <c r="Q7" s="7" t="s">
        <v>73</v>
      </c>
    </row>
    <row r="8" spans="1:17" x14ac:dyDescent="0.2">
      <c r="A8" s="10" t="s">
        <v>1</v>
      </c>
      <c r="B8" s="22">
        <v>1</v>
      </c>
      <c r="C8" s="41">
        <v>1281858.7220933505</v>
      </c>
      <c r="D8" s="23">
        <v>0</v>
      </c>
      <c r="E8" s="38">
        <v>0</v>
      </c>
      <c r="F8" s="28">
        <v>6</v>
      </c>
      <c r="G8" s="44">
        <v>7180547.6181668304</v>
      </c>
      <c r="H8" s="23">
        <v>0</v>
      </c>
      <c r="I8" s="42">
        <v>0</v>
      </c>
      <c r="J8" s="28">
        <v>5</v>
      </c>
      <c r="K8" s="44">
        <v>5366974.0086587695</v>
      </c>
      <c r="L8" s="23">
        <v>0</v>
      </c>
      <c r="M8" s="43">
        <v>0</v>
      </c>
      <c r="N8" s="55">
        <f t="shared" ref="N8:Q23" si="0">(B8+F8+J8)</f>
        <v>12</v>
      </c>
      <c r="O8" s="45">
        <f t="shared" si="0"/>
        <v>13829380.348918952</v>
      </c>
      <c r="P8" s="56">
        <f t="shared" si="0"/>
        <v>0</v>
      </c>
      <c r="Q8" s="31">
        <f t="shared" si="0"/>
        <v>0</v>
      </c>
    </row>
    <row r="9" spans="1:17" x14ac:dyDescent="0.2">
      <c r="A9" s="10" t="s">
        <v>2</v>
      </c>
      <c r="B9" s="22">
        <v>1</v>
      </c>
      <c r="C9" s="41">
        <v>213620.90245638008</v>
      </c>
      <c r="D9" s="24">
        <v>0</v>
      </c>
      <c r="E9" s="39">
        <v>0</v>
      </c>
      <c r="F9" s="29">
        <v>6</v>
      </c>
      <c r="G9" s="49">
        <v>1195714.5222824749</v>
      </c>
      <c r="H9" s="24">
        <v>0</v>
      </c>
      <c r="I9" s="50">
        <v>0</v>
      </c>
      <c r="J9" s="29">
        <v>0</v>
      </c>
      <c r="K9" s="49">
        <v>0</v>
      </c>
      <c r="L9" s="24">
        <v>5</v>
      </c>
      <c r="M9" s="43">
        <v>854549.40283534804</v>
      </c>
      <c r="N9" s="55">
        <f t="shared" si="0"/>
        <v>7</v>
      </c>
      <c r="O9" s="45">
        <f t="shared" si="0"/>
        <v>1409335.4247388551</v>
      </c>
      <c r="P9" s="56">
        <f t="shared" si="0"/>
        <v>5</v>
      </c>
      <c r="Q9" s="31">
        <f t="shared" si="0"/>
        <v>854549.40283534804</v>
      </c>
    </row>
    <row r="10" spans="1:17" x14ac:dyDescent="0.2">
      <c r="A10" s="10" t="s">
        <v>3</v>
      </c>
      <c r="B10" s="22">
        <v>1</v>
      </c>
      <c r="C10" s="41">
        <v>1084776.4344521526</v>
      </c>
      <c r="D10" s="24">
        <v>0</v>
      </c>
      <c r="E10" s="39">
        <v>0</v>
      </c>
      <c r="F10" s="29">
        <v>6</v>
      </c>
      <c r="G10" s="49">
        <v>6078626.5218408164</v>
      </c>
      <c r="H10" s="24">
        <v>0</v>
      </c>
      <c r="I10" s="50">
        <v>0</v>
      </c>
      <c r="J10" s="29">
        <v>0</v>
      </c>
      <c r="K10" s="49">
        <v>0</v>
      </c>
      <c r="L10" s="24">
        <v>5</v>
      </c>
      <c r="M10" s="43">
        <v>4492820.5999930585</v>
      </c>
      <c r="N10" s="55">
        <f t="shared" si="0"/>
        <v>7</v>
      </c>
      <c r="O10" s="45">
        <f t="shared" si="0"/>
        <v>7163402.9562929692</v>
      </c>
      <c r="P10" s="56">
        <f t="shared" si="0"/>
        <v>5</v>
      </c>
      <c r="Q10" s="31">
        <f t="shared" si="0"/>
        <v>4492820.5999930585</v>
      </c>
    </row>
    <row r="11" spans="1:17" x14ac:dyDescent="0.2">
      <c r="A11" s="10" t="s">
        <v>4</v>
      </c>
      <c r="B11" s="22">
        <v>0</v>
      </c>
      <c r="C11" s="41">
        <v>25199.805446141421</v>
      </c>
      <c r="D11" s="24">
        <v>1</v>
      </c>
      <c r="E11" s="39">
        <v>153454.00894444805</v>
      </c>
      <c r="F11" s="29">
        <v>6</v>
      </c>
      <c r="G11" s="49">
        <v>1005298.2662461919</v>
      </c>
      <c r="H11" s="24">
        <v>0</v>
      </c>
      <c r="I11" s="50">
        <v>0</v>
      </c>
      <c r="J11" s="29">
        <v>0</v>
      </c>
      <c r="K11" s="49">
        <v>0</v>
      </c>
      <c r="L11" s="24">
        <v>5</v>
      </c>
      <c r="M11" s="43">
        <v>712032.88738074154</v>
      </c>
      <c r="N11" s="55">
        <f t="shared" si="0"/>
        <v>6</v>
      </c>
      <c r="O11" s="45">
        <f t="shared" si="0"/>
        <v>1030498.0716923333</v>
      </c>
      <c r="P11" s="56">
        <f t="shared" si="0"/>
        <v>6</v>
      </c>
      <c r="Q11" s="31">
        <f t="shared" si="0"/>
        <v>865486.89632518962</v>
      </c>
    </row>
    <row r="12" spans="1:17" x14ac:dyDescent="0.2">
      <c r="A12" s="10" t="s">
        <v>5</v>
      </c>
      <c r="B12" s="22">
        <v>0</v>
      </c>
      <c r="C12" s="41">
        <v>326512.16263921635</v>
      </c>
      <c r="D12" s="24">
        <v>1</v>
      </c>
      <c r="E12" s="39">
        <v>2453605.0630323901</v>
      </c>
      <c r="F12" s="29">
        <v>6</v>
      </c>
      <c r="G12" s="49">
        <v>15552510.255200641</v>
      </c>
      <c r="H12" s="24">
        <v>0</v>
      </c>
      <c r="I12" s="50">
        <v>0</v>
      </c>
      <c r="J12" s="29">
        <v>0</v>
      </c>
      <c r="K12" s="49">
        <v>0</v>
      </c>
      <c r="L12" s="24">
        <v>5</v>
      </c>
      <c r="M12" s="43">
        <v>11384827.998566061</v>
      </c>
      <c r="N12" s="55">
        <f t="shared" si="0"/>
        <v>6</v>
      </c>
      <c r="O12" s="45">
        <f t="shared" si="0"/>
        <v>15879022.417839857</v>
      </c>
      <c r="P12" s="56">
        <f t="shared" si="0"/>
        <v>6</v>
      </c>
      <c r="Q12" s="31">
        <f t="shared" si="0"/>
        <v>13838433.061598452</v>
      </c>
    </row>
    <row r="13" spans="1:17" x14ac:dyDescent="0.2">
      <c r="A13" s="10" t="s">
        <v>6</v>
      </c>
      <c r="B13" s="22">
        <v>1</v>
      </c>
      <c r="C13" s="41">
        <v>8796458.1572134569</v>
      </c>
      <c r="D13" s="24">
        <v>0</v>
      </c>
      <c r="E13" s="39">
        <v>0</v>
      </c>
      <c r="F13" s="29">
        <v>6</v>
      </c>
      <c r="G13" s="49">
        <v>49141834.840174675</v>
      </c>
      <c r="H13" s="24">
        <v>0</v>
      </c>
      <c r="I13" s="50">
        <v>0</v>
      </c>
      <c r="J13" s="29">
        <v>5</v>
      </c>
      <c r="K13" s="49">
        <v>37189793.582895197</v>
      </c>
      <c r="L13" s="24">
        <v>0</v>
      </c>
      <c r="M13" s="43">
        <v>0</v>
      </c>
      <c r="N13" s="55">
        <f t="shared" si="0"/>
        <v>12</v>
      </c>
      <c r="O13" s="45">
        <f t="shared" si="0"/>
        <v>95128086.580283329</v>
      </c>
      <c r="P13" s="56">
        <f t="shared" si="0"/>
        <v>0</v>
      </c>
      <c r="Q13" s="31">
        <f t="shared" si="0"/>
        <v>0</v>
      </c>
    </row>
    <row r="14" spans="1:17" x14ac:dyDescent="0.2">
      <c r="A14" s="10" t="s">
        <v>7</v>
      </c>
      <c r="B14" s="22">
        <v>0</v>
      </c>
      <c r="C14" s="41">
        <v>23723.397461206339</v>
      </c>
      <c r="D14" s="24">
        <v>1</v>
      </c>
      <c r="E14" s="39">
        <v>38500.983419073957</v>
      </c>
      <c r="F14" s="29">
        <v>6</v>
      </c>
      <c r="G14" s="49">
        <v>349855.4673386513</v>
      </c>
      <c r="H14" s="24">
        <v>0</v>
      </c>
      <c r="I14" s="50">
        <v>0</v>
      </c>
      <c r="J14" s="29">
        <v>0</v>
      </c>
      <c r="K14" s="49">
        <v>0</v>
      </c>
      <c r="L14" s="24">
        <v>5</v>
      </c>
      <c r="M14" s="43">
        <v>178646.14016571851</v>
      </c>
      <c r="N14" s="55">
        <f t="shared" si="0"/>
        <v>6</v>
      </c>
      <c r="O14" s="45">
        <f t="shared" si="0"/>
        <v>373578.86479985766</v>
      </c>
      <c r="P14" s="56">
        <f t="shared" si="0"/>
        <v>6</v>
      </c>
      <c r="Q14" s="31">
        <f t="shared" si="0"/>
        <v>217147.12358479245</v>
      </c>
    </row>
    <row r="15" spans="1:17" x14ac:dyDescent="0.2">
      <c r="A15" s="10" t="s">
        <v>8</v>
      </c>
      <c r="B15" s="22">
        <v>1</v>
      </c>
      <c r="C15" s="41">
        <v>913038.56159606623</v>
      </c>
      <c r="D15" s="24">
        <v>0</v>
      </c>
      <c r="E15" s="39">
        <v>0</v>
      </c>
      <c r="F15" s="29">
        <v>6</v>
      </c>
      <c r="G15" s="49">
        <v>5116884.0000716029</v>
      </c>
      <c r="H15" s="24">
        <v>0</v>
      </c>
      <c r="I15" s="50">
        <v>0</v>
      </c>
      <c r="J15" s="29">
        <v>5</v>
      </c>
      <c r="K15" s="49">
        <v>3623819.2552085398</v>
      </c>
      <c r="L15" s="24">
        <v>0</v>
      </c>
      <c r="M15" s="43">
        <v>0</v>
      </c>
      <c r="N15" s="55">
        <f t="shared" si="0"/>
        <v>12</v>
      </c>
      <c r="O15" s="45">
        <f t="shared" si="0"/>
        <v>9653741.8168762103</v>
      </c>
      <c r="P15" s="56">
        <f t="shared" si="0"/>
        <v>0</v>
      </c>
      <c r="Q15" s="31">
        <f t="shared" si="0"/>
        <v>0</v>
      </c>
    </row>
    <row r="16" spans="1:17" x14ac:dyDescent="0.2">
      <c r="A16" s="10" t="s">
        <v>9</v>
      </c>
      <c r="B16" s="22">
        <v>1</v>
      </c>
      <c r="C16" s="41">
        <v>566713.99304618593</v>
      </c>
      <c r="D16" s="24">
        <v>0</v>
      </c>
      <c r="E16" s="39">
        <v>0</v>
      </c>
      <c r="F16" s="29">
        <v>6</v>
      </c>
      <c r="G16" s="49">
        <v>3178758.2630769424</v>
      </c>
      <c r="H16" s="24">
        <v>0</v>
      </c>
      <c r="I16" s="50">
        <v>0</v>
      </c>
      <c r="J16" s="29">
        <v>5</v>
      </c>
      <c r="K16" s="49">
        <v>2371677.3237026301</v>
      </c>
      <c r="L16" s="24">
        <v>0</v>
      </c>
      <c r="M16" s="43">
        <v>0</v>
      </c>
      <c r="N16" s="55">
        <f t="shared" si="0"/>
        <v>12</v>
      </c>
      <c r="O16" s="45">
        <f t="shared" si="0"/>
        <v>6117149.5798257589</v>
      </c>
      <c r="P16" s="56">
        <f t="shared" si="0"/>
        <v>0</v>
      </c>
      <c r="Q16" s="31">
        <f t="shared" si="0"/>
        <v>0</v>
      </c>
    </row>
    <row r="17" spans="1:17" x14ac:dyDescent="0.2">
      <c r="A17" s="10" t="s">
        <v>10</v>
      </c>
      <c r="B17" s="22">
        <v>1</v>
      </c>
      <c r="C17" s="41">
        <v>859875.15581486491</v>
      </c>
      <c r="D17" s="24">
        <v>0</v>
      </c>
      <c r="E17" s="39">
        <v>0</v>
      </c>
      <c r="F17" s="29">
        <v>6</v>
      </c>
      <c r="G17" s="49">
        <v>4815330.9067965206</v>
      </c>
      <c r="H17" s="24">
        <v>0</v>
      </c>
      <c r="I17" s="50">
        <v>0</v>
      </c>
      <c r="J17" s="29">
        <v>0</v>
      </c>
      <c r="K17" s="49">
        <v>0</v>
      </c>
      <c r="L17" s="24">
        <v>5</v>
      </c>
      <c r="M17" s="43">
        <v>3630838.1553668547</v>
      </c>
      <c r="N17" s="55">
        <f t="shared" si="0"/>
        <v>7</v>
      </c>
      <c r="O17" s="45">
        <f t="shared" si="0"/>
        <v>5675206.0626113852</v>
      </c>
      <c r="P17" s="56">
        <f t="shared" si="0"/>
        <v>5</v>
      </c>
      <c r="Q17" s="31">
        <f t="shared" si="0"/>
        <v>3630838.1553668547</v>
      </c>
    </row>
    <row r="18" spans="1:17" x14ac:dyDescent="0.2">
      <c r="A18" s="10" t="s">
        <v>11</v>
      </c>
      <c r="B18" s="22">
        <v>1</v>
      </c>
      <c r="C18" s="41">
        <v>1425843.2832028654</v>
      </c>
      <c r="D18" s="24">
        <v>0</v>
      </c>
      <c r="E18" s="39">
        <v>0</v>
      </c>
      <c r="F18" s="29">
        <v>6</v>
      </c>
      <c r="G18" s="49">
        <v>7974489.1328267921</v>
      </c>
      <c r="H18" s="24">
        <v>0</v>
      </c>
      <c r="I18" s="50">
        <v>0</v>
      </c>
      <c r="J18" s="29">
        <v>5</v>
      </c>
      <c r="K18" s="49">
        <v>6073369.79604086</v>
      </c>
      <c r="L18" s="24">
        <v>0</v>
      </c>
      <c r="M18" s="43">
        <v>0</v>
      </c>
      <c r="N18" s="55">
        <f t="shared" si="0"/>
        <v>12</v>
      </c>
      <c r="O18" s="45">
        <f t="shared" si="0"/>
        <v>15473702.212070517</v>
      </c>
      <c r="P18" s="56">
        <f t="shared" si="0"/>
        <v>0</v>
      </c>
      <c r="Q18" s="31">
        <f t="shared" si="0"/>
        <v>0</v>
      </c>
    </row>
    <row r="19" spans="1:17" x14ac:dyDescent="0.2">
      <c r="A19" s="10" t="s">
        <v>12</v>
      </c>
      <c r="B19" s="22">
        <v>1</v>
      </c>
      <c r="C19" s="41">
        <v>622253.99572936341</v>
      </c>
      <c r="D19" s="24">
        <v>0</v>
      </c>
      <c r="E19" s="39">
        <v>0</v>
      </c>
      <c r="F19" s="29">
        <v>6</v>
      </c>
      <c r="G19" s="49">
        <v>3485069.2737383177</v>
      </c>
      <c r="H19" s="24">
        <v>0</v>
      </c>
      <c r="I19" s="50">
        <v>0</v>
      </c>
      <c r="J19" s="29">
        <v>0</v>
      </c>
      <c r="K19" s="49">
        <v>0</v>
      </c>
      <c r="L19" s="24">
        <v>5</v>
      </c>
      <c r="M19" s="43">
        <v>2210277.3495339802</v>
      </c>
      <c r="N19" s="55">
        <f t="shared" si="0"/>
        <v>7</v>
      </c>
      <c r="O19" s="45">
        <f t="shared" si="0"/>
        <v>4107323.2694676812</v>
      </c>
      <c r="P19" s="56">
        <f t="shared" si="0"/>
        <v>5</v>
      </c>
      <c r="Q19" s="31">
        <f t="shared" si="0"/>
        <v>2210277.3495339802</v>
      </c>
    </row>
    <row r="20" spans="1:17" x14ac:dyDescent="0.2">
      <c r="A20" s="10" t="s">
        <v>103</v>
      </c>
      <c r="B20" s="22">
        <v>1</v>
      </c>
      <c r="C20" s="41">
        <v>132978.4889910566</v>
      </c>
      <c r="D20" s="24">
        <v>0</v>
      </c>
      <c r="E20" s="39">
        <v>0</v>
      </c>
      <c r="F20" s="29">
        <v>6</v>
      </c>
      <c r="G20" s="49">
        <v>749033.2738070155</v>
      </c>
      <c r="H20" s="24">
        <v>0</v>
      </c>
      <c r="I20" s="50">
        <v>0</v>
      </c>
      <c r="J20" s="29">
        <v>5</v>
      </c>
      <c r="K20" s="49">
        <v>465514.772523997</v>
      </c>
      <c r="L20" s="24">
        <v>0</v>
      </c>
      <c r="M20" s="43">
        <v>0</v>
      </c>
      <c r="N20" s="55">
        <f t="shared" si="0"/>
        <v>12</v>
      </c>
      <c r="O20" s="45">
        <f t="shared" si="0"/>
        <v>1347526.5353220692</v>
      </c>
      <c r="P20" s="56">
        <f t="shared" si="0"/>
        <v>0</v>
      </c>
      <c r="Q20" s="31">
        <f t="shared" si="0"/>
        <v>0</v>
      </c>
    </row>
    <row r="21" spans="1:17" x14ac:dyDescent="0.2">
      <c r="A21" s="10" t="s">
        <v>13</v>
      </c>
      <c r="B21" s="22">
        <v>0</v>
      </c>
      <c r="C21" s="41">
        <v>29209.785514359795</v>
      </c>
      <c r="D21" s="24">
        <v>1</v>
      </c>
      <c r="E21" s="39">
        <v>66953.216370121474</v>
      </c>
      <c r="F21" s="29">
        <v>6</v>
      </c>
      <c r="G21" s="49">
        <v>548122.98275105318</v>
      </c>
      <c r="H21" s="24">
        <v>0</v>
      </c>
      <c r="I21" s="50">
        <v>0</v>
      </c>
      <c r="J21" s="29">
        <v>0</v>
      </c>
      <c r="K21" s="49">
        <v>0</v>
      </c>
      <c r="L21" s="24">
        <v>5</v>
      </c>
      <c r="M21" s="43">
        <v>310665.66653663124</v>
      </c>
      <c r="N21" s="55">
        <f t="shared" si="0"/>
        <v>6</v>
      </c>
      <c r="O21" s="45">
        <f t="shared" si="0"/>
        <v>577332.768265413</v>
      </c>
      <c r="P21" s="56">
        <f t="shared" si="0"/>
        <v>6</v>
      </c>
      <c r="Q21" s="31">
        <f t="shared" si="0"/>
        <v>377618.8829067527</v>
      </c>
    </row>
    <row r="22" spans="1:17" x14ac:dyDescent="0.2">
      <c r="A22" s="10" t="s">
        <v>14</v>
      </c>
      <c r="B22" s="22">
        <v>0</v>
      </c>
      <c r="C22" s="41">
        <v>1038660.0789555854</v>
      </c>
      <c r="D22" s="24">
        <v>1</v>
      </c>
      <c r="E22" s="39">
        <v>4368740.2457356527</v>
      </c>
      <c r="F22" s="29">
        <v>6</v>
      </c>
      <c r="G22" s="49">
        <v>30328754.144913577</v>
      </c>
      <c r="H22" s="24">
        <v>0</v>
      </c>
      <c r="I22" s="50">
        <v>0</v>
      </c>
      <c r="J22" s="29">
        <v>0</v>
      </c>
      <c r="K22" s="49">
        <v>0</v>
      </c>
      <c r="L22" s="24">
        <v>5</v>
      </c>
      <c r="M22" s="43">
        <v>20271133.695267018</v>
      </c>
      <c r="N22" s="55">
        <f t="shared" si="0"/>
        <v>6</v>
      </c>
      <c r="O22" s="45">
        <f t="shared" si="0"/>
        <v>31367414.223869164</v>
      </c>
      <c r="P22" s="56">
        <f t="shared" si="0"/>
        <v>6</v>
      </c>
      <c r="Q22" s="31">
        <f t="shared" si="0"/>
        <v>24639873.941002671</v>
      </c>
    </row>
    <row r="23" spans="1:17" x14ac:dyDescent="0.2">
      <c r="A23" s="10" t="s">
        <v>15</v>
      </c>
      <c r="B23" s="22">
        <v>1</v>
      </c>
      <c r="C23" s="41">
        <v>1589886.6736912234</v>
      </c>
      <c r="D23" s="24">
        <v>0</v>
      </c>
      <c r="E23" s="39">
        <v>0</v>
      </c>
      <c r="F23" s="29">
        <v>6</v>
      </c>
      <c r="G23" s="49">
        <v>8911811.0179512948</v>
      </c>
      <c r="H23" s="24">
        <v>0</v>
      </c>
      <c r="I23" s="50">
        <v>0</v>
      </c>
      <c r="J23" s="29">
        <v>0</v>
      </c>
      <c r="K23" s="49">
        <v>0</v>
      </c>
      <c r="L23" s="24">
        <v>5</v>
      </c>
      <c r="M23" s="43">
        <v>6186289.2421446815</v>
      </c>
      <c r="N23" s="55">
        <f t="shared" si="0"/>
        <v>7</v>
      </c>
      <c r="O23" s="45">
        <f t="shared" si="0"/>
        <v>10501697.691642519</v>
      </c>
      <c r="P23" s="56">
        <f t="shared" si="0"/>
        <v>5</v>
      </c>
      <c r="Q23" s="31">
        <f t="shared" si="0"/>
        <v>6186289.2421446815</v>
      </c>
    </row>
    <row r="24" spans="1:17" x14ac:dyDescent="0.2">
      <c r="A24" s="10" t="s">
        <v>16</v>
      </c>
      <c r="B24" s="22">
        <v>1</v>
      </c>
      <c r="C24" s="41">
        <v>403067.0296241988</v>
      </c>
      <c r="D24" s="24">
        <v>0</v>
      </c>
      <c r="E24" s="39">
        <v>0</v>
      </c>
      <c r="F24" s="29">
        <v>6</v>
      </c>
      <c r="G24" s="49">
        <v>2255738.5331716635</v>
      </c>
      <c r="H24" s="24">
        <v>0</v>
      </c>
      <c r="I24" s="50">
        <v>0</v>
      </c>
      <c r="J24" s="29">
        <v>0</v>
      </c>
      <c r="K24" s="49">
        <v>0</v>
      </c>
      <c r="L24" s="24">
        <v>5</v>
      </c>
      <c r="M24" s="43">
        <v>1683410.0930851083</v>
      </c>
      <c r="N24" s="55">
        <f t="shared" ref="N24:Q73" si="1">(B24+F24+J24)</f>
        <v>7</v>
      </c>
      <c r="O24" s="45">
        <f t="shared" si="1"/>
        <v>2658805.5627958626</v>
      </c>
      <c r="P24" s="56">
        <f t="shared" si="1"/>
        <v>5</v>
      </c>
      <c r="Q24" s="31">
        <f t="shared" si="1"/>
        <v>1683410.0930851083</v>
      </c>
    </row>
    <row r="25" spans="1:17" x14ac:dyDescent="0.2">
      <c r="A25" s="10" t="s">
        <v>17</v>
      </c>
      <c r="B25" s="22">
        <v>0</v>
      </c>
      <c r="C25" s="41">
        <v>12917.416272091346</v>
      </c>
      <c r="D25" s="24">
        <v>1</v>
      </c>
      <c r="E25" s="39">
        <v>60149.042733632647</v>
      </c>
      <c r="F25" s="29">
        <v>5</v>
      </c>
      <c r="G25" s="49">
        <v>354250.02214653307</v>
      </c>
      <c r="H25" s="24">
        <v>1</v>
      </c>
      <c r="I25" s="50">
        <v>55818.804429306612</v>
      </c>
      <c r="J25" s="29">
        <v>0</v>
      </c>
      <c r="K25" s="49">
        <v>0</v>
      </c>
      <c r="L25" s="24">
        <v>5</v>
      </c>
      <c r="M25" s="43">
        <v>279094.02214653307</v>
      </c>
      <c r="N25" s="55">
        <f t="shared" si="1"/>
        <v>5</v>
      </c>
      <c r="O25" s="45">
        <f t="shared" si="1"/>
        <v>367167.4384186244</v>
      </c>
      <c r="P25" s="56">
        <f t="shared" si="1"/>
        <v>7</v>
      </c>
      <c r="Q25" s="31">
        <f t="shared" si="1"/>
        <v>395061.86930947233</v>
      </c>
    </row>
    <row r="26" spans="1:17" x14ac:dyDescent="0.2">
      <c r="A26" s="10" t="s">
        <v>18</v>
      </c>
      <c r="B26" s="22">
        <v>0</v>
      </c>
      <c r="C26" s="41">
        <v>237093.73152791141</v>
      </c>
      <c r="D26" s="24">
        <v>1</v>
      </c>
      <c r="E26" s="39">
        <v>301046.63335513475</v>
      </c>
      <c r="F26" s="29">
        <v>6</v>
      </c>
      <c r="G26" s="49">
        <v>3013356.9438913707</v>
      </c>
      <c r="H26" s="24">
        <v>0</v>
      </c>
      <c r="I26" s="50">
        <v>0</v>
      </c>
      <c r="J26" s="29">
        <v>0</v>
      </c>
      <c r="K26" s="49">
        <v>0</v>
      </c>
      <c r="L26" s="24">
        <v>5</v>
      </c>
      <c r="M26" s="43">
        <v>1396868.7104271536</v>
      </c>
      <c r="N26" s="55">
        <f t="shared" si="1"/>
        <v>6</v>
      </c>
      <c r="O26" s="45">
        <f t="shared" si="1"/>
        <v>3250450.6754192822</v>
      </c>
      <c r="P26" s="56">
        <f t="shared" si="1"/>
        <v>6</v>
      </c>
      <c r="Q26" s="31">
        <f t="shared" si="1"/>
        <v>1697915.3437822885</v>
      </c>
    </row>
    <row r="27" spans="1:17" x14ac:dyDescent="0.2">
      <c r="A27" s="10" t="s">
        <v>19</v>
      </c>
      <c r="B27" s="22">
        <v>1</v>
      </c>
      <c r="C27" s="41">
        <v>83996.011870285132</v>
      </c>
      <c r="D27" s="24">
        <v>0</v>
      </c>
      <c r="E27" s="39">
        <v>0</v>
      </c>
      <c r="F27" s="29">
        <v>6</v>
      </c>
      <c r="G27" s="49">
        <v>469856.56142477959</v>
      </c>
      <c r="H27" s="24">
        <v>0</v>
      </c>
      <c r="I27" s="50">
        <v>0</v>
      </c>
      <c r="J27" s="29">
        <v>0</v>
      </c>
      <c r="K27" s="49">
        <v>0</v>
      </c>
      <c r="L27" s="24">
        <v>5</v>
      </c>
      <c r="M27" s="43">
        <v>344393.25297852134</v>
      </c>
      <c r="N27" s="55">
        <f t="shared" si="1"/>
        <v>7</v>
      </c>
      <c r="O27" s="45">
        <f t="shared" si="1"/>
        <v>553852.57329506474</v>
      </c>
      <c r="P27" s="56">
        <f t="shared" si="1"/>
        <v>5</v>
      </c>
      <c r="Q27" s="31">
        <f t="shared" si="1"/>
        <v>344393.25297852134</v>
      </c>
    </row>
    <row r="28" spans="1:17" x14ac:dyDescent="0.2">
      <c r="A28" s="10" t="s">
        <v>20</v>
      </c>
      <c r="B28" s="22">
        <v>1</v>
      </c>
      <c r="C28" s="41">
        <v>51422.614770868735</v>
      </c>
      <c r="D28" s="24">
        <v>0</v>
      </c>
      <c r="E28" s="39">
        <v>0</v>
      </c>
      <c r="F28" s="29">
        <v>6</v>
      </c>
      <c r="G28" s="49">
        <v>292377.61546625069</v>
      </c>
      <c r="H28" s="24">
        <v>0</v>
      </c>
      <c r="I28" s="50">
        <v>0</v>
      </c>
      <c r="J28" s="29">
        <v>0</v>
      </c>
      <c r="K28" s="49">
        <v>0</v>
      </c>
      <c r="L28" s="24">
        <v>5</v>
      </c>
      <c r="M28" s="43">
        <v>179088.08220297639</v>
      </c>
      <c r="N28" s="55">
        <f t="shared" si="1"/>
        <v>7</v>
      </c>
      <c r="O28" s="45">
        <f t="shared" si="1"/>
        <v>343800.23023711942</v>
      </c>
      <c r="P28" s="56">
        <f t="shared" si="1"/>
        <v>5</v>
      </c>
      <c r="Q28" s="31">
        <f t="shared" si="1"/>
        <v>179088.08220297639</v>
      </c>
    </row>
    <row r="29" spans="1:17" x14ac:dyDescent="0.2">
      <c r="A29" s="10" t="s">
        <v>21</v>
      </c>
      <c r="B29" s="22">
        <v>1</v>
      </c>
      <c r="C29" s="41">
        <v>64853.347698900048</v>
      </c>
      <c r="D29" s="24">
        <v>0</v>
      </c>
      <c r="E29" s="39">
        <v>0</v>
      </c>
      <c r="F29" s="29">
        <v>6</v>
      </c>
      <c r="G29" s="49">
        <v>367946.08171599678</v>
      </c>
      <c r="H29" s="24">
        <v>0</v>
      </c>
      <c r="I29" s="50">
        <v>0</v>
      </c>
      <c r="J29" s="29">
        <v>0</v>
      </c>
      <c r="K29" s="49">
        <v>0</v>
      </c>
      <c r="L29" s="24">
        <v>5</v>
      </c>
      <c r="M29" s="43">
        <v>248307.50614898803</v>
      </c>
      <c r="N29" s="55">
        <f t="shared" si="1"/>
        <v>7</v>
      </c>
      <c r="O29" s="45">
        <f t="shared" si="1"/>
        <v>432799.42941489682</v>
      </c>
      <c r="P29" s="56">
        <f t="shared" si="1"/>
        <v>5</v>
      </c>
      <c r="Q29" s="31">
        <f t="shared" si="1"/>
        <v>248307.50614898803</v>
      </c>
    </row>
    <row r="30" spans="1:17" x14ac:dyDescent="0.2">
      <c r="A30" s="10" t="s">
        <v>22</v>
      </c>
      <c r="B30" s="22">
        <v>0</v>
      </c>
      <c r="C30" s="41">
        <v>74424.765374263443</v>
      </c>
      <c r="D30" s="24">
        <v>1</v>
      </c>
      <c r="E30" s="39">
        <v>79717.622603506446</v>
      </c>
      <c r="F30" s="29">
        <v>6</v>
      </c>
      <c r="G30" s="49">
        <v>866338.92893891735</v>
      </c>
      <c r="H30" s="24">
        <v>0</v>
      </c>
      <c r="I30" s="50">
        <v>0</v>
      </c>
      <c r="J30" s="29">
        <v>0</v>
      </c>
      <c r="K30" s="49">
        <v>0</v>
      </c>
      <c r="L30" s="24">
        <v>5</v>
      </c>
      <c r="M30" s="43">
        <v>369893.03432308009</v>
      </c>
      <c r="N30" s="55">
        <f t="shared" si="1"/>
        <v>6</v>
      </c>
      <c r="O30" s="45">
        <f t="shared" si="1"/>
        <v>940763.69431318075</v>
      </c>
      <c r="P30" s="56">
        <f t="shared" si="1"/>
        <v>6</v>
      </c>
      <c r="Q30" s="31">
        <f t="shared" si="1"/>
        <v>449610.65692658653</v>
      </c>
    </row>
    <row r="31" spans="1:17" x14ac:dyDescent="0.2">
      <c r="A31" s="10" t="s">
        <v>23</v>
      </c>
      <c r="B31" s="22">
        <v>1</v>
      </c>
      <c r="C31" s="41">
        <v>155542.95652242331</v>
      </c>
      <c r="D31" s="24">
        <v>0</v>
      </c>
      <c r="E31" s="39">
        <v>0</v>
      </c>
      <c r="F31" s="29">
        <v>6</v>
      </c>
      <c r="G31" s="49">
        <v>874260.86873188266</v>
      </c>
      <c r="H31" s="24">
        <v>0</v>
      </c>
      <c r="I31" s="50">
        <v>0</v>
      </c>
      <c r="J31" s="29">
        <v>5</v>
      </c>
      <c r="K31" s="49">
        <v>553781.56892474694</v>
      </c>
      <c r="L31" s="24">
        <v>0</v>
      </c>
      <c r="M31" s="43">
        <v>0</v>
      </c>
      <c r="N31" s="55">
        <f t="shared" si="1"/>
        <v>12</v>
      </c>
      <c r="O31" s="45">
        <f t="shared" si="1"/>
        <v>1583585.3941790529</v>
      </c>
      <c r="P31" s="56">
        <f t="shared" si="1"/>
        <v>0</v>
      </c>
      <c r="Q31" s="31">
        <f t="shared" si="1"/>
        <v>0</v>
      </c>
    </row>
    <row r="32" spans="1:17" x14ac:dyDescent="0.2">
      <c r="A32" s="10" t="s">
        <v>24</v>
      </c>
      <c r="B32" s="22">
        <v>1</v>
      </c>
      <c r="C32" s="41">
        <v>247815.22653162054</v>
      </c>
      <c r="D32" s="24">
        <v>0</v>
      </c>
      <c r="E32" s="39">
        <v>0</v>
      </c>
      <c r="F32" s="29">
        <v>6</v>
      </c>
      <c r="G32" s="49">
        <v>1399449.8026441615</v>
      </c>
      <c r="H32" s="24">
        <v>0</v>
      </c>
      <c r="I32" s="50">
        <v>0</v>
      </c>
      <c r="J32" s="29">
        <v>2</v>
      </c>
      <c r="K32" s="49">
        <v>298462.81748962298</v>
      </c>
      <c r="L32" s="24">
        <v>3</v>
      </c>
      <c r="M32" s="43">
        <v>447694.22623443446</v>
      </c>
      <c r="N32" s="55">
        <f t="shared" si="1"/>
        <v>9</v>
      </c>
      <c r="O32" s="45">
        <f t="shared" si="1"/>
        <v>1945727.8466654052</v>
      </c>
      <c r="P32" s="56">
        <f t="shared" si="1"/>
        <v>3</v>
      </c>
      <c r="Q32" s="31">
        <f t="shared" si="1"/>
        <v>447694.22623443446</v>
      </c>
    </row>
    <row r="33" spans="1:17" x14ac:dyDescent="0.2">
      <c r="A33" s="10" t="s">
        <v>25</v>
      </c>
      <c r="B33" s="22">
        <v>1</v>
      </c>
      <c r="C33" s="41">
        <v>854440.88542659068</v>
      </c>
      <c r="D33" s="24">
        <v>0</v>
      </c>
      <c r="E33" s="39">
        <v>0</v>
      </c>
      <c r="F33" s="29">
        <v>6</v>
      </c>
      <c r="G33" s="49">
        <v>4788955.2190924399</v>
      </c>
      <c r="H33" s="24">
        <v>0</v>
      </c>
      <c r="I33" s="50">
        <v>0</v>
      </c>
      <c r="J33" s="29">
        <v>2</v>
      </c>
      <c r="K33" s="49">
        <v>1362309.7611335299</v>
      </c>
      <c r="L33" s="24">
        <v>3</v>
      </c>
      <c r="M33" s="43">
        <v>2043464.6417002948</v>
      </c>
      <c r="N33" s="55">
        <f t="shared" si="1"/>
        <v>9</v>
      </c>
      <c r="O33" s="45">
        <f t="shared" si="1"/>
        <v>7005705.8656525603</v>
      </c>
      <c r="P33" s="56">
        <f t="shared" si="1"/>
        <v>3</v>
      </c>
      <c r="Q33" s="31">
        <f t="shared" si="1"/>
        <v>2043464.6417002948</v>
      </c>
    </row>
    <row r="34" spans="1:17" x14ac:dyDescent="0.2">
      <c r="A34" s="10" t="s">
        <v>26</v>
      </c>
      <c r="B34" s="22">
        <v>1</v>
      </c>
      <c r="C34" s="41">
        <v>516217.81373131531</v>
      </c>
      <c r="D34" s="24">
        <v>0</v>
      </c>
      <c r="E34" s="39">
        <v>0</v>
      </c>
      <c r="F34" s="29">
        <v>6</v>
      </c>
      <c r="G34" s="49">
        <v>2897876.0172124808</v>
      </c>
      <c r="H34" s="24">
        <v>0</v>
      </c>
      <c r="I34" s="50">
        <v>0</v>
      </c>
      <c r="J34" s="29">
        <v>5</v>
      </c>
      <c r="K34" s="49">
        <v>1874262.5305376803</v>
      </c>
      <c r="L34" s="24">
        <v>0</v>
      </c>
      <c r="M34" s="43">
        <v>0</v>
      </c>
      <c r="N34" s="55">
        <f t="shared" si="1"/>
        <v>12</v>
      </c>
      <c r="O34" s="45">
        <f t="shared" si="1"/>
        <v>5288356.3614814766</v>
      </c>
      <c r="P34" s="56">
        <f t="shared" si="1"/>
        <v>0</v>
      </c>
      <c r="Q34" s="31">
        <f t="shared" si="1"/>
        <v>0</v>
      </c>
    </row>
    <row r="35" spans="1:17" x14ac:dyDescent="0.2">
      <c r="A35" s="10" t="s">
        <v>27</v>
      </c>
      <c r="B35" s="22">
        <v>1</v>
      </c>
      <c r="C35" s="41">
        <v>6829924.6518226331</v>
      </c>
      <c r="D35" s="24">
        <v>0</v>
      </c>
      <c r="E35" s="39">
        <v>0</v>
      </c>
      <c r="F35" s="29">
        <v>6</v>
      </c>
      <c r="G35" s="49">
        <v>38227024.887776926</v>
      </c>
      <c r="H35" s="24">
        <v>0</v>
      </c>
      <c r="I35" s="50">
        <v>0</v>
      </c>
      <c r="J35" s="29">
        <v>0</v>
      </c>
      <c r="K35" s="49">
        <v>0</v>
      </c>
      <c r="L35" s="24">
        <v>5</v>
      </c>
      <c r="M35" s="43">
        <v>26929036.477687489</v>
      </c>
      <c r="N35" s="55">
        <f t="shared" si="1"/>
        <v>7</v>
      </c>
      <c r="O35" s="45">
        <f t="shared" si="1"/>
        <v>45056949.53959956</v>
      </c>
      <c r="P35" s="56">
        <f t="shared" si="1"/>
        <v>5</v>
      </c>
      <c r="Q35" s="31">
        <f t="shared" si="1"/>
        <v>26929036.477687489</v>
      </c>
    </row>
    <row r="36" spans="1:17" x14ac:dyDescent="0.2">
      <c r="A36" s="10" t="s">
        <v>28</v>
      </c>
      <c r="B36" s="22">
        <v>1</v>
      </c>
      <c r="C36" s="41">
        <v>122781.18680183074</v>
      </c>
      <c r="D36" s="24">
        <v>0</v>
      </c>
      <c r="E36" s="39">
        <v>0</v>
      </c>
      <c r="F36" s="29">
        <v>6</v>
      </c>
      <c r="G36" s="49">
        <v>689567.42899757181</v>
      </c>
      <c r="H36" s="24">
        <v>0</v>
      </c>
      <c r="I36" s="50">
        <v>0</v>
      </c>
      <c r="J36" s="29">
        <v>0</v>
      </c>
      <c r="K36" s="49">
        <v>0</v>
      </c>
      <c r="L36" s="24">
        <v>5</v>
      </c>
      <c r="M36" s="43">
        <v>406110.95524374419</v>
      </c>
      <c r="N36" s="55">
        <f t="shared" si="1"/>
        <v>7</v>
      </c>
      <c r="O36" s="45">
        <f t="shared" si="1"/>
        <v>812348.61579940259</v>
      </c>
      <c r="P36" s="56">
        <f t="shared" si="1"/>
        <v>5</v>
      </c>
      <c r="Q36" s="31">
        <f t="shared" si="1"/>
        <v>406110.95524374419</v>
      </c>
    </row>
    <row r="37" spans="1:17" x14ac:dyDescent="0.2">
      <c r="A37" s="10" t="s">
        <v>29</v>
      </c>
      <c r="B37" s="22">
        <v>0</v>
      </c>
      <c r="C37" s="41">
        <v>170957.62097927867</v>
      </c>
      <c r="D37" s="24">
        <v>1</v>
      </c>
      <c r="E37" s="39">
        <v>654336.39311411022</v>
      </c>
      <c r="F37" s="29">
        <v>6</v>
      </c>
      <c r="G37" s="49">
        <v>4616540.0091339918</v>
      </c>
      <c r="H37" s="24">
        <v>0</v>
      </c>
      <c r="I37" s="50">
        <v>0</v>
      </c>
      <c r="J37" s="29">
        <v>0</v>
      </c>
      <c r="K37" s="49">
        <v>0</v>
      </c>
      <c r="L37" s="24">
        <v>5</v>
      </c>
      <c r="M37" s="43">
        <v>3036147.6673835469</v>
      </c>
      <c r="N37" s="55">
        <f t="shared" si="1"/>
        <v>6</v>
      </c>
      <c r="O37" s="45">
        <f t="shared" si="1"/>
        <v>4787497.6301132701</v>
      </c>
      <c r="P37" s="56">
        <f t="shared" si="1"/>
        <v>6</v>
      </c>
      <c r="Q37" s="31">
        <f t="shared" si="1"/>
        <v>3690484.0604976574</v>
      </c>
    </row>
    <row r="38" spans="1:17" x14ac:dyDescent="0.2">
      <c r="A38" s="10" t="s">
        <v>30</v>
      </c>
      <c r="B38" s="22">
        <v>1</v>
      </c>
      <c r="C38" s="41">
        <v>542748.31272903795</v>
      </c>
      <c r="D38" s="24">
        <v>0</v>
      </c>
      <c r="E38" s="39">
        <v>0</v>
      </c>
      <c r="F38" s="29">
        <v>6</v>
      </c>
      <c r="G38" s="49">
        <v>3043237.6974754338</v>
      </c>
      <c r="H38" s="24">
        <v>0</v>
      </c>
      <c r="I38" s="50">
        <v>0</v>
      </c>
      <c r="J38" s="29">
        <v>0</v>
      </c>
      <c r="K38" s="49">
        <v>0</v>
      </c>
      <c r="L38" s="24">
        <v>5</v>
      </c>
      <c r="M38" s="43">
        <v>1490289.8721772258</v>
      </c>
      <c r="N38" s="55">
        <f t="shared" si="1"/>
        <v>7</v>
      </c>
      <c r="O38" s="45">
        <f t="shared" si="1"/>
        <v>3585986.0102044716</v>
      </c>
      <c r="P38" s="56">
        <f t="shared" si="1"/>
        <v>5</v>
      </c>
      <c r="Q38" s="31">
        <f t="shared" si="1"/>
        <v>1490289.8721772258</v>
      </c>
    </row>
    <row r="39" spans="1:17" x14ac:dyDescent="0.2">
      <c r="A39" s="10" t="s">
        <v>31</v>
      </c>
      <c r="B39" s="22">
        <v>1</v>
      </c>
      <c r="C39" s="41">
        <v>134260.07902789503</v>
      </c>
      <c r="D39" s="24">
        <v>0</v>
      </c>
      <c r="E39" s="39">
        <v>0</v>
      </c>
      <c r="F39" s="29">
        <v>6</v>
      </c>
      <c r="G39" s="49">
        <v>753973.95880407351</v>
      </c>
      <c r="H39" s="24">
        <v>0</v>
      </c>
      <c r="I39" s="50">
        <v>0</v>
      </c>
      <c r="J39" s="29">
        <v>0</v>
      </c>
      <c r="K39" s="49">
        <v>0</v>
      </c>
      <c r="L39" s="24">
        <v>5</v>
      </c>
      <c r="M39" s="43">
        <v>387301.75403866929</v>
      </c>
      <c r="N39" s="55">
        <f t="shared" si="1"/>
        <v>7</v>
      </c>
      <c r="O39" s="45">
        <f t="shared" si="1"/>
        <v>888234.03783196851</v>
      </c>
      <c r="P39" s="56">
        <f t="shared" si="1"/>
        <v>5</v>
      </c>
      <c r="Q39" s="31">
        <f t="shared" si="1"/>
        <v>387301.75403866929</v>
      </c>
    </row>
    <row r="40" spans="1:17" x14ac:dyDescent="0.2">
      <c r="A40" s="10" t="s">
        <v>32</v>
      </c>
      <c r="B40" s="22">
        <v>0</v>
      </c>
      <c r="C40" s="41">
        <v>8525.2686448794211</v>
      </c>
      <c r="D40" s="24">
        <v>1</v>
      </c>
      <c r="E40" s="39">
        <v>24273.266350817252</v>
      </c>
      <c r="F40" s="29">
        <v>6</v>
      </c>
      <c r="G40" s="49">
        <v>186842.84252353036</v>
      </c>
      <c r="H40" s="24">
        <v>0</v>
      </c>
      <c r="I40" s="50">
        <v>0</v>
      </c>
      <c r="J40" s="29">
        <v>0</v>
      </c>
      <c r="K40" s="49">
        <v>0</v>
      </c>
      <c r="L40" s="24">
        <v>5</v>
      </c>
      <c r="M40" s="43">
        <v>112628.95016441675</v>
      </c>
      <c r="N40" s="55">
        <f t="shared" si="1"/>
        <v>6</v>
      </c>
      <c r="O40" s="45">
        <f t="shared" si="1"/>
        <v>195368.11116840979</v>
      </c>
      <c r="P40" s="56">
        <f t="shared" si="1"/>
        <v>6</v>
      </c>
      <c r="Q40" s="31">
        <f t="shared" si="1"/>
        <v>136902.216515234</v>
      </c>
    </row>
    <row r="41" spans="1:17" x14ac:dyDescent="0.2">
      <c r="A41" s="10" t="s">
        <v>33</v>
      </c>
      <c r="B41" s="22">
        <v>1</v>
      </c>
      <c r="C41" s="41">
        <v>1476652.3588015477</v>
      </c>
      <c r="D41" s="24">
        <v>0</v>
      </c>
      <c r="E41" s="39">
        <v>0</v>
      </c>
      <c r="F41" s="29">
        <v>6</v>
      </c>
      <c r="G41" s="49">
        <v>8268369.9737516511</v>
      </c>
      <c r="H41" s="24">
        <v>0</v>
      </c>
      <c r="I41" s="50">
        <v>0</v>
      </c>
      <c r="J41" s="29">
        <v>0</v>
      </c>
      <c r="K41" s="49">
        <v>0</v>
      </c>
      <c r="L41" s="24">
        <v>5</v>
      </c>
      <c r="M41" s="43">
        <v>6156337.0262125172</v>
      </c>
      <c r="N41" s="55">
        <f t="shared" si="1"/>
        <v>7</v>
      </c>
      <c r="O41" s="45">
        <f t="shared" si="1"/>
        <v>9745022.3325531986</v>
      </c>
      <c r="P41" s="56">
        <f t="shared" si="1"/>
        <v>5</v>
      </c>
      <c r="Q41" s="31">
        <f t="shared" si="1"/>
        <v>6156337.0262125172</v>
      </c>
    </row>
    <row r="42" spans="1:17" x14ac:dyDescent="0.2">
      <c r="A42" s="10" t="s">
        <v>34</v>
      </c>
      <c r="B42" s="22">
        <v>1</v>
      </c>
      <c r="C42" s="41">
        <v>3033670.5360759841</v>
      </c>
      <c r="D42" s="24">
        <v>0</v>
      </c>
      <c r="E42" s="39">
        <v>0</v>
      </c>
      <c r="F42" s="29">
        <v>6</v>
      </c>
      <c r="G42" s="49">
        <v>16984598.615651365</v>
      </c>
      <c r="H42" s="24">
        <v>0</v>
      </c>
      <c r="I42" s="50">
        <v>0</v>
      </c>
      <c r="J42" s="29">
        <v>5</v>
      </c>
      <c r="K42" s="49">
        <v>12570469.0164528</v>
      </c>
      <c r="L42" s="24">
        <v>0</v>
      </c>
      <c r="M42" s="43">
        <v>0</v>
      </c>
      <c r="N42" s="55">
        <f t="shared" si="1"/>
        <v>12</v>
      </c>
      <c r="O42" s="45">
        <f t="shared" si="1"/>
        <v>32588738.168180149</v>
      </c>
      <c r="P42" s="56">
        <f t="shared" si="1"/>
        <v>0</v>
      </c>
      <c r="Q42" s="31">
        <f t="shared" si="1"/>
        <v>0</v>
      </c>
    </row>
    <row r="43" spans="1:17" x14ac:dyDescent="0.2">
      <c r="A43" s="10" t="s">
        <v>35</v>
      </c>
      <c r="B43" s="22">
        <v>1</v>
      </c>
      <c r="C43" s="41">
        <v>1339482.7912715476</v>
      </c>
      <c r="D43" s="24">
        <v>0</v>
      </c>
      <c r="E43" s="39">
        <v>0</v>
      </c>
      <c r="F43" s="29">
        <v>6</v>
      </c>
      <c r="G43" s="49">
        <v>7491069.8582623377</v>
      </c>
      <c r="H43" s="24">
        <v>0</v>
      </c>
      <c r="I43" s="50">
        <v>0</v>
      </c>
      <c r="J43" s="29">
        <v>0</v>
      </c>
      <c r="K43" s="49">
        <v>0</v>
      </c>
      <c r="L43" s="24">
        <v>5</v>
      </c>
      <c r="M43" s="43">
        <v>5593406.949759556</v>
      </c>
      <c r="N43" s="55">
        <f t="shared" si="1"/>
        <v>7</v>
      </c>
      <c r="O43" s="45">
        <f t="shared" si="1"/>
        <v>8830552.6495338846</v>
      </c>
      <c r="P43" s="56">
        <f t="shared" si="1"/>
        <v>5</v>
      </c>
      <c r="Q43" s="31">
        <f t="shared" si="1"/>
        <v>5593406.949759556</v>
      </c>
    </row>
    <row r="44" spans="1:17" x14ac:dyDescent="0.2">
      <c r="A44" s="10" t="s">
        <v>36</v>
      </c>
      <c r="B44" s="22">
        <v>0</v>
      </c>
      <c r="C44" s="41">
        <v>44894.300073695274</v>
      </c>
      <c r="D44" s="24">
        <v>1</v>
      </c>
      <c r="E44" s="39">
        <v>186405.97928027823</v>
      </c>
      <c r="F44" s="29">
        <v>6</v>
      </c>
      <c r="G44" s="49">
        <v>1298749.7436176962</v>
      </c>
      <c r="H44" s="24">
        <v>0</v>
      </c>
      <c r="I44" s="50">
        <v>0</v>
      </c>
      <c r="J44" s="29">
        <v>0</v>
      </c>
      <c r="K44" s="49">
        <v>0</v>
      </c>
      <c r="L44" s="24">
        <v>5</v>
      </c>
      <c r="M44" s="43">
        <v>864931.37953808578</v>
      </c>
      <c r="N44" s="55">
        <f t="shared" si="1"/>
        <v>6</v>
      </c>
      <c r="O44" s="45">
        <f t="shared" si="1"/>
        <v>1343644.0436913916</v>
      </c>
      <c r="P44" s="56">
        <f t="shared" si="1"/>
        <v>6</v>
      </c>
      <c r="Q44" s="31">
        <f t="shared" si="1"/>
        <v>1051337.3588183641</v>
      </c>
    </row>
    <row r="45" spans="1:17" x14ac:dyDescent="0.2">
      <c r="A45" s="10" t="s">
        <v>37</v>
      </c>
      <c r="B45" s="22">
        <v>1</v>
      </c>
      <c r="C45" s="41">
        <v>45841.306661725452</v>
      </c>
      <c r="D45" s="24">
        <v>0</v>
      </c>
      <c r="E45" s="39">
        <v>0</v>
      </c>
      <c r="F45" s="29">
        <v>6</v>
      </c>
      <c r="G45" s="49">
        <v>258866.50199357583</v>
      </c>
      <c r="H45" s="24">
        <v>0</v>
      </c>
      <c r="I45" s="50">
        <v>0</v>
      </c>
      <c r="J45" s="29">
        <v>0</v>
      </c>
      <c r="K45" s="49">
        <v>0</v>
      </c>
      <c r="L45" s="24">
        <v>5</v>
      </c>
      <c r="M45" s="43">
        <v>111741.99911231858</v>
      </c>
      <c r="N45" s="55">
        <f t="shared" si="1"/>
        <v>7</v>
      </c>
      <c r="O45" s="45">
        <f t="shared" si="1"/>
        <v>304707.80865530128</v>
      </c>
      <c r="P45" s="56">
        <f t="shared" si="1"/>
        <v>5</v>
      </c>
      <c r="Q45" s="31">
        <f t="shared" si="1"/>
        <v>111741.99911231858</v>
      </c>
    </row>
    <row r="46" spans="1:17" x14ac:dyDescent="0.2">
      <c r="A46" s="10" t="s">
        <v>38</v>
      </c>
      <c r="B46" s="22">
        <v>0</v>
      </c>
      <c r="C46" s="41">
        <v>193296.08997494451</v>
      </c>
      <c r="D46" s="24">
        <v>1</v>
      </c>
      <c r="E46" s="39">
        <v>110081.51437466971</v>
      </c>
      <c r="F46" s="29">
        <v>6</v>
      </c>
      <c r="G46" s="49">
        <v>1701178.7564801504</v>
      </c>
      <c r="H46" s="24">
        <v>0</v>
      </c>
      <c r="I46" s="50">
        <v>0</v>
      </c>
      <c r="J46" s="29">
        <v>0</v>
      </c>
      <c r="K46" s="49">
        <v>0</v>
      </c>
      <c r="L46" s="24">
        <v>5</v>
      </c>
      <c r="M46" s="43">
        <v>510782.73592588672</v>
      </c>
      <c r="N46" s="55">
        <f t="shared" si="1"/>
        <v>6</v>
      </c>
      <c r="O46" s="45">
        <f t="shared" si="1"/>
        <v>1894474.8464550949</v>
      </c>
      <c r="P46" s="56">
        <f t="shared" si="1"/>
        <v>6</v>
      </c>
      <c r="Q46" s="31">
        <f t="shared" si="1"/>
        <v>620864.25030055642</v>
      </c>
    </row>
    <row r="47" spans="1:17" x14ac:dyDescent="0.2">
      <c r="A47" s="10" t="s">
        <v>39</v>
      </c>
      <c r="B47" s="22">
        <v>1</v>
      </c>
      <c r="C47" s="41">
        <v>1550192.4385643236</v>
      </c>
      <c r="D47" s="24">
        <v>0</v>
      </c>
      <c r="E47" s="39">
        <v>0</v>
      </c>
      <c r="F47" s="29">
        <v>6</v>
      </c>
      <c r="G47" s="49">
        <v>8674342.03928365</v>
      </c>
      <c r="H47" s="24">
        <v>0</v>
      </c>
      <c r="I47" s="50">
        <v>0</v>
      </c>
      <c r="J47" s="29">
        <v>5</v>
      </c>
      <c r="K47" s="49">
        <v>6355622.9172717109</v>
      </c>
      <c r="L47" s="24">
        <v>0</v>
      </c>
      <c r="M47" s="43">
        <v>0</v>
      </c>
      <c r="N47" s="55">
        <f t="shared" si="1"/>
        <v>12</v>
      </c>
      <c r="O47" s="45">
        <f t="shared" si="1"/>
        <v>16580157.395119684</v>
      </c>
      <c r="P47" s="56">
        <f t="shared" si="1"/>
        <v>0</v>
      </c>
      <c r="Q47" s="31">
        <f t="shared" si="1"/>
        <v>0</v>
      </c>
    </row>
    <row r="48" spans="1:17" x14ac:dyDescent="0.2">
      <c r="A48" s="10" t="s">
        <v>40</v>
      </c>
      <c r="B48" s="22">
        <v>1</v>
      </c>
      <c r="C48" s="41">
        <v>2233887.2802396324</v>
      </c>
      <c r="D48" s="24">
        <v>0</v>
      </c>
      <c r="E48" s="39">
        <v>0</v>
      </c>
      <c r="F48" s="29">
        <v>6</v>
      </c>
      <c r="G48" s="49">
        <v>12504323.47153189</v>
      </c>
      <c r="H48" s="24">
        <v>0</v>
      </c>
      <c r="I48" s="50">
        <v>0</v>
      </c>
      <c r="J48" s="29">
        <v>5</v>
      </c>
      <c r="K48" s="49">
        <v>8350632.4601213997</v>
      </c>
      <c r="L48" s="24">
        <v>0</v>
      </c>
      <c r="M48" s="43">
        <v>0</v>
      </c>
      <c r="N48" s="55">
        <f t="shared" si="1"/>
        <v>12</v>
      </c>
      <c r="O48" s="45">
        <f t="shared" si="1"/>
        <v>23088843.211892921</v>
      </c>
      <c r="P48" s="56">
        <f t="shared" si="1"/>
        <v>0</v>
      </c>
      <c r="Q48" s="31">
        <f t="shared" si="1"/>
        <v>0</v>
      </c>
    </row>
    <row r="49" spans="1:17" x14ac:dyDescent="0.2">
      <c r="A49" s="10" t="s">
        <v>41</v>
      </c>
      <c r="B49" s="22">
        <v>1</v>
      </c>
      <c r="C49" s="41">
        <v>801150.80718109943</v>
      </c>
      <c r="D49" s="24">
        <v>0</v>
      </c>
      <c r="E49" s="39">
        <v>0</v>
      </c>
      <c r="F49" s="29">
        <v>6</v>
      </c>
      <c r="G49" s="49">
        <v>4483558.2848902829</v>
      </c>
      <c r="H49" s="24">
        <v>0</v>
      </c>
      <c r="I49" s="50">
        <v>0</v>
      </c>
      <c r="J49" s="29">
        <v>5</v>
      </c>
      <c r="K49" s="49">
        <v>3367363.7885046601</v>
      </c>
      <c r="L49" s="24">
        <v>0</v>
      </c>
      <c r="M49" s="43">
        <v>0</v>
      </c>
      <c r="N49" s="55">
        <f t="shared" si="1"/>
        <v>12</v>
      </c>
      <c r="O49" s="45">
        <f t="shared" si="1"/>
        <v>8652072.8805760425</v>
      </c>
      <c r="P49" s="56">
        <f t="shared" si="1"/>
        <v>0</v>
      </c>
      <c r="Q49" s="31">
        <f t="shared" si="1"/>
        <v>0</v>
      </c>
    </row>
    <row r="50" spans="1:17" x14ac:dyDescent="0.2">
      <c r="A50" s="10" t="s">
        <v>42</v>
      </c>
      <c r="B50" s="22">
        <v>1</v>
      </c>
      <c r="C50" s="41">
        <v>11016682.806442168</v>
      </c>
      <c r="D50" s="24">
        <v>0</v>
      </c>
      <c r="E50" s="39">
        <v>0</v>
      </c>
      <c r="F50" s="29">
        <v>6</v>
      </c>
      <c r="G50" s="49">
        <v>61684793.842379004</v>
      </c>
      <c r="H50" s="24">
        <v>0</v>
      </c>
      <c r="I50" s="50">
        <v>0</v>
      </c>
      <c r="J50" s="29">
        <v>3</v>
      </c>
      <c r="K50" s="49">
        <v>27153141.8730377</v>
      </c>
      <c r="L50" s="24">
        <v>2</v>
      </c>
      <c r="M50" s="43">
        <v>18102094.582025133</v>
      </c>
      <c r="N50" s="55">
        <f t="shared" si="1"/>
        <v>10</v>
      </c>
      <c r="O50" s="45">
        <f t="shared" si="1"/>
        <v>99854618.521858871</v>
      </c>
      <c r="P50" s="56">
        <f t="shared" si="1"/>
        <v>2</v>
      </c>
      <c r="Q50" s="31">
        <f t="shared" si="1"/>
        <v>18102094.582025133</v>
      </c>
    </row>
    <row r="51" spans="1:17" x14ac:dyDescent="0.2">
      <c r="A51" s="10" t="s">
        <v>43</v>
      </c>
      <c r="B51" s="22">
        <v>1</v>
      </c>
      <c r="C51" s="41">
        <v>542060.59346693626</v>
      </c>
      <c r="D51" s="24">
        <v>0</v>
      </c>
      <c r="E51" s="39">
        <v>0</v>
      </c>
      <c r="F51" s="29">
        <v>6</v>
      </c>
      <c r="G51" s="49">
        <v>3029197.8596633277</v>
      </c>
      <c r="H51" s="24">
        <v>0</v>
      </c>
      <c r="I51" s="50">
        <v>0</v>
      </c>
      <c r="J51" s="29">
        <v>3</v>
      </c>
      <c r="K51" s="49">
        <v>1400630.42846169</v>
      </c>
      <c r="L51" s="24">
        <v>2</v>
      </c>
      <c r="M51" s="43">
        <v>933753.61897445994</v>
      </c>
      <c r="N51" s="55">
        <f t="shared" si="1"/>
        <v>10</v>
      </c>
      <c r="O51" s="45">
        <f t="shared" si="1"/>
        <v>4971888.8815919533</v>
      </c>
      <c r="P51" s="56">
        <f t="shared" si="1"/>
        <v>2</v>
      </c>
      <c r="Q51" s="31">
        <f t="shared" si="1"/>
        <v>933753.61897445994</v>
      </c>
    </row>
    <row r="52" spans="1:17" x14ac:dyDescent="0.2">
      <c r="A52" s="10" t="s">
        <v>44</v>
      </c>
      <c r="B52" s="22">
        <v>1</v>
      </c>
      <c r="C52" s="41">
        <v>425033.7218576434</v>
      </c>
      <c r="D52" s="24">
        <v>0</v>
      </c>
      <c r="E52" s="39">
        <v>0</v>
      </c>
      <c r="F52" s="29">
        <v>6</v>
      </c>
      <c r="G52" s="49">
        <v>2376334.0643927129</v>
      </c>
      <c r="H52" s="24">
        <v>0</v>
      </c>
      <c r="I52" s="50">
        <v>0</v>
      </c>
      <c r="J52" s="29">
        <v>0</v>
      </c>
      <c r="K52" s="49">
        <v>0</v>
      </c>
      <c r="L52" s="24">
        <v>5</v>
      </c>
      <c r="M52" s="43">
        <v>1597900.7215494975</v>
      </c>
      <c r="N52" s="55">
        <f t="shared" si="1"/>
        <v>7</v>
      </c>
      <c r="O52" s="45">
        <f t="shared" si="1"/>
        <v>2801367.7862503561</v>
      </c>
      <c r="P52" s="56">
        <f t="shared" si="1"/>
        <v>5</v>
      </c>
      <c r="Q52" s="31">
        <f t="shared" si="1"/>
        <v>1597900.7215494975</v>
      </c>
    </row>
    <row r="53" spans="1:17" x14ac:dyDescent="0.2">
      <c r="A53" s="10" t="s">
        <v>45</v>
      </c>
      <c r="B53" s="22">
        <v>1</v>
      </c>
      <c r="C53" s="41">
        <v>982328.46916848549</v>
      </c>
      <c r="D53" s="24">
        <v>0</v>
      </c>
      <c r="E53" s="39">
        <v>0</v>
      </c>
      <c r="F53" s="29">
        <v>6</v>
      </c>
      <c r="G53" s="49">
        <v>5488969.9793990478</v>
      </c>
      <c r="H53" s="24">
        <v>0</v>
      </c>
      <c r="I53" s="50">
        <v>0</v>
      </c>
      <c r="J53" s="29">
        <v>0</v>
      </c>
      <c r="K53" s="49">
        <v>0</v>
      </c>
      <c r="L53" s="24">
        <v>5</v>
      </c>
      <c r="M53" s="43">
        <v>4175950.6419706829</v>
      </c>
      <c r="N53" s="55">
        <f t="shared" si="1"/>
        <v>7</v>
      </c>
      <c r="O53" s="45">
        <f t="shared" si="1"/>
        <v>6471298.4485675329</v>
      </c>
      <c r="P53" s="56">
        <f t="shared" si="1"/>
        <v>5</v>
      </c>
      <c r="Q53" s="31">
        <f t="shared" si="1"/>
        <v>4175950.6419706829</v>
      </c>
    </row>
    <row r="54" spans="1:17" x14ac:dyDescent="0.2">
      <c r="A54" s="10" t="s">
        <v>46</v>
      </c>
      <c r="B54" s="22">
        <v>1</v>
      </c>
      <c r="C54" s="41">
        <v>340159.83105487912</v>
      </c>
      <c r="D54" s="24">
        <v>0</v>
      </c>
      <c r="E54" s="39">
        <v>0</v>
      </c>
      <c r="F54" s="29">
        <v>6</v>
      </c>
      <c r="G54" s="49">
        <v>1911189.4518867286</v>
      </c>
      <c r="H54" s="24">
        <v>0</v>
      </c>
      <c r="I54" s="50">
        <v>0</v>
      </c>
      <c r="J54" s="29">
        <v>5</v>
      </c>
      <c r="K54" s="49">
        <v>1240075.5165468301</v>
      </c>
      <c r="L54" s="24">
        <v>0</v>
      </c>
      <c r="M54" s="43">
        <v>0</v>
      </c>
      <c r="N54" s="55">
        <f t="shared" si="1"/>
        <v>12</v>
      </c>
      <c r="O54" s="45">
        <f t="shared" si="1"/>
        <v>3491424.7994884378</v>
      </c>
      <c r="P54" s="56">
        <f t="shared" si="1"/>
        <v>0</v>
      </c>
      <c r="Q54" s="31">
        <f t="shared" si="1"/>
        <v>0</v>
      </c>
    </row>
    <row r="55" spans="1:17" x14ac:dyDescent="0.2">
      <c r="A55" s="10" t="s">
        <v>47</v>
      </c>
      <c r="B55" s="22">
        <v>0</v>
      </c>
      <c r="C55" s="41">
        <v>1046875.0719387908</v>
      </c>
      <c r="D55" s="24">
        <v>1</v>
      </c>
      <c r="E55" s="39">
        <v>5663065.1630396871</v>
      </c>
      <c r="F55" s="29">
        <v>6</v>
      </c>
      <c r="G55" s="49">
        <v>37595386.687179476</v>
      </c>
      <c r="H55" s="24">
        <v>0</v>
      </c>
      <c r="I55" s="50">
        <v>0</v>
      </c>
      <c r="J55" s="29">
        <v>0</v>
      </c>
      <c r="K55" s="49">
        <v>0</v>
      </c>
      <c r="L55" s="24">
        <v>5</v>
      </c>
      <c r="M55" s="43">
        <v>26276854.33049956</v>
      </c>
      <c r="N55" s="55">
        <f t="shared" si="1"/>
        <v>6</v>
      </c>
      <c r="O55" s="45">
        <f t="shared" si="1"/>
        <v>38642261.759118266</v>
      </c>
      <c r="P55" s="56">
        <f t="shared" si="1"/>
        <v>6</v>
      </c>
      <c r="Q55" s="31">
        <f t="shared" si="1"/>
        <v>31939919.493539248</v>
      </c>
    </row>
    <row r="56" spans="1:17" x14ac:dyDescent="0.2">
      <c r="A56" s="10" t="s">
        <v>48</v>
      </c>
      <c r="B56" s="22">
        <v>1</v>
      </c>
      <c r="C56" s="41">
        <v>1786031.9362973962</v>
      </c>
      <c r="D56" s="24">
        <v>0</v>
      </c>
      <c r="E56" s="39">
        <v>0</v>
      </c>
      <c r="F56" s="29">
        <v>6</v>
      </c>
      <c r="G56" s="49">
        <v>9977379.7358833887</v>
      </c>
      <c r="H56" s="24">
        <v>0</v>
      </c>
      <c r="I56" s="50">
        <v>0</v>
      </c>
      <c r="J56" s="29">
        <v>0</v>
      </c>
      <c r="K56" s="49">
        <v>0</v>
      </c>
      <c r="L56" s="24">
        <v>5</v>
      </c>
      <c r="M56" s="43">
        <v>7648968.0378860906</v>
      </c>
      <c r="N56" s="55">
        <f t="shared" si="1"/>
        <v>7</v>
      </c>
      <c r="O56" s="45">
        <f t="shared" si="1"/>
        <v>11763411.672180785</v>
      </c>
      <c r="P56" s="56">
        <f t="shared" si="1"/>
        <v>5</v>
      </c>
      <c r="Q56" s="31">
        <f t="shared" si="1"/>
        <v>7648968.0378860906</v>
      </c>
    </row>
    <row r="57" spans="1:17" x14ac:dyDescent="0.2">
      <c r="A57" s="10" t="s">
        <v>49</v>
      </c>
      <c r="B57" s="22">
        <v>1</v>
      </c>
      <c r="C57" s="41">
        <v>5836943.2065394912</v>
      </c>
      <c r="D57" s="24">
        <v>0</v>
      </c>
      <c r="E57" s="39">
        <v>0</v>
      </c>
      <c r="F57" s="29">
        <v>6</v>
      </c>
      <c r="G57" s="49">
        <v>32669307.577609207</v>
      </c>
      <c r="H57" s="24">
        <v>0</v>
      </c>
      <c r="I57" s="50">
        <v>0</v>
      </c>
      <c r="J57" s="29">
        <v>5</v>
      </c>
      <c r="K57" s="49">
        <v>24396881.830495104</v>
      </c>
      <c r="L57" s="24">
        <v>0</v>
      </c>
      <c r="M57" s="43">
        <v>0</v>
      </c>
      <c r="N57" s="55">
        <f t="shared" si="1"/>
        <v>12</v>
      </c>
      <c r="O57" s="45">
        <f t="shared" si="1"/>
        <v>62903132.614643805</v>
      </c>
      <c r="P57" s="56">
        <f t="shared" si="1"/>
        <v>0</v>
      </c>
      <c r="Q57" s="31">
        <f t="shared" si="1"/>
        <v>0</v>
      </c>
    </row>
    <row r="58" spans="1:17" x14ac:dyDescent="0.2">
      <c r="A58" s="10" t="s">
        <v>50</v>
      </c>
      <c r="B58" s="22">
        <v>1</v>
      </c>
      <c r="C58" s="41">
        <v>2144081.2231296953</v>
      </c>
      <c r="D58" s="24">
        <v>0</v>
      </c>
      <c r="E58" s="39">
        <v>0</v>
      </c>
      <c r="F58" s="29">
        <v>6</v>
      </c>
      <c r="G58" s="49">
        <v>11992193.554113708</v>
      </c>
      <c r="H58" s="24">
        <v>0</v>
      </c>
      <c r="I58" s="50">
        <v>0</v>
      </c>
      <c r="J58" s="29">
        <v>0</v>
      </c>
      <c r="K58" s="49">
        <v>0</v>
      </c>
      <c r="L58" s="24">
        <v>5</v>
      </c>
      <c r="M58" s="43">
        <v>8831465.3256471716</v>
      </c>
      <c r="N58" s="55">
        <f t="shared" si="1"/>
        <v>7</v>
      </c>
      <c r="O58" s="45">
        <f t="shared" si="1"/>
        <v>14136274.777243404</v>
      </c>
      <c r="P58" s="56">
        <f t="shared" si="1"/>
        <v>5</v>
      </c>
      <c r="Q58" s="31">
        <f t="shared" si="1"/>
        <v>8831465.3256471716</v>
      </c>
    </row>
    <row r="59" spans="1:17" x14ac:dyDescent="0.2">
      <c r="A59" s="10" t="s">
        <v>51</v>
      </c>
      <c r="B59" s="22">
        <v>1</v>
      </c>
      <c r="C59" s="41">
        <v>3889976.776386898</v>
      </c>
      <c r="D59" s="24">
        <v>0</v>
      </c>
      <c r="E59" s="39">
        <v>0</v>
      </c>
      <c r="F59" s="29">
        <v>6</v>
      </c>
      <c r="G59" s="49">
        <v>21754343.286000229</v>
      </c>
      <c r="H59" s="24">
        <v>0</v>
      </c>
      <c r="I59" s="50">
        <v>0</v>
      </c>
      <c r="J59" s="29">
        <v>0</v>
      </c>
      <c r="K59" s="49">
        <v>0</v>
      </c>
      <c r="L59" s="24">
        <v>5</v>
      </c>
      <c r="M59" s="43">
        <v>16429604.693917518</v>
      </c>
      <c r="N59" s="55">
        <f t="shared" si="1"/>
        <v>7</v>
      </c>
      <c r="O59" s="45">
        <f t="shared" si="1"/>
        <v>25644320.062387127</v>
      </c>
      <c r="P59" s="56">
        <f t="shared" si="1"/>
        <v>5</v>
      </c>
      <c r="Q59" s="31">
        <f t="shared" si="1"/>
        <v>16429604.693917518</v>
      </c>
    </row>
    <row r="60" spans="1:17" x14ac:dyDescent="0.2">
      <c r="A60" s="10" t="s">
        <v>52</v>
      </c>
      <c r="B60" s="22">
        <v>1</v>
      </c>
      <c r="C60" s="41">
        <v>3094790.3525585476</v>
      </c>
      <c r="D60" s="24">
        <v>0</v>
      </c>
      <c r="E60" s="39">
        <v>0</v>
      </c>
      <c r="F60" s="29">
        <v>6</v>
      </c>
      <c r="G60" s="49">
        <v>17384563.553283893</v>
      </c>
      <c r="H60" s="24">
        <v>0</v>
      </c>
      <c r="I60" s="50">
        <v>0</v>
      </c>
      <c r="J60" s="29">
        <v>5</v>
      </c>
      <c r="K60" s="49">
        <v>10890783.0774174</v>
      </c>
      <c r="L60" s="24">
        <v>0</v>
      </c>
      <c r="M60" s="43">
        <v>0</v>
      </c>
      <c r="N60" s="55">
        <f t="shared" si="1"/>
        <v>12</v>
      </c>
      <c r="O60" s="45">
        <f t="shared" si="1"/>
        <v>31370136.983259838</v>
      </c>
      <c r="P60" s="56">
        <f t="shared" si="1"/>
        <v>0</v>
      </c>
      <c r="Q60" s="31">
        <f t="shared" si="1"/>
        <v>0</v>
      </c>
    </row>
    <row r="61" spans="1:17" x14ac:dyDescent="0.2">
      <c r="A61" s="10" t="s">
        <v>53</v>
      </c>
      <c r="B61" s="22">
        <v>1</v>
      </c>
      <c r="C61" s="41">
        <v>388673.9704368434</v>
      </c>
      <c r="D61" s="24">
        <v>0</v>
      </c>
      <c r="E61" s="39">
        <v>0</v>
      </c>
      <c r="F61" s="29">
        <v>6</v>
      </c>
      <c r="G61" s="49">
        <v>2178652.9542046939</v>
      </c>
      <c r="H61" s="24">
        <v>0</v>
      </c>
      <c r="I61" s="50">
        <v>0</v>
      </c>
      <c r="J61" s="29">
        <v>5</v>
      </c>
      <c r="K61" s="49">
        <v>1501017.5875408803</v>
      </c>
      <c r="L61" s="24">
        <v>0</v>
      </c>
      <c r="M61" s="43">
        <v>0</v>
      </c>
      <c r="N61" s="55">
        <f t="shared" si="1"/>
        <v>12</v>
      </c>
      <c r="O61" s="45">
        <f t="shared" si="1"/>
        <v>4068344.5121824178</v>
      </c>
      <c r="P61" s="56">
        <f t="shared" si="1"/>
        <v>0</v>
      </c>
      <c r="Q61" s="31">
        <f t="shared" si="1"/>
        <v>0</v>
      </c>
    </row>
    <row r="62" spans="1:17" x14ac:dyDescent="0.2">
      <c r="A62" s="10" t="s">
        <v>81</v>
      </c>
      <c r="B62" s="22">
        <v>0</v>
      </c>
      <c r="C62" s="41">
        <v>210249.49578761443</v>
      </c>
      <c r="D62" s="24">
        <v>1</v>
      </c>
      <c r="E62" s="39">
        <v>1000058.0004482797</v>
      </c>
      <c r="F62" s="29">
        <v>6</v>
      </c>
      <c r="G62" s="49">
        <v>6760682.2396255294</v>
      </c>
      <c r="H62" s="24">
        <v>0</v>
      </c>
      <c r="I62" s="50">
        <v>0</v>
      </c>
      <c r="J62" s="29">
        <v>0</v>
      </c>
      <c r="K62" s="49">
        <v>0</v>
      </c>
      <c r="L62" s="24">
        <v>5</v>
      </c>
      <c r="M62" s="43">
        <v>4640310.0870774752</v>
      </c>
      <c r="N62" s="55">
        <f t="shared" si="1"/>
        <v>6</v>
      </c>
      <c r="O62" s="45">
        <f t="shared" si="1"/>
        <v>6970931.7354131434</v>
      </c>
      <c r="P62" s="56">
        <f t="shared" si="1"/>
        <v>6</v>
      </c>
      <c r="Q62" s="31">
        <f t="shared" si="1"/>
        <v>5640368.0875257552</v>
      </c>
    </row>
    <row r="63" spans="1:17" x14ac:dyDescent="0.2">
      <c r="A63" s="10" t="s">
        <v>82</v>
      </c>
      <c r="B63" s="22">
        <v>1</v>
      </c>
      <c r="C63" s="41">
        <v>1386112.7685696415</v>
      </c>
      <c r="D63" s="24">
        <v>0</v>
      </c>
      <c r="E63" s="39">
        <v>0</v>
      </c>
      <c r="F63" s="29">
        <v>6</v>
      </c>
      <c r="G63" s="49">
        <v>7760181.7535528839</v>
      </c>
      <c r="H63" s="24">
        <v>0</v>
      </c>
      <c r="I63" s="50">
        <v>0</v>
      </c>
      <c r="J63" s="29">
        <v>5</v>
      </c>
      <c r="K63" s="49">
        <v>5528316.0815526806</v>
      </c>
      <c r="L63" s="24">
        <v>0</v>
      </c>
      <c r="M63" s="43">
        <v>0</v>
      </c>
      <c r="N63" s="55">
        <f t="shared" si="1"/>
        <v>12</v>
      </c>
      <c r="O63" s="45">
        <f t="shared" si="1"/>
        <v>14674610.603675205</v>
      </c>
      <c r="P63" s="56">
        <f t="shared" si="1"/>
        <v>0</v>
      </c>
      <c r="Q63" s="31">
        <f t="shared" si="1"/>
        <v>0</v>
      </c>
    </row>
    <row r="64" spans="1:17" x14ac:dyDescent="0.2">
      <c r="A64" s="10" t="s">
        <v>54</v>
      </c>
      <c r="B64" s="22">
        <v>0</v>
      </c>
      <c r="C64" s="41">
        <v>82985.767680644363</v>
      </c>
      <c r="D64" s="24">
        <v>1</v>
      </c>
      <c r="E64" s="39">
        <v>654751.73439670634</v>
      </c>
      <c r="F64" s="29">
        <v>6</v>
      </c>
      <c r="G64" s="49">
        <v>4140578.1071495675</v>
      </c>
      <c r="H64" s="24">
        <v>0</v>
      </c>
      <c r="I64" s="50">
        <v>0</v>
      </c>
      <c r="J64" s="29">
        <v>0</v>
      </c>
      <c r="K64" s="49">
        <v>0</v>
      </c>
      <c r="L64" s="24">
        <v>5</v>
      </c>
      <c r="M64" s="43">
        <v>3038074.8679482602</v>
      </c>
      <c r="N64" s="55">
        <f t="shared" si="1"/>
        <v>6</v>
      </c>
      <c r="O64" s="45">
        <f t="shared" si="1"/>
        <v>4223563.8748302115</v>
      </c>
      <c r="P64" s="56">
        <f t="shared" si="1"/>
        <v>6</v>
      </c>
      <c r="Q64" s="31">
        <f t="shared" si="1"/>
        <v>3692826.6023449665</v>
      </c>
    </row>
    <row r="65" spans="1:17" x14ac:dyDescent="0.2">
      <c r="A65" s="10" t="s">
        <v>55</v>
      </c>
      <c r="B65" s="22">
        <v>1</v>
      </c>
      <c r="C65" s="41">
        <v>1636036.9746482261</v>
      </c>
      <c r="D65" s="24">
        <v>0</v>
      </c>
      <c r="E65" s="39">
        <v>0</v>
      </c>
      <c r="F65" s="29">
        <v>6</v>
      </c>
      <c r="G65" s="49">
        <v>9144019.9562479053</v>
      </c>
      <c r="H65" s="24">
        <v>0</v>
      </c>
      <c r="I65" s="50">
        <v>0</v>
      </c>
      <c r="J65" s="29">
        <v>5</v>
      </c>
      <c r="K65" s="49">
        <v>6873520.7101235902</v>
      </c>
      <c r="L65" s="24">
        <v>0</v>
      </c>
      <c r="M65" s="43">
        <v>0</v>
      </c>
      <c r="N65" s="55">
        <f t="shared" si="1"/>
        <v>12</v>
      </c>
      <c r="O65" s="45">
        <f t="shared" si="1"/>
        <v>17653577.641019721</v>
      </c>
      <c r="P65" s="56">
        <f t="shared" si="1"/>
        <v>0</v>
      </c>
      <c r="Q65" s="31">
        <f t="shared" si="1"/>
        <v>0</v>
      </c>
    </row>
    <row r="66" spans="1:17" x14ac:dyDescent="0.2">
      <c r="A66" s="10" t="s">
        <v>56</v>
      </c>
      <c r="B66" s="22">
        <v>1</v>
      </c>
      <c r="C66" s="41">
        <v>2091171.6854239202</v>
      </c>
      <c r="D66" s="24">
        <v>0</v>
      </c>
      <c r="E66" s="39">
        <v>0</v>
      </c>
      <c r="F66" s="29">
        <v>6</v>
      </c>
      <c r="G66" s="49">
        <v>11699212.832674585</v>
      </c>
      <c r="H66" s="24">
        <v>0</v>
      </c>
      <c r="I66" s="50">
        <v>0</v>
      </c>
      <c r="J66" s="29">
        <v>0</v>
      </c>
      <c r="K66" s="49">
        <v>0</v>
      </c>
      <c r="L66" s="24">
        <v>5</v>
      </c>
      <c r="M66" s="43">
        <v>8916318.8935456574</v>
      </c>
      <c r="N66" s="55">
        <f t="shared" si="1"/>
        <v>7</v>
      </c>
      <c r="O66" s="45">
        <f t="shared" si="1"/>
        <v>13790384.518098505</v>
      </c>
      <c r="P66" s="56">
        <f t="shared" si="1"/>
        <v>5</v>
      </c>
      <c r="Q66" s="31">
        <f t="shared" si="1"/>
        <v>8916318.8935456574</v>
      </c>
    </row>
    <row r="67" spans="1:17" x14ac:dyDescent="0.2">
      <c r="A67" s="10" t="s">
        <v>57</v>
      </c>
      <c r="B67" s="22">
        <v>1</v>
      </c>
      <c r="C67" s="41">
        <v>764669.57503691106</v>
      </c>
      <c r="D67" s="24">
        <v>0</v>
      </c>
      <c r="E67" s="39">
        <v>0</v>
      </c>
      <c r="F67" s="29">
        <v>6</v>
      </c>
      <c r="G67" s="49">
        <v>4292059.2130911266</v>
      </c>
      <c r="H67" s="24">
        <v>0</v>
      </c>
      <c r="I67" s="50">
        <v>0</v>
      </c>
      <c r="J67" s="29">
        <v>0</v>
      </c>
      <c r="K67" s="49">
        <v>0</v>
      </c>
      <c r="L67" s="24">
        <v>5</v>
      </c>
      <c r="M67" s="43">
        <v>2059891.1879917681</v>
      </c>
      <c r="N67" s="55">
        <f t="shared" si="1"/>
        <v>7</v>
      </c>
      <c r="O67" s="45">
        <f t="shared" si="1"/>
        <v>5056728.7881280379</v>
      </c>
      <c r="P67" s="56">
        <f t="shared" si="1"/>
        <v>5</v>
      </c>
      <c r="Q67" s="31">
        <f t="shared" si="1"/>
        <v>2059891.1879917681</v>
      </c>
    </row>
    <row r="68" spans="1:17" x14ac:dyDescent="0.2">
      <c r="A68" s="10" t="s">
        <v>58</v>
      </c>
      <c r="B68" s="22">
        <v>1</v>
      </c>
      <c r="C68" s="41">
        <v>268951.85654327157</v>
      </c>
      <c r="D68" s="24">
        <v>0</v>
      </c>
      <c r="E68" s="39">
        <v>0</v>
      </c>
      <c r="F68" s="29">
        <v>6</v>
      </c>
      <c r="G68" s="49">
        <v>1510139.9064289061</v>
      </c>
      <c r="H68" s="24">
        <v>0</v>
      </c>
      <c r="I68" s="50">
        <v>0</v>
      </c>
      <c r="J68" s="29">
        <v>5</v>
      </c>
      <c r="K68" s="49">
        <v>892947.78693715704</v>
      </c>
      <c r="L68" s="24">
        <v>0</v>
      </c>
      <c r="M68" s="43">
        <v>0</v>
      </c>
      <c r="N68" s="55">
        <f t="shared" si="1"/>
        <v>12</v>
      </c>
      <c r="O68" s="45">
        <f t="shared" si="1"/>
        <v>2672039.5499093346</v>
      </c>
      <c r="P68" s="56">
        <f t="shared" si="1"/>
        <v>0</v>
      </c>
      <c r="Q68" s="31">
        <f t="shared" si="1"/>
        <v>0</v>
      </c>
    </row>
    <row r="69" spans="1:17" x14ac:dyDescent="0.2">
      <c r="A69" s="10" t="s">
        <v>59</v>
      </c>
      <c r="B69" s="22">
        <v>0</v>
      </c>
      <c r="C69" s="41">
        <v>64399.327048684398</v>
      </c>
      <c r="D69" s="24">
        <v>1</v>
      </c>
      <c r="E69" s="39">
        <v>110760.11335276657</v>
      </c>
      <c r="F69" s="29">
        <v>6</v>
      </c>
      <c r="G69" s="49">
        <v>989340.01336604403</v>
      </c>
      <c r="H69" s="24">
        <v>0</v>
      </c>
      <c r="I69" s="50">
        <v>0</v>
      </c>
      <c r="J69" s="29">
        <v>0</v>
      </c>
      <c r="K69" s="49">
        <v>0</v>
      </c>
      <c r="L69" s="24">
        <v>5</v>
      </c>
      <c r="M69" s="43">
        <v>513931.46298144932</v>
      </c>
      <c r="N69" s="55">
        <f t="shared" si="1"/>
        <v>6</v>
      </c>
      <c r="O69" s="45">
        <f t="shared" si="1"/>
        <v>1053739.3404147285</v>
      </c>
      <c r="P69" s="56">
        <f t="shared" si="1"/>
        <v>6</v>
      </c>
      <c r="Q69" s="31">
        <f t="shared" si="1"/>
        <v>624691.57633421593</v>
      </c>
    </row>
    <row r="70" spans="1:17" x14ac:dyDescent="0.2">
      <c r="A70" s="10" t="s">
        <v>60</v>
      </c>
      <c r="B70" s="22">
        <v>1</v>
      </c>
      <c r="C70" s="41">
        <v>71319.652360493084</v>
      </c>
      <c r="D70" s="24">
        <v>0</v>
      </c>
      <c r="E70" s="39">
        <v>0</v>
      </c>
      <c r="F70" s="29">
        <v>6</v>
      </c>
      <c r="G70" s="49">
        <v>363341.06680081948</v>
      </c>
      <c r="H70" s="24">
        <v>0</v>
      </c>
      <c r="I70" s="50">
        <v>0</v>
      </c>
      <c r="J70" s="29">
        <v>0</v>
      </c>
      <c r="K70" s="49">
        <v>0</v>
      </c>
      <c r="L70" s="24">
        <v>5</v>
      </c>
      <c r="M70" s="43">
        <v>193449.69718323715</v>
      </c>
      <c r="N70" s="55">
        <f t="shared" si="1"/>
        <v>7</v>
      </c>
      <c r="O70" s="45">
        <f t="shared" si="1"/>
        <v>434660.71916131256</v>
      </c>
      <c r="P70" s="56">
        <f t="shared" si="1"/>
        <v>5</v>
      </c>
      <c r="Q70" s="31">
        <f t="shared" si="1"/>
        <v>193449.69718323715</v>
      </c>
    </row>
    <row r="71" spans="1:17" x14ac:dyDescent="0.2">
      <c r="A71" s="10" t="s">
        <v>61</v>
      </c>
      <c r="B71" s="22">
        <v>1</v>
      </c>
      <c r="C71" s="41">
        <v>2323284.8851221274</v>
      </c>
      <c r="D71" s="24">
        <v>0</v>
      </c>
      <c r="E71" s="39">
        <v>0</v>
      </c>
      <c r="F71" s="29">
        <v>6</v>
      </c>
      <c r="G71" s="49">
        <v>13003479.829919348</v>
      </c>
      <c r="H71" s="24">
        <v>0</v>
      </c>
      <c r="I71" s="50">
        <v>0</v>
      </c>
      <c r="J71" s="29">
        <v>5</v>
      </c>
      <c r="K71" s="49">
        <v>9700962.5280585401</v>
      </c>
      <c r="L71" s="24">
        <v>0</v>
      </c>
      <c r="M71" s="43">
        <v>0</v>
      </c>
      <c r="N71" s="55">
        <f t="shared" si="1"/>
        <v>12</v>
      </c>
      <c r="O71" s="45">
        <f t="shared" si="1"/>
        <v>25027727.243100017</v>
      </c>
      <c r="P71" s="56">
        <f t="shared" si="1"/>
        <v>0</v>
      </c>
      <c r="Q71" s="31">
        <f t="shared" si="1"/>
        <v>0</v>
      </c>
    </row>
    <row r="72" spans="1:17" x14ac:dyDescent="0.2">
      <c r="A72" s="10" t="s">
        <v>62</v>
      </c>
      <c r="B72" s="22">
        <v>1</v>
      </c>
      <c r="C72" s="41">
        <v>122188.92549846337</v>
      </c>
      <c r="D72" s="24">
        <v>0</v>
      </c>
      <c r="E72" s="39">
        <v>0</v>
      </c>
      <c r="F72" s="29">
        <v>6</v>
      </c>
      <c r="G72" s="49">
        <v>686467.74218176818</v>
      </c>
      <c r="H72" s="24">
        <v>0</v>
      </c>
      <c r="I72" s="50">
        <v>0</v>
      </c>
      <c r="J72" s="29">
        <v>0</v>
      </c>
      <c r="K72" s="49">
        <v>0</v>
      </c>
      <c r="L72" s="24">
        <v>5</v>
      </c>
      <c r="M72" s="43">
        <v>468544.30187807907</v>
      </c>
      <c r="N72" s="55">
        <f t="shared" si="1"/>
        <v>7</v>
      </c>
      <c r="O72" s="45">
        <f t="shared" si="1"/>
        <v>808656.66768023151</v>
      </c>
      <c r="P72" s="56">
        <f t="shared" si="1"/>
        <v>5</v>
      </c>
      <c r="Q72" s="31">
        <f t="shared" si="1"/>
        <v>468544.30187807907</v>
      </c>
    </row>
    <row r="73" spans="1:17" x14ac:dyDescent="0.2">
      <c r="A73" s="10" t="s">
        <v>63</v>
      </c>
      <c r="B73" s="22">
        <v>1</v>
      </c>
      <c r="C73" s="41">
        <v>437475.06731572252</v>
      </c>
      <c r="D73" s="24">
        <v>0</v>
      </c>
      <c r="E73" s="39">
        <v>0</v>
      </c>
      <c r="F73" s="29">
        <v>6</v>
      </c>
      <c r="G73" s="49">
        <v>2452747.3759677466</v>
      </c>
      <c r="H73" s="24">
        <v>0</v>
      </c>
      <c r="I73" s="50">
        <v>0</v>
      </c>
      <c r="J73" s="29">
        <v>0</v>
      </c>
      <c r="K73" s="49">
        <v>0</v>
      </c>
      <c r="L73" s="24">
        <v>5</v>
      </c>
      <c r="M73" s="43">
        <v>1763703.7417214469</v>
      </c>
      <c r="N73" s="55">
        <f t="shared" si="1"/>
        <v>7</v>
      </c>
      <c r="O73" s="45">
        <f t="shared" si="1"/>
        <v>2890222.443283469</v>
      </c>
      <c r="P73" s="56">
        <f t="shared" si="1"/>
        <v>5</v>
      </c>
      <c r="Q73" s="31">
        <f t="shared" si="1"/>
        <v>1763703.7417214469</v>
      </c>
    </row>
    <row r="74" spans="1:17" x14ac:dyDescent="0.2">
      <c r="A74" s="10" t="s">
        <v>64</v>
      </c>
      <c r="B74" s="22">
        <v>1</v>
      </c>
      <c r="C74" s="41">
        <v>128306.34596457072</v>
      </c>
      <c r="D74" s="24">
        <v>0</v>
      </c>
      <c r="E74" s="39">
        <v>0</v>
      </c>
      <c r="F74" s="29">
        <v>6</v>
      </c>
      <c r="G74" s="49">
        <v>719681.51602134167</v>
      </c>
      <c r="H74" s="24">
        <v>0</v>
      </c>
      <c r="I74" s="50">
        <v>0</v>
      </c>
      <c r="J74" s="29">
        <v>0</v>
      </c>
      <c r="K74" s="49">
        <v>0</v>
      </c>
      <c r="L74" s="24">
        <v>5</v>
      </c>
      <c r="M74" s="43">
        <v>510617.96701206296</v>
      </c>
      <c r="N74" s="55">
        <f>(B74+F74+J74)</f>
        <v>7</v>
      </c>
      <c r="O74" s="45">
        <f>(C74+G74+K74)</f>
        <v>847987.86198591243</v>
      </c>
      <c r="P74" s="56">
        <f>(D74+H74+L74)</f>
        <v>5</v>
      </c>
      <c r="Q74" s="31">
        <f>(E74+I74+M74)</f>
        <v>510617.96701206296</v>
      </c>
    </row>
    <row r="75" spans="1:17" x14ac:dyDescent="0.2">
      <c r="A75" s="10" t="s">
        <v>65</v>
      </c>
      <c r="B75" s="26"/>
      <c r="C75" s="40">
        <f>SUM(C8:C74)</f>
        <v>81241456.7127821</v>
      </c>
      <c r="D75" s="25"/>
      <c r="E75" s="39">
        <f>SUM(E8:E74)</f>
        <v>15925898.980551274</v>
      </c>
      <c r="F75" s="10"/>
      <c r="G75" s="40">
        <f>SUM(G8:G74)</f>
        <v>543939535.25081706</v>
      </c>
      <c r="H75" s="27"/>
      <c r="I75" s="39">
        <f>SUM(I8:I74)</f>
        <v>55818.804429306612</v>
      </c>
      <c r="J75" s="10"/>
      <c r="K75" s="40">
        <f>SUM(K8:K74)</f>
        <v>179402331.01963773</v>
      </c>
      <c r="L75" s="27"/>
      <c r="M75" s="39">
        <f>SUM(M8:M74)</f>
        <v>208924444.63409024</v>
      </c>
      <c r="N75" s="32"/>
      <c r="O75" s="40">
        <f>SUM(O8:O74)</f>
        <v>804583322.98323679</v>
      </c>
      <c r="P75" s="33"/>
      <c r="Q75" s="34">
        <f>SUM(Q8:Q74)</f>
        <v>224906162.41907078</v>
      </c>
    </row>
    <row r="76" spans="1:17" x14ac:dyDescent="0.2">
      <c r="A76" s="5"/>
      <c r="B76" s="3"/>
      <c r="C76" s="3"/>
      <c r="D76" s="3"/>
      <c r="E76" s="3"/>
      <c r="F76" s="3"/>
      <c r="G76" s="3"/>
      <c r="H76" s="3"/>
      <c r="I76" s="3"/>
      <c r="J76" s="3"/>
      <c r="K76" s="3"/>
      <c r="L76" s="3"/>
      <c r="M76" s="3"/>
      <c r="N76" s="3"/>
      <c r="O76" s="3"/>
      <c r="P76" s="3"/>
      <c r="Q76" s="4"/>
    </row>
    <row r="77" spans="1:17" x14ac:dyDescent="0.2">
      <c r="A77" s="5" t="s">
        <v>68</v>
      </c>
      <c r="B77" s="3"/>
      <c r="C77" s="3"/>
      <c r="D77" s="3"/>
      <c r="E77" s="3"/>
      <c r="F77" s="3"/>
      <c r="G77" s="3"/>
      <c r="H77" s="3"/>
      <c r="I77" s="3"/>
      <c r="J77" s="3"/>
      <c r="K77" s="3"/>
      <c r="L77" s="3"/>
      <c r="M77" s="3"/>
      <c r="N77" s="3"/>
      <c r="O77" s="3"/>
      <c r="P77" s="3"/>
      <c r="Q77" s="4"/>
    </row>
    <row r="78" spans="1:17" x14ac:dyDescent="0.2">
      <c r="A78" s="48" t="s">
        <v>83</v>
      </c>
      <c r="B78" s="3"/>
      <c r="C78" s="3"/>
      <c r="D78" s="3"/>
      <c r="E78" s="3"/>
      <c r="F78" s="3"/>
      <c r="G78" s="3"/>
      <c r="H78" s="3"/>
      <c r="I78" s="3"/>
      <c r="J78" s="3"/>
      <c r="K78" s="3"/>
      <c r="L78" s="3"/>
      <c r="M78" s="3"/>
      <c r="N78" s="3"/>
      <c r="O78" s="3"/>
      <c r="P78" s="3"/>
      <c r="Q78" s="4"/>
    </row>
    <row r="79" spans="1:17" x14ac:dyDescent="0.2">
      <c r="A79" s="5" t="s">
        <v>84</v>
      </c>
      <c r="B79" s="3"/>
      <c r="C79" s="3"/>
      <c r="D79" s="3"/>
      <c r="E79" s="3"/>
      <c r="F79" s="3"/>
      <c r="G79" s="3"/>
      <c r="H79" s="3"/>
      <c r="I79" s="3"/>
      <c r="J79" s="3"/>
      <c r="K79" s="3"/>
      <c r="L79" s="3"/>
      <c r="M79" s="3"/>
      <c r="N79" s="3"/>
      <c r="O79" s="3"/>
      <c r="P79" s="3"/>
      <c r="Q79" s="4"/>
    </row>
    <row r="80" spans="1:17" x14ac:dyDescent="0.2">
      <c r="A80" s="5" t="s">
        <v>85</v>
      </c>
      <c r="B80" s="3"/>
      <c r="C80" s="3"/>
      <c r="D80" s="3"/>
      <c r="E80" s="3"/>
      <c r="F80" s="3"/>
      <c r="G80" s="3"/>
      <c r="H80" s="3"/>
      <c r="I80" s="3"/>
      <c r="J80" s="3"/>
      <c r="K80" s="3"/>
      <c r="L80" s="3"/>
      <c r="M80" s="3"/>
      <c r="N80" s="3"/>
      <c r="O80" s="3"/>
      <c r="P80" s="3"/>
      <c r="Q80" s="4"/>
    </row>
    <row r="81" spans="1:17" x14ac:dyDescent="0.2">
      <c r="A81" s="5" t="s">
        <v>86</v>
      </c>
      <c r="B81" s="3"/>
      <c r="C81" s="3"/>
      <c r="D81" s="3"/>
      <c r="E81" s="3"/>
      <c r="F81" s="3"/>
      <c r="G81" s="3"/>
      <c r="H81" s="3"/>
      <c r="I81" s="3"/>
      <c r="J81" s="3"/>
      <c r="K81" s="3"/>
      <c r="L81" s="3"/>
      <c r="M81" s="3"/>
      <c r="N81" s="3"/>
      <c r="O81" s="3"/>
      <c r="P81" s="3"/>
      <c r="Q81" s="4"/>
    </row>
    <row r="82" spans="1:17" x14ac:dyDescent="0.2">
      <c r="A82" s="5" t="s">
        <v>104</v>
      </c>
      <c r="B82" s="3"/>
      <c r="C82" s="3"/>
      <c r="D82" s="3"/>
      <c r="E82" s="3"/>
      <c r="F82" s="3"/>
      <c r="G82" s="3"/>
      <c r="H82" s="3"/>
      <c r="I82" s="3"/>
      <c r="J82" s="3"/>
      <c r="K82" s="3"/>
      <c r="L82" s="3"/>
      <c r="M82" s="3"/>
      <c r="N82" s="3"/>
      <c r="O82" s="3"/>
      <c r="P82" s="3"/>
      <c r="Q82" s="4"/>
    </row>
    <row r="83" spans="1:17" x14ac:dyDescent="0.2">
      <c r="A83" s="5" t="s">
        <v>105</v>
      </c>
      <c r="B83" s="3"/>
      <c r="C83" s="3"/>
      <c r="D83" s="3"/>
      <c r="E83" s="3"/>
      <c r="F83" s="3"/>
      <c r="G83" s="3"/>
      <c r="H83" s="3"/>
      <c r="I83" s="3"/>
      <c r="J83" s="3"/>
      <c r="K83" s="3"/>
      <c r="L83" s="3"/>
      <c r="M83" s="3"/>
      <c r="N83" s="3"/>
      <c r="O83" s="3"/>
      <c r="P83" s="3"/>
      <c r="Q83" s="4"/>
    </row>
    <row r="84" spans="1:17" x14ac:dyDescent="0.2">
      <c r="A84" s="5" t="s">
        <v>106</v>
      </c>
      <c r="B84" s="3"/>
      <c r="C84" s="3"/>
      <c r="D84" s="3"/>
      <c r="E84" s="3"/>
      <c r="F84" s="3"/>
      <c r="G84" s="3"/>
      <c r="H84" s="3"/>
      <c r="I84" s="3"/>
      <c r="J84" s="3"/>
      <c r="K84" s="3"/>
      <c r="L84" s="3"/>
      <c r="M84" s="3"/>
      <c r="N84" s="3"/>
      <c r="O84" s="3"/>
      <c r="P84" s="3"/>
      <c r="Q84" s="4"/>
    </row>
    <row r="85" spans="1:17" x14ac:dyDescent="0.2">
      <c r="A85" s="5" t="s">
        <v>107</v>
      </c>
      <c r="B85" s="3"/>
      <c r="C85" s="3"/>
      <c r="D85" s="3"/>
      <c r="E85" s="3"/>
      <c r="F85" s="3"/>
      <c r="G85" s="3"/>
      <c r="H85" s="3"/>
      <c r="I85" s="3"/>
      <c r="J85" s="3"/>
      <c r="K85" s="3"/>
      <c r="L85" s="3"/>
      <c r="M85" s="3"/>
      <c r="N85" s="3"/>
      <c r="O85" s="3"/>
      <c r="P85" s="3"/>
      <c r="Q85" s="4"/>
    </row>
    <row r="86" spans="1:17" x14ac:dyDescent="0.2">
      <c r="A86" s="5"/>
      <c r="B86" s="3"/>
      <c r="C86" s="3"/>
      <c r="D86" s="3"/>
      <c r="E86" s="3"/>
      <c r="F86" s="3"/>
      <c r="G86" s="3"/>
      <c r="H86" s="3"/>
      <c r="I86" s="3"/>
      <c r="J86" s="3"/>
      <c r="K86" s="3"/>
      <c r="L86" s="3"/>
      <c r="M86" s="3"/>
      <c r="N86" s="3"/>
      <c r="O86" s="3"/>
      <c r="P86" s="3"/>
      <c r="Q86" s="4"/>
    </row>
    <row r="87" spans="1:17" x14ac:dyDescent="0.2">
      <c r="A87" s="5" t="s">
        <v>71</v>
      </c>
      <c r="B87" s="3"/>
      <c r="C87" s="3"/>
      <c r="D87" s="3"/>
      <c r="E87" s="3"/>
      <c r="F87" s="3"/>
      <c r="G87" s="3"/>
      <c r="H87" s="3"/>
      <c r="I87" s="3"/>
      <c r="J87" s="3"/>
      <c r="K87" s="3"/>
      <c r="L87" s="3"/>
      <c r="M87" s="3"/>
      <c r="N87" s="3"/>
      <c r="O87" s="3"/>
      <c r="P87" s="3"/>
      <c r="Q87" s="4"/>
    </row>
    <row r="88" spans="1:17" x14ac:dyDescent="0.2">
      <c r="A88" s="48" t="s">
        <v>108</v>
      </c>
      <c r="B88" s="3"/>
      <c r="C88" s="3"/>
      <c r="D88" s="3"/>
      <c r="E88" s="3"/>
      <c r="F88" s="3"/>
      <c r="G88" s="3"/>
      <c r="H88" s="3"/>
      <c r="I88" s="3"/>
      <c r="J88" s="3"/>
      <c r="K88" s="3"/>
      <c r="L88" s="3"/>
      <c r="M88" s="3"/>
      <c r="N88" s="3"/>
      <c r="O88" s="3"/>
      <c r="P88" s="3"/>
      <c r="Q88" s="4"/>
    </row>
    <row r="89" spans="1:17" x14ac:dyDescent="0.2">
      <c r="A89" s="48" t="s">
        <v>109</v>
      </c>
      <c r="B89" s="3"/>
      <c r="C89" s="3"/>
      <c r="D89" s="3"/>
      <c r="E89" s="3"/>
      <c r="F89" s="3"/>
      <c r="G89" s="3"/>
      <c r="H89" s="3"/>
      <c r="I89" s="3"/>
      <c r="J89" s="3"/>
      <c r="K89" s="3"/>
      <c r="L89" s="3"/>
      <c r="M89" s="3"/>
      <c r="N89" s="3"/>
      <c r="O89" s="3"/>
      <c r="P89" s="3"/>
      <c r="Q89" s="4"/>
    </row>
    <row r="90" spans="1:17" x14ac:dyDescent="0.2">
      <c r="A90" s="48" t="s">
        <v>110</v>
      </c>
      <c r="B90" s="3"/>
      <c r="C90" s="3"/>
      <c r="D90" s="3"/>
      <c r="E90" s="3"/>
      <c r="F90" s="3"/>
      <c r="G90" s="3"/>
      <c r="H90" s="3"/>
      <c r="I90" s="3"/>
      <c r="J90" s="3"/>
      <c r="K90" s="3"/>
      <c r="L90" s="3"/>
      <c r="M90" s="3"/>
      <c r="N90" s="3"/>
      <c r="O90" s="3"/>
      <c r="P90" s="3"/>
      <c r="Q90" s="4"/>
    </row>
    <row r="91" spans="1:17" x14ac:dyDescent="0.2">
      <c r="A91" s="48" t="s">
        <v>111</v>
      </c>
      <c r="B91" s="3"/>
      <c r="C91" s="3"/>
      <c r="D91" s="3"/>
      <c r="E91" s="3"/>
      <c r="F91" s="3"/>
      <c r="G91" s="3"/>
      <c r="H91" s="3"/>
      <c r="I91" s="3"/>
      <c r="J91" s="3"/>
      <c r="K91" s="3"/>
      <c r="L91" s="3"/>
      <c r="M91" s="3"/>
      <c r="N91" s="3"/>
      <c r="O91" s="3"/>
      <c r="P91" s="3"/>
      <c r="Q91" s="4"/>
    </row>
    <row r="92" spans="1:17" ht="13.5" thickBot="1" x14ac:dyDescent="0.25">
      <c r="A92" s="57" t="s">
        <v>112</v>
      </c>
      <c r="B92" s="58"/>
      <c r="C92" s="58"/>
      <c r="D92" s="58"/>
      <c r="E92" s="58"/>
      <c r="F92" s="58"/>
      <c r="G92" s="58"/>
      <c r="H92" s="58"/>
      <c r="I92" s="58"/>
      <c r="J92" s="58"/>
      <c r="K92" s="58"/>
      <c r="L92" s="58"/>
      <c r="M92" s="58"/>
      <c r="N92" s="58"/>
      <c r="O92" s="58"/>
      <c r="P92" s="58"/>
      <c r="Q92" s="52"/>
    </row>
  </sheetData>
  <mergeCells count="7">
    <mergeCell ref="A1:Q1"/>
    <mergeCell ref="A2:Q2"/>
    <mergeCell ref="A3:Q3"/>
    <mergeCell ref="B4:E4"/>
    <mergeCell ref="F4:I4"/>
    <mergeCell ref="J4:M4"/>
    <mergeCell ref="N4:Q4"/>
  </mergeCells>
  <printOptions horizontalCentered="1"/>
  <pageMargins left="0.5" right="0.5" top="0.5" bottom="0.5" header="0.3" footer="0.3"/>
  <pageSetup scale="63" fitToHeight="0" orientation="landscape" r:id="rId1"/>
  <headerFooter>
    <oddHeader>&amp;C&amp;12Office of Economic and Demographic Research</oddHeader>
    <oddFooter>&amp;L&amp;12December 2010&amp;R&amp;12Page &amp;P of &amp;N</oddFooter>
  </headerFooter>
  <ignoredErrors>
    <ignoredError sqref="B6 F6 J6 N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91"/>
  <sheetViews>
    <sheetView workbookViewId="0">
      <selection sqref="A1:Q1"/>
    </sheetView>
  </sheetViews>
  <sheetFormatPr defaultRowHeight="12.75" x14ac:dyDescent="0.2"/>
  <cols>
    <col min="1" max="1" width="12.7109375" customWidth="1"/>
    <col min="2" max="2" width="9.7109375" customWidth="1"/>
    <col min="3" max="3" width="13.7109375" customWidth="1"/>
    <col min="4" max="4" width="10.7109375" customWidth="1"/>
    <col min="5" max="5" width="13.7109375" customWidth="1"/>
    <col min="6" max="6" width="9.7109375" customWidth="1"/>
    <col min="7" max="7" width="13.7109375" customWidth="1"/>
    <col min="8" max="8" width="10.7109375" customWidth="1"/>
    <col min="9" max="9" width="13.7109375" customWidth="1"/>
    <col min="10" max="10" width="9.7109375" customWidth="1"/>
    <col min="11" max="11" width="13.7109375" customWidth="1"/>
    <col min="12" max="12" width="10.7109375" customWidth="1"/>
    <col min="13" max="13" width="13.7109375" customWidth="1"/>
    <col min="14" max="14" width="9.7109375" customWidth="1"/>
    <col min="15" max="15" width="13.7109375" customWidth="1"/>
    <col min="16" max="16" width="10.7109375" customWidth="1"/>
    <col min="17" max="17" width="13.7109375" customWidth="1"/>
  </cols>
  <sheetData>
    <row r="1" spans="1:17" ht="23.25" x14ac:dyDescent="0.35">
      <c r="A1" s="121" t="s">
        <v>78</v>
      </c>
      <c r="B1" s="122"/>
      <c r="C1" s="122"/>
      <c r="D1" s="122"/>
      <c r="E1" s="122"/>
      <c r="F1" s="122"/>
      <c r="G1" s="122"/>
      <c r="H1" s="122"/>
      <c r="I1" s="122"/>
      <c r="J1" s="122"/>
      <c r="K1" s="122"/>
      <c r="L1" s="122"/>
      <c r="M1" s="122"/>
      <c r="N1" s="122"/>
      <c r="O1" s="122"/>
      <c r="P1" s="122"/>
      <c r="Q1" s="123"/>
    </row>
    <row r="2" spans="1:17" ht="18" x14ac:dyDescent="0.25">
      <c r="A2" s="124" t="s">
        <v>79</v>
      </c>
      <c r="B2" s="125"/>
      <c r="C2" s="125"/>
      <c r="D2" s="125"/>
      <c r="E2" s="125"/>
      <c r="F2" s="125"/>
      <c r="G2" s="125"/>
      <c r="H2" s="125"/>
      <c r="I2" s="125"/>
      <c r="J2" s="125"/>
      <c r="K2" s="125"/>
      <c r="L2" s="125"/>
      <c r="M2" s="125"/>
      <c r="N2" s="125"/>
      <c r="O2" s="125"/>
      <c r="P2" s="125"/>
      <c r="Q2" s="126"/>
    </row>
    <row r="3" spans="1:17" ht="16.5" thickBot="1" x14ac:dyDescent="0.3">
      <c r="A3" s="127" t="s">
        <v>113</v>
      </c>
      <c r="B3" s="128"/>
      <c r="C3" s="128"/>
      <c r="D3" s="128"/>
      <c r="E3" s="128"/>
      <c r="F3" s="128"/>
      <c r="G3" s="128"/>
      <c r="H3" s="128"/>
      <c r="I3" s="128"/>
      <c r="J3" s="128"/>
      <c r="K3" s="128"/>
      <c r="L3" s="128"/>
      <c r="M3" s="128"/>
      <c r="N3" s="128"/>
      <c r="O3" s="128"/>
      <c r="P3" s="128"/>
      <c r="Q3" s="129"/>
    </row>
    <row r="4" spans="1:17" x14ac:dyDescent="0.2">
      <c r="A4" s="14"/>
      <c r="B4" s="134" t="s">
        <v>76</v>
      </c>
      <c r="C4" s="135"/>
      <c r="D4" s="135"/>
      <c r="E4" s="135"/>
      <c r="F4" s="136" t="s">
        <v>77</v>
      </c>
      <c r="G4" s="135"/>
      <c r="H4" s="135"/>
      <c r="I4" s="137"/>
      <c r="J4" s="136" t="s">
        <v>74</v>
      </c>
      <c r="K4" s="135"/>
      <c r="L4" s="135"/>
      <c r="M4" s="137"/>
      <c r="N4" s="136" t="s">
        <v>75</v>
      </c>
      <c r="O4" s="135"/>
      <c r="P4" s="135"/>
      <c r="Q4" s="137"/>
    </row>
    <row r="5" spans="1:17" x14ac:dyDescent="0.2">
      <c r="A5" s="11"/>
      <c r="B5" s="19"/>
      <c r="C5" s="19" t="s">
        <v>69</v>
      </c>
      <c r="D5" s="15"/>
      <c r="E5" s="1" t="s">
        <v>69</v>
      </c>
      <c r="F5" s="12"/>
      <c r="G5" s="19" t="s">
        <v>69</v>
      </c>
      <c r="H5" s="15"/>
      <c r="I5" s="6" t="s">
        <v>69</v>
      </c>
      <c r="J5" s="12"/>
      <c r="K5" s="19" t="s">
        <v>69</v>
      </c>
      <c r="L5" s="15"/>
      <c r="M5" s="6" t="s">
        <v>69</v>
      </c>
      <c r="N5" s="12"/>
      <c r="O5" s="37" t="s">
        <v>69</v>
      </c>
      <c r="P5" s="15"/>
      <c r="Q5" s="6" t="s">
        <v>69</v>
      </c>
    </row>
    <row r="6" spans="1:17" x14ac:dyDescent="0.2">
      <c r="A6" s="11"/>
      <c r="B6" s="19" t="s">
        <v>114</v>
      </c>
      <c r="C6" s="19" t="s">
        <v>70</v>
      </c>
      <c r="D6" s="16" t="s">
        <v>67</v>
      </c>
      <c r="E6" s="1" t="s">
        <v>67</v>
      </c>
      <c r="F6" s="12" t="s">
        <v>114</v>
      </c>
      <c r="G6" s="19" t="s">
        <v>70</v>
      </c>
      <c r="H6" s="16" t="s">
        <v>67</v>
      </c>
      <c r="I6" s="6" t="s">
        <v>67</v>
      </c>
      <c r="J6" s="12" t="s">
        <v>114</v>
      </c>
      <c r="K6" s="19" t="s">
        <v>70</v>
      </c>
      <c r="L6" s="16" t="s">
        <v>67</v>
      </c>
      <c r="M6" s="6" t="s">
        <v>67</v>
      </c>
      <c r="N6" s="12" t="s">
        <v>114</v>
      </c>
      <c r="O6" s="19" t="s">
        <v>70</v>
      </c>
      <c r="P6" s="16" t="s">
        <v>67</v>
      </c>
      <c r="Q6" s="6" t="s">
        <v>67</v>
      </c>
    </row>
    <row r="7" spans="1:17" ht="13.5" thickBot="1" x14ac:dyDescent="0.25">
      <c r="A7" s="21" t="s">
        <v>0</v>
      </c>
      <c r="B7" s="20" t="s">
        <v>72</v>
      </c>
      <c r="C7" s="20" t="s">
        <v>73</v>
      </c>
      <c r="D7" s="17" t="s">
        <v>72</v>
      </c>
      <c r="E7" s="2" t="s">
        <v>73</v>
      </c>
      <c r="F7" s="13" t="s">
        <v>72</v>
      </c>
      <c r="G7" s="20" t="s">
        <v>73</v>
      </c>
      <c r="H7" s="17" t="s">
        <v>72</v>
      </c>
      <c r="I7" s="7" t="s">
        <v>73</v>
      </c>
      <c r="J7" s="13" t="s">
        <v>72</v>
      </c>
      <c r="K7" s="20" t="s">
        <v>73</v>
      </c>
      <c r="L7" s="17" t="s">
        <v>72</v>
      </c>
      <c r="M7" s="7" t="s">
        <v>73</v>
      </c>
      <c r="N7" s="13" t="s">
        <v>72</v>
      </c>
      <c r="O7" s="20" t="s">
        <v>73</v>
      </c>
      <c r="P7" s="17" t="s">
        <v>72</v>
      </c>
      <c r="Q7" s="7" t="s">
        <v>73</v>
      </c>
    </row>
    <row r="8" spans="1:17" x14ac:dyDescent="0.2">
      <c r="A8" s="59" t="s">
        <v>1</v>
      </c>
      <c r="B8" s="60">
        <v>1</v>
      </c>
      <c r="C8" s="41">
        <v>1213691.0506447405</v>
      </c>
      <c r="D8" s="61">
        <v>0</v>
      </c>
      <c r="E8" s="38">
        <v>0</v>
      </c>
      <c r="F8" s="62">
        <v>6</v>
      </c>
      <c r="G8" s="44">
        <v>6885213.9675696203</v>
      </c>
      <c r="H8" s="61">
        <v>0</v>
      </c>
      <c r="I8" s="42">
        <v>0</v>
      </c>
      <c r="J8" s="62">
        <v>5</v>
      </c>
      <c r="K8" s="44">
        <v>5062463.4668702902</v>
      </c>
      <c r="L8" s="61">
        <v>0</v>
      </c>
      <c r="M8" s="43">
        <v>0</v>
      </c>
      <c r="N8" s="55">
        <f t="shared" ref="N8:Q23" si="0">(B8+F8+J8)</f>
        <v>12</v>
      </c>
      <c r="O8" s="45">
        <f t="shared" si="0"/>
        <v>13161368.485084651</v>
      </c>
      <c r="P8" s="56">
        <f t="shared" si="0"/>
        <v>0</v>
      </c>
      <c r="Q8" s="31">
        <f t="shared" si="0"/>
        <v>0</v>
      </c>
    </row>
    <row r="9" spans="1:17" x14ac:dyDescent="0.2">
      <c r="A9" s="59" t="s">
        <v>2</v>
      </c>
      <c r="B9" s="60">
        <v>1</v>
      </c>
      <c r="C9" s="41">
        <v>171929.47880414341</v>
      </c>
      <c r="D9" s="63">
        <v>0</v>
      </c>
      <c r="E9" s="39">
        <v>0</v>
      </c>
      <c r="F9" s="64">
        <v>6</v>
      </c>
      <c r="G9" s="49">
        <v>974573.78246105369</v>
      </c>
      <c r="H9" s="63">
        <v>0</v>
      </c>
      <c r="I9" s="50">
        <v>0</v>
      </c>
      <c r="J9" s="64">
        <v>0</v>
      </c>
      <c r="K9" s="49">
        <v>0</v>
      </c>
      <c r="L9" s="63">
        <v>5</v>
      </c>
      <c r="M9" s="43">
        <v>666443.88776816719</v>
      </c>
      <c r="N9" s="55">
        <f t="shared" si="0"/>
        <v>7</v>
      </c>
      <c r="O9" s="45">
        <f t="shared" si="0"/>
        <v>1146503.2612651971</v>
      </c>
      <c r="P9" s="56">
        <f t="shared" si="0"/>
        <v>5</v>
      </c>
      <c r="Q9" s="31">
        <f t="shared" si="0"/>
        <v>666443.88776816719</v>
      </c>
    </row>
    <row r="10" spans="1:17" x14ac:dyDescent="0.2">
      <c r="A10" s="59" t="s">
        <v>3</v>
      </c>
      <c r="B10" s="60">
        <v>1</v>
      </c>
      <c r="C10" s="41">
        <v>945067.83944608737</v>
      </c>
      <c r="D10" s="63">
        <v>0</v>
      </c>
      <c r="E10" s="39">
        <v>0</v>
      </c>
      <c r="F10" s="64">
        <v>6</v>
      </c>
      <c r="G10" s="49">
        <v>5364479.9125770926</v>
      </c>
      <c r="H10" s="63">
        <v>0</v>
      </c>
      <c r="I10" s="50">
        <v>0</v>
      </c>
      <c r="J10" s="64">
        <v>0</v>
      </c>
      <c r="K10" s="49">
        <v>0</v>
      </c>
      <c r="L10" s="63">
        <v>5</v>
      </c>
      <c r="M10" s="43">
        <v>3876138.9997913926</v>
      </c>
      <c r="N10" s="55">
        <f t="shared" si="0"/>
        <v>7</v>
      </c>
      <c r="O10" s="45">
        <f t="shared" si="0"/>
        <v>6309547.75202318</v>
      </c>
      <c r="P10" s="56">
        <f t="shared" si="0"/>
        <v>5</v>
      </c>
      <c r="Q10" s="31">
        <f t="shared" si="0"/>
        <v>3876138.9997913926</v>
      </c>
    </row>
    <row r="11" spans="1:17" x14ac:dyDescent="0.2">
      <c r="A11" s="59" t="s">
        <v>4</v>
      </c>
      <c r="B11" s="60">
        <v>0</v>
      </c>
      <c r="C11" s="41">
        <v>26312.250118532011</v>
      </c>
      <c r="D11" s="63">
        <v>1</v>
      </c>
      <c r="E11" s="39">
        <v>146435.32867886458</v>
      </c>
      <c r="F11" s="64">
        <v>6</v>
      </c>
      <c r="G11" s="49">
        <v>983832.16795683885</v>
      </c>
      <c r="H11" s="63">
        <v>0</v>
      </c>
      <c r="I11" s="50">
        <v>0</v>
      </c>
      <c r="J11" s="64">
        <v>0</v>
      </c>
      <c r="K11" s="49">
        <v>0</v>
      </c>
      <c r="L11" s="63">
        <v>5</v>
      </c>
      <c r="M11" s="43">
        <v>688654.06892630132</v>
      </c>
      <c r="N11" s="55">
        <f t="shared" si="0"/>
        <v>6</v>
      </c>
      <c r="O11" s="45">
        <f t="shared" si="0"/>
        <v>1010144.4180753708</v>
      </c>
      <c r="P11" s="56">
        <f t="shared" si="0"/>
        <v>6</v>
      </c>
      <c r="Q11" s="31">
        <f t="shared" si="0"/>
        <v>835089.39760516584</v>
      </c>
    </row>
    <row r="12" spans="1:17" x14ac:dyDescent="0.2">
      <c r="A12" s="59" t="s">
        <v>5</v>
      </c>
      <c r="B12" s="60">
        <v>0</v>
      </c>
      <c r="C12" s="41">
        <v>331967.06153482315</v>
      </c>
      <c r="D12" s="63">
        <v>1</v>
      </c>
      <c r="E12" s="39">
        <v>2231646.5747418958</v>
      </c>
      <c r="F12" s="64">
        <v>6</v>
      </c>
      <c r="G12" s="49">
        <v>14515558.85940754</v>
      </c>
      <c r="H12" s="63">
        <v>0</v>
      </c>
      <c r="I12" s="50">
        <v>0</v>
      </c>
      <c r="J12" s="64">
        <v>0</v>
      </c>
      <c r="K12" s="49">
        <v>0</v>
      </c>
      <c r="L12" s="63">
        <v>5</v>
      </c>
      <c r="M12" s="43">
        <v>10494957.111557089</v>
      </c>
      <c r="N12" s="55">
        <f t="shared" si="0"/>
        <v>6</v>
      </c>
      <c r="O12" s="45">
        <f t="shared" si="0"/>
        <v>14847525.920942364</v>
      </c>
      <c r="P12" s="56">
        <f t="shared" si="0"/>
        <v>6</v>
      </c>
      <c r="Q12" s="31">
        <f t="shared" si="0"/>
        <v>12726603.686298985</v>
      </c>
    </row>
    <row r="13" spans="1:17" x14ac:dyDescent="0.2">
      <c r="A13" s="59" t="s">
        <v>6</v>
      </c>
      <c r="B13" s="60">
        <v>1</v>
      </c>
      <c r="C13" s="41">
        <v>8349224.6007076148</v>
      </c>
      <c r="D13" s="63">
        <v>0</v>
      </c>
      <c r="E13" s="39">
        <v>0</v>
      </c>
      <c r="F13" s="64">
        <v>6</v>
      </c>
      <c r="G13" s="49">
        <v>47228365.577871963</v>
      </c>
      <c r="H13" s="63">
        <v>0</v>
      </c>
      <c r="I13" s="50">
        <v>0</v>
      </c>
      <c r="J13" s="64">
        <v>5</v>
      </c>
      <c r="K13" s="49">
        <v>35650164.103244498</v>
      </c>
      <c r="L13" s="63">
        <v>0</v>
      </c>
      <c r="M13" s="43">
        <v>0</v>
      </c>
      <c r="N13" s="55">
        <f t="shared" si="0"/>
        <v>12</v>
      </c>
      <c r="O13" s="45">
        <f t="shared" si="0"/>
        <v>91227754.281824082</v>
      </c>
      <c r="P13" s="56">
        <f t="shared" si="0"/>
        <v>0</v>
      </c>
      <c r="Q13" s="31">
        <f t="shared" si="0"/>
        <v>0</v>
      </c>
    </row>
    <row r="14" spans="1:17" x14ac:dyDescent="0.2">
      <c r="A14" s="59" t="s">
        <v>7</v>
      </c>
      <c r="B14" s="60">
        <v>0</v>
      </c>
      <c r="C14" s="41">
        <v>24090.545061908499</v>
      </c>
      <c r="D14" s="63">
        <v>1</v>
      </c>
      <c r="E14" s="39">
        <v>37747.448483581291</v>
      </c>
      <c r="F14" s="64">
        <v>6</v>
      </c>
      <c r="G14" s="49">
        <v>350676.3646259238</v>
      </c>
      <c r="H14" s="63">
        <v>0</v>
      </c>
      <c r="I14" s="50">
        <v>0</v>
      </c>
      <c r="J14" s="64">
        <v>0</v>
      </c>
      <c r="K14" s="49">
        <v>0</v>
      </c>
      <c r="L14" s="63">
        <v>5</v>
      </c>
      <c r="M14" s="43">
        <v>177518.18652185754</v>
      </c>
      <c r="N14" s="55">
        <f t="shared" si="0"/>
        <v>6</v>
      </c>
      <c r="O14" s="45">
        <f t="shared" si="0"/>
        <v>374766.90968783229</v>
      </c>
      <c r="P14" s="56">
        <f t="shared" si="0"/>
        <v>6</v>
      </c>
      <c r="Q14" s="31">
        <f t="shared" si="0"/>
        <v>215265.63500543882</v>
      </c>
    </row>
    <row r="15" spans="1:17" x14ac:dyDescent="0.2">
      <c r="A15" s="59" t="s">
        <v>8</v>
      </c>
      <c r="B15" s="60">
        <v>1</v>
      </c>
      <c r="C15" s="41">
        <v>866631.82508097682</v>
      </c>
      <c r="D15" s="63">
        <v>0</v>
      </c>
      <c r="E15" s="39">
        <v>0</v>
      </c>
      <c r="F15" s="64">
        <v>6</v>
      </c>
      <c r="G15" s="49">
        <v>4911728.9170334153</v>
      </c>
      <c r="H15" s="63">
        <v>0</v>
      </c>
      <c r="I15" s="50">
        <v>0</v>
      </c>
      <c r="J15" s="64">
        <v>5</v>
      </c>
      <c r="K15" s="49">
        <v>3469055.4877483994</v>
      </c>
      <c r="L15" s="63">
        <v>0</v>
      </c>
      <c r="M15" s="43">
        <v>0</v>
      </c>
      <c r="N15" s="55">
        <f t="shared" si="0"/>
        <v>12</v>
      </c>
      <c r="O15" s="45">
        <f t="shared" si="0"/>
        <v>9247416.2298627906</v>
      </c>
      <c r="P15" s="56">
        <f t="shared" si="0"/>
        <v>0</v>
      </c>
      <c r="Q15" s="31">
        <f t="shared" si="0"/>
        <v>0</v>
      </c>
    </row>
    <row r="16" spans="1:17" x14ac:dyDescent="0.2">
      <c r="A16" s="59" t="s">
        <v>9</v>
      </c>
      <c r="B16" s="60">
        <v>1</v>
      </c>
      <c r="C16" s="41">
        <v>524040.07207710901</v>
      </c>
      <c r="D16" s="63">
        <v>0</v>
      </c>
      <c r="E16" s="39">
        <v>0</v>
      </c>
      <c r="F16" s="64">
        <v>6</v>
      </c>
      <c r="G16" s="49">
        <v>2976658.2451400855</v>
      </c>
      <c r="H16" s="63">
        <v>0</v>
      </c>
      <c r="I16" s="50">
        <v>0</v>
      </c>
      <c r="J16" s="64">
        <v>5</v>
      </c>
      <c r="K16" s="49">
        <v>2180707.65121113</v>
      </c>
      <c r="L16" s="63">
        <v>0</v>
      </c>
      <c r="M16" s="43">
        <v>0</v>
      </c>
      <c r="N16" s="55">
        <f t="shared" si="0"/>
        <v>12</v>
      </c>
      <c r="O16" s="45">
        <f t="shared" si="0"/>
        <v>5681405.9684283249</v>
      </c>
      <c r="P16" s="56">
        <f t="shared" si="0"/>
        <v>0</v>
      </c>
      <c r="Q16" s="31">
        <f t="shared" si="0"/>
        <v>0</v>
      </c>
    </row>
    <row r="17" spans="1:17" x14ac:dyDescent="0.2">
      <c r="A17" s="59" t="s">
        <v>10</v>
      </c>
      <c r="B17" s="60">
        <v>1</v>
      </c>
      <c r="C17" s="41">
        <v>767906.27249951311</v>
      </c>
      <c r="D17" s="63">
        <v>0</v>
      </c>
      <c r="E17" s="39">
        <v>0</v>
      </c>
      <c r="F17" s="64">
        <v>6</v>
      </c>
      <c r="G17" s="49">
        <v>4354635.0494246688</v>
      </c>
      <c r="H17" s="63">
        <v>0</v>
      </c>
      <c r="I17" s="50">
        <v>0</v>
      </c>
      <c r="J17" s="64">
        <v>0</v>
      </c>
      <c r="K17" s="49">
        <v>0</v>
      </c>
      <c r="L17" s="63">
        <v>5</v>
      </c>
      <c r="M17" s="43">
        <v>3241207.7754100529</v>
      </c>
      <c r="N17" s="55">
        <f t="shared" si="0"/>
        <v>7</v>
      </c>
      <c r="O17" s="45">
        <f t="shared" si="0"/>
        <v>5122541.3219241817</v>
      </c>
      <c r="P17" s="56">
        <f t="shared" si="0"/>
        <v>5</v>
      </c>
      <c r="Q17" s="31">
        <f t="shared" si="0"/>
        <v>3241207.7754100529</v>
      </c>
    </row>
    <row r="18" spans="1:17" x14ac:dyDescent="0.2">
      <c r="A18" s="59" t="s">
        <v>11</v>
      </c>
      <c r="B18" s="60">
        <v>1</v>
      </c>
      <c r="C18" s="41">
        <v>1337037.5332151186</v>
      </c>
      <c r="D18" s="63">
        <v>0</v>
      </c>
      <c r="E18" s="39">
        <v>0</v>
      </c>
      <c r="F18" s="64">
        <v>6</v>
      </c>
      <c r="G18" s="49">
        <v>7572894.8494381066</v>
      </c>
      <c r="H18" s="63">
        <v>0</v>
      </c>
      <c r="I18" s="50">
        <v>0</v>
      </c>
      <c r="J18" s="64">
        <v>5</v>
      </c>
      <c r="K18" s="49">
        <v>5744711.7828505691</v>
      </c>
      <c r="L18" s="63">
        <v>0</v>
      </c>
      <c r="M18" s="43">
        <v>0</v>
      </c>
      <c r="N18" s="55">
        <f t="shared" si="0"/>
        <v>12</v>
      </c>
      <c r="O18" s="45">
        <f t="shared" si="0"/>
        <v>14654644.165503794</v>
      </c>
      <c r="P18" s="56">
        <f t="shared" si="0"/>
        <v>0</v>
      </c>
      <c r="Q18" s="31">
        <f t="shared" si="0"/>
        <v>0</v>
      </c>
    </row>
    <row r="19" spans="1:17" x14ac:dyDescent="0.2">
      <c r="A19" s="59" t="s">
        <v>12</v>
      </c>
      <c r="B19" s="60">
        <v>1</v>
      </c>
      <c r="C19" s="41">
        <v>564558.51664910326</v>
      </c>
      <c r="D19" s="63">
        <v>0</v>
      </c>
      <c r="E19" s="39">
        <v>0</v>
      </c>
      <c r="F19" s="64">
        <v>6</v>
      </c>
      <c r="G19" s="49">
        <v>3196176.3641538392</v>
      </c>
      <c r="H19" s="63">
        <v>0</v>
      </c>
      <c r="I19" s="50">
        <v>0</v>
      </c>
      <c r="J19" s="64">
        <v>0</v>
      </c>
      <c r="K19" s="49">
        <v>0</v>
      </c>
      <c r="L19" s="63">
        <v>5</v>
      </c>
      <c r="M19" s="43">
        <v>1964873.6609901679</v>
      </c>
      <c r="N19" s="55">
        <f t="shared" si="0"/>
        <v>7</v>
      </c>
      <c r="O19" s="45">
        <f t="shared" si="0"/>
        <v>3760734.8808029424</v>
      </c>
      <c r="P19" s="56">
        <f t="shared" si="0"/>
        <v>5</v>
      </c>
      <c r="Q19" s="31">
        <f t="shared" si="0"/>
        <v>1964873.6609901679</v>
      </c>
    </row>
    <row r="20" spans="1:17" x14ac:dyDescent="0.2">
      <c r="A20" s="59" t="s">
        <v>103</v>
      </c>
      <c r="B20" s="60">
        <v>1</v>
      </c>
      <c r="C20" s="41">
        <v>137775.95878129307</v>
      </c>
      <c r="D20" s="63">
        <v>0</v>
      </c>
      <c r="E20" s="39">
        <v>0</v>
      </c>
      <c r="F20" s="64">
        <v>6</v>
      </c>
      <c r="G20" s="49">
        <v>784089.47641618294</v>
      </c>
      <c r="H20" s="63">
        <v>0</v>
      </c>
      <c r="I20" s="50">
        <v>0</v>
      </c>
      <c r="J20" s="64">
        <v>5</v>
      </c>
      <c r="K20" s="49">
        <v>491534.63521663204</v>
      </c>
      <c r="L20" s="63">
        <v>0</v>
      </c>
      <c r="M20" s="43">
        <v>0</v>
      </c>
      <c r="N20" s="55">
        <f t="shared" si="0"/>
        <v>12</v>
      </c>
      <c r="O20" s="45">
        <f t="shared" si="0"/>
        <v>1413400.0704141082</v>
      </c>
      <c r="P20" s="56">
        <f t="shared" si="0"/>
        <v>0</v>
      </c>
      <c r="Q20" s="31">
        <f t="shared" si="0"/>
        <v>0</v>
      </c>
    </row>
    <row r="21" spans="1:17" x14ac:dyDescent="0.2">
      <c r="A21" s="59" t="s">
        <v>13</v>
      </c>
      <c r="B21" s="60">
        <v>0</v>
      </c>
      <c r="C21" s="41">
        <v>27606.152193390521</v>
      </c>
      <c r="D21" s="63">
        <v>1</v>
      </c>
      <c r="E21" s="39">
        <v>53719.181622454038</v>
      </c>
      <c r="F21" s="64">
        <v>6</v>
      </c>
      <c r="G21" s="49">
        <v>467182.32789630181</v>
      </c>
      <c r="H21" s="63">
        <v>0</v>
      </c>
      <c r="I21" s="50">
        <v>0</v>
      </c>
      <c r="J21" s="64">
        <v>0</v>
      </c>
      <c r="K21" s="49">
        <v>0</v>
      </c>
      <c r="L21" s="63">
        <v>5</v>
      </c>
      <c r="M21" s="43">
        <v>252629.83555575134</v>
      </c>
      <c r="N21" s="55">
        <f t="shared" si="0"/>
        <v>6</v>
      </c>
      <c r="O21" s="45">
        <f t="shared" si="0"/>
        <v>494788.48008969234</v>
      </c>
      <c r="P21" s="56">
        <f t="shared" si="0"/>
        <v>6</v>
      </c>
      <c r="Q21" s="31">
        <f t="shared" si="0"/>
        <v>306349.01717820537</v>
      </c>
    </row>
    <row r="22" spans="1:17" x14ac:dyDescent="0.2">
      <c r="A22" s="59" t="s">
        <v>14</v>
      </c>
      <c r="B22" s="60">
        <v>0</v>
      </c>
      <c r="C22" s="41">
        <v>1067137.2063342484</v>
      </c>
      <c r="D22" s="63">
        <v>1</v>
      </c>
      <c r="E22" s="39">
        <v>4173352.9056945271</v>
      </c>
      <c r="F22" s="64">
        <v>6</v>
      </c>
      <c r="G22" s="49">
        <v>29726736.805595357</v>
      </c>
      <c r="H22" s="63">
        <v>0</v>
      </c>
      <c r="I22" s="50">
        <v>0</v>
      </c>
      <c r="J22" s="64">
        <v>0</v>
      </c>
      <c r="K22" s="49">
        <v>0</v>
      </c>
      <c r="L22" s="63">
        <v>5</v>
      </c>
      <c r="M22" s="43">
        <v>19626387.194272406</v>
      </c>
      <c r="N22" s="55">
        <f t="shared" si="0"/>
        <v>6</v>
      </c>
      <c r="O22" s="45">
        <f t="shared" si="0"/>
        <v>30793874.011929605</v>
      </c>
      <c r="P22" s="56">
        <f t="shared" si="0"/>
        <v>6</v>
      </c>
      <c r="Q22" s="31">
        <f t="shared" si="0"/>
        <v>23799740.099966932</v>
      </c>
    </row>
    <row r="23" spans="1:17" x14ac:dyDescent="0.2">
      <c r="A23" s="59" t="s">
        <v>15</v>
      </c>
      <c r="B23" s="60">
        <v>1</v>
      </c>
      <c r="C23" s="41">
        <v>1464603.3735504656</v>
      </c>
      <c r="D23" s="63">
        <v>0</v>
      </c>
      <c r="E23" s="39">
        <v>0</v>
      </c>
      <c r="F23" s="64">
        <v>6</v>
      </c>
      <c r="G23" s="49">
        <v>8311731.1348418836</v>
      </c>
      <c r="H23" s="63">
        <v>0</v>
      </c>
      <c r="I23" s="50">
        <v>0</v>
      </c>
      <c r="J23" s="64">
        <v>0</v>
      </c>
      <c r="K23" s="49">
        <v>0</v>
      </c>
      <c r="L23" s="63">
        <v>5</v>
      </c>
      <c r="M23" s="43">
        <v>5625777.255699886</v>
      </c>
      <c r="N23" s="55">
        <f t="shared" si="0"/>
        <v>7</v>
      </c>
      <c r="O23" s="45">
        <f t="shared" si="0"/>
        <v>9776334.5083923489</v>
      </c>
      <c r="P23" s="56">
        <f t="shared" si="0"/>
        <v>5</v>
      </c>
      <c r="Q23" s="31">
        <f t="shared" si="0"/>
        <v>5625777.255699886</v>
      </c>
    </row>
    <row r="24" spans="1:17" x14ac:dyDescent="0.2">
      <c r="A24" s="59" t="s">
        <v>16</v>
      </c>
      <c r="B24" s="60">
        <v>1</v>
      </c>
      <c r="C24" s="41">
        <v>367446.10717732145</v>
      </c>
      <c r="D24" s="63">
        <v>0</v>
      </c>
      <c r="E24" s="39">
        <v>0</v>
      </c>
      <c r="F24" s="64">
        <v>6</v>
      </c>
      <c r="G24" s="49">
        <v>2082669.0308029694</v>
      </c>
      <c r="H24" s="63">
        <v>0</v>
      </c>
      <c r="I24" s="50">
        <v>0</v>
      </c>
      <c r="J24" s="64">
        <v>0</v>
      </c>
      <c r="K24" s="49">
        <v>0</v>
      </c>
      <c r="L24" s="63">
        <v>5</v>
      </c>
      <c r="M24" s="43">
        <v>1531383.0320240534</v>
      </c>
      <c r="N24" s="55">
        <f t="shared" ref="N24:Q73" si="1">(B24+F24+J24)</f>
        <v>7</v>
      </c>
      <c r="O24" s="45">
        <f t="shared" si="1"/>
        <v>2450115.1379802907</v>
      </c>
      <c r="P24" s="56">
        <f t="shared" si="1"/>
        <v>5</v>
      </c>
      <c r="Q24" s="31">
        <f t="shared" si="1"/>
        <v>1531383.0320240534</v>
      </c>
    </row>
    <row r="25" spans="1:17" x14ac:dyDescent="0.2">
      <c r="A25" s="59" t="s">
        <v>17</v>
      </c>
      <c r="B25" s="60">
        <v>0</v>
      </c>
      <c r="C25" s="41">
        <v>13071.939441436054</v>
      </c>
      <c r="D25" s="63">
        <v>1</v>
      </c>
      <c r="E25" s="39">
        <v>54357.594091568106</v>
      </c>
      <c r="F25" s="64">
        <v>5</v>
      </c>
      <c r="G25" s="49">
        <v>331586.15301886055</v>
      </c>
      <c r="H25" s="63">
        <v>1</v>
      </c>
      <c r="I25" s="50">
        <v>51126.430603772111</v>
      </c>
      <c r="J25" s="64">
        <v>0</v>
      </c>
      <c r="K25" s="49">
        <v>0</v>
      </c>
      <c r="L25" s="63">
        <v>5</v>
      </c>
      <c r="M25" s="43">
        <v>255632.15301886055</v>
      </c>
      <c r="N25" s="55">
        <f t="shared" si="1"/>
        <v>5</v>
      </c>
      <c r="O25" s="45">
        <f t="shared" si="1"/>
        <v>344658.09246029658</v>
      </c>
      <c r="P25" s="56">
        <f t="shared" si="1"/>
        <v>7</v>
      </c>
      <c r="Q25" s="31">
        <f t="shared" si="1"/>
        <v>361116.17771420081</v>
      </c>
    </row>
    <row r="26" spans="1:17" x14ac:dyDescent="0.2">
      <c r="A26" s="59" t="s">
        <v>18</v>
      </c>
      <c r="B26" s="60">
        <v>0</v>
      </c>
      <c r="C26" s="41">
        <v>284050.15978654928</v>
      </c>
      <c r="D26" s="63">
        <v>1</v>
      </c>
      <c r="E26" s="39">
        <v>254770.92313045953</v>
      </c>
      <c r="F26" s="64">
        <v>6</v>
      </c>
      <c r="G26" s="49">
        <v>3036436.4382666796</v>
      </c>
      <c r="H26" s="63">
        <v>0</v>
      </c>
      <c r="I26" s="50">
        <v>0</v>
      </c>
      <c r="J26" s="64">
        <v>0</v>
      </c>
      <c r="K26" s="49">
        <v>0</v>
      </c>
      <c r="L26" s="63">
        <v>5</v>
      </c>
      <c r="M26" s="43">
        <v>1198133.2267342666</v>
      </c>
      <c r="N26" s="55">
        <f t="shared" si="1"/>
        <v>6</v>
      </c>
      <c r="O26" s="45">
        <f t="shared" si="1"/>
        <v>3320486.598053229</v>
      </c>
      <c r="P26" s="56">
        <f t="shared" si="1"/>
        <v>6</v>
      </c>
      <c r="Q26" s="31">
        <f t="shared" si="1"/>
        <v>1452904.1498647262</v>
      </c>
    </row>
    <row r="27" spans="1:17" x14ac:dyDescent="0.2">
      <c r="A27" s="59" t="s">
        <v>19</v>
      </c>
      <c r="B27" s="60">
        <v>1</v>
      </c>
      <c r="C27" s="41">
        <v>79258.024344080215</v>
      </c>
      <c r="D27" s="63">
        <v>0</v>
      </c>
      <c r="E27" s="39">
        <v>0</v>
      </c>
      <c r="F27" s="64">
        <v>6</v>
      </c>
      <c r="G27" s="49">
        <v>448771.48363915319</v>
      </c>
      <c r="H27" s="63">
        <v>0</v>
      </c>
      <c r="I27" s="50">
        <v>0</v>
      </c>
      <c r="J27" s="64">
        <v>0</v>
      </c>
      <c r="K27" s="49">
        <v>0</v>
      </c>
      <c r="L27" s="63">
        <v>5</v>
      </c>
      <c r="M27" s="43">
        <v>325682.05170330388</v>
      </c>
      <c r="N27" s="55">
        <f t="shared" si="1"/>
        <v>7</v>
      </c>
      <c r="O27" s="45">
        <f t="shared" si="1"/>
        <v>528029.50798323343</v>
      </c>
      <c r="P27" s="56">
        <f t="shared" si="1"/>
        <v>5</v>
      </c>
      <c r="Q27" s="31">
        <f t="shared" si="1"/>
        <v>325682.05170330388</v>
      </c>
    </row>
    <row r="28" spans="1:17" x14ac:dyDescent="0.2">
      <c r="A28" s="59" t="s">
        <v>20</v>
      </c>
      <c r="B28" s="60">
        <v>1</v>
      </c>
      <c r="C28" s="41">
        <v>45991.670596012882</v>
      </c>
      <c r="D28" s="63">
        <v>0</v>
      </c>
      <c r="E28" s="39">
        <v>0</v>
      </c>
      <c r="F28" s="64">
        <v>6</v>
      </c>
      <c r="G28" s="49">
        <v>264813.03014765796</v>
      </c>
      <c r="H28" s="63">
        <v>0</v>
      </c>
      <c r="I28" s="50">
        <v>0</v>
      </c>
      <c r="J28" s="64">
        <v>0</v>
      </c>
      <c r="K28" s="49">
        <v>0</v>
      </c>
      <c r="L28" s="63">
        <v>5</v>
      </c>
      <c r="M28" s="43">
        <v>152970.61849678552</v>
      </c>
      <c r="N28" s="55">
        <f t="shared" si="1"/>
        <v>7</v>
      </c>
      <c r="O28" s="45">
        <f t="shared" si="1"/>
        <v>310804.70074367087</v>
      </c>
      <c r="P28" s="56">
        <f t="shared" si="1"/>
        <v>5</v>
      </c>
      <c r="Q28" s="31">
        <f t="shared" si="1"/>
        <v>152970.61849678552</v>
      </c>
    </row>
    <row r="29" spans="1:17" x14ac:dyDescent="0.2">
      <c r="A29" s="59" t="s">
        <v>21</v>
      </c>
      <c r="B29" s="60">
        <v>1</v>
      </c>
      <c r="C29" s="41">
        <v>58265.252916130776</v>
      </c>
      <c r="D29" s="63">
        <v>0</v>
      </c>
      <c r="E29" s="39">
        <v>0</v>
      </c>
      <c r="F29" s="64">
        <v>6</v>
      </c>
      <c r="G29" s="49">
        <v>334701.61407944933</v>
      </c>
      <c r="H29" s="63">
        <v>0</v>
      </c>
      <c r="I29" s="50">
        <v>0</v>
      </c>
      <c r="J29" s="64">
        <v>0</v>
      </c>
      <c r="K29" s="49">
        <v>0</v>
      </c>
      <c r="L29" s="63">
        <v>5</v>
      </c>
      <c r="M29" s="43">
        <v>218863.47758232761</v>
      </c>
      <c r="N29" s="55">
        <f t="shared" si="1"/>
        <v>7</v>
      </c>
      <c r="O29" s="45">
        <f t="shared" si="1"/>
        <v>392966.86699558009</v>
      </c>
      <c r="P29" s="56">
        <f t="shared" si="1"/>
        <v>5</v>
      </c>
      <c r="Q29" s="31">
        <f t="shared" si="1"/>
        <v>218863.47758232761</v>
      </c>
    </row>
    <row r="30" spans="1:17" x14ac:dyDescent="0.2">
      <c r="A30" s="59" t="s">
        <v>22</v>
      </c>
      <c r="B30" s="60">
        <v>0</v>
      </c>
      <c r="C30" s="41">
        <v>75310.43209098668</v>
      </c>
      <c r="D30" s="63">
        <v>1</v>
      </c>
      <c r="E30" s="39">
        <v>78090.411337194208</v>
      </c>
      <c r="F30" s="64">
        <v>6</v>
      </c>
      <c r="G30" s="49">
        <v>868403.70019074704</v>
      </c>
      <c r="H30" s="63">
        <v>0</v>
      </c>
      <c r="I30" s="50">
        <v>0</v>
      </c>
      <c r="J30" s="64">
        <v>0</v>
      </c>
      <c r="K30" s="49">
        <v>0</v>
      </c>
      <c r="L30" s="63">
        <v>5</v>
      </c>
      <c r="M30" s="43">
        <v>367242.52266624774</v>
      </c>
      <c r="N30" s="55">
        <f t="shared" si="1"/>
        <v>6</v>
      </c>
      <c r="O30" s="45">
        <f t="shared" si="1"/>
        <v>943714.13228173368</v>
      </c>
      <c r="P30" s="56">
        <f t="shared" si="1"/>
        <v>6</v>
      </c>
      <c r="Q30" s="31">
        <f t="shared" si="1"/>
        <v>445332.93400344194</v>
      </c>
    </row>
    <row r="31" spans="1:17" x14ac:dyDescent="0.2">
      <c r="A31" s="59" t="s">
        <v>23</v>
      </c>
      <c r="B31" s="60">
        <v>1</v>
      </c>
      <c r="C31" s="41">
        <v>164835.79906437942</v>
      </c>
      <c r="D31" s="63">
        <v>0</v>
      </c>
      <c r="E31" s="39">
        <v>0</v>
      </c>
      <c r="F31" s="64">
        <v>6</v>
      </c>
      <c r="G31" s="49">
        <v>935719.87425129593</v>
      </c>
      <c r="H31" s="63">
        <v>0</v>
      </c>
      <c r="I31" s="50">
        <v>0</v>
      </c>
      <c r="J31" s="64">
        <v>5</v>
      </c>
      <c r="K31" s="49">
        <v>598914.35063645802</v>
      </c>
      <c r="L31" s="63">
        <v>0</v>
      </c>
      <c r="M31" s="43">
        <v>0</v>
      </c>
      <c r="N31" s="55">
        <f t="shared" si="1"/>
        <v>12</v>
      </c>
      <c r="O31" s="45">
        <f t="shared" si="1"/>
        <v>1699470.0239521335</v>
      </c>
      <c r="P31" s="56">
        <f t="shared" si="1"/>
        <v>0</v>
      </c>
      <c r="Q31" s="31">
        <f t="shared" si="1"/>
        <v>0</v>
      </c>
    </row>
    <row r="32" spans="1:17" x14ac:dyDescent="0.2">
      <c r="A32" s="59" t="s">
        <v>24</v>
      </c>
      <c r="B32" s="60">
        <v>1</v>
      </c>
      <c r="C32" s="41">
        <v>229885.31275211612</v>
      </c>
      <c r="D32" s="63">
        <v>0</v>
      </c>
      <c r="E32" s="39">
        <v>0</v>
      </c>
      <c r="F32" s="64">
        <v>6</v>
      </c>
      <c r="G32" s="49">
        <v>1309904.1785162184</v>
      </c>
      <c r="H32" s="63">
        <v>0</v>
      </c>
      <c r="I32" s="50">
        <v>0</v>
      </c>
      <c r="J32" s="64">
        <v>2</v>
      </c>
      <c r="K32" s="49">
        <v>265398.660011962</v>
      </c>
      <c r="L32" s="63">
        <v>3</v>
      </c>
      <c r="M32" s="43">
        <v>398097.99001794297</v>
      </c>
      <c r="N32" s="55">
        <f t="shared" si="1"/>
        <v>9</v>
      </c>
      <c r="O32" s="45">
        <f t="shared" si="1"/>
        <v>1805188.1512802965</v>
      </c>
      <c r="P32" s="56">
        <f t="shared" si="1"/>
        <v>3</v>
      </c>
      <c r="Q32" s="31">
        <f t="shared" si="1"/>
        <v>398097.99001794297</v>
      </c>
    </row>
    <row r="33" spans="1:17" x14ac:dyDescent="0.2">
      <c r="A33" s="59" t="s">
        <v>25</v>
      </c>
      <c r="B33" s="60">
        <v>1</v>
      </c>
      <c r="C33" s="41">
        <v>829142.41905794025</v>
      </c>
      <c r="D33" s="63">
        <v>0</v>
      </c>
      <c r="E33" s="39">
        <v>0</v>
      </c>
      <c r="F33" s="64">
        <v>6</v>
      </c>
      <c r="G33" s="49">
        <v>4703470.4324104749</v>
      </c>
      <c r="H33" s="63">
        <v>0</v>
      </c>
      <c r="I33" s="50">
        <v>0</v>
      </c>
      <c r="J33" s="64">
        <v>2</v>
      </c>
      <c r="K33" s="49">
        <v>1330443.7184741001</v>
      </c>
      <c r="L33" s="63">
        <v>3</v>
      </c>
      <c r="M33" s="43">
        <v>1995665.5777111501</v>
      </c>
      <c r="N33" s="55">
        <f t="shared" si="1"/>
        <v>9</v>
      </c>
      <c r="O33" s="45">
        <f t="shared" si="1"/>
        <v>6863056.5699425153</v>
      </c>
      <c r="P33" s="56">
        <f t="shared" si="1"/>
        <v>3</v>
      </c>
      <c r="Q33" s="31">
        <f t="shared" si="1"/>
        <v>1995665.5777111501</v>
      </c>
    </row>
    <row r="34" spans="1:17" x14ac:dyDescent="0.2">
      <c r="A34" s="59" t="s">
        <v>26</v>
      </c>
      <c r="B34" s="60">
        <v>1</v>
      </c>
      <c r="C34" s="41">
        <v>487075.51010012638</v>
      </c>
      <c r="D34" s="63">
        <v>0</v>
      </c>
      <c r="E34" s="39">
        <v>0</v>
      </c>
      <c r="F34" s="64">
        <v>6</v>
      </c>
      <c r="G34" s="49">
        <v>2764298.3364351843</v>
      </c>
      <c r="H34" s="63">
        <v>0</v>
      </c>
      <c r="I34" s="50">
        <v>0</v>
      </c>
      <c r="J34" s="64">
        <v>5</v>
      </c>
      <c r="K34" s="49">
        <v>1759310.1685753097</v>
      </c>
      <c r="L34" s="63">
        <v>0</v>
      </c>
      <c r="M34" s="43">
        <v>0</v>
      </c>
      <c r="N34" s="55">
        <f t="shared" si="1"/>
        <v>12</v>
      </c>
      <c r="O34" s="45">
        <f t="shared" si="1"/>
        <v>5010684.0151106203</v>
      </c>
      <c r="P34" s="56">
        <f t="shared" si="1"/>
        <v>0</v>
      </c>
      <c r="Q34" s="31">
        <f t="shared" si="1"/>
        <v>0</v>
      </c>
    </row>
    <row r="35" spans="1:17" x14ac:dyDescent="0.2">
      <c r="A35" s="59" t="s">
        <v>27</v>
      </c>
      <c r="B35" s="60">
        <v>1</v>
      </c>
      <c r="C35" s="41">
        <v>6332994.5168387368</v>
      </c>
      <c r="D35" s="63">
        <v>0</v>
      </c>
      <c r="E35" s="39">
        <v>0</v>
      </c>
      <c r="F35" s="64">
        <v>6</v>
      </c>
      <c r="G35" s="49">
        <v>35857852.992699727</v>
      </c>
      <c r="H35" s="63">
        <v>0</v>
      </c>
      <c r="I35" s="50">
        <v>0</v>
      </c>
      <c r="J35" s="64">
        <v>0</v>
      </c>
      <c r="K35" s="49">
        <v>0</v>
      </c>
      <c r="L35" s="63">
        <v>5</v>
      </c>
      <c r="M35" s="43">
        <v>24897281.262963764</v>
      </c>
      <c r="N35" s="55">
        <f t="shared" si="1"/>
        <v>7</v>
      </c>
      <c r="O35" s="45">
        <f t="shared" si="1"/>
        <v>42190847.509538464</v>
      </c>
      <c r="P35" s="56">
        <f t="shared" si="1"/>
        <v>5</v>
      </c>
      <c r="Q35" s="31">
        <f t="shared" si="1"/>
        <v>24897281.262963764</v>
      </c>
    </row>
    <row r="36" spans="1:17" x14ac:dyDescent="0.2">
      <c r="A36" s="59" t="s">
        <v>28</v>
      </c>
      <c r="B36" s="60">
        <v>1</v>
      </c>
      <c r="C36" s="41">
        <v>108634.70084275704</v>
      </c>
      <c r="D36" s="63">
        <v>0</v>
      </c>
      <c r="E36" s="39">
        <v>0</v>
      </c>
      <c r="F36" s="64">
        <v>6</v>
      </c>
      <c r="G36" s="49">
        <v>616501.90003405348</v>
      </c>
      <c r="H36" s="63">
        <v>0</v>
      </c>
      <c r="I36" s="50">
        <v>0</v>
      </c>
      <c r="J36" s="64">
        <v>0</v>
      </c>
      <c r="K36" s="49">
        <v>0</v>
      </c>
      <c r="L36" s="63">
        <v>5</v>
      </c>
      <c r="M36" s="43">
        <v>342077.33730272646</v>
      </c>
      <c r="N36" s="55">
        <f t="shared" si="1"/>
        <v>7</v>
      </c>
      <c r="O36" s="45">
        <f t="shared" si="1"/>
        <v>725136.60087681049</v>
      </c>
      <c r="P36" s="56">
        <f t="shared" si="1"/>
        <v>5</v>
      </c>
      <c r="Q36" s="31">
        <f t="shared" si="1"/>
        <v>342077.33730272646</v>
      </c>
    </row>
    <row r="37" spans="1:17" x14ac:dyDescent="0.2">
      <c r="A37" s="59" t="s">
        <v>29</v>
      </c>
      <c r="B37" s="60">
        <v>0</v>
      </c>
      <c r="C37" s="41">
        <v>176562.8667233978</v>
      </c>
      <c r="D37" s="63">
        <v>1</v>
      </c>
      <c r="E37" s="39">
        <v>574279.06702021952</v>
      </c>
      <c r="F37" s="64">
        <v>6</v>
      </c>
      <c r="G37" s="49">
        <v>4249225.8579757344</v>
      </c>
      <c r="H37" s="63">
        <v>0</v>
      </c>
      <c r="I37" s="50">
        <v>0</v>
      </c>
      <c r="J37" s="64">
        <v>0</v>
      </c>
      <c r="K37" s="49">
        <v>0</v>
      </c>
      <c r="L37" s="63">
        <v>5</v>
      </c>
      <c r="M37" s="43">
        <v>2700711.7733861106</v>
      </c>
      <c r="N37" s="55">
        <f t="shared" si="1"/>
        <v>6</v>
      </c>
      <c r="O37" s="45">
        <f t="shared" si="1"/>
        <v>4425788.7246991321</v>
      </c>
      <c r="P37" s="56">
        <f t="shared" si="1"/>
        <v>6</v>
      </c>
      <c r="Q37" s="31">
        <f t="shared" si="1"/>
        <v>3274990.8404063303</v>
      </c>
    </row>
    <row r="38" spans="1:17" x14ac:dyDescent="0.2">
      <c r="A38" s="59" t="s">
        <v>30</v>
      </c>
      <c r="B38" s="60">
        <v>1</v>
      </c>
      <c r="C38" s="41">
        <v>522332.41921560455</v>
      </c>
      <c r="D38" s="63">
        <v>0</v>
      </c>
      <c r="E38" s="39">
        <v>0</v>
      </c>
      <c r="F38" s="64">
        <v>6</v>
      </c>
      <c r="G38" s="49">
        <v>2953494.1008605734</v>
      </c>
      <c r="H38" s="63">
        <v>0</v>
      </c>
      <c r="I38" s="50">
        <v>0</v>
      </c>
      <c r="J38" s="64">
        <v>0</v>
      </c>
      <c r="K38" s="49">
        <v>0</v>
      </c>
      <c r="L38" s="63">
        <v>5</v>
      </c>
      <c r="M38" s="43">
        <v>1400072.5680281329</v>
      </c>
      <c r="N38" s="55">
        <f t="shared" si="1"/>
        <v>7</v>
      </c>
      <c r="O38" s="45">
        <f t="shared" si="1"/>
        <v>3475826.520076178</v>
      </c>
      <c r="P38" s="56">
        <f t="shared" si="1"/>
        <v>5</v>
      </c>
      <c r="Q38" s="31">
        <f t="shared" si="1"/>
        <v>1400072.5680281329</v>
      </c>
    </row>
    <row r="39" spans="1:17" x14ac:dyDescent="0.2">
      <c r="A39" s="59" t="s">
        <v>31</v>
      </c>
      <c r="B39" s="60">
        <v>1</v>
      </c>
      <c r="C39" s="41">
        <v>128965.88058531833</v>
      </c>
      <c r="D39" s="63">
        <v>0</v>
      </c>
      <c r="E39" s="39">
        <v>0</v>
      </c>
      <c r="F39" s="64">
        <v>6</v>
      </c>
      <c r="G39" s="49">
        <v>730745.54231014044</v>
      </c>
      <c r="H39" s="63">
        <v>0</v>
      </c>
      <c r="I39" s="50">
        <v>0</v>
      </c>
      <c r="J39" s="64">
        <v>0</v>
      </c>
      <c r="K39" s="49">
        <v>0</v>
      </c>
      <c r="L39" s="63">
        <v>5</v>
      </c>
      <c r="M39" s="43">
        <v>363467.04247111361</v>
      </c>
      <c r="N39" s="55">
        <f t="shared" si="1"/>
        <v>7</v>
      </c>
      <c r="O39" s="45">
        <f t="shared" si="1"/>
        <v>859711.42289545876</v>
      </c>
      <c r="P39" s="56">
        <f t="shared" si="1"/>
        <v>5</v>
      </c>
      <c r="Q39" s="31">
        <f t="shared" si="1"/>
        <v>363467.04247111361</v>
      </c>
    </row>
    <row r="40" spans="1:17" x14ac:dyDescent="0.2">
      <c r="A40" s="59" t="s">
        <v>32</v>
      </c>
      <c r="B40" s="60">
        <v>0</v>
      </c>
      <c r="C40" s="41">
        <v>9158.798871478748</v>
      </c>
      <c r="D40" s="63">
        <v>1</v>
      </c>
      <c r="E40" s="39">
        <v>20164.580449476958</v>
      </c>
      <c r="F40" s="64">
        <v>6</v>
      </c>
      <c r="G40" s="49">
        <v>169351.80763157163</v>
      </c>
      <c r="H40" s="63">
        <v>0</v>
      </c>
      <c r="I40" s="50">
        <v>0</v>
      </c>
      <c r="J40" s="64">
        <v>0</v>
      </c>
      <c r="K40" s="49">
        <v>0</v>
      </c>
      <c r="L40" s="63">
        <v>5</v>
      </c>
      <c r="M40" s="43">
        <v>94829.714250017016</v>
      </c>
      <c r="N40" s="55">
        <f t="shared" si="1"/>
        <v>6</v>
      </c>
      <c r="O40" s="45">
        <f t="shared" si="1"/>
        <v>178510.60650305037</v>
      </c>
      <c r="P40" s="56">
        <f t="shared" si="1"/>
        <v>6</v>
      </c>
      <c r="Q40" s="31">
        <f t="shared" si="1"/>
        <v>114994.29469949397</v>
      </c>
    </row>
    <row r="41" spans="1:17" x14ac:dyDescent="0.2">
      <c r="A41" s="59" t="s">
        <v>33</v>
      </c>
      <c r="B41" s="60">
        <v>1</v>
      </c>
      <c r="C41" s="41">
        <v>1368555.2803812218</v>
      </c>
      <c r="D41" s="63">
        <v>0</v>
      </c>
      <c r="E41" s="39">
        <v>0</v>
      </c>
      <c r="F41" s="64">
        <v>6</v>
      </c>
      <c r="G41" s="49">
        <v>7757636.2246530224</v>
      </c>
      <c r="H41" s="63">
        <v>0</v>
      </c>
      <c r="I41" s="50">
        <v>0</v>
      </c>
      <c r="J41" s="64">
        <v>0</v>
      </c>
      <c r="K41" s="49">
        <v>0</v>
      </c>
      <c r="L41" s="63">
        <v>5</v>
      </c>
      <c r="M41" s="43">
        <v>5718564.6033759462</v>
      </c>
      <c r="N41" s="55">
        <f t="shared" si="1"/>
        <v>7</v>
      </c>
      <c r="O41" s="45">
        <f t="shared" si="1"/>
        <v>9126191.5050342437</v>
      </c>
      <c r="P41" s="56">
        <f t="shared" si="1"/>
        <v>5</v>
      </c>
      <c r="Q41" s="31">
        <f t="shared" si="1"/>
        <v>5718564.6033759462</v>
      </c>
    </row>
    <row r="42" spans="1:17" x14ac:dyDescent="0.2">
      <c r="A42" s="59" t="s">
        <v>34</v>
      </c>
      <c r="B42" s="60">
        <v>1</v>
      </c>
      <c r="C42" s="41">
        <v>2942704.2532985443</v>
      </c>
      <c r="D42" s="63">
        <v>0</v>
      </c>
      <c r="E42" s="39">
        <v>0</v>
      </c>
      <c r="F42" s="64">
        <v>6</v>
      </c>
      <c r="G42" s="49">
        <v>16679361.410057843</v>
      </c>
      <c r="H42" s="63">
        <v>0</v>
      </c>
      <c r="I42" s="50">
        <v>0</v>
      </c>
      <c r="J42" s="64">
        <v>5</v>
      </c>
      <c r="K42" s="49">
        <v>12313529.8479628</v>
      </c>
      <c r="L42" s="63">
        <v>0</v>
      </c>
      <c r="M42" s="43">
        <v>0</v>
      </c>
      <c r="N42" s="55">
        <f t="shared" si="1"/>
        <v>12</v>
      </c>
      <c r="O42" s="45">
        <f t="shared" si="1"/>
        <v>31935595.511319187</v>
      </c>
      <c r="P42" s="56">
        <f t="shared" si="1"/>
        <v>0</v>
      </c>
      <c r="Q42" s="31">
        <f t="shared" si="1"/>
        <v>0</v>
      </c>
    </row>
    <row r="43" spans="1:17" x14ac:dyDescent="0.2">
      <c r="A43" s="59" t="s">
        <v>35</v>
      </c>
      <c r="B43" s="60">
        <v>1</v>
      </c>
      <c r="C43" s="41">
        <v>1271343.7203894169</v>
      </c>
      <c r="D43" s="63">
        <v>0</v>
      </c>
      <c r="E43" s="39">
        <v>0</v>
      </c>
      <c r="F43" s="64">
        <v>6</v>
      </c>
      <c r="G43" s="49">
        <v>7195808.1097367667</v>
      </c>
      <c r="H43" s="63">
        <v>0</v>
      </c>
      <c r="I43" s="50">
        <v>0</v>
      </c>
      <c r="J43" s="64">
        <v>0</v>
      </c>
      <c r="K43" s="49">
        <v>0</v>
      </c>
      <c r="L43" s="63">
        <v>5</v>
      </c>
      <c r="M43" s="43">
        <v>5345209.9129508324</v>
      </c>
      <c r="N43" s="55">
        <f t="shared" si="1"/>
        <v>7</v>
      </c>
      <c r="O43" s="45">
        <f t="shared" si="1"/>
        <v>8467151.8301261831</v>
      </c>
      <c r="P43" s="56">
        <f t="shared" si="1"/>
        <v>5</v>
      </c>
      <c r="Q43" s="31">
        <f t="shared" si="1"/>
        <v>5345209.9129508324</v>
      </c>
    </row>
    <row r="44" spans="1:17" x14ac:dyDescent="0.2">
      <c r="A44" s="59" t="s">
        <v>36</v>
      </c>
      <c r="B44" s="60">
        <v>0</v>
      </c>
      <c r="C44" s="41">
        <v>45412.397018682939</v>
      </c>
      <c r="D44" s="63">
        <v>1</v>
      </c>
      <c r="E44" s="39">
        <v>162092.12325543279</v>
      </c>
      <c r="F44" s="64">
        <v>6</v>
      </c>
      <c r="G44" s="49">
        <v>1178250.7613005508</v>
      </c>
      <c r="H44" s="63">
        <v>0</v>
      </c>
      <c r="I44" s="50">
        <v>0</v>
      </c>
      <c r="J44" s="64">
        <v>0</v>
      </c>
      <c r="K44" s="49">
        <v>0</v>
      </c>
      <c r="L44" s="63">
        <v>5</v>
      </c>
      <c r="M44" s="43">
        <v>762284.62917957408</v>
      </c>
      <c r="N44" s="55">
        <f t="shared" si="1"/>
        <v>6</v>
      </c>
      <c r="O44" s="45">
        <f t="shared" si="1"/>
        <v>1223663.1583192337</v>
      </c>
      <c r="P44" s="56">
        <f t="shared" si="1"/>
        <v>6</v>
      </c>
      <c r="Q44" s="31">
        <f t="shared" si="1"/>
        <v>924376.7524350069</v>
      </c>
    </row>
    <row r="45" spans="1:17" x14ac:dyDescent="0.2">
      <c r="A45" s="59" t="s">
        <v>37</v>
      </c>
      <c r="B45" s="60">
        <v>1</v>
      </c>
      <c r="C45" s="41">
        <v>50508.297266432564</v>
      </c>
      <c r="D45" s="63">
        <v>0</v>
      </c>
      <c r="E45" s="39">
        <v>0</v>
      </c>
      <c r="F45" s="64">
        <v>6</v>
      </c>
      <c r="G45" s="49">
        <v>287126.0998868547</v>
      </c>
      <c r="H45" s="63">
        <v>0</v>
      </c>
      <c r="I45" s="50">
        <v>0</v>
      </c>
      <c r="J45" s="64">
        <v>0</v>
      </c>
      <c r="K45" s="49">
        <v>0</v>
      </c>
      <c r="L45" s="63">
        <v>5</v>
      </c>
      <c r="M45" s="43">
        <v>133366.24611744776</v>
      </c>
      <c r="N45" s="55">
        <f t="shared" si="1"/>
        <v>7</v>
      </c>
      <c r="O45" s="45">
        <f t="shared" si="1"/>
        <v>337634.39715328725</v>
      </c>
      <c r="P45" s="56">
        <f t="shared" si="1"/>
        <v>5</v>
      </c>
      <c r="Q45" s="31">
        <f t="shared" si="1"/>
        <v>133366.24611744776</v>
      </c>
    </row>
    <row r="46" spans="1:17" x14ac:dyDescent="0.2">
      <c r="A46" s="59" t="s">
        <v>38</v>
      </c>
      <c r="B46" s="60">
        <v>0</v>
      </c>
      <c r="C46" s="41">
        <v>193543.50932347937</v>
      </c>
      <c r="D46" s="63">
        <v>1</v>
      </c>
      <c r="E46" s="39">
        <v>80277.402293193372</v>
      </c>
      <c r="F46" s="64">
        <v>6</v>
      </c>
      <c r="G46" s="49">
        <v>1542053.6955948276</v>
      </c>
      <c r="H46" s="63">
        <v>0</v>
      </c>
      <c r="I46" s="50">
        <v>0</v>
      </c>
      <c r="J46" s="64">
        <v>0</v>
      </c>
      <c r="K46" s="49">
        <v>0</v>
      </c>
      <c r="L46" s="63">
        <v>5</v>
      </c>
      <c r="M46" s="43">
        <v>377527.47394229332</v>
      </c>
      <c r="N46" s="55">
        <f t="shared" si="1"/>
        <v>6</v>
      </c>
      <c r="O46" s="45">
        <f t="shared" si="1"/>
        <v>1735597.204918307</v>
      </c>
      <c r="P46" s="56">
        <f t="shared" si="1"/>
        <v>6</v>
      </c>
      <c r="Q46" s="31">
        <f t="shared" si="1"/>
        <v>457804.87623548671</v>
      </c>
    </row>
    <row r="47" spans="1:17" x14ac:dyDescent="0.2">
      <c r="A47" s="59" t="s">
        <v>39</v>
      </c>
      <c r="B47" s="60">
        <v>1</v>
      </c>
      <c r="C47" s="41">
        <v>1431195.3649211337</v>
      </c>
      <c r="D47" s="63">
        <v>0</v>
      </c>
      <c r="E47" s="39">
        <v>0</v>
      </c>
      <c r="F47" s="64">
        <v>6</v>
      </c>
      <c r="G47" s="49">
        <v>8104354.447235452</v>
      </c>
      <c r="H47" s="63">
        <v>0</v>
      </c>
      <c r="I47" s="50">
        <v>0</v>
      </c>
      <c r="J47" s="64">
        <v>5</v>
      </c>
      <c r="K47" s="49">
        <v>5840249.5953635601</v>
      </c>
      <c r="L47" s="63">
        <v>0</v>
      </c>
      <c r="M47" s="43">
        <v>0</v>
      </c>
      <c r="N47" s="55">
        <f t="shared" si="1"/>
        <v>12</v>
      </c>
      <c r="O47" s="45">
        <f t="shared" si="1"/>
        <v>15375799.407520145</v>
      </c>
      <c r="P47" s="56">
        <f t="shared" si="1"/>
        <v>0</v>
      </c>
      <c r="Q47" s="31">
        <f t="shared" si="1"/>
        <v>0</v>
      </c>
    </row>
    <row r="48" spans="1:17" x14ac:dyDescent="0.2">
      <c r="A48" s="59" t="s">
        <v>40</v>
      </c>
      <c r="B48" s="60">
        <v>1</v>
      </c>
      <c r="C48" s="41">
        <v>2142873.8322844198</v>
      </c>
      <c r="D48" s="63">
        <v>0</v>
      </c>
      <c r="E48" s="39">
        <v>0</v>
      </c>
      <c r="F48" s="64">
        <v>6</v>
      </c>
      <c r="G48" s="49">
        <v>12135827.592630889</v>
      </c>
      <c r="H48" s="63">
        <v>0</v>
      </c>
      <c r="I48" s="50">
        <v>0</v>
      </c>
      <c r="J48" s="64">
        <v>0</v>
      </c>
      <c r="K48" s="49">
        <v>0</v>
      </c>
      <c r="L48" s="63">
        <v>5</v>
      </c>
      <c r="M48" s="43">
        <v>7915391.1945081921</v>
      </c>
      <c r="N48" s="55">
        <f t="shared" si="1"/>
        <v>7</v>
      </c>
      <c r="O48" s="45">
        <f t="shared" si="1"/>
        <v>14278701.42491531</v>
      </c>
      <c r="P48" s="56">
        <f t="shared" si="1"/>
        <v>5</v>
      </c>
      <c r="Q48" s="31">
        <f t="shared" si="1"/>
        <v>7915391.1945081921</v>
      </c>
    </row>
    <row r="49" spans="1:17" x14ac:dyDescent="0.2">
      <c r="A49" s="59" t="s">
        <v>41</v>
      </c>
      <c r="B49" s="60">
        <v>1</v>
      </c>
      <c r="C49" s="41">
        <v>759986.58012136829</v>
      </c>
      <c r="D49" s="63">
        <v>0</v>
      </c>
      <c r="E49" s="39">
        <v>0</v>
      </c>
      <c r="F49" s="64">
        <v>6</v>
      </c>
      <c r="G49" s="49">
        <v>4305169.4490283262</v>
      </c>
      <c r="H49" s="63">
        <v>0</v>
      </c>
      <c r="I49" s="50">
        <v>0</v>
      </c>
      <c r="J49" s="64">
        <v>5</v>
      </c>
      <c r="K49" s="49">
        <v>3229289.3364129299</v>
      </c>
      <c r="L49" s="63">
        <v>0</v>
      </c>
      <c r="M49" s="43">
        <v>0</v>
      </c>
      <c r="N49" s="55">
        <f t="shared" si="1"/>
        <v>12</v>
      </c>
      <c r="O49" s="45">
        <f t="shared" si="1"/>
        <v>8294445.3655626243</v>
      </c>
      <c r="P49" s="56">
        <f t="shared" si="1"/>
        <v>0</v>
      </c>
      <c r="Q49" s="31">
        <f t="shared" si="1"/>
        <v>0</v>
      </c>
    </row>
    <row r="50" spans="1:17" x14ac:dyDescent="0.2">
      <c r="A50" s="59" t="s">
        <v>42</v>
      </c>
      <c r="B50" s="60">
        <v>1</v>
      </c>
      <c r="C50" s="41">
        <v>10427464.074910596</v>
      </c>
      <c r="D50" s="63">
        <v>0</v>
      </c>
      <c r="E50" s="39">
        <v>0</v>
      </c>
      <c r="F50" s="64">
        <v>6</v>
      </c>
      <c r="G50" s="49">
        <v>59092889.241782337</v>
      </c>
      <c r="H50" s="63">
        <v>0</v>
      </c>
      <c r="I50" s="50">
        <v>0</v>
      </c>
      <c r="J50" s="64">
        <v>3</v>
      </c>
      <c r="K50" s="49">
        <v>25901335.983699299</v>
      </c>
      <c r="L50" s="63">
        <v>2</v>
      </c>
      <c r="M50" s="43">
        <v>17267557.322466198</v>
      </c>
      <c r="N50" s="55">
        <f t="shared" si="1"/>
        <v>10</v>
      </c>
      <c r="O50" s="45">
        <f t="shared" si="1"/>
        <v>95421689.30039224</v>
      </c>
      <c r="P50" s="56">
        <f t="shared" si="1"/>
        <v>2</v>
      </c>
      <c r="Q50" s="31">
        <f t="shared" si="1"/>
        <v>17267557.322466198</v>
      </c>
    </row>
    <row r="51" spans="1:17" x14ac:dyDescent="0.2">
      <c r="A51" s="59" t="s">
        <v>43</v>
      </c>
      <c r="B51" s="60">
        <v>0</v>
      </c>
      <c r="C51" s="41">
        <v>43366.2211085749</v>
      </c>
      <c r="D51" s="63">
        <v>1</v>
      </c>
      <c r="E51" s="39">
        <v>477653.89960139041</v>
      </c>
      <c r="F51" s="64">
        <v>6</v>
      </c>
      <c r="G51" s="49">
        <v>2949091.5583251147</v>
      </c>
      <c r="H51" s="63">
        <v>0</v>
      </c>
      <c r="I51" s="50">
        <v>0</v>
      </c>
      <c r="J51" s="64">
        <v>0</v>
      </c>
      <c r="K51" s="49">
        <v>0</v>
      </c>
      <c r="L51" s="63">
        <v>5</v>
      </c>
      <c r="M51" s="43">
        <v>2246304.2523049912</v>
      </c>
      <c r="N51" s="55">
        <f t="shared" si="1"/>
        <v>6</v>
      </c>
      <c r="O51" s="45">
        <f t="shared" si="1"/>
        <v>2992457.7794336895</v>
      </c>
      <c r="P51" s="56">
        <f t="shared" si="1"/>
        <v>6</v>
      </c>
      <c r="Q51" s="31">
        <f t="shared" si="1"/>
        <v>2723958.1519063818</v>
      </c>
    </row>
    <row r="52" spans="1:17" x14ac:dyDescent="0.2">
      <c r="A52" s="59" t="s">
        <v>44</v>
      </c>
      <c r="B52" s="60">
        <v>1</v>
      </c>
      <c r="C52" s="41">
        <v>383802.25283291267</v>
      </c>
      <c r="D52" s="63">
        <v>0</v>
      </c>
      <c r="E52" s="39">
        <v>0</v>
      </c>
      <c r="F52" s="64">
        <v>6</v>
      </c>
      <c r="G52" s="49">
        <v>2169667.6294985674</v>
      </c>
      <c r="H52" s="63">
        <v>0</v>
      </c>
      <c r="I52" s="50">
        <v>0</v>
      </c>
      <c r="J52" s="64">
        <v>0</v>
      </c>
      <c r="K52" s="49">
        <v>0</v>
      </c>
      <c r="L52" s="63">
        <v>5</v>
      </c>
      <c r="M52" s="43">
        <v>1421713.303386562</v>
      </c>
      <c r="N52" s="55">
        <f t="shared" si="1"/>
        <v>7</v>
      </c>
      <c r="O52" s="45">
        <f t="shared" si="1"/>
        <v>2553469.8823314803</v>
      </c>
      <c r="P52" s="56">
        <f t="shared" si="1"/>
        <v>5</v>
      </c>
      <c r="Q52" s="31">
        <f t="shared" si="1"/>
        <v>1421713.303386562</v>
      </c>
    </row>
    <row r="53" spans="1:17" x14ac:dyDescent="0.2">
      <c r="A53" s="59" t="s">
        <v>45</v>
      </c>
      <c r="B53" s="60">
        <v>1</v>
      </c>
      <c r="C53" s="41">
        <v>933305.10960424342</v>
      </c>
      <c r="D53" s="63">
        <v>0</v>
      </c>
      <c r="E53" s="39">
        <v>0</v>
      </c>
      <c r="F53" s="64">
        <v>6</v>
      </c>
      <c r="G53" s="49">
        <v>5281687.6030153558</v>
      </c>
      <c r="H53" s="63">
        <v>0</v>
      </c>
      <c r="I53" s="50">
        <v>0</v>
      </c>
      <c r="J53" s="64">
        <v>0</v>
      </c>
      <c r="K53" s="49">
        <v>0</v>
      </c>
      <c r="L53" s="63">
        <v>5</v>
      </c>
      <c r="M53" s="43">
        <v>3986725.7366381846</v>
      </c>
      <c r="N53" s="55">
        <f t="shared" si="1"/>
        <v>7</v>
      </c>
      <c r="O53" s="45">
        <f t="shared" si="1"/>
        <v>6214992.712619599</v>
      </c>
      <c r="P53" s="56">
        <f t="shared" si="1"/>
        <v>5</v>
      </c>
      <c r="Q53" s="31">
        <f t="shared" si="1"/>
        <v>3986725.7366381846</v>
      </c>
    </row>
    <row r="54" spans="1:17" x14ac:dyDescent="0.2">
      <c r="A54" s="59" t="s">
        <v>46</v>
      </c>
      <c r="B54" s="60">
        <v>1</v>
      </c>
      <c r="C54" s="41">
        <v>334876.438103867</v>
      </c>
      <c r="D54" s="63">
        <v>0</v>
      </c>
      <c r="E54" s="39">
        <v>0</v>
      </c>
      <c r="F54" s="64">
        <v>6</v>
      </c>
      <c r="G54" s="49">
        <v>1901082.9297823436</v>
      </c>
      <c r="H54" s="63">
        <v>0</v>
      </c>
      <c r="I54" s="50">
        <v>0</v>
      </c>
      <c r="J54" s="64">
        <v>5</v>
      </c>
      <c r="K54" s="49">
        <v>1221379.9617913601</v>
      </c>
      <c r="L54" s="63">
        <v>0</v>
      </c>
      <c r="M54" s="43">
        <v>0</v>
      </c>
      <c r="N54" s="55">
        <f t="shared" si="1"/>
        <v>12</v>
      </c>
      <c r="O54" s="45">
        <f t="shared" si="1"/>
        <v>3457339.3296775706</v>
      </c>
      <c r="P54" s="56">
        <f t="shared" si="1"/>
        <v>0</v>
      </c>
      <c r="Q54" s="31">
        <f t="shared" si="1"/>
        <v>0</v>
      </c>
    </row>
    <row r="55" spans="1:17" x14ac:dyDescent="0.2">
      <c r="A55" s="59" t="s">
        <v>47</v>
      </c>
      <c r="B55" s="60">
        <v>0</v>
      </c>
      <c r="C55" s="41">
        <v>1016362.0472588332</v>
      </c>
      <c r="D55" s="63">
        <v>1</v>
      </c>
      <c r="E55" s="39">
        <v>5483753.8314297162</v>
      </c>
      <c r="F55" s="64">
        <v>6</v>
      </c>
      <c r="G55" s="49">
        <v>36795173.222478777</v>
      </c>
      <c r="H55" s="63">
        <v>0</v>
      </c>
      <c r="I55" s="50">
        <v>0</v>
      </c>
      <c r="J55" s="64">
        <v>0</v>
      </c>
      <c r="K55" s="49">
        <v>0</v>
      </c>
      <c r="L55" s="63">
        <v>5</v>
      </c>
      <c r="M55" s="43">
        <v>25788922.817157082</v>
      </c>
      <c r="N55" s="55">
        <f t="shared" si="1"/>
        <v>6</v>
      </c>
      <c r="O55" s="45">
        <f t="shared" si="1"/>
        <v>37811535.269737609</v>
      </c>
      <c r="P55" s="56">
        <f t="shared" si="1"/>
        <v>6</v>
      </c>
      <c r="Q55" s="31">
        <f t="shared" si="1"/>
        <v>31272676.648586798</v>
      </c>
    </row>
    <row r="56" spans="1:17" x14ac:dyDescent="0.2">
      <c r="A56" s="59" t="s">
        <v>48</v>
      </c>
      <c r="B56" s="60">
        <v>1</v>
      </c>
      <c r="C56" s="41">
        <v>1675693.9667651835</v>
      </c>
      <c r="D56" s="63">
        <v>0</v>
      </c>
      <c r="E56" s="39">
        <v>0</v>
      </c>
      <c r="F56" s="64">
        <v>6</v>
      </c>
      <c r="G56" s="49">
        <v>9500596.2149557397</v>
      </c>
      <c r="H56" s="63">
        <v>0</v>
      </c>
      <c r="I56" s="50">
        <v>0</v>
      </c>
      <c r="J56" s="64">
        <v>0</v>
      </c>
      <c r="K56" s="49">
        <v>0</v>
      </c>
      <c r="L56" s="63">
        <v>5</v>
      </c>
      <c r="M56" s="43">
        <v>7107382.1666091755</v>
      </c>
      <c r="N56" s="55">
        <f t="shared" si="1"/>
        <v>7</v>
      </c>
      <c r="O56" s="45">
        <f t="shared" si="1"/>
        <v>11176290.181720924</v>
      </c>
      <c r="P56" s="56">
        <f t="shared" si="1"/>
        <v>5</v>
      </c>
      <c r="Q56" s="31">
        <f t="shared" si="1"/>
        <v>7107382.1666091755</v>
      </c>
    </row>
    <row r="57" spans="1:17" x14ac:dyDescent="0.2">
      <c r="A57" s="59" t="s">
        <v>49</v>
      </c>
      <c r="B57" s="60">
        <v>1</v>
      </c>
      <c r="C57" s="41">
        <v>5389926.0606021956</v>
      </c>
      <c r="D57" s="63">
        <v>0</v>
      </c>
      <c r="E57" s="39">
        <v>0</v>
      </c>
      <c r="F57" s="64">
        <v>6</v>
      </c>
      <c r="G57" s="49">
        <v>30539505.799535744</v>
      </c>
      <c r="H57" s="63">
        <v>0</v>
      </c>
      <c r="I57" s="50">
        <v>0</v>
      </c>
      <c r="J57" s="64">
        <v>5</v>
      </c>
      <c r="K57" s="49">
        <v>22676163.301143095</v>
      </c>
      <c r="L57" s="63">
        <v>0</v>
      </c>
      <c r="M57" s="43">
        <v>0</v>
      </c>
      <c r="N57" s="55">
        <f t="shared" si="1"/>
        <v>12</v>
      </c>
      <c r="O57" s="45">
        <f t="shared" si="1"/>
        <v>58605595.161281034</v>
      </c>
      <c r="P57" s="56">
        <f t="shared" si="1"/>
        <v>0</v>
      </c>
      <c r="Q57" s="31">
        <f t="shared" si="1"/>
        <v>0</v>
      </c>
    </row>
    <row r="58" spans="1:17" x14ac:dyDescent="0.2">
      <c r="A58" s="59" t="s">
        <v>50</v>
      </c>
      <c r="B58" s="60">
        <v>1</v>
      </c>
      <c r="C58" s="41">
        <v>2023787.7520436314</v>
      </c>
      <c r="D58" s="63">
        <v>0</v>
      </c>
      <c r="E58" s="39">
        <v>0</v>
      </c>
      <c r="F58" s="64">
        <v>6</v>
      </c>
      <c r="G58" s="49">
        <v>11457934.350473309</v>
      </c>
      <c r="H58" s="63">
        <v>0</v>
      </c>
      <c r="I58" s="50">
        <v>0</v>
      </c>
      <c r="J58" s="64">
        <v>0</v>
      </c>
      <c r="K58" s="49">
        <v>0</v>
      </c>
      <c r="L58" s="63">
        <v>5</v>
      </c>
      <c r="M58" s="43">
        <v>8359800.9802262904</v>
      </c>
      <c r="N58" s="55">
        <f t="shared" si="1"/>
        <v>7</v>
      </c>
      <c r="O58" s="45">
        <f t="shared" si="1"/>
        <v>13481722.10251694</v>
      </c>
      <c r="P58" s="56">
        <f t="shared" si="1"/>
        <v>5</v>
      </c>
      <c r="Q58" s="31">
        <f t="shared" si="1"/>
        <v>8359800.9802262904</v>
      </c>
    </row>
    <row r="59" spans="1:17" x14ac:dyDescent="0.2">
      <c r="A59" s="59" t="s">
        <v>51</v>
      </c>
      <c r="B59" s="60">
        <v>1</v>
      </c>
      <c r="C59" s="41">
        <v>3572736.9174045809</v>
      </c>
      <c r="D59" s="63">
        <v>0</v>
      </c>
      <c r="E59" s="39">
        <v>0</v>
      </c>
      <c r="F59" s="64">
        <v>6</v>
      </c>
      <c r="G59" s="49">
        <v>20228141.863013048</v>
      </c>
      <c r="H59" s="63">
        <v>0</v>
      </c>
      <c r="I59" s="50">
        <v>0</v>
      </c>
      <c r="J59" s="64">
        <v>0</v>
      </c>
      <c r="K59" s="49">
        <v>0</v>
      </c>
      <c r="L59" s="63">
        <v>5</v>
      </c>
      <c r="M59" s="43">
        <v>15140588.536325004</v>
      </c>
      <c r="N59" s="55">
        <f t="shared" si="1"/>
        <v>7</v>
      </c>
      <c r="O59" s="45">
        <f t="shared" si="1"/>
        <v>23800878.780417629</v>
      </c>
      <c r="P59" s="56">
        <f t="shared" si="1"/>
        <v>5</v>
      </c>
      <c r="Q59" s="31">
        <f t="shared" si="1"/>
        <v>15140588.536325004</v>
      </c>
    </row>
    <row r="60" spans="1:17" x14ac:dyDescent="0.2">
      <c r="A60" s="59" t="s">
        <v>52</v>
      </c>
      <c r="B60" s="60">
        <v>1</v>
      </c>
      <c r="C60" s="41">
        <v>2960372.0526010827</v>
      </c>
      <c r="D60" s="63">
        <v>0</v>
      </c>
      <c r="E60" s="39">
        <v>0</v>
      </c>
      <c r="F60" s="64">
        <v>6</v>
      </c>
      <c r="G60" s="49">
        <v>16804065.102802515</v>
      </c>
      <c r="H60" s="63">
        <v>0</v>
      </c>
      <c r="I60" s="50">
        <v>0</v>
      </c>
      <c r="J60" s="64">
        <v>5</v>
      </c>
      <c r="K60" s="49">
        <v>10390517.751566</v>
      </c>
      <c r="L60" s="63">
        <v>0</v>
      </c>
      <c r="M60" s="43">
        <v>0</v>
      </c>
      <c r="N60" s="55">
        <f t="shared" si="1"/>
        <v>12</v>
      </c>
      <c r="O60" s="45">
        <f t="shared" si="1"/>
        <v>30154954.906969599</v>
      </c>
      <c r="P60" s="56">
        <f t="shared" si="1"/>
        <v>0</v>
      </c>
      <c r="Q60" s="31">
        <f t="shared" si="1"/>
        <v>0</v>
      </c>
    </row>
    <row r="61" spans="1:17" x14ac:dyDescent="0.2">
      <c r="A61" s="59" t="s">
        <v>53</v>
      </c>
      <c r="B61" s="60">
        <v>0</v>
      </c>
      <c r="C61" s="41">
        <v>69122.785212650764</v>
      </c>
      <c r="D61" s="63">
        <v>1</v>
      </c>
      <c r="E61" s="39">
        <v>293440.38978976221</v>
      </c>
      <c r="F61" s="64">
        <v>6</v>
      </c>
      <c r="G61" s="49">
        <v>2056642.8989469497</v>
      </c>
      <c r="H61" s="63">
        <v>0</v>
      </c>
      <c r="I61" s="50">
        <v>0</v>
      </c>
      <c r="J61" s="64">
        <v>0</v>
      </c>
      <c r="K61" s="49">
        <v>0</v>
      </c>
      <c r="L61" s="63">
        <v>5</v>
      </c>
      <c r="M61" s="43">
        <v>1379987.4677729062</v>
      </c>
      <c r="N61" s="55">
        <f t="shared" si="1"/>
        <v>6</v>
      </c>
      <c r="O61" s="45">
        <f t="shared" si="1"/>
        <v>2125765.6841596006</v>
      </c>
      <c r="P61" s="56">
        <f t="shared" si="1"/>
        <v>6</v>
      </c>
      <c r="Q61" s="31">
        <f t="shared" si="1"/>
        <v>1673427.8575626684</v>
      </c>
    </row>
    <row r="62" spans="1:17" x14ac:dyDescent="0.2">
      <c r="A62" s="59" t="s">
        <v>115</v>
      </c>
      <c r="B62" s="60">
        <v>0</v>
      </c>
      <c r="C62" s="41">
        <v>212749.54255801783</v>
      </c>
      <c r="D62" s="63">
        <v>1</v>
      </c>
      <c r="E62" s="39">
        <v>862692.87021731713</v>
      </c>
      <c r="F62" s="64">
        <v>6</v>
      </c>
      <c r="G62" s="49">
        <v>6075661.5316538047</v>
      </c>
      <c r="H62" s="63">
        <v>0</v>
      </c>
      <c r="I62" s="50">
        <v>0</v>
      </c>
      <c r="J62" s="64">
        <v>0</v>
      </c>
      <c r="K62" s="49">
        <v>0</v>
      </c>
      <c r="L62" s="63">
        <v>5</v>
      </c>
      <c r="M62" s="43">
        <v>4057060.2782046585</v>
      </c>
      <c r="N62" s="55">
        <f t="shared" si="1"/>
        <v>6</v>
      </c>
      <c r="O62" s="45">
        <f t="shared" si="1"/>
        <v>6288411.0742118228</v>
      </c>
      <c r="P62" s="56">
        <f t="shared" si="1"/>
        <v>6</v>
      </c>
      <c r="Q62" s="31">
        <f t="shared" si="1"/>
        <v>4919753.1484219758</v>
      </c>
    </row>
    <row r="63" spans="1:17" x14ac:dyDescent="0.2">
      <c r="A63" s="59" t="s">
        <v>116</v>
      </c>
      <c r="B63" s="60">
        <v>1</v>
      </c>
      <c r="C63" s="41">
        <v>1314747.5263914603</v>
      </c>
      <c r="D63" s="63">
        <v>0</v>
      </c>
      <c r="E63" s="39">
        <v>0</v>
      </c>
      <c r="F63" s="64">
        <v>6</v>
      </c>
      <c r="G63" s="49">
        <v>7447070.8402803838</v>
      </c>
      <c r="H63" s="63">
        <v>0</v>
      </c>
      <c r="I63" s="50">
        <v>0</v>
      </c>
      <c r="J63" s="64">
        <v>5</v>
      </c>
      <c r="K63" s="49">
        <v>5275894.2705493197</v>
      </c>
      <c r="L63" s="63">
        <v>0</v>
      </c>
      <c r="M63" s="43">
        <v>0</v>
      </c>
      <c r="N63" s="55">
        <f t="shared" si="1"/>
        <v>12</v>
      </c>
      <c r="O63" s="45">
        <f t="shared" si="1"/>
        <v>14037712.637221163</v>
      </c>
      <c r="P63" s="56">
        <f t="shared" si="1"/>
        <v>0</v>
      </c>
      <c r="Q63" s="31">
        <f t="shared" si="1"/>
        <v>0</v>
      </c>
    </row>
    <row r="64" spans="1:17" x14ac:dyDescent="0.2">
      <c r="A64" s="59" t="s">
        <v>54</v>
      </c>
      <c r="B64" s="60">
        <v>0</v>
      </c>
      <c r="C64" s="41">
        <v>89342.830635567138</v>
      </c>
      <c r="D64" s="63">
        <v>1</v>
      </c>
      <c r="E64" s="39">
        <v>586733.60086141329</v>
      </c>
      <c r="F64" s="64">
        <v>6</v>
      </c>
      <c r="G64" s="49">
        <v>3845447.6096602329</v>
      </c>
      <c r="H64" s="63">
        <v>0</v>
      </c>
      <c r="I64" s="50">
        <v>0</v>
      </c>
      <c r="J64" s="64">
        <v>0</v>
      </c>
      <c r="K64" s="49">
        <v>0</v>
      </c>
      <c r="L64" s="63">
        <v>5</v>
      </c>
      <c r="M64" s="43">
        <v>2759282.7854751912</v>
      </c>
      <c r="N64" s="55">
        <f t="shared" si="1"/>
        <v>6</v>
      </c>
      <c r="O64" s="45">
        <f t="shared" si="1"/>
        <v>3934790.4402958001</v>
      </c>
      <c r="P64" s="56">
        <f t="shared" si="1"/>
        <v>6</v>
      </c>
      <c r="Q64" s="31">
        <f t="shared" si="1"/>
        <v>3346016.3863366046</v>
      </c>
    </row>
    <row r="65" spans="1:17" x14ac:dyDescent="0.2">
      <c r="A65" s="59" t="s">
        <v>55</v>
      </c>
      <c r="B65" s="60">
        <v>1</v>
      </c>
      <c r="C65" s="41">
        <v>1540894.9064645201</v>
      </c>
      <c r="D65" s="63">
        <v>0</v>
      </c>
      <c r="E65" s="39">
        <v>0</v>
      </c>
      <c r="F65" s="64">
        <v>6</v>
      </c>
      <c r="G65" s="49">
        <v>8719526.4648331888</v>
      </c>
      <c r="H65" s="63">
        <v>0</v>
      </c>
      <c r="I65" s="50">
        <v>0</v>
      </c>
      <c r="J65" s="64">
        <v>5</v>
      </c>
      <c r="K65" s="49">
        <v>6530241.5730451597</v>
      </c>
      <c r="L65" s="63">
        <v>0</v>
      </c>
      <c r="M65" s="43">
        <v>0</v>
      </c>
      <c r="N65" s="55">
        <f t="shared" si="1"/>
        <v>12</v>
      </c>
      <c r="O65" s="45">
        <f t="shared" si="1"/>
        <v>16790662.94434287</v>
      </c>
      <c r="P65" s="56">
        <f t="shared" si="1"/>
        <v>0</v>
      </c>
      <c r="Q65" s="31">
        <f t="shared" si="1"/>
        <v>0</v>
      </c>
    </row>
    <row r="66" spans="1:17" x14ac:dyDescent="0.2">
      <c r="A66" s="59" t="s">
        <v>56</v>
      </c>
      <c r="B66" s="60">
        <v>1</v>
      </c>
      <c r="C66" s="41">
        <v>2037289.7261718204</v>
      </c>
      <c r="D66" s="63">
        <v>0</v>
      </c>
      <c r="E66" s="39">
        <v>0</v>
      </c>
      <c r="F66" s="64">
        <v>6</v>
      </c>
      <c r="G66" s="49">
        <v>11541859.768865416</v>
      </c>
      <c r="H66" s="63">
        <v>0</v>
      </c>
      <c r="I66" s="50">
        <v>0</v>
      </c>
      <c r="J66" s="64">
        <v>0</v>
      </c>
      <c r="K66" s="49">
        <v>0</v>
      </c>
      <c r="L66" s="63">
        <v>5</v>
      </c>
      <c r="M66" s="43">
        <v>8753783.5193481706</v>
      </c>
      <c r="N66" s="55">
        <f t="shared" si="1"/>
        <v>7</v>
      </c>
      <c r="O66" s="45">
        <f t="shared" si="1"/>
        <v>13579149.495037235</v>
      </c>
      <c r="P66" s="56">
        <f t="shared" si="1"/>
        <v>5</v>
      </c>
      <c r="Q66" s="31">
        <f t="shared" si="1"/>
        <v>8753783.5193481706</v>
      </c>
    </row>
    <row r="67" spans="1:17" x14ac:dyDescent="0.2">
      <c r="A67" s="59" t="s">
        <v>57</v>
      </c>
      <c r="B67" s="60">
        <v>1</v>
      </c>
      <c r="C67" s="41">
        <v>725426.18336016324</v>
      </c>
      <c r="D67" s="63">
        <v>0</v>
      </c>
      <c r="E67" s="39">
        <v>0</v>
      </c>
      <c r="F67" s="64">
        <v>6</v>
      </c>
      <c r="G67" s="49">
        <v>4105370.1774141453</v>
      </c>
      <c r="H67" s="63">
        <v>0</v>
      </c>
      <c r="I67" s="50">
        <v>0</v>
      </c>
      <c r="J67" s="64">
        <v>0</v>
      </c>
      <c r="K67" s="49">
        <v>0</v>
      </c>
      <c r="L67" s="63">
        <v>5</v>
      </c>
      <c r="M67" s="43">
        <v>1883890.5418227147</v>
      </c>
      <c r="N67" s="55">
        <f t="shared" si="1"/>
        <v>7</v>
      </c>
      <c r="O67" s="45">
        <f t="shared" si="1"/>
        <v>4830796.3607743084</v>
      </c>
      <c r="P67" s="56">
        <f t="shared" si="1"/>
        <v>5</v>
      </c>
      <c r="Q67" s="31">
        <f t="shared" si="1"/>
        <v>1883890.5418227147</v>
      </c>
    </row>
    <row r="68" spans="1:17" x14ac:dyDescent="0.2">
      <c r="A68" s="59" t="s">
        <v>58</v>
      </c>
      <c r="B68" s="60">
        <v>1</v>
      </c>
      <c r="C68" s="41">
        <v>288162.14482725167</v>
      </c>
      <c r="D68" s="63">
        <v>0</v>
      </c>
      <c r="E68" s="39">
        <v>0</v>
      </c>
      <c r="F68" s="64">
        <v>6</v>
      </c>
      <c r="G68" s="49">
        <v>1632839.9504476748</v>
      </c>
      <c r="H68" s="63">
        <v>0</v>
      </c>
      <c r="I68" s="50">
        <v>0</v>
      </c>
      <c r="J68" s="64">
        <v>5</v>
      </c>
      <c r="K68" s="49">
        <v>987073.794216546</v>
      </c>
      <c r="L68" s="63">
        <v>0</v>
      </c>
      <c r="M68" s="43">
        <v>0</v>
      </c>
      <c r="N68" s="55">
        <f t="shared" si="1"/>
        <v>12</v>
      </c>
      <c r="O68" s="45">
        <f t="shared" si="1"/>
        <v>2908075.8894914724</v>
      </c>
      <c r="P68" s="56">
        <f t="shared" si="1"/>
        <v>0</v>
      </c>
      <c r="Q68" s="31">
        <f t="shared" si="1"/>
        <v>0</v>
      </c>
    </row>
    <row r="69" spans="1:17" x14ac:dyDescent="0.2">
      <c r="A69" s="59" t="s">
        <v>59</v>
      </c>
      <c r="B69" s="60">
        <v>0</v>
      </c>
      <c r="C69" s="41">
        <v>65426.679742901455</v>
      </c>
      <c r="D69" s="63">
        <v>1</v>
      </c>
      <c r="E69" s="39">
        <v>108017.75624944565</v>
      </c>
      <c r="F69" s="64">
        <v>6</v>
      </c>
      <c r="G69" s="49">
        <v>987998.23077609728</v>
      </c>
      <c r="H69" s="63">
        <v>0</v>
      </c>
      <c r="I69" s="50">
        <v>0</v>
      </c>
      <c r="J69" s="64">
        <v>0</v>
      </c>
      <c r="K69" s="49">
        <v>0</v>
      </c>
      <c r="L69" s="63">
        <v>5</v>
      </c>
      <c r="M69" s="43">
        <v>507984.43264058186</v>
      </c>
      <c r="N69" s="55">
        <f t="shared" si="1"/>
        <v>6</v>
      </c>
      <c r="O69" s="45">
        <f t="shared" si="1"/>
        <v>1053424.9105189987</v>
      </c>
      <c r="P69" s="56">
        <f t="shared" si="1"/>
        <v>6</v>
      </c>
      <c r="Q69" s="31">
        <f t="shared" si="1"/>
        <v>616002.18889002746</v>
      </c>
    </row>
    <row r="70" spans="1:17" x14ac:dyDescent="0.2">
      <c r="A70" s="59" t="s">
        <v>60</v>
      </c>
      <c r="B70" s="60">
        <v>1</v>
      </c>
      <c r="C70" s="41">
        <v>63693.416304301383</v>
      </c>
      <c r="D70" s="63">
        <v>0</v>
      </c>
      <c r="E70" s="39">
        <v>0</v>
      </c>
      <c r="F70" s="64">
        <v>5</v>
      </c>
      <c r="G70" s="49">
        <v>330741.46976525022</v>
      </c>
      <c r="H70" s="63">
        <v>1</v>
      </c>
      <c r="I70" s="50">
        <v>31541.493953050041</v>
      </c>
      <c r="J70" s="64">
        <v>0</v>
      </c>
      <c r="K70" s="49">
        <v>0</v>
      </c>
      <c r="L70" s="63">
        <v>5</v>
      </c>
      <c r="M70" s="43">
        <v>157707.46976525022</v>
      </c>
      <c r="N70" s="55">
        <f t="shared" si="1"/>
        <v>6</v>
      </c>
      <c r="O70" s="45">
        <f t="shared" si="1"/>
        <v>394434.88606955158</v>
      </c>
      <c r="P70" s="56">
        <f t="shared" si="1"/>
        <v>6</v>
      </c>
      <c r="Q70" s="31">
        <f t="shared" si="1"/>
        <v>189248.96371830028</v>
      </c>
    </row>
    <row r="71" spans="1:17" x14ac:dyDescent="0.2">
      <c r="A71" s="59" t="s">
        <v>61</v>
      </c>
      <c r="B71" s="60">
        <v>1</v>
      </c>
      <c r="C71" s="41">
        <v>2164389.8112977659</v>
      </c>
      <c r="D71" s="63">
        <v>0</v>
      </c>
      <c r="E71" s="39">
        <v>0</v>
      </c>
      <c r="F71" s="64">
        <v>6</v>
      </c>
      <c r="G71" s="49">
        <v>12265232.166404184</v>
      </c>
      <c r="H71" s="63">
        <v>0</v>
      </c>
      <c r="I71" s="50">
        <v>0</v>
      </c>
      <c r="J71" s="64">
        <v>5</v>
      </c>
      <c r="K71" s="49">
        <v>9094351.0709268693</v>
      </c>
      <c r="L71" s="63">
        <v>0</v>
      </c>
      <c r="M71" s="43">
        <v>0</v>
      </c>
      <c r="N71" s="55">
        <f t="shared" si="1"/>
        <v>12</v>
      </c>
      <c r="O71" s="45">
        <f t="shared" si="1"/>
        <v>23523973.048628822</v>
      </c>
      <c r="P71" s="56">
        <f t="shared" si="1"/>
        <v>0</v>
      </c>
      <c r="Q71" s="31">
        <f t="shared" si="1"/>
        <v>0</v>
      </c>
    </row>
    <row r="72" spans="1:17" x14ac:dyDescent="0.2">
      <c r="A72" s="59" t="s">
        <v>62</v>
      </c>
      <c r="B72" s="60">
        <v>1</v>
      </c>
      <c r="C72" s="41">
        <v>114738.8986633242</v>
      </c>
      <c r="D72" s="63">
        <v>0</v>
      </c>
      <c r="E72" s="39">
        <v>0</v>
      </c>
      <c r="F72" s="64">
        <v>6</v>
      </c>
      <c r="G72" s="49">
        <v>652293.44650929421</v>
      </c>
      <c r="H72" s="63">
        <v>0</v>
      </c>
      <c r="I72" s="50">
        <v>0</v>
      </c>
      <c r="J72" s="64">
        <v>0</v>
      </c>
      <c r="K72" s="49">
        <v>0</v>
      </c>
      <c r="L72" s="63">
        <v>5</v>
      </c>
      <c r="M72" s="43">
        <v>436346.23826305178</v>
      </c>
      <c r="N72" s="55">
        <f t="shared" si="1"/>
        <v>7</v>
      </c>
      <c r="O72" s="45">
        <f t="shared" si="1"/>
        <v>767032.3451726184</v>
      </c>
      <c r="P72" s="56">
        <f t="shared" si="1"/>
        <v>5</v>
      </c>
      <c r="Q72" s="31">
        <f t="shared" si="1"/>
        <v>436346.23826305178</v>
      </c>
    </row>
    <row r="73" spans="1:17" x14ac:dyDescent="0.2">
      <c r="A73" s="59" t="s">
        <v>63</v>
      </c>
      <c r="B73" s="60">
        <v>1</v>
      </c>
      <c r="C73" s="41">
        <v>404591.74381116638</v>
      </c>
      <c r="D73" s="63">
        <v>0</v>
      </c>
      <c r="E73" s="39">
        <v>0</v>
      </c>
      <c r="F73" s="64">
        <v>6</v>
      </c>
      <c r="G73" s="49">
        <v>2298785.3129247203</v>
      </c>
      <c r="H73" s="63">
        <v>0</v>
      </c>
      <c r="I73" s="50">
        <v>0</v>
      </c>
      <c r="J73" s="64">
        <v>0</v>
      </c>
      <c r="K73" s="49">
        <v>0</v>
      </c>
      <c r="L73" s="63">
        <v>5</v>
      </c>
      <c r="M73" s="43">
        <v>1611352.9899255957</v>
      </c>
      <c r="N73" s="55">
        <f t="shared" si="1"/>
        <v>7</v>
      </c>
      <c r="O73" s="45">
        <f t="shared" si="1"/>
        <v>2703377.0567358867</v>
      </c>
      <c r="P73" s="56">
        <f t="shared" si="1"/>
        <v>5</v>
      </c>
      <c r="Q73" s="31">
        <f t="shared" si="1"/>
        <v>1611352.9899255957</v>
      </c>
    </row>
    <row r="74" spans="1:17" x14ac:dyDescent="0.2">
      <c r="A74" s="59" t="s">
        <v>64</v>
      </c>
      <c r="B74" s="60">
        <v>1</v>
      </c>
      <c r="C74" s="41">
        <v>113906.10360064686</v>
      </c>
      <c r="D74" s="63">
        <v>0</v>
      </c>
      <c r="E74" s="39">
        <v>0</v>
      </c>
      <c r="F74" s="64">
        <v>6</v>
      </c>
      <c r="G74" s="49">
        <v>646731.31057668501</v>
      </c>
      <c r="H74" s="63">
        <v>0</v>
      </c>
      <c r="I74" s="50">
        <v>0</v>
      </c>
      <c r="J74" s="64">
        <v>0</v>
      </c>
      <c r="K74" s="49">
        <v>0</v>
      </c>
      <c r="L74" s="63">
        <v>5</v>
      </c>
      <c r="M74" s="43">
        <v>447840.62727415212</v>
      </c>
      <c r="N74" s="55">
        <f>(B74+F74+J74)</f>
        <v>7</v>
      </c>
      <c r="O74" s="45">
        <f>(C74+G74+K74)</f>
        <v>760637.41417733184</v>
      </c>
      <c r="P74" s="56">
        <f>(D74+H74+L74)</f>
        <v>5</v>
      </c>
      <c r="Q74" s="31">
        <f>(E74+I74+M74)</f>
        <v>447840.62727415212</v>
      </c>
    </row>
    <row r="75" spans="1:17" x14ac:dyDescent="0.2">
      <c r="A75" s="59" t="s">
        <v>65</v>
      </c>
      <c r="B75" s="26"/>
      <c r="C75" s="40">
        <f>SUM(C8:C74)</f>
        <v>75904859.974385381</v>
      </c>
      <c r="D75" s="25"/>
      <c r="E75" s="39">
        <f>SUM(E8:E74)</f>
        <v>15679225.888947913</v>
      </c>
      <c r="F75" s="10"/>
      <c r="G75" s="40">
        <f>SUM(G8:G74)</f>
        <v>518774104.76052564</v>
      </c>
      <c r="H75" s="27"/>
      <c r="I75" s="39">
        <f>SUM(I8:I74)</f>
        <v>82667.924556822152</v>
      </c>
      <c r="J75" s="10"/>
      <c r="K75" s="40">
        <f>SUM(K8:K74)</f>
        <v>160012730.51151633</v>
      </c>
      <c r="L75" s="27"/>
      <c r="M75" s="39">
        <f>SUM(M8:M74)</f>
        <v>206423273.85052985</v>
      </c>
      <c r="N75" s="32"/>
      <c r="O75" s="40">
        <f>SUM(O8:O74)</f>
        <v>754691695.24642718</v>
      </c>
      <c r="P75" s="33"/>
      <c r="Q75" s="34">
        <f>SUM(Q8:Q74)</f>
        <v>222185167.66403461</v>
      </c>
    </row>
    <row r="76" spans="1:17" x14ac:dyDescent="0.2">
      <c r="A76" s="5"/>
      <c r="B76" s="3"/>
      <c r="C76" s="3"/>
      <c r="D76" s="3"/>
      <c r="E76" s="3"/>
      <c r="F76" s="3"/>
      <c r="G76" s="3"/>
      <c r="H76" s="3"/>
      <c r="I76" s="3"/>
      <c r="J76" s="3"/>
      <c r="K76" s="3"/>
      <c r="L76" s="3"/>
      <c r="M76" s="3"/>
      <c r="N76" s="3"/>
      <c r="O76" s="3"/>
      <c r="P76" s="3"/>
      <c r="Q76" s="4"/>
    </row>
    <row r="77" spans="1:17" x14ac:dyDescent="0.2">
      <c r="A77" s="5" t="s">
        <v>68</v>
      </c>
      <c r="B77" s="3"/>
      <c r="C77" s="3"/>
      <c r="D77" s="3"/>
      <c r="E77" s="3"/>
      <c r="F77" s="3"/>
      <c r="G77" s="3"/>
      <c r="H77" s="3"/>
      <c r="I77" s="3"/>
      <c r="J77" s="3"/>
      <c r="K77" s="3"/>
      <c r="L77" s="3"/>
      <c r="M77" s="3"/>
      <c r="N77" s="3"/>
      <c r="O77" s="3"/>
      <c r="P77" s="3"/>
      <c r="Q77" s="4"/>
    </row>
    <row r="78" spans="1:17" x14ac:dyDescent="0.2">
      <c r="A78" s="5" t="s">
        <v>117</v>
      </c>
      <c r="B78" s="3"/>
      <c r="C78" s="3"/>
      <c r="D78" s="3"/>
      <c r="E78" s="3"/>
      <c r="F78" s="3"/>
      <c r="G78" s="3"/>
      <c r="H78" s="3"/>
      <c r="I78" s="3"/>
      <c r="J78" s="3"/>
      <c r="K78" s="3"/>
      <c r="L78" s="3"/>
      <c r="M78" s="3"/>
      <c r="N78" s="3"/>
      <c r="O78" s="3"/>
      <c r="P78" s="3"/>
      <c r="Q78" s="4"/>
    </row>
    <row r="79" spans="1:17" x14ac:dyDescent="0.2">
      <c r="A79" s="5" t="s">
        <v>118</v>
      </c>
      <c r="B79" s="3"/>
      <c r="C79" s="3"/>
      <c r="D79" s="3"/>
      <c r="E79" s="3"/>
      <c r="F79" s="3"/>
      <c r="G79" s="3"/>
      <c r="H79" s="3"/>
      <c r="I79" s="3"/>
      <c r="J79" s="3"/>
      <c r="K79" s="3"/>
      <c r="L79" s="3"/>
      <c r="M79" s="3"/>
      <c r="N79" s="3"/>
      <c r="O79" s="3"/>
      <c r="P79" s="3"/>
      <c r="Q79" s="4"/>
    </row>
    <row r="80" spans="1:17" x14ac:dyDescent="0.2">
      <c r="A80" s="5" t="s">
        <v>119</v>
      </c>
      <c r="B80" s="3"/>
      <c r="C80" s="3"/>
      <c r="D80" s="3"/>
      <c r="E80" s="3"/>
      <c r="F80" s="3"/>
      <c r="G80" s="3"/>
      <c r="H80" s="3"/>
      <c r="I80" s="3"/>
      <c r="J80" s="3"/>
      <c r="K80" s="3"/>
      <c r="L80" s="3"/>
      <c r="M80" s="3"/>
      <c r="N80" s="3"/>
      <c r="O80" s="3"/>
      <c r="P80" s="3"/>
      <c r="Q80" s="4"/>
    </row>
    <row r="81" spans="1:17" x14ac:dyDescent="0.2">
      <c r="A81" s="5" t="s">
        <v>120</v>
      </c>
      <c r="B81" s="3"/>
      <c r="C81" s="3"/>
      <c r="D81" s="3"/>
      <c r="E81" s="3"/>
      <c r="F81" s="3"/>
      <c r="G81" s="3"/>
      <c r="H81" s="3"/>
      <c r="I81" s="3"/>
      <c r="J81" s="3"/>
      <c r="K81" s="3"/>
      <c r="L81" s="3"/>
      <c r="M81" s="3"/>
      <c r="N81" s="3"/>
      <c r="O81" s="3"/>
      <c r="P81" s="3"/>
      <c r="Q81" s="4"/>
    </row>
    <row r="82" spans="1:17" x14ac:dyDescent="0.2">
      <c r="A82" s="5" t="s">
        <v>105</v>
      </c>
      <c r="B82" s="3"/>
      <c r="C82" s="3"/>
      <c r="D82" s="3"/>
      <c r="E82" s="3"/>
      <c r="F82" s="3"/>
      <c r="G82" s="3"/>
      <c r="H82" s="3"/>
      <c r="I82" s="3"/>
      <c r="J82" s="3"/>
      <c r="K82" s="3"/>
      <c r="L82" s="3"/>
      <c r="M82" s="3"/>
      <c r="N82" s="3"/>
      <c r="O82" s="3"/>
      <c r="P82" s="3"/>
      <c r="Q82" s="4"/>
    </row>
    <row r="83" spans="1:17" x14ac:dyDescent="0.2">
      <c r="A83" s="5" t="s">
        <v>121</v>
      </c>
      <c r="B83" s="3"/>
      <c r="C83" s="3"/>
      <c r="D83" s="3"/>
      <c r="E83" s="3"/>
      <c r="F83" s="3"/>
      <c r="G83" s="3"/>
      <c r="H83" s="3"/>
      <c r="I83" s="3"/>
      <c r="J83" s="3"/>
      <c r="K83" s="3"/>
      <c r="L83" s="3"/>
      <c r="M83" s="3"/>
      <c r="N83" s="3"/>
      <c r="O83" s="3"/>
      <c r="P83" s="3"/>
      <c r="Q83" s="4"/>
    </row>
    <row r="84" spans="1:17" x14ac:dyDescent="0.2">
      <c r="A84" s="5" t="s">
        <v>107</v>
      </c>
      <c r="B84" s="3"/>
      <c r="C84" s="3"/>
      <c r="D84" s="3"/>
      <c r="E84" s="3"/>
      <c r="F84" s="3"/>
      <c r="G84" s="3"/>
      <c r="H84" s="3"/>
      <c r="I84" s="3"/>
      <c r="J84" s="3"/>
      <c r="K84" s="3"/>
      <c r="L84" s="3"/>
      <c r="M84" s="3"/>
      <c r="N84" s="3"/>
      <c r="O84" s="3"/>
      <c r="P84" s="3"/>
      <c r="Q84" s="4"/>
    </row>
    <row r="85" spans="1:17" x14ac:dyDescent="0.2">
      <c r="A85" s="5"/>
      <c r="B85" s="3"/>
      <c r="C85" s="3"/>
      <c r="D85" s="3"/>
      <c r="E85" s="3"/>
      <c r="F85" s="3"/>
      <c r="G85" s="3"/>
      <c r="H85" s="3"/>
      <c r="I85" s="3"/>
      <c r="J85" s="3"/>
      <c r="K85" s="3"/>
      <c r="L85" s="3"/>
      <c r="M85" s="3"/>
      <c r="N85" s="3"/>
      <c r="O85" s="3"/>
      <c r="P85" s="3"/>
      <c r="Q85" s="4"/>
    </row>
    <row r="86" spans="1:17" x14ac:dyDescent="0.2">
      <c r="A86" s="5" t="s">
        <v>71</v>
      </c>
      <c r="B86" s="3"/>
      <c r="C86" s="3"/>
      <c r="D86" s="3"/>
      <c r="E86" s="3"/>
      <c r="F86" s="3"/>
      <c r="G86" s="3"/>
      <c r="H86" s="3"/>
      <c r="I86" s="3"/>
      <c r="J86" s="3"/>
      <c r="K86" s="3"/>
      <c r="L86" s="3"/>
      <c r="M86" s="3"/>
      <c r="N86" s="3"/>
      <c r="O86" s="3"/>
      <c r="P86" s="3"/>
      <c r="Q86" s="4"/>
    </row>
    <row r="87" spans="1:17" x14ac:dyDescent="0.2">
      <c r="A87" s="48" t="s">
        <v>122</v>
      </c>
      <c r="B87" s="3"/>
      <c r="C87" s="3"/>
      <c r="D87" s="3"/>
      <c r="E87" s="3"/>
      <c r="F87" s="3"/>
      <c r="G87" s="3"/>
      <c r="H87" s="3"/>
      <c r="I87" s="3"/>
      <c r="J87" s="3"/>
      <c r="K87" s="3"/>
      <c r="L87" s="3"/>
      <c r="M87" s="3"/>
      <c r="N87" s="3"/>
      <c r="O87" s="3"/>
      <c r="P87" s="3"/>
      <c r="Q87" s="4"/>
    </row>
    <row r="88" spans="1:17" x14ac:dyDescent="0.2">
      <c r="A88" s="5" t="s">
        <v>123</v>
      </c>
      <c r="B88" s="3"/>
      <c r="C88" s="3"/>
      <c r="D88" s="3"/>
      <c r="E88" s="3"/>
      <c r="F88" s="3"/>
      <c r="G88" s="3"/>
      <c r="H88" s="3"/>
      <c r="I88" s="3"/>
      <c r="J88" s="3"/>
      <c r="K88" s="3"/>
      <c r="L88" s="3"/>
      <c r="M88" s="3"/>
      <c r="N88" s="3"/>
      <c r="O88" s="3"/>
      <c r="P88" s="3"/>
      <c r="Q88" s="4"/>
    </row>
    <row r="89" spans="1:17" x14ac:dyDescent="0.2">
      <c r="A89" s="5" t="s">
        <v>124</v>
      </c>
      <c r="B89" s="3"/>
      <c r="C89" s="3"/>
      <c r="D89" s="3"/>
      <c r="E89" s="3"/>
      <c r="F89" s="3"/>
      <c r="G89" s="3"/>
      <c r="H89" s="3"/>
      <c r="I89" s="3"/>
      <c r="J89" s="3"/>
      <c r="K89" s="3"/>
      <c r="L89" s="3"/>
      <c r="M89" s="3"/>
      <c r="N89" s="3"/>
      <c r="O89" s="3"/>
      <c r="P89" s="3"/>
      <c r="Q89" s="4"/>
    </row>
    <row r="90" spans="1:17" x14ac:dyDescent="0.2">
      <c r="A90" s="5" t="s">
        <v>125</v>
      </c>
      <c r="B90" s="3"/>
      <c r="C90" s="3"/>
      <c r="D90" s="3"/>
      <c r="E90" s="3"/>
      <c r="F90" s="3"/>
      <c r="G90" s="3"/>
      <c r="H90" s="3"/>
      <c r="I90" s="3"/>
      <c r="J90" s="3"/>
      <c r="K90" s="3"/>
      <c r="L90" s="3"/>
      <c r="M90" s="3"/>
      <c r="N90" s="3"/>
      <c r="O90" s="3"/>
      <c r="P90" s="3"/>
      <c r="Q90" s="4"/>
    </row>
    <row r="91" spans="1:17" ht="13.5" thickBot="1" x14ac:dyDescent="0.25">
      <c r="A91" s="51" t="s">
        <v>126</v>
      </c>
      <c r="B91" s="58"/>
      <c r="C91" s="58"/>
      <c r="D91" s="58"/>
      <c r="E91" s="58"/>
      <c r="F91" s="58"/>
      <c r="G91" s="58"/>
      <c r="H91" s="58"/>
      <c r="I91" s="58"/>
      <c r="J91" s="58"/>
      <c r="K91" s="58"/>
      <c r="L91" s="58"/>
      <c r="M91" s="58"/>
      <c r="N91" s="58"/>
      <c r="O91" s="58"/>
      <c r="P91" s="58"/>
      <c r="Q91" s="52"/>
    </row>
  </sheetData>
  <mergeCells count="7">
    <mergeCell ref="A1:Q1"/>
    <mergeCell ref="A2:Q2"/>
    <mergeCell ref="A3:Q3"/>
    <mergeCell ref="B4:E4"/>
    <mergeCell ref="F4:I4"/>
    <mergeCell ref="J4:M4"/>
    <mergeCell ref="N4:Q4"/>
  </mergeCells>
  <printOptions horizontalCentered="1"/>
  <pageMargins left="0.5" right="0.5" top="0.5" bottom="0.5" header="0.3" footer="0.3"/>
  <pageSetup scale="63" fitToHeight="0" orientation="landscape" r:id="rId1"/>
  <headerFooter>
    <oddHeader>&amp;C&amp;12Office of Economic and Demographic Research</oddHeader>
    <oddFooter>&amp;L&amp;12November 2009&amp;R&amp;12Page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91"/>
  <sheetViews>
    <sheetView workbookViewId="0">
      <selection sqref="A1:Q1"/>
    </sheetView>
  </sheetViews>
  <sheetFormatPr defaultRowHeight="12.75" x14ac:dyDescent="0.2"/>
  <cols>
    <col min="1" max="1" width="12.7109375" customWidth="1"/>
    <col min="2" max="2" width="9.7109375" customWidth="1"/>
    <col min="3" max="3" width="13.7109375" customWidth="1"/>
    <col min="4" max="4" width="10.7109375" customWidth="1"/>
    <col min="5" max="5" width="13.7109375" customWidth="1"/>
    <col min="6" max="6" width="9.7109375" customWidth="1"/>
    <col min="7" max="7" width="13.7109375" customWidth="1"/>
    <col min="8" max="8" width="10.7109375" customWidth="1"/>
    <col min="9" max="9" width="13.7109375" customWidth="1"/>
    <col min="10" max="10" width="9.7109375" customWidth="1"/>
    <col min="11" max="11" width="13.7109375" customWidth="1"/>
    <col min="12" max="12" width="10.7109375" customWidth="1"/>
    <col min="13" max="13" width="13.7109375" customWidth="1"/>
    <col min="14" max="14" width="9.7109375" customWidth="1"/>
    <col min="15" max="15" width="13.7109375" customWidth="1"/>
    <col min="16" max="16" width="10.7109375" customWidth="1"/>
    <col min="17" max="17" width="13.7109375" customWidth="1"/>
  </cols>
  <sheetData>
    <row r="1" spans="1:17" ht="23.25" x14ac:dyDescent="0.35">
      <c r="A1" s="121" t="s">
        <v>78</v>
      </c>
      <c r="B1" s="122"/>
      <c r="C1" s="122"/>
      <c r="D1" s="122"/>
      <c r="E1" s="122"/>
      <c r="F1" s="122"/>
      <c r="G1" s="122"/>
      <c r="H1" s="122"/>
      <c r="I1" s="122"/>
      <c r="J1" s="122"/>
      <c r="K1" s="122"/>
      <c r="L1" s="122"/>
      <c r="M1" s="122"/>
      <c r="N1" s="122"/>
      <c r="O1" s="122"/>
      <c r="P1" s="122"/>
      <c r="Q1" s="123"/>
    </row>
    <row r="2" spans="1:17" ht="18" x14ac:dyDescent="0.25">
      <c r="A2" s="124" t="s">
        <v>79</v>
      </c>
      <c r="B2" s="125"/>
      <c r="C2" s="125"/>
      <c r="D2" s="125"/>
      <c r="E2" s="125"/>
      <c r="F2" s="125"/>
      <c r="G2" s="125"/>
      <c r="H2" s="125"/>
      <c r="I2" s="125"/>
      <c r="J2" s="125"/>
      <c r="K2" s="125"/>
      <c r="L2" s="125"/>
      <c r="M2" s="125"/>
      <c r="N2" s="125"/>
      <c r="O2" s="125"/>
      <c r="P2" s="125"/>
      <c r="Q2" s="126"/>
    </row>
    <row r="3" spans="1:17" ht="16.5" thickBot="1" x14ac:dyDescent="0.3">
      <c r="A3" s="127" t="s">
        <v>127</v>
      </c>
      <c r="B3" s="128"/>
      <c r="C3" s="128"/>
      <c r="D3" s="128"/>
      <c r="E3" s="128"/>
      <c r="F3" s="128"/>
      <c r="G3" s="128"/>
      <c r="H3" s="128"/>
      <c r="I3" s="128"/>
      <c r="J3" s="128"/>
      <c r="K3" s="128"/>
      <c r="L3" s="128"/>
      <c r="M3" s="128"/>
      <c r="N3" s="128"/>
      <c r="O3" s="128"/>
      <c r="P3" s="128"/>
      <c r="Q3" s="129"/>
    </row>
    <row r="4" spans="1:17" x14ac:dyDescent="0.2">
      <c r="A4" s="14"/>
      <c r="B4" s="134" t="s">
        <v>76</v>
      </c>
      <c r="C4" s="135"/>
      <c r="D4" s="135"/>
      <c r="E4" s="135"/>
      <c r="F4" s="136" t="s">
        <v>77</v>
      </c>
      <c r="G4" s="135"/>
      <c r="H4" s="135"/>
      <c r="I4" s="137"/>
      <c r="J4" s="136" t="s">
        <v>74</v>
      </c>
      <c r="K4" s="135"/>
      <c r="L4" s="135"/>
      <c r="M4" s="137"/>
      <c r="N4" s="136" t="s">
        <v>75</v>
      </c>
      <c r="O4" s="135"/>
      <c r="P4" s="135"/>
      <c r="Q4" s="137"/>
    </row>
    <row r="5" spans="1:17" x14ac:dyDescent="0.2">
      <c r="A5" s="11"/>
      <c r="B5" s="19"/>
      <c r="C5" s="19" t="s">
        <v>69</v>
      </c>
      <c r="D5" s="15"/>
      <c r="E5" s="1" t="s">
        <v>69</v>
      </c>
      <c r="F5" s="12"/>
      <c r="G5" s="19" t="s">
        <v>69</v>
      </c>
      <c r="H5" s="15"/>
      <c r="I5" s="6" t="s">
        <v>69</v>
      </c>
      <c r="J5" s="12"/>
      <c r="K5" s="19" t="s">
        <v>69</v>
      </c>
      <c r="L5" s="15"/>
      <c r="M5" s="6" t="s">
        <v>69</v>
      </c>
      <c r="N5" s="12"/>
      <c r="O5" s="37" t="s">
        <v>69</v>
      </c>
      <c r="P5" s="15"/>
      <c r="Q5" s="6" t="s">
        <v>69</v>
      </c>
    </row>
    <row r="6" spans="1:17" x14ac:dyDescent="0.2">
      <c r="A6" s="11"/>
      <c r="B6" s="19" t="s">
        <v>114</v>
      </c>
      <c r="C6" s="19" t="s">
        <v>70</v>
      </c>
      <c r="D6" s="16" t="s">
        <v>67</v>
      </c>
      <c r="E6" s="1" t="s">
        <v>67</v>
      </c>
      <c r="F6" s="12" t="s">
        <v>114</v>
      </c>
      <c r="G6" s="19" t="s">
        <v>70</v>
      </c>
      <c r="H6" s="16" t="s">
        <v>67</v>
      </c>
      <c r="I6" s="6" t="s">
        <v>67</v>
      </c>
      <c r="J6" s="12" t="s">
        <v>114</v>
      </c>
      <c r="K6" s="19" t="s">
        <v>70</v>
      </c>
      <c r="L6" s="16" t="s">
        <v>67</v>
      </c>
      <c r="M6" s="6" t="s">
        <v>67</v>
      </c>
      <c r="N6" s="12" t="s">
        <v>114</v>
      </c>
      <c r="O6" s="19" t="s">
        <v>70</v>
      </c>
      <c r="P6" s="16" t="s">
        <v>67</v>
      </c>
      <c r="Q6" s="6" t="s">
        <v>67</v>
      </c>
    </row>
    <row r="7" spans="1:17" ht="13.5" thickBot="1" x14ac:dyDescent="0.25">
      <c r="A7" s="21" t="s">
        <v>0</v>
      </c>
      <c r="B7" s="20" t="s">
        <v>72</v>
      </c>
      <c r="C7" s="20" t="s">
        <v>73</v>
      </c>
      <c r="D7" s="17" t="s">
        <v>72</v>
      </c>
      <c r="E7" s="2" t="s">
        <v>73</v>
      </c>
      <c r="F7" s="13" t="s">
        <v>72</v>
      </c>
      <c r="G7" s="20" t="s">
        <v>73</v>
      </c>
      <c r="H7" s="17" t="s">
        <v>72</v>
      </c>
      <c r="I7" s="7" t="s">
        <v>73</v>
      </c>
      <c r="J7" s="13" t="s">
        <v>72</v>
      </c>
      <c r="K7" s="20" t="s">
        <v>73</v>
      </c>
      <c r="L7" s="17" t="s">
        <v>72</v>
      </c>
      <c r="M7" s="7" t="s">
        <v>73</v>
      </c>
      <c r="N7" s="13" t="s">
        <v>72</v>
      </c>
      <c r="O7" s="20" t="s">
        <v>73</v>
      </c>
      <c r="P7" s="17" t="s">
        <v>72</v>
      </c>
      <c r="Q7" s="7" t="s">
        <v>73</v>
      </c>
    </row>
    <row r="8" spans="1:17" x14ac:dyDescent="0.2">
      <c r="A8" s="59" t="s">
        <v>1</v>
      </c>
      <c r="B8" s="60">
        <v>1</v>
      </c>
      <c r="C8" s="41">
        <v>1292500.0229413509</v>
      </c>
      <c r="D8" s="61">
        <v>0</v>
      </c>
      <c r="E8" s="38">
        <v>0</v>
      </c>
      <c r="F8" s="62">
        <v>6</v>
      </c>
      <c r="G8" s="44">
        <v>7333457.2800000012</v>
      </c>
      <c r="H8" s="61">
        <v>0</v>
      </c>
      <c r="I8" s="42">
        <v>0</v>
      </c>
      <c r="J8" s="62">
        <v>5</v>
      </c>
      <c r="K8" s="44">
        <v>5288354.88</v>
      </c>
      <c r="L8" s="61">
        <v>0</v>
      </c>
      <c r="M8" s="43">
        <v>0</v>
      </c>
      <c r="N8" s="55">
        <f t="shared" ref="N8:Q23" si="0">(B8+F8+J8)</f>
        <v>12</v>
      </c>
      <c r="O8" s="45">
        <f t="shared" si="0"/>
        <v>13914312.182941351</v>
      </c>
      <c r="P8" s="56">
        <f t="shared" si="0"/>
        <v>0</v>
      </c>
      <c r="Q8" s="31">
        <f t="shared" si="0"/>
        <v>0</v>
      </c>
    </row>
    <row r="9" spans="1:17" x14ac:dyDescent="0.2">
      <c r="A9" s="59" t="s">
        <v>2</v>
      </c>
      <c r="B9" s="60">
        <v>1</v>
      </c>
      <c r="C9" s="41">
        <v>174984.83512126564</v>
      </c>
      <c r="D9" s="63">
        <v>0</v>
      </c>
      <c r="E9" s="39">
        <v>0</v>
      </c>
      <c r="F9" s="64">
        <v>6</v>
      </c>
      <c r="G9" s="49">
        <v>990826.55999999982</v>
      </c>
      <c r="H9" s="63">
        <v>0</v>
      </c>
      <c r="I9" s="50">
        <v>0</v>
      </c>
      <c r="J9" s="64">
        <v>0</v>
      </c>
      <c r="K9" s="49">
        <v>0</v>
      </c>
      <c r="L9" s="63">
        <v>5</v>
      </c>
      <c r="M9" s="43">
        <v>674784</v>
      </c>
      <c r="N9" s="55">
        <f t="shared" si="0"/>
        <v>7</v>
      </c>
      <c r="O9" s="45">
        <f t="shared" si="0"/>
        <v>1165811.3951212654</v>
      </c>
      <c r="P9" s="56">
        <f t="shared" si="0"/>
        <v>5</v>
      </c>
      <c r="Q9" s="31">
        <f t="shared" si="0"/>
        <v>674784</v>
      </c>
    </row>
    <row r="10" spans="1:17" x14ac:dyDescent="0.2">
      <c r="A10" s="59" t="s">
        <v>3</v>
      </c>
      <c r="B10" s="60">
        <v>1</v>
      </c>
      <c r="C10" s="41">
        <v>958451.9303981174</v>
      </c>
      <c r="D10" s="63">
        <v>0</v>
      </c>
      <c r="E10" s="39">
        <v>0</v>
      </c>
      <c r="F10" s="64">
        <v>6</v>
      </c>
      <c r="G10" s="49">
        <v>5443140.4800000004</v>
      </c>
      <c r="H10" s="63">
        <v>0</v>
      </c>
      <c r="I10" s="50">
        <v>0</v>
      </c>
      <c r="J10" s="64">
        <v>0</v>
      </c>
      <c r="K10" s="49">
        <v>0</v>
      </c>
      <c r="L10" s="63">
        <v>5</v>
      </c>
      <c r="M10" s="43">
        <v>3812783.9999999995</v>
      </c>
      <c r="N10" s="55">
        <f t="shared" si="0"/>
        <v>7</v>
      </c>
      <c r="O10" s="45">
        <f t="shared" si="0"/>
        <v>6401592.4103981182</v>
      </c>
      <c r="P10" s="56">
        <f t="shared" si="0"/>
        <v>5</v>
      </c>
      <c r="Q10" s="31">
        <f t="shared" si="0"/>
        <v>3812783.9999999995</v>
      </c>
    </row>
    <row r="11" spans="1:17" x14ac:dyDescent="0.2">
      <c r="A11" s="59" t="s">
        <v>4</v>
      </c>
      <c r="B11" s="60">
        <v>0</v>
      </c>
      <c r="C11" s="41">
        <v>33568.599846245772</v>
      </c>
      <c r="D11" s="63">
        <v>1</v>
      </c>
      <c r="E11" s="39">
        <v>142428.28662713309</v>
      </c>
      <c r="F11" s="64">
        <v>6</v>
      </c>
      <c r="G11" s="49">
        <v>1002840.96</v>
      </c>
      <c r="H11" s="63">
        <v>0</v>
      </c>
      <c r="I11" s="50">
        <v>0</v>
      </c>
      <c r="J11" s="64">
        <v>0</v>
      </c>
      <c r="K11" s="49">
        <v>0</v>
      </c>
      <c r="L11" s="63">
        <v>5</v>
      </c>
      <c r="M11" s="43">
        <v>669811.19999999995</v>
      </c>
      <c r="N11" s="55">
        <f t="shared" si="0"/>
        <v>6</v>
      </c>
      <c r="O11" s="45">
        <f t="shared" si="0"/>
        <v>1036409.5598462457</v>
      </c>
      <c r="P11" s="56">
        <f t="shared" si="0"/>
        <v>6</v>
      </c>
      <c r="Q11" s="31">
        <f t="shared" si="0"/>
        <v>812239.4866271331</v>
      </c>
    </row>
    <row r="12" spans="1:17" x14ac:dyDescent="0.2">
      <c r="A12" s="59" t="s">
        <v>5</v>
      </c>
      <c r="B12" s="60">
        <v>0</v>
      </c>
      <c r="C12" s="41">
        <v>373211.23061405681</v>
      </c>
      <c r="D12" s="63">
        <v>1</v>
      </c>
      <c r="E12" s="39">
        <v>2353279.8760480387</v>
      </c>
      <c r="F12" s="64">
        <v>6</v>
      </c>
      <c r="G12" s="49">
        <v>15438788.159999998</v>
      </c>
      <c r="H12" s="63">
        <v>0</v>
      </c>
      <c r="I12" s="50">
        <v>0</v>
      </c>
      <c r="J12" s="64">
        <v>0</v>
      </c>
      <c r="K12" s="49">
        <v>0</v>
      </c>
      <c r="L12" s="63">
        <v>5</v>
      </c>
      <c r="M12" s="43">
        <v>11066971.199999999</v>
      </c>
      <c r="N12" s="55">
        <f t="shared" si="0"/>
        <v>6</v>
      </c>
      <c r="O12" s="45">
        <f t="shared" si="0"/>
        <v>15811999.390614055</v>
      </c>
      <c r="P12" s="56">
        <f t="shared" si="0"/>
        <v>6</v>
      </c>
      <c r="Q12" s="31">
        <f t="shared" si="0"/>
        <v>13420251.076048039</v>
      </c>
    </row>
    <row r="13" spans="1:17" x14ac:dyDescent="0.2">
      <c r="A13" s="59" t="s">
        <v>6</v>
      </c>
      <c r="B13" s="60">
        <v>1</v>
      </c>
      <c r="C13" s="41">
        <v>8444004.3878898825</v>
      </c>
      <c r="D13" s="63">
        <v>0</v>
      </c>
      <c r="E13" s="39">
        <v>0</v>
      </c>
      <c r="F13" s="64">
        <v>6</v>
      </c>
      <c r="G13" s="49">
        <v>47771327.039999999</v>
      </c>
      <c r="H13" s="63">
        <v>0</v>
      </c>
      <c r="I13" s="50">
        <v>0</v>
      </c>
      <c r="J13" s="64">
        <v>5</v>
      </c>
      <c r="K13" s="49">
        <v>35657596.799999997</v>
      </c>
      <c r="L13" s="63">
        <v>0</v>
      </c>
      <c r="M13" s="43">
        <v>0</v>
      </c>
      <c r="N13" s="55">
        <f t="shared" si="0"/>
        <v>12</v>
      </c>
      <c r="O13" s="45">
        <f t="shared" si="0"/>
        <v>91872928.227889881</v>
      </c>
      <c r="P13" s="56">
        <f t="shared" si="0"/>
        <v>0</v>
      </c>
      <c r="Q13" s="31">
        <f t="shared" si="0"/>
        <v>0</v>
      </c>
    </row>
    <row r="14" spans="1:17" x14ac:dyDescent="0.2">
      <c r="A14" s="59" t="s">
        <v>7</v>
      </c>
      <c r="B14" s="60">
        <v>0</v>
      </c>
      <c r="C14" s="41">
        <v>26202.361887896492</v>
      </c>
      <c r="D14" s="63">
        <v>1</v>
      </c>
      <c r="E14" s="39">
        <v>40713.270890757929</v>
      </c>
      <c r="F14" s="64">
        <v>6</v>
      </c>
      <c r="G14" s="49">
        <v>379789.44</v>
      </c>
      <c r="H14" s="63">
        <v>0</v>
      </c>
      <c r="I14" s="50">
        <v>0</v>
      </c>
      <c r="J14" s="64">
        <v>0</v>
      </c>
      <c r="K14" s="49">
        <v>0</v>
      </c>
      <c r="L14" s="63">
        <v>5</v>
      </c>
      <c r="M14" s="43">
        <v>191467.19999999998</v>
      </c>
      <c r="N14" s="55">
        <f t="shared" si="0"/>
        <v>6</v>
      </c>
      <c r="O14" s="45">
        <f t="shared" si="0"/>
        <v>405991.80188789649</v>
      </c>
      <c r="P14" s="56">
        <f t="shared" si="0"/>
        <v>6</v>
      </c>
      <c r="Q14" s="31">
        <f t="shared" si="0"/>
        <v>232180.47089075792</v>
      </c>
    </row>
    <row r="15" spans="1:17" x14ac:dyDescent="0.2">
      <c r="A15" s="59" t="s">
        <v>8</v>
      </c>
      <c r="B15" s="60">
        <v>1</v>
      </c>
      <c r="C15" s="41">
        <v>888869.08502763335</v>
      </c>
      <c r="D15" s="63">
        <v>0</v>
      </c>
      <c r="E15" s="39">
        <v>0</v>
      </c>
      <c r="F15" s="64">
        <v>6</v>
      </c>
      <c r="G15" s="49">
        <v>5038959.3600000003</v>
      </c>
      <c r="H15" s="63">
        <v>0</v>
      </c>
      <c r="I15" s="50">
        <v>0</v>
      </c>
      <c r="J15" s="64">
        <v>5</v>
      </c>
      <c r="K15" s="49">
        <v>3489792</v>
      </c>
      <c r="L15" s="63">
        <v>0</v>
      </c>
      <c r="M15" s="43">
        <v>0</v>
      </c>
      <c r="N15" s="55">
        <f t="shared" si="0"/>
        <v>12</v>
      </c>
      <c r="O15" s="45">
        <f t="shared" si="0"/>
        <v>9417620.4450276345</v>
      </c>
      <c r="P15" s="56">
        <f t="shared" si="0"/>
        <v>0</v>
      </c>
      <c r="Q15" s="31">
        <f t="shared" si="0"/>
        <v>0</v>
      </c>
    </row>
    <row r="16" spans="1:17" x14ac:dyDescent="0.2">
      <c r="A16" s="59" t="s">
        <v>9</v>
      </c>
      <c r="B16" s="60">
        <v>1</v>
      </c>
      <c r="C16" s="41">
        <v>556934.11511145975</v>
      </c>
      <c r="D16" s="63">
        <v>0</v>
      </c>
      <c r="E16" s="39">
        <v>0</v>
      </c>
      <c r="F16" s="64">
        <v>6</v>
      </c>
      <c r="G16" s="49">
        <v>3165756.4799999995</v>
      </c>
      <c r="H16" s="63">
        <v>0</v>
      </c>
      <c r="I16" s="50">
        <v>0</v>
      </c>
      <c r="J16" s="64">
        <v>5</v>
      </c>
      <c r="K16" s="49">
        <v>2244756.48</v>
      </c>
      <c r="L16" s="63">
        <v>0</v>
      </c>
      <c r="M16" s="43">
        <v>0</v>
      </c>
      <c r="N16" s="55">
        <f t="shared" si="0"/>
        <v>12</v>
      </c>
      <c r="O16" s="45">
        <f t="shared" si="0"/>
        <v>5967447.0751114599</v>
      </c>
      <c r="P16" s="56">
        <f t="shared" si="0"/>
        <v>0</v>
      </c>
      <c r="Q16" s="31">
        <f t="shared" si="0"/>
        <v>0</v>
      </c>
    </row>
    <row r="17" spans="1:17" x14ac:dyDescent="0.2">
      <c r="A17" s="59" t="s">
        <v>10</v>
      </c>
      <c r="B17" s="60">
        <v>1</v>
      </c>
      <c r="C17" s="41">
        <v>790542.00235659454</v>
      </c>
      <c r="D17" s="63">
        <v>0</v>
      </c>
      <c r="E17" s="39">
        <v>0</v>
      </c>
      <c r="F17" s="64">
        <v>6</v>
      </c>
      <c r="G17" s="49">
        <v>4484400.96</v>
      </c>
      <c r="H17" s="63">
        <v>0</v>
      </c>
      <c r="I17" s="50">
        <v>0</v>
      </c>
      <c r="J17" s="64">
        <v>0</v>
      </c>
      <c r="K17" s="49">
        <v>0</v>
      </c>
      <c r="L17" s="63">
        <v>5</v>
      </c>
      <c r="M17" s="43">
        <v>3263068.8</v>
      </c>
      <c r="N17" s="55">
        <f t="shared" si="0"/>
        <v>7</v>
      </c>
      <c r="O17" s="45">
        <f t="shared" si="0"/>
        <v>5274942.9623565944</v>
      </c>
      <c r="P17" s="56">
        <f t="shared" si="0"/>
        <v>5</v>
      </c>
      <c r="Q17" s="31">
        <f t="shared" si="0"/>
        <v>3263068.8</v>
      </c>
    </row>
    <row r="18" spans="1:17" x14ac:dyDescent="0.2">
      <c r="A18" s="59" t="s">
        <v>11</v>
      </c>
      <c r="B18" s="60">
        <v>1</v>
      </c>
      <c r="C18" s="41">
        <v>1370936.8705700042</v>
      </c>
      <c r="D18" s="63">
        <v>0</v>
      </c>
      <c r="E18" s="39">
        <v>0</v>
      </c>
      <c r="F18" s="64">
        <v>6</v>
      </c>
      <c r="G18" s="49">
        <v>7766432.6399999997</v>
      </c>
      <c r="H18" s="63">
        <v>0</v>
      </c>
      <c r="I18" s="50">
        <v>0</v>
      </c>
      <c r="J18" s="64">
        <v>5</v>
      </c>
      <c r="K18" s="49">
        <v>5796741.1199999992</v>
      </c>
      <c r="L18" s="63">
        <v>0</v>
      </c>
      <c r="M18" s="43">
        <v>0</v>
      </c>
      <c r="N18" s="55">
        <f t="shared" si="0"/>
        <v>12</v>
      </c>
      <c r="O18" s="45">
        <f t="shared" si="0"/>
        <v>14934110.630570004</v>
      </c>
      <c r="P18" s="56">
        <f t="shared" si="0"/>
        <v>0</v>
      </c>
      <c r="Q18" s="31">
        <f t="shared" si="0"/>
        <v>0</v>
      </c>
    </row>
    <row r="19" spans="1:17" x14ac:dyDescent="0.2">
      <c r="A19" s="59" t="s">
        <v>12</v>
      </c>
      <c r="B19" s="60">
        <v>1</v>
      </c>
      <c r="C19" s="41">
        <v>589580.85253784433</v>
      </c>
      <c r="D19" s="63">
        <v>0</v>
      </c>
      <c r="E19" s="39">
        <v>0</v>
      </c>
      <c r="F19" s="64">
        <v>6</v>
      </c>
      <c r="G19" s="49">
        <v>3340538.88</v>
      </c>
      <c r="H19" s="63">
        <v>0</v>
      </c>
      <c r="I19" s="50">
        <v>0</v>
      </c>
      <c r="J19" s="64">
        <v>0</v>
      </c>
      <c r="K19" s="49">
        <v>0</v>
      </c>
      <c r="L19" s="63">
        <v>5</v>
      </c>
      <c r="M19" s="43">
        <v>2020056</v>
      </c>
      <c r="N19" s="55">
        <f t="shared" si="0"/>
        <v>7</v>
      </c>
      <c r="O19" s="45">
        <f t="shared" si="0"/>
        <v>3930119.7325378442</v>
      </c>
      <c r="P19" s="56">
        <f t="shared" si="0"/>
        <v>5</v>
      </c>
      <c r="Q19" s="31">
        <f t="shared" si="0"/>
        <v>2020056</v>
      </c>
    </row>
    <row r="20" spans="1:17" x14ac:dyDescent="0.2">
      <c r="A20" s="59" t="s">
        <v>103</v>
      </c>
      <c r="B20" s="60">
        <v>1</v>
      </c>
      <c r="C20" s="41">
        <v>152571.86643128365</v>
      </c>
      <c r="D20" s="63">
        <v>0</v>
      </c>
      <c r="E20" s="39">
        <v>0</v>
      </c>
      <c r="F20" s="64">
        <v>6</v>
      </c>
      <c r="G20" s="49">
        <v>868247.04000000004</v>
      </c>
      <c r="H20" s="63">
        <v>0</v>
      </c>
      <c r="I20" s="50">
        <v>0</v>
      </c>
      <c r="J20" s="64">
        <v>5</v>
      </c>
      <c r="K20" s="49">
        <v>534595.19999999995</v>
      </c>
      <c r="L20" s="63">
        <v>0</v>
      </c>
      <c r="M20" s="43">
        <v>0</v>
      </c>
      <c r="N20" s="55">
        <f t="shared" si="0"/>
        <v>12</v>
      </c>
      <c r="O20" s="45">
        <f t="shared" si="0"/>
        <v>1555414.1064312835</v>
      </c>
      <c r="P20" s="56">
        <f t="shared" si="0"/>
        <v>0</v>
      </c>
      <c r="Q20" s="31">
        <f t="shared" si="0"/>
        <v>0</v>
      </c>
    </row>
    <row r="21" spans="1:17" x14ac:dyDescent="0.2">
      <c r="A21" s="59" t="s">
        <v>13</v>
      </c>
      <c r="B21" s="60">
        <v>0</v>
      </c>
      <c r="C21" s="41">
        <v>34755.082060386638</v>
      </c>
      <c r="D21" s="63">
        <v>1</v>
      </c>
      <c r="E21" s="39">
        <v>62692.860067781301</v>
      </c>
      <c r="F21" s="64">
        <v>6</v>
      </c>
      <c r="G21" s="49">
        <v>559039.67999999993</v>
      </c>
      <c r="H21" s="63">
        <v>0</v>
      </c>
      <c r="I21" s="50">
        <v>0</v>
      </c>
      <c r="J21" s="64">
        <v>0</v>
      </c>
      <c r="K21" s="49">
        <v>0</v>
      </c>
      <c r="L21" s="63">
        <v>5</v>
      </c>
      <c r="M21" s="43">
        <v>294830.39999999997</v>
      </c>
      <c r="N21" s="55">
        <f t="shared" si="0"/>
        <v>6</v>
      </c>
      <c r="O21" s="45">
        <f t="shared" si="0"/>
        <v>593794.76206038659</v>
      </c>
      <c r="P21" s="56">
        <f t="shared" si="0"/>
        <v>6</v>
      </c>
      <c r="Q21" s="31">
        <f t="shared" si="0"/>
        <v>357523.26006778126</v>
      </c>
    </row>
    <row r="22" spans="1:17" x14ac:dyDescent="0.2">
      <c r="A22" s="59" t="s">
        <v>14</v>
      </c>
      <c r="B22" s="60">
        <v>0</v>
      </c>
      <c r="C22" s="41">
        <v>1209851.3135426501</v>
      </c>
      <c r="D22" s="63">
        <v>1</v>
      </c>
      <c r="E22" s="39">
        <v>4335858.7746964982</v>
      </c>
      <c r="F22" s="64">
        <v>6</v>
      </c>
      <c r="G22" s="49">
        <v>31468687.679999996</v>
      </c>
      <c r="H22" s="63">
        <v>0</v>
      </c>
      <c r="I22" s="50">
        <v>0</v>
      </c>
      <c r="J22" s="64">
        <v>0</v>
      </c>
      <c r="K22" s="49">
        <v>0</v>
      </c>
      <c r="L22" s="63">
        <v>5</v>
      </c>
      <c r="M22" s="43">
        <v>20390616</v>
      </c>
      <c r="N22" s="55">
        <f t="shared" si="0"/>
        <v>6</v>
      </c>
      <c r="O22" s="45">
        <f t="shared" si="0"/>
        <v>32678538.993542645</v>
      </c>
      <c r="P22" s="56">
        <f t="shared" si="0"/>
        <v>6</v>
      </c>
      <c r="Q22" s="31">
        <f t="shared" si="0"/>
        <v>24726474.774696499</v>
      </c>
    </row>
    <row r="23" spans="1:17" x14ac:dyDescent="0.2">
      <c r="A23" s="59" t="s">
        <v>15</v>
      </c>
      <c r="B23" s="60">
        <v>1</v>
      </c>
      <c r="C23" s="41">
        <v>1561935.272836647</v>
      </c>
      <c r="D23" s="63">
        <v>0</v>
      </c>
      <c r="E23" s="39">
        <v>0</v>
      </c>
      <c r="F23" s="64">
        <v>6</v>
      </c>
      <c r="G23" s="49">
        <v>8859284.1600000001</v>
      </c>
      <c r="H23" s="63">
        <v>0</v>
      </c>
      <c r="I23" s="50">
        <v>0</v>
      </c>
      <c r="J23" s="64">
        <v>0</v>
      </c>
      <c r="K23" s="49">
        <v>0</v>
      </c>
      <c r="L23" s="63">
        <v>5</v>
      </c>
      <c r="M23" s="43">
        <v>5945620.7999999998</v>
      </c>
      <c r="N23" s="55">
        <f t="shared" si="0"/>
        <v>7</v>
      </c>
      <c r="O23" s="45">
        <f t="shared" si="0"/>
        <v>10421219.432836648</v>
      </c>
      <c r="P23" s="56">
        <f t="shared" si="0"/>
        <v>5</v>
      </c>
      <c r="Q23" s="31">
        <f t="shared" si="0"/>
        <v>5945620.7999999998</v>
      </c>
    </row>
    <row r="24" spans="1:17" x14ac:dyDescent="0.2">
      <c r="A24" s="59" t="s">
        <v>16</v>
      </c>
      <c r="B24" s="60">
        <v>1</v>
      </c>
      <c r="C24" s="41">
        <v>401470.95411654771</v>
      </c>
      <c r="D24" s="63">
        <v>0</v>
      </c>
      <c r="E24" s="39">
        <v>0</v>
      </c>
      <c r="F24" s="64">
        <v>6</v>
      </c>
      <c r="G24" s="49">
        <v>2274528.96</v>
      </c>
      <c r="H24" s="63">
        <v>0</v>
      </c>
      <c r="I24" s="50">
        <v>0</v>
      </c>
      <c r="J24" s="64">
        <v>0</v>
      </c>
      <c r="K24" s="49">
        <v>0</v>
      </c>
      <c r="L24" s="63">
        <v>5</v>
      </c>
      <c r="M24" s="43">
        <v>1663391.9999999998</v>
      </c>
      <c r="N24" s="55">
        <f t="shared" ref="N24:Q73" si="1">(B24+F24+J24)</f>
        <v>7</v>
      </c>
      <c r="O24" s="45">
        <f t="shared" si="1"/>
        <v>2675999.9141165474</v>
      </c>
      <c r="P24" s="56">
        <f t="shared" si="1"/>
        <v>5</v>
      </c>
      <c r="Q24" s="31">
        <f t="shared" si="1"/>
        <v>1663391.9999999998</v>
      </c>
    </row>
    <row r="25" spans="1:17" x14ac:dyDescent="0.2">
      <c r="A25" s="59" t="s">
        <v>17</v>
      </c>
      <c r="B25" s="60">
        <v>0</v>
      </c>
      <c r="C25" s="41">
        <v>16116.876361872528</v>
      </c>
      <c r="D25" s="63">
        <v>1</v>
      </c>
      <c r="E25" s="39">
        <v>56084.129716291522</v>
      </c>
      <c r="F25" s="64">
        <v>5</v>
      </c>
      <c r="G25" s="49">
        <v>357740.39999999997</v>
      </c>
      <c r="H25" s="63">
        <v>1</v>
      </c>
      <c r="I25" s="50">
        <v>52750.079999999994</v>
      </c>
      <c r="J25" s="64">
        <v>0</v>
      </c>
      <c r="K25" s="49">
        <v>0</v>
      </c>
      <c r="L25" s="63">
        <v>5</v>
      </c>
      <c r="M25" s="43">
        <v>263750.39999999997</v>
      </c>
      <c r="N25" s="55">
        <f t="shared" si="1"/>
        <v>5</v>
      </c>
      <c r="O25" s="45">
        <f t="shared" si="1"/>
        <v>373857.2763618725</v>
      </c>
      <c r="P25" s="56">
        <f t="shared" si="1"/>
        <v>7</v>
      </c>
      <c r="Q25" s="31">
        <f t="shared" si="1"/>
        <v>372584.60971629148</v>
      </c>
    </row>
    <row r="26" spans="1:17" x14ac:dyDescent="0.2">
      <c r="A26" s="59" t="s">
        <v>18</v>
      </c>
      <c r="B26" s="60">
        <v>0</v>
      </c>
      <c r="C26" s="41">
        <v>334724.5919101921</v>
      </c>
      <c r="D26" s="63">
        <v>1</v>
      </c>
      <c r="E26" s="39">
        <v>271326.66328565386</v>
      </c>
      <c r="F26" s="64">
        <v>6</v>
      </c>
      <c r="G26" s="49">
        <v>3415167.36</v>
      </c>
      <c r="H26" s="63">
        <v>0</v>
      </c>
      <c r="I26" s="50">
        <v>0</v>
      </c>
      <c r="J26" s="64">
        <v>0</v>
      </c>
      <c r="K26" s="49">
        <v>0</v>
      </c>
      <c r="L26" s="63">
        <v>5</v>
      </c>
      <c r="M26" s="43">
        <v>1275993.6000000001</v>
      </c>
      <c r="N26" s="55">
        <f t="shared" si="1"/>
        <v>6</v>
      </c>
      <c r="O26" s="45">
        <f t="shared" si="1"/>
        <v>3749891.9519101921</v>
      </c>
      <c r="P26" s="56">
        <f t="shared" si="1"/>
        <v>6</v>
      </c>
      <c r="Q26" s="31">
        <f t="shared" si="1"/>
        <v>1547320.2632856539</v>
      </c>
    </row>
    <row r="27" spans="1:17" x14ac:dyDescent="0.2">
      <c r="A27" s="59" t="s">
        <v>19</v>
      </c>
      <c r="B27" s="60">
        <v>1</v>
      </c>
      <c r="C27" s="41">
        <v>70644.649095287037</v>
      </c>
      <c r="D27" s="63">
        <v>0</v>
      </c>
      <c r="E27" s="39">
        <v>0</v>
      </c>
      <c r="F27" s="64">
        <v>6</v>
      </c>
      <c r="G27" s="49">
        <v>400529.27999999991</v>
      </c>
      <c r="H27" s="63">
        <v>0</v>
      </c>
      <c r="I27" s="50">
        <v>0</v>
      </c>
      <c r="J27" s="64">
        <v>0</v>
      </c>
      <c r="K27" s="49">
        <v>0</v>
      </c>
      <c r="L27" s="63">
        <v>5</v>
      </c>
      <c r="M27" s="43">
        <v>277166.40000000002</v>
      </c>
      <c r="N27" s="55">
        <f t="shared" si="1"/>
        <v>7</v>
      </c>
      <c r="O27" s="45">
        <f t="shared" si="1"/>
        <v>471173.92909528693</v>
      </c>
      <c r="P27" s="56">
        <f t="shared" si="1"/>
        <v>5</v>
      </c>
      <c r="Q27" s="31">
        <f t="shared" si="1"/>
        <v>277166.40000000002</v>
      </c>
    </row>
    <row r="28" spans="1:17" x14ac:dyDescent="0.2">
      <c r="A28" s="59" t="s">
        <v>20</v>
      </c>
      <c r="B28" s="60">
        <v>1</v>
      </c>
      <c r="C28" s="41">
        <v>50149.074374611038</v>
      </c>
      <c r="D28" s="63">
        <v>0</v>
      </c>
      <c r="E28" s="39">
        <v>0</v>
      </c>
      <c r="F28" s="64">
        <v>6</v>
      </c>
      <c r="G28" s="49">
        <v>288908.15999999992</v>
      </c>
      <c r="H28" s="63">
        <v>0</v>
      </c>
      <c r="I28" s="50">
        <v>0</v>
      </c>
      <c r="J28" s="64">
        <v>0</v>
      </c>
      <c r="K28" s="49">
        <v>0</v>
      </c>
      <c r="L28" s="63">
        <v>5</v>
      </c>
      <c r="M28" s="43">
        <v>150528</v>
      </c>
      <c r="N28" s="55">
        <f t="shared" si="1"/>
        <v>7</v>
      </c>
      <c r="O28" s="45">
        <f t="shared" si="1"/>
        <v>339057.23437461094</v>
      </c>
      <c r="P28" s="56">
        <f t="shared" si="1"/>
        <v>5</v>
      </c>
      <c r="Q28" s="31">
        <f t="shared" si="1"/>
        <v>150528</v>
      </c>
    </row>
    <row r="29" spans="1:17" x14ac:dyDescent="0.2">
      <c r="A29" s="59" t="s">
        <v>21</v>
      </c>
      <c r="B29" s="60">
        <v>1</v>
      </c>
      <c r="C29" s="41">
        <v>64660.956345762475</v>
      </c>
      <c r="D29" s="63">
        <v>0</v>
      </c>
      <c r="E29" s="39">
        <v>0</v>
      </c>
      <c r="F29" s="64">
        <v>6</v>
      </c>
      <c r="G29" s="49">
        <v>371543.99999999994</v>
      </c>
      <c r="H29" s="63">
        <v>0</v>
      </c>
      <c r="I29" s="50">
        <v>0</v>
      </c>
      <c r="J29" s="64">
        <v>0</v>
      </c>
      <c r="K29" s="49">
        <v>0</v>
      </c>
      <c r="L29" s="63">
        <v>5</v>
      </c>
      <c r="M29" s="43">
        <v>224121.60000000001</v>
      </c>
      <c r="N29" s="55">
        <f t="shared" si="1"/>
        <v>7</v>
      </c>
      <c r="O29" s="45">
        <f t="shared" si="1"/>
        <v>436204.95634576242</v>
      </c>
      <c r="P29" s="56">
        <f t="shared" si="1"/>
        <v>5</v>
      </c>
      <c r="Q29" s="31">
        <f t="shared" si="1"/>
        <v>224121.60000000001</v>
      </c>
    </row>
    <row r="30" spans="1:17" x14ac:dyDescent="0.2">
      <c r="A30" s="59" t="s">
        <v>22</v>
      </c>
      <c r="B30" s="60">
        <v>0</v>
      </c>
      <c r="C30" s="41">
        <v>78034.142977073338</v>
      </c>
      <c r="D30" s="63">
        <v>1</v>
      </c>
      <c r="E30" s="39">
        <v>88402.62352030765</v>
      </c>
      <c r="F30" s="64">
        <v>6</v>
      </c>
      <c r="G30" s="49">
        <v>942189.11999999988</v>
      </c>
      <c r="H30" s="63">
        <v>0</v>
      </c>
      <c r="I30" s="50">
        <v>0</v>
      </c>
      <c r="J30" s="64">
        <v>0</v>
      </c>
      <c r="K30" s="49">
        <v>0</v>
      </c>
      <c r="L30" s="63">
        <v>5</v>
      </c>
      <c r="M30" s="43">
        <v>415737.60000000003</v>
      </c>
      <c r="N30" s="55">
        <f t="shared" si="1"/>
        <v>6</v>
      </c>
      <c r="O30" s="45">
        <f t="shared" si="1"/>
        <v>1020223.2629770732</v>
      </c>
      <c r="P30" s="56">
        <f t="shared" si="1"/>
        <v>6</v>
      </c>
      <c r="Q30" s="31">
        <f t="shared" si="1"/>
        <v>504140.22352030769</v>
      </c>
    </row>
    <row r="31" spans="1:17" x14ac:dyDescent="0.2">
      <c r="A31" s="59" t="s">
        <v>23</v>
      </c>
      <c r="B31" s="60">
        <v>1</v>
      </c>
      <c r="C31" s="41">
        <v>166579.50449714763</v>
      </c>
      <c r="D31" s="63">
        <v>0</v>
      </c>
      <c r="E31" s="39">
        <v>0</v>
      </c>
      <c r="F31" s="64">
        <v>6</v>
      </c>
      <c r="G31" s="49">
        <v>946710.72</v>
      </c>
      <c r="H31" s="63">
        <v>0</v>
      </c>
      <c r="I31" s="50">
        <v>0</v>
      </c>
      <c r="J31" s="64">
        <v>5</v>
      </c>
      <c r="K31" s="49">
        <v>579244.79999999993</v>
      </c>
      <c r="L31" s="63">
        <v>0</v>
      </c>
      <c r="M31" s="43">
        <v>0</v>
      </c>
      <c r="N31" s="55">
        <f t="shared" si="1"/>
        <v>12</v>
      </c>
      <c r="O31" s="45">
        <f t="shared" si="1"/>
        <v>1692535.0244971476</v>
      </c>
      <c r="P31" s="56">
        <f t="shared" si="1"/>
        <v>0</v>
      </c>
      <c r="Q31" s="31">
        <f t="shared" si="1"/>
        <v>0</v>
      </c>
    </row>
    <row r="32" spans="1:17" x14ac:dyDescent="0.2">
      <c r="A32" s="59" t="s">
        <v>24</v>
      </c>
      <c r="B32" s="60">
        <v>1</v>
      </c>
      <c r="C32" s="41">
        <v>273235.53233503026</v>
      </c>
      <c r="D32" s="63">
        <v>0</v>
      </c>
      <c r="E32" s="39">
        <v>0</v>
      </c>
      <c r="F32" s="64">
        <v>6</v>
      </c>
      <c r="G32" s="49">
        <v>1558303.6799999997</v>
      </c>
      <c r="H32" s="63">
        <v>0</v>
      </c>
      <c r="I32" s="50">
        <v>0</v>
      </c>
      <c r="J32" s="64">
        <v>2</v>
      </c>
      <c r="K32" s="49">
        <v>317597.76</v>
      </c>
      <c r="L32" s="63">
        <v>3</v>
      </c>
      <c r="M32" s="43">
        <v>476396.64</v>
      </c>
      <c r="N32" s="55">
        <f t="shared" si="1"/>
        <v>9</v>
      </c>
      <c r="O32" s="45">
        <f t="shared" si="1"/>
        <v>2149136.9723350303</v>
      </c>
      <c r="P32" s="56">
        <f t="shared" si="1"/>
        <v>3</v>
      </c>
      <c r="Q32" s="31">
        <f t="shared" si="1"/>
        <v>476396.64</v>
      </c>
    </row>
    <row r="33" spans="1:17" x14ac:dyDescent="0.2">
      <c r="A33" s="59" t="s">
        <v>25</v>
      </c>
      <c r="B33" s="60">
        <v>1</v>
      </c>
      <c r="C33" s="41">
        <v>867994.28742521873</v>
      </c>
      <c r="D33" s="63">
        <v>0</v>
      </c>
      <c r="E33" s="39">
        <v>0</v>
      </c>
      <c r="F33" s="64">
        <v>6</v>
      </c>
      <c r="G33" s="49">
        <v>4925284.8</v>
      </c>
      <c r="H33" s="63">
        <v>0</v>
      </c>
      <c r="I33" s="50">
        <v>0</v>
      </c>
      <c r="J33" s="64">
        <v>2</v>
      </c>
      <c r="K33" s="49">
        <v>1363513.92</v>
      </c>
      <c r="L33" s="63">
        <v>3</v>
      </c>
      <c r="M33" s="43">
        <v>2045270.88</v>
      </c>
      <c r="N33" s="55">
        <f t="shared" si="1"/>
        <v>9</v>
      </c>
      <c r="O33" s="45">
        <f t="shared" si="1"/>
        <v>7156793.0074252188</v>
      </c>
      <c r="P33" s="56">
        <f t="shared" si="1"/>
        <v>3</v>
      </c>
      <c r="Q33" s="31">
        <f t="shared" si="1"/>
        <v>2045270.88</v>
      </c>
    </row>
    <row r="34" spans="1:17" x14ac:dyDescent="0.2">
      <c r="A34" s="59" t="s">
        <v>26</v>
      </c>
      <c r="B34" s="60">
        <v>1</v>
      </c>
      <c r="C34" s="41">
        <v>501876.58972913411</v>
      </c>
      <c r="D34" s="63">
        <v>0</v>
      </c>
      <c r="E34" s="39">
        <v>0</v>
      </c>
      <c r="F34" s="64">
        <v>6</v>
      </c>
      <c r="G34" s="49">
        <v>2849686.08</v>
      </c>
      <c r="H34" s="63">
        <v>0</v>
      </c>
      <c r="I34" s="50">
        <v>0</v>
      </c>
      <c r="J34" s="64">
        <v>5</v>
      </c>
      <c r="K34" s="49">
        <v>1761362.8799999997</v>
      </c>
      <c r="L34" s="63">
        <v>0</v>
      </c>
      <c r="M34" s="43">
        <v>0</v>
      </c>
      <c r="N34" s="55">
        <f t="shared" si="1"/>
        <v>12</v>
      </c>
      <c r="O34" s="45">
        <f t="shared" si="1"/>
        <v>5112925.549729134</v>
      </c>
      <c r="P34" s="56">
        <f t="shared" si="1"/>
        <v>0</v>
      </c>
      <c r="Q34" s="31">
        <f t="shared" si="1"/>
        <v>0</v>
      </c>
    </row>
    <row r="35" spans="1:17" x14ac:dyDescent="0.2">
      <c r="A35" s="59" t="s">
        <v>27</v>
      </c>
      <c r="B35" s="60">
        <v>1</v>
      </c>
      <c r="C35" s="41">
        <v>6609121.7444977146</v>
      </c>
      <c r="D35" s="63">
        <v>0</v>
      </c>
      <c r="E35" s="39">
        <v>0</v>
      </c>
      <c r="F35" s="64">
        <v>6</v>
      </c>
      <c r="G35" s="49">
        <v>37434734.399999999</v>
      </c>
      <c r="H35" s="63">
        <v>0</v>
      </c>
      <c r="I35" s="50">
        <v>0</v>
      </c>
      <c r="J35" s="64">
        <v>0</v>
      </c>
      <c r="K35" s="49">
        <v>0</v>
      </c>
      <c r="L35" s="63">
        <v>5</v>
      </c>
      <c r="M35" s="43">
        <v>25638576</v>
      </c>
      <c r="N35" s="55">
        <f t="shared" si="1"/>
        <v>7</v>
      </c>
      <c r="O35" s="45">
        <f t="shared" si="1"/>
        <v>44043856.144497715</v>
      </c>
      <c r="P35" s="56">
        <f t="shared" si="1"/>
        <v>5</v>
      </c>
      <c r="Q35" s="31">
        <f t="shared" si="1"/>
        <v>25638576</v>
      </c>
    </row>
    <row r="36" spans="1:17" x14ac:dyDescent="0.2">
      <c r="A36" s="59" t="s">
        <v>28</v>
      </c>
      <c r="B36" s="60">
        <v>1</v>
      </c>
      <c r="C36" s="41">
        <v>117174.20517533019</v>
      </c>
      <c r="D36" s="63">
        <v>0</v>
      </c>
      <c r="E36" s="39">
        <v>0</v>
      </c>
      <c r="F36" s="64">
        <v>6</v>
      </c>
      <c r="G36" s="49">
        <v>665470.07999999996</v>
      </c>
      <c r="H36" s="63">
        <v>0</v>
      </c>
      <c r="I36" s="50">
        <v>0</v>
      </c>
      <c r="J36" s="64">
        <v>0</v>
      </c>
      <c r="K36" s="49">
        <v>0</v>
      </c>
      <c r="L36" s="63">
        <v>5</v>
      </c>
      <c r="M36" s="43">
        <v>363883.2</v>
      </c>
      <c r="N36" s="55">
        <f t="shared" si="1"/>
        <v>7</v>
      </c>
      <c r="O36" s="45">
        <f t="shared" si="1"/>
        <v>782644.28517533012</v>
      </c>
      <c r="P36" s="56">
        <f t="shared" si="1"/>
        <v>5</v>
      </c>
      <c r="Q36" s="31">
        <f t="shared" si="1"/>
        <v>363883.2</v>
      </c>
    </row>
    <row r="37" spans="1:17" x14ac:dyDescent="0.2">
      <c r="A37" s="59" t="s">
        <v>29</v>
      </c>
      <c r="B37" s="60">
        <v>0</v>
      </c>
      <c r="C37" s="41">
        <v>182519.83900511329</v>
      </c>
      <c r="D37" s="63">
        <v>1</v>
      </c>
      <c r="E37" s="39">
        <v>622043.4147446414</v>
      </c>
      <c r="F37" s="64">
        <v>6</v>
      </c>
      <c r="G37" s="49">
        <v>4550610.2399999993</v>
      </c>
      <c r="H37" s="63">
        <v>0</v>
      </c>
      <c r="I37" s="50">
        <v>0</v>
      </c>
      <c r="J37" s="64">
        <v>0</v>
      </c>
      <c r="K37" s="49">
        <v>0</v>
      </c>
      <c r="L37" s="63">
        <v>5</v>
      </c>
      <c r="M37" s="43">
        <v>2925336</v>
      </c>
      <c r="N37" s="55">
        <f t="shared" si="1"/>
        <v>6</v>
      </c>
      <c r="O37" s="45">
        <f t="shared" si="1"/>
        <v>4733130.0790051129</v>
      </c>
      <c r="P37" s="56">
        <f t="shared" si="1"/>
        <v>6</v>
      </c>
      <c r="Q37" s="31">
        <f t="shared" si="1"/>
        <v>3547379.4147446416</v>
      </c>
    </row>
    <row r="38" spans="1:17" x14ac:dyDescent="0.2">
      <c r="A38" s="59" t="s">
        <v>30</v>
      </c>
      <c r="B38" s="60">
        <v>1</v>
      </c>
      <c r="C38" s="41">
        <v>534924.0984678627</v>
      </c>
      <c r="D38" s="63">
        <v>0</v>
      </c>
      <c r="E38" s="39">
        <v>0</v>
      </c>
      <c r="F38" s="64">
        <v>6</v>
      </c>
      <c r="G38" s="49">
        <v>3027031.68</v>
      </c>
      <c r="H38" s="63">
        <v>0</v>
      </c>
      <c r="I38" s="50">
        <v>0</v>
      </c>
      <c r="J38" s="64">
        <v>0</v>
      </c>
      <c r="K38" s="49">
        <v>0</v>
      </c>
      <c r="L38" s="63">
        <v>5</v>
      </c>
      <c r="M38" s="43">
        <v>1412827.2</v>
      </c>
      <c r="N38" s="55">
        <f t="shared" si="1"/>
        <v>7</v>
      </c>
      <c r="O38" s="45">
        <f t="shared" si="1"/>
        <v>3561955.7784678629</v>
      </c>
      <c r="P38" s="56">
        <f t="shared" si="1"/>
        <v>5</v>
      </c>
      <c r="Q38" s="31">
        <f t="shared" si="1"/>
        <v>1412827.2</v>
      </c>
    </row>
    <row r="39" spans="1:17" x14ac:dyDescent="0.2">
      <c r="A39" s="59" t="s">
        <v>31</v>
      </c>
      <c r="B39" s="60">
        <v>1</v>
      </c>
      <c r="C39" s="41">
        <v>140866.59260544789</v>
      </c>
      <c r="D39" s="63">
        <v>0</v>
      </c>
      <c r="E39" s="39">
        <v>0</v>
      </c>
      <c r="F39" s="64">
        <v>6</v>
      </c>
      <c r="G39" s="49">
        <v>799240.32000000007</v>
      </c>
      <c r="H39" s="63">
        <v>0</v>
      </c>
      <c r="I39" s="50">
        <v>0</v>
      </c>
      <c r="J39" s="64">
        <v>0</v>
      </c>
      <c r="K39" s="49">
        <v>0</v>
      </c>
      <c r="L39" s="63">
        <v>5</v>
      </c>
      <c r="M39" s="43">
        <v>397358.39999999997</v>
      </c>
      <c r="N39" s="55">
        <f t="shared" si="1"/>
        <v>7</v>
      </c>
      <c r="O39" s="45">
        <f t="shared" si="1"/>
        <v>940106.91260544793</v>
      </c>
      <c r="P39" s="56">
        <f t="shared" si="1"/>
        <v>5</v>
      </c>
      <c r="Q39" s="31">
        <f t="shared" si="1"/>
        <v>397358.39999999997</v>
      </c>
    </row>
    <row r="40" spans="1:17" x14ac:dyDescent="0.2">
      <c r="A40" s="59" t="s">
        <v>32</v>
      </c>
      <c r="B40" s="60">
        <v>0</v>
      </c>
      <c r="C40" s="41">
        <v>12667.180916879885</v>
      </c>
      <c r="D40" s="63">
        <v>1</v>
      </c>
      <c r="E40" s="39">
        <v>25263.245766445249</v>
      </c>
      <c r="F40" s="64">
        <v>6</v>
      </c>
      <c r="G40" s="49">
        <v>218433.59999999998</v>
      </c>
      <c r="H40" s="63">
        <v>0</v>
      </c>
      <c r="I40" s="50">
        <v>0</v>
      </c>
      <c r="J40" s="64">
        <v>0</v>
      </c>
      <c r="K40" s="49">
        <v>0</v>
      </c>
      <c r="L40" s="63">
        <v>5</v>
      </c>
      <c r="M40" s="43">
        <v>118809.59999999999</v>
      </c>
      <c r="N40" s="55">
        <f t="shared" si="1"/>
        <v>6</v>
      </c>
      <c r="O40" s="45">
        <f t="shared" si="1"/>
        <v>231100.78091687986</v>
      </c>
      <c r="P40" s="56">
        <f t="shared" si="1"/>
        <v>6</v>
      </c>
      <c r="Q40" s="31">
        <f t="shared" si="1"/>
        <v>144072.84576644524</v>
      </c>
    </row>
    <row r="41" spans="1:17" x14ac:dyDescent="0.2">
      <c r="A41" s="59" t="s">
        <v>33</v>
      </c>
      <c r="B41" s="60">
        <v>1</v>
      </c>
      <c r="C41" s="41">
        <v>1399209.4564215667</v>
      </c>
      <c r="D41" s="63">
        <v>0</v>
      </c>
      <c r="E41" s="39">
        <v>0</v>
      </c>
      <c r="F41" s="64">
        <v>6</v>
      </c>
      <c r="G41" s="49">
        <v>7939332.4799999986</v>
      </c>
      <c r="H41" s="63">
        <v>0</v>
      </c>
      <c r="I41" s="50">
        <v>0</v>
      </c>
      <c r="J41" s="64">
        <v>0</v>
      </c>
      <c r="K41" s="49">
        <v>0</v>
      </c>
      <c r="L41" s="63">
        <v>5</v>
      </c>
      <c r="M41" s="43">
        <v>5678467.1999999993</v>
      </c>
      <c r="N41" s="55">
        <f t="shared" si="1"/>
        <v>7</v>
      </c>
      <c r="O41" s="45">
        <f t="shared" si="1"/>
        <v>9338541.9364215657</v>
      </c>
      <c r="P41" s="56">
        <f t="shared" si="1"/>
        <v>5</v>
      </c>
      <c r="Q41" s="31">
        <f t="shared" si="1"/>
        <v>5678467.1999999993</v>
      </c>
    </row>
    <row r="42" spans="1:17" x14ac:dyDescent="0.2">
      <c r="A42" s="59" t="s">
        <v>34</v>
      </c>
      <c r="B42" s="60">
        <v>1</v>
      </c>
      <c r="C42" s="41">
        <v>3140349.4731775406</v>
      </c>
      <c r="D42" s="63">
        <v>0</v>
      </c>
      <c r="E42" s="39">
        <v>0</v>
      </c>
      <c r="F42" s="64">
        <v>6</v>
      </c>
      <c r="G42" s="49">
        <v>17797824</v>
      </c>
      <c r="H42" s="63">
        <v>0</v>
      </c>
      <c r="I42" s="50">
        <v>0</v>
      </c>
      <c r="J42" s="64">
        <v>5</v>
      </c>
      <c r="K42" s="49">
        <v>12988099.199999999</v>
      </c>
      <c r="L42" s="63">
        <v>0</v>
      </c>
      <c r="M42" s="43">
        <v>0</v>
      </c>
      <c r="N42" s="55">
        <f t="shared" si="1"/>
        <v>12</v>
      </c>
      <c r="O42" s="45">
        <f t="shared" si="1"/>
        <v>33926272.67317754</v>
      </c>
      <c r="P42" s="56">
        <f t="shared" si="1"/>
        <v>0</v>
      </c>
      <c r="Q42" s="31">
        <f t="shared" si="1"/>
        <v>0</v>
      </c>
    </row>
    <row r="43" spans="1:17" x14ac:dyDescent="0.2">
      <c r="A43" s="59" t="s">
        <v>35</v>
      </c>
      <c r="B43" s="60">
        <v>1</v>
      </c>
      <c r="C43" s="41">
        <v>1287199.4615210094</v>
      </c>
      <c r="D43" s="63">
        <v>0</v>
      </c>
      <c r="E43" s="39">
        <v>0</v>
      </c>
      <c r="F43" s="64">
        <v>6</v>
      </c>
      <c r="G43" s="49">
        <v>7289698.5600000005</v>
      </c>
      <c r="H43" s="63">
        <v>0</v>
      </c>
      <c r="I43" s="50">
        <v>0</v>
      </c>
      <c r="J43" s="64">
        <v>0</v>
      </c>
      <c r="K43" s="49">
        <v>0</v>
      </c>
      <c r="L43" s="63">
        <v>5</v>
      </c>
      <c r="M43" s="43">
        <v>5312880</v>
      </c>
      <c r="N43" s="55">
        <f t="shared" si="1"/>
        <v>7</v>
      </c>
      <c r="O43" s="45">
        <f t="shared" si="1"/>
        <v>8576898.0215210095</v>
      </c>
      <c r="P43" s="56">
        <f t="shared" si="1"/>
        <v>5</v>
      </c>
      <c r="Q43" s="31">
        <f t="shared" si="1"/>
        <v>5312880</v>
      </c>
    </row>
    <row r="44" spans="1:17" x14ac:dyDescent="0.2">
      <c r="A44" s="59" t="s">
        <v>36</v>
      </c>
      <c r="B44" s="60">
        <v>0</v>
      </c>
      <c r="C44" s="41">
        <v>54704.173717680758</v>
      </c>
      <c r="D44" s="63">
        <v>1</v>
      </c>
      <c r="E44" s="39">
        <v>170140.21874862668</v>
      </c>
      <c r="F44" s="64">
        <v>6</v>
      </c>
      <c r="G44" s="49">
        <v>1278472.32</v>
      </c>
      <c r="H44" s="63">
        <v>0</v>
      </c>
      <c r="I44" s="50">
        <v>0</v>
      </c>
      <c r="J44" s="64">
        <v>0</v>
      </c>
      <c r="K44" s="49">
        <v>0</v>
      </c>
      <c r="L44" s="63">
        <v>5</v>
      </c>
      <c r="M44" s="43">
        <v>800131.2</v>
      </c>
      <c r="N44" s="55">
        <f t="shared" si="1"/>
        <v>6</v>
      </c>
      <c r="O44" s="45">
        <f t="shared" si="1"/>
        <v>1333176.4937176809</v>
      </c>
      <c r="P44" s="56">
        <f t="shared" si="1"/>
        <v>6</v>
      </c>
      <c r="Q44" s="31">
        <f t="shared" si="1"/>
        <v>970271.4187486266</v>
      </c>
    </row>
    <row r="45" spans="1:17" x14ac:dyDescent="0.2">
      <c r="A45" s="59" t="s">
        <v>37</v>
      </c>
      <c r="B45" s="60">
        <v>1</v>
      </c>
      <c r="C45" s="41">
        <v>54077.937041806268</v>
      </c>
      <c r="D45" s="63">
        <v>0</v>
      </c>
      <c r="E45" s="39">
        <v>0</v>
      </c>
      <c r="F45" s="64">
        <v>6</v>
      </c>
      <c r="G45" s="49">
        <v>307747.19999999995</v>
      </c>
      <c r="H45" s="63">
        <v>0</v>
      </c>
      <c r="I45" s="50">
        <v>0</v>
      </c>
      <c r="J45" s="64">
        <v>0</v>
      </c>
      <c r="K45" s="49">
        <v>0</v>
      </c>
      <c r="L45" s="63">
        <v>5</v>
      </c>
      <c r="M45" s="43">
        <v>138950.39999999999</v>
      </c>
      <c r="N45" s="55">
        <f t="shared" si="1"/>
        <v>7</v>
      </c>
      <c r="O45" s="45">
        <f t="shared" si="1"/>
        <v>361825.13704180624</v>
      </c>
      <c r="P45" s="56">
        <f t="shared" si="1"/>
        <v>5</v>
      </c>
      <c r="Q45" s="31">
        <f t="shared" si="1"/>
        <v>138950.39999999999</v>
      </c>
    </row>
    <row r="46" spans="1:17" x14ac:dyDescent="0.2">
      <c r="A46" s="59" t="s">
        <v>38</v>
      </c>
      <c r="B46" s="60">
        <v>0</v>
      </c>
      <c r="C46" s="41">
        <v>191780.20218440829</v>
      </c>
      <c r="D46" s="63">
        <v>1</v>
      </c>
      <c r="E46" s="39">
        <v>82484.881994393058</v>
      </c>
      <c r="F46" s="64">
        <v>6</v>
      </c>
      <c r="G46" s="49">
        <v>1543944.96</v>
      </c>
      <c r="H46" s="63">
        <v>0</v>
      </c>
      <c r="I46" s="50">
        <v>0</v>
      </c>
      <c r="J46" s="64">
        <v>0</v>
      </c>
      <c r="K46" s="49">
        <v>0</v>
      </c>
      <c r="L46" s="63">
        <v>5</v>
      </c>
      <c r="M46" s="43">
        <v>387907.2</v>
      </c>
      <c r="N46" s="55">
        <f t="shared" si="1"/>
        <v>6</v>
      </c>
      <c r="O46" s="45">
        <f t="shared" si="1"/>
        <v>1735725.1621844082</v>
      </c>
      <c r="P46" s="56">
        <f t="shared" si="1"/>
        <v>6</v>
      </c>
      <c r="Q46" s="31">
        <f t="shared" si="1"/>
        <v>470392.08199439308</v>
      </c>
    </row>
    <row r="47" spans="1:17" x14ac:dyDescent="0.2">
      <c r="A47" s="59" t="s">
        <v>39</v>
      </c>
      <c r="B47" s="60">
        <v>1</v>
      </c>
      <c r="C47" s="41">
        <v>1551344.4439572117</v>
      </c>
      <c r="D47" s="63">
        <v>0</v>
      </c>
      <c r="E47" s="39">
        <v>0</v>
      </c>
      <c r="F47" s="64">
        <v>6</v>
      </c>
      <c r="G47" s="49">
        <v>8784915.8399999999</v>
      </c>
      <c r="H47" s="63">
        <v>0</v>
      </c>
      <c r="I47" s="50">
        <v>0</v>
      </c>
      <c r="J47" s="64">
        <v>5</v>
      </c>
      <c r="K47" s="49">
        <v>6292529.2800000012</v>
      </c>
      <c r="L47" s="63">
        <v>0</v>
      </c>
      <c r="M47" s="43">
        <v>0</v>
      </c>
      <c r="N47" s="55">
        <f t="shared" si="1"/>
        <v>12</v>
      </c>
      <c r="O47" s="45">
        <f t="shared" si="1"/>
        <v>16628789.563957212</v>
      </c>
      <c r="P47" s="56">
        <f t="shared" si="1"/>
        <v>0</v>
      </c>
      <c r="Q47" s="31">
        <f t="shared" si="1"/>
        <v>0</v>
      </c>
    </row>
    <row r="48" spans="1:17" x14ac:dyDescent="0.2">
      <c r="A48" s="59" t="s">
        <v>40</v>
      </c>
      <c r="B48" s="60">
        <v>1</v>
      </c>
      <c r="C48" s="41">
        <v>2218275.9999780487</v>
      </c>
      <c r="D48" s="63">
        <v>0</v>
      </c>
      <c r="E48" s="39">
        <v>0</v>
      </c>
      <c r="F48" s="64">
        <v>6</v>
      </c>
      <c r="G48" s="49">
        <v>12570751.68</v>
      </c>
      <c r="H48" s="63">
        <v>0</v>
      </c>
      <c r="I48" s="50">
        <v>0</v>
      </c>
      <c r="J48" s="64">
        <v>0</v>
      </c>
      <c r="K48" s="49">
        <v>0</v>
      </c>
      <c r="L48" s="63">
        <v>5</v>
      </c>
      <c r="M48" s="43">
        <v>8043163.1999999993</v>
      </c>
      <c r="N48" s="55">
        <f t="shared" si="1"/>
        <v>7</v>
      </c>
      <c r="O48" s="45">
        <f t="shared" si="1"/>
        <v>14789027.679978048</v>
      </c>
      <c r="P48" s="56">
        <f t="shared" si="1"/>
        <v>5</v>
      </c>
      <c r="Q48" s="31">
        <f t="shared" si="1"/>
        <v>8043163.1999999993</v>
      </c>
    </row>
    <row r="49" spans="1:17" x14ac:dyDescent="0.2">
      <c r="A49" s="59" t="s">
        <v>41</v>
      </c>
      <c r="B49" s="60">
        <v>1</v>
      </c>
      <c r="C49" s="41">
        <v>795171.44882681221</v>
      </c>
      <c r="D49" s="63">
        <v>0</v>
      </c>
      <c r="E49" s="39">
        <v>0</v>
      </c>
      <c r="F49" s="64">
        <v>6</v>
      </c>
      <c r="G49" s="49">
        <v>4504852.8</v>
      </c>
      <c r="H49" s="63">
        <v>0</v>
      </c>
      <c r="I49" s="50">
        <v>0</v>
      </c>
      <c r="J49" s="64">
        <v>5</v>
      </c>
      <c r="K49" s="49">
        <v>3333413.76</v>
      </c>
      <c r="L49" s="63">
        <v>0</v>
      </c>
      <c r="M49" s="43">
        <v>0</v>
      </c>
      <c r="N49" s="55">
        <f t="shared" si="1"/>
        <v>12</v>
      </c>
      <c r="O49" s="45">
        <f t="shared" si="1"/>
        <v>8633438.0088268109</v>
      </c>
      <c r="P49" s="56">
        <f t="shared" si="1"/>
        <v>0</v>
      </c>
      <c r="Q49" s="31">
        <f t="shared" si="1"/>
        <v>0</v>
      </c>
    </row>
    <row r="50" spans="1:17" x14ac:dyDescent="0.2">
      <c r="A50" s="59" t="s">
        <v>42</v>
      </c>
      <c r="B50" s="60">
        <v>1</v>
      </c>
      <c r="C50" s="41">
        <v>10998967.601244865</v>
      </c>
      <c r="D50" s="63">
        <v>0</v>
      </c>
      <c r="E50" s="39">
        <v>0</v>
      </c>
      <c r="F50" s="64">
        <v>6</v>
      </c>
      <c r="G50" s="49">
        <v>62346634.559999995</v>
      </c>
      <c r="H50" s="63">
        <v>0</v>
      </c>
      <c r="I50" s="50">
        <v>0</v>
      </c>
      <c r="J50" s="64">
        <v>3</v>
      </c>
      <c r="K50" s="49">
        <v>26895847.68</v>
      </c>
      <c r="L50" s="63">
        <v>2</v>
      </c>
      <c r="M50" s="43">
        <v>17930565.120000001</v>
      </c>
      <c r="N50" s="55">
        <f t="shared" si="1"/>
        <v>10</v>
      </c>
      <c r="O50" s="45">
        <f t="shared" si="1"/>
        <v>100241449.84124485</v>
      </c>
      <c r="P50" s="56">
        <f t="shared" si="1"/>
        <v>2</v>
      </c>
      <c r="Q50" s="31">
        <f t="shared" si="1"/>
        <v>17930565.120000001</v>
      </c>
    </row>
    <row r="51" spans="1:17" x14ac:dyDescent="0.2">
      <c r="A51" s="59" t="s">
        <v>43</v>
      </c>
      <c r="B51" s="60">
        <v>0</v>
      </c>
      <c r="C51" s="41">
        <v>51768.216463200435</v>
      </c>
      <c r="D51" s="63">
        <v>1</v>
      </c>
      <c r="E51" s="39">
        <v>516873.73381225346</v>
      </c>
      <c r="F51" s="64">
        <v>6</v>
      </c>
      <c r="G51" s="49">
        <v>3219140.16</v>
      </c>
      <c r="H51" s="63">
        <v>0</v>
      </c>
      <c r="I51" s="50">
        <v>0</v>
      </c>
      <c r="J51" s="64">
        <v>0</v>
      </c>
      <c r="K51" s="49">
        <v>0</v>
      </c>
      <c r="L51" s="63">
        <v>5</v>
      </c>
      <c r="M51" s="43">
        <v>2430748.7999999998</v>
      </c>
      <c r="N51" s="55">
        <f t="shared" si="1"/>
        <v>6</v>
      </c>
      <c r="O51" s="45">
        <f t="shared" si="1"/>
        <v>3270908.3764632004</v>
      </c>
      <c r="P51" s="56">
        <f t="shared" si="1"/>
        <v>6</v>
      </c>
      <c r="Q51" s="31">
        <f t="shared" si="1"/>
        <v>2947622.5338122533</v>
      </c>
    </row>
    <row r="52" spans="1:17" x14ac:dyDescent="0.2">
      <c r="A52" s="59" t="s">
        <v>44</v>
      </c>
      <c r="B52" s="60">
        <v>1</v>
      </c>
      <c r="C52" s="41">
        <v>367557.00748106255</v>
      </c>
      <c r="D52" s="63">
        <v>0</v>
      </c>
      <c r="E52" s="39">
        <v>0</v>
      </c>
      <c r="F52" s="64">
        <v>6</v>
      </c>
      <c r="G52" s="49">
        <v>2079332.1600000001</v>
      </c>
      <c r="H52" s="63">
        <v>0</v>
      </c>
      <c r="I52" s="50">
        <v>0</v>
      </c>
      <c r="J52" s="64">
        <v>0</v>
      </c>
      <c r="K52" s="49">
        <v>0</v>
      </c>
      <c r="L52" s="63">
        <v>5</v>
      </c>
      <c r="M52" s="43">
        <v>1319707.2</v>
      </c>
      <c r="N52" s="55">
        <f t="shared" si="1"/>
        <v>7</v>
      </c>
      <c r="O52" s="45">
        <f t="shared" si="1"/>
        <v>2446889.1674810629</v>
      </c>
      <c r="P52" s="56">
        <f t="shared" si="1"/>
        <v>5</v>
      </c>
      <c r="Q52" s="31">
        <f t="shared" si="1"/>
        <v>1319707.2</v>
      </c>
    </row>
    <row r="53" spans="1:17" x14ac:dyDescent="0.2">
      <c r="A53" s="59" t="s">
        <v>45</v>
      </c>
      <c r="B53" s="60">
        <v>1</v>
      </c>
      <c r="C53" s="41">
        <v>1036291.9494868141</v>
      </c>
      <c r="D53" s="63">
        <v>0</v>
      </c>
      <c r="E53" s="39">
        <v>0</v>
      </c>
      <c r="F53" s="64">
        <v>6</v>
      </c>
      <c r="G53" s="49">
        <v>5867283.8399999999</v>
      </c>
      <c r="H53" s="63">
        <v>0</v>
      </c>
      <c r="I53" s="50">
        <v>0</v>
      </c>
      <c r="J53" s="64">
        <v>0</v>
      </c>
      <c r="K53" s="49">
        <v>0</v>
      </c>
      <c r="L53" s="63">
        <v>5</v>
      </c>
      <c r="M53" s="43">
        <v>4385769.5999999996</v>
      </c>
      <c r="N53" s="55">
        <f t="shared" si="1"/>
        <v>7</v>
      </c>
      <c r="O53" s="45">
        <f t="shared" si="1"/>
        <v>6903575.7894868143</v>
      </c>
      <c r="P53" s="56">
        <f t="shared" si="1"/>
        <v>5</v>
      </c>
      <c r="Q53" s="31">
        <f t="shared" si="1"/>
        <v>4385769.5999999996</v>
      </c>
    </row>
    <row r="54" spans="1:17" x14ac:dyDescent="0.2">
      <c r="A54" s="59" t="s">
        <v>46</v>
      </c>
      <c r="B54" s="60">
        <v>1</v>
      </c>
      <c r="C54" s="41">
        <v>352445.85863768146</v>
      </c>
      <c r="D54" s="63">
        <v>0</v>
      </c>
      <c r="E54" s="39">
        <v>0</v>
      </c>
      <c r="F54" s="64">
        <v>6</v>
      </c>
      <c r="G54" s="49">
        <v>2001432.9599999997</v>
      </c>
      <c r="H54" s="63">
        <v>0</v>
      </c>
      <c r="I54" s="50">
        <v>0</v>
      </c>
      <c r="J54" s="64">
        <v>5</v>
      </c>
      <c r="K54" s="49">
        <v>1256664</v>
      </c>
      <c r="L54" s="63">
        <v>0</v>
      </c>
      <c r="M54" s="43">
        <v>0</v>
      </c>
      <c r="N54" s="55">
        <f t="shared" si="1"/>
        <v>12</v>
      </c>
      <c r="O54" s="45">
        <f t="shared" si="1"/>
        <v>3610542.8186376812</v>
      </c>
      <c r="P54" s="56">
        <f t="shared" si="1"/>
        <v>0</v>
      </c>
      <c r="Q54" s="31">
        <f t="shared" si="1"/>
        <v>0</v>
      </c>
    </row>
    <row r="55" spans="1:17" x14ac:dyDescent="0.2">
      <c r="A55" s="59" t="s">
        <v>47</v>
      </c>
      <c r="B55" s="60">
        <v>0</v>
      </c>
      <c r="C55" s="41">
        <v>1130756.7390788016</v>
      </c>
      <c r="D55" s="63">
        <v>1</v>
      </c>
      <c r="E55" s="39">
        <v>5638011.2779165115</v>
      </c>
      <c r="F55" s="64">
        <v>6</v>
      </c>
      <c r="G55" s="49">
        <v>38329791.359999999</v>
      </c>
      <c r="H55" s="63">
        <v>0</v>
      </c>
      <c r="I55" s="50">
        <v>0</v>
      </c>
      <c r="J55" s="64">
        <v>0</v>
      </c>
      <c r="K55" s="49">
        <v>0</v>
      </c>
      <c r="L55" s="63">
        <v>5</v>
      </c>
      <c r="M55" s="43">
        <v>26514364.800000001</v>
      </c>
      <c r="N55" s="55">
        <f t="shared" si="1"/>
        <v>6</v>
      </c>
      <c r="O55" s="45">
        <f t="shared" si="1"/>
        <v>39460548.099078804</v>
      </c>
      <c r="P55" s="56">
        <f t="shared" si="1"/>
        <v>6</v>
      </c>
      <c r="Q55" s="31">
        <f t="shared" si="1"/>
        <v>32152376.07791651</v>
      </c>
    </row>
    <row r="56" spans="1:17" x14ac:dyDescent="0.2">
      <c r="A56" s="59" t="s">
        <v>48</v>
      </c>
      <c r="B56" s="60">
        <v>1</v>
      </c>
      <c r="C56" s="41">
        <v>1685056.3536071908</v>
      </c>
      <c r="D56" s="63">
        <v>0</v>
      </c>
      <c r="E56" s="39">
        <v>0</v>
      </c>
      <c r="F56" s="64">
        <v>6</v>
      </c>
      <c r="G56" s="49">
        <v>9562745.2799999993</v>
      </c>
      <c r="H56" s="63">
        <v>0</v>
      </c>
      <c r="I56" s="50">
        <v>0</v>
      </c>
      <c r="J56" s="64">
        <v>0</v>
      </c>
      <c r="K56" s="49">
        <v>0</v>
      </c>
      <c r="L56" s="63">
        <v>5</v>
      </c>
      <c r="M56" s="43">
        <v>6931867.1999999993</v>
      </c>
      <c r="N56" s="55">
        <f t="shared" si="1"/>
        <v>7</v>
      </c>
      <c r="O56" s="45">
        <f t="shared" si="1"/>
        <v>11247801.63360719</v>
      </c>
      <c r="P56" s="56">
        <f t="shared" si="1"/>
        <v>5</v>
      </c>
      <c r="Q56" s="31">
        <f t="shared" si="1"/>
        <v>6931867.1999999993</v>
      </c>
    </row>
    <row r="57" spans="1:17" x14ac:dyDescent="0.2">
      <c r="A57" s="59" t="s">
        <v>49</v>
      </c>
      <c r="B57" s="60">
        <v>1</v>
      </c>
      <c r="C57" s="41">
        <v>5631050.5451549143</v>
      </c>
      <c r="D57" s="63">
        <v>0</v>
      </c>
      <c r="E57" s="39">
        <v>0</v>
      </c>
      <c r="F57" s="64">
        <v>6</v>
      </c>
      <c r="G57" s="49">
        <v>31916161.919999994</v>
      </c>
      <c r="H57" s="63">
        <v>0</v>
      </c>
      <c r="I57" s="50">
        <v>0</v>
      </c>
      <c r="J57" s="64">
        <v>5</v>
      </c>
      <c r="K57" s="49">
        <v>23284896.960000001</v>
      </c>
      <c r="L57" s="63">
        <v>0</v>
      </c>
      <c r="M57" s="43">
        <v>0</v>
      </c>
      <c r="N57" s="55">
        <f t="shared" si="1"/>
        <v>12</v>
      </c>
      <c r="O57" s="45">
        <f t="shared" si="1"/>
        <v>60832109.425154909</v>
      </c>
      <c r="P57" s="56">
        <f t="shared" si="1"/>
        <v>0</v>
      </c>
      <c r="Q57" s="31">
        <f t="shared" si="1"/>
        <v>0</v>
      </c>
    </row>
    <row r="58" spans="1:17" x14ac:dyDescent="0.2">
      <c r="A58" s="59" t="s">
        <v>50</v>
      </c>
      <c r="B58" s="60">
        <v>1</v>
      </c>
      <c r="C58" s="41">
        <v>2057043.675569349</v>
      </c>
      <c r="D58" s="63">
        <v>0</v>
      </c>
      <c r="E58" s="39">
        <v>0</v>
      </c>
      <c r="F58" s="64">
        <v>6</v>
      </c>
      <c r="G58" s="49">
        <v>11650169.279999999</v>
      </c>
      <c r="H58" s="63">
        <v>0</v>
      </c>
      <c r="I58" s="50">
        <v>0</v>
      </c>
      <c r="J58" s="64">
        <v>0</v>
      </c>
      <c r="K58" s="49">
        <v>0</v>
      </c>
      <c r="L58" s="63">
        <v>5</v>
      </c>
      <c r="M58" s="43">
        <v>8355465.5999999996</v>
      </c>
      <c r="N58" s="55">
        <f t="shared" si="1"/>
        <v>7</v>
      </c>
      <c r="O58" s="45">
        <f t="shared" si="1"/>
        <v>13707212.955569349</v>
      </c>
      <c r="P58" s="56">
        <f t="shared" si="1"/>
        <v>5</v>
      </c>
      <c r="Q58" s="31">
        <f t="shared" si="1"/>
        <v>8355465.5999999996</v>
      </c>
    </row>
    <row r="59" spans="1:17" x14ac:dyDescent="0.2">
      <c r="A59" s="59" t="s">
        <v>51</v>
      </c>
      <c r="B59" s="60">
        <v>1</v>
      </c>
      <c r="C59" s="41">
        <v>3855161.8572480227</v>
      </c>
      <c r="D59" s="63">
        <v>0</v>
      </c>
      <c r="E59" s="39">
        <v>0</v>
      </c>
      <c r="F59" s="64">
        <v>6</v>
      </c>
      <c r="G59" s="49">
        <v>21836226.240000002</v>
      </c>
      <c r="H59" s="63">
        <v>0</v>
      </c>
      <c r="I59" s="50">
        <v>0</v>
      </c>
      <c r="J59" s="64">
        <v>0</v>
      </c>
      <c r="K59" s="49">
        <v>0</v>
      </c>
      <c r="L59" s="63">
        <v>5</v>
      </c>
      <c r="M59" s="43">
        <v>16133769.6</v>
      </c>
      <c r="N59" s="55">
        <f t="shared" si="1"/>
        <v>7</v>
      </c>
      <c r="O59" s="45">
        <f t="shared" si="1"/>
        <v>25691388.097248025</v>
      </c>
      <c r="P59" s="56">
        <f t="shared" si="1"/>
        <v>5</v>
      </c>
      <c r="Q59" s="31">
        <f t="shared" si="1"/>
        <v>16133769.6</v>
      </c>
    </row>
    <row r="60" spans="1:17" x14ac:dyDescent="0.2">
      <c r="A60" s="59" t="s">
        <v>52</v>
      </c>
      <c r="B60" s="60">
        <v>1</v>
      </c>
      <c r="C60" s="41">
        <v>3131037.5579985203</v>
      </c>
      <c r="D60" s="63">
        <v>0</v>
      </c>
      <c r="E60" s="39">
        <v>0</v>
      </c>
      <c r="F60" s="64">
        <v>6</v>
      </c>
      <c r="G60" s="49">
        <v>17787575.039999999</v>
      </c>
      <c r="H60" s="63">
        <v>0</v>
      </c>
      <c r="I60" s="50">
        <v>0</v>
      </c>
      <c r="J60" s="64">
        <v>5</v>
      </c>
      <c r="K60" s="49">
        <v>10697608.32</v>
      </c>
      <c r="L60" s="63">
        <v>0</v>
      </c>
      <c r="M60" s="43">
        <v>0</v>
      </c>
      <c r="N60" s="55">
        <f t="shared" si="1"/>
        <v>12</v>
      </c>
      <c r="O60" s="45">
        <f t="shared" si="1"/>
        <v>31616220.917998519</v>
      </c>
      <c r="P60" s="56">
        <f t="shared" si="1"/>
        <v>0</v>
      </c>
      <c r="Q60" s="31">
        <f t="shared" si="1"/>
        <v>0</v>
      </c>
    </row>
    <row r="61" spans="1:17" x14ac:dyDescent="0.2">
      <c r="A61" s="59" t="s">
        <v>53</v>
      </c>
      <c r="B61" s="60">
        <v>0</v>
      </c>
      <c r="C61" s="41">
        <v>80377.752660557031</v>
      </c>
      <c r="D61" s="63">
        <v>1</v>
      </c>
      <c r="E61" s="39">
        <v>312372.04050845682</v>
      </c>
      <c r="F61" s="64">
        <v>6</v>
      </c>
      <c r="G61" s="49">
        <v>2229138.2400000002</v>
      </c>
      <c r="H61" s="63">
        <v>0</v>
      </c>
      <c r="I61" s="50">
        <v>0</v>
      </c>
      <c r="J61" s="64">
        <v>0</v>
      </c>
      <c r="K61" s="49">
        <v>0</v>
      </c>
      <c r="L61" s="63">
        <v>5</v>
      </c>
      <c r="M61" s="43">
        <v>1469020.7999999998</v>
      </c>
      <c r="N61" s="55">
        <f t="shared" si="1"/>
        <v>6</v>
      </c>
      <c r="O61" s="45">
        <f t="shared" si="1"/>
        <v>2309515.9926605574</v>
      </c>
      <c r="P61" s="56">
        <f t="shared" si="1"/>
        <v>6</v>
      </c>
      <c r="Q61" s="31">
        <f t="shared" si="1"/>
        <v>1781392.8405084566</v>
      </c>
    </row>
    <row r="62" spans="1:17" x14ac:dyDescent="0.2">
      <c r="A62" s="59" t="s">
        <v>115</v>
      </c>
      <c r="B62" s="60">
        <v>0</v>
      </c>
      <c r="C62" s="41">
        <v>222519.47625309412</v>
      </c>
      <c r="D62" s="63">
        <v>1</v>
      </c>
      <c r="E62" s="39">
        <v>891769.16833801696</v>
      </c>
      <c r="F62" s="64">
        <v>6</v>
      </c>
      <c r="G62" s="49">
        <v>6297065.2799999993</v>
      </c>
      <c r="H62" s="63">
        <v>0</v>
      </c>
      <c r="I62" s="50">
        <v>0</v>
      </c>
      <c r="J62" s="64">
        <v>0</v>
      </c>
      <c r="K62" s="49">
        <v>0</v>
      </c>
      <c r="L62" s="63">
        <v>5</v>
      </c>
      <c r="M62" s="43">
        <v>4193798.3999999994</v>
      </c>
      <c r="N62" s="55">
        <f t="shared" si="1"/>
        <v>6</v>
      </c>
      <c r="O62" s="45">
        <f t="shared" si="1"/>
        <v>6519584.7562530935</v>
      </c>
      <c r="P62" s="56">
        <f t="shared" si="1"/>
        <v>6</v>
      </c>
      <c r="Q62" s="31">
        <f t="shared" si="1"/>
        <v>5085567.568338016</v>
      </c>
    </row>
    <row r="63" spans="1:17" x14ac:dyDescent="0.2">
      <c r="A63" s="59" t="s">
        <v>116</v>
      </c>
      <c r="B63" s="60">
        <v>1</v>
      </c>
      <c r="C63" s="41">
        <v>1354528.7414405108</v>
      </c>
      <c r="D63" s="63">
        <v>0</v>
      </c>
      <c r="E63" s="39">
        <v>0</v>
      </c>
      <c r="F63" s="64">
        <v>6</v>
      </c>
      <c r="G63" s="49">
        <v>7678959.3600000013</v>
      </c>
      <c r="H63" s="63">
        <v>0</v>
      </c>
      <c r="I63" s="50">
        <v>0</v>
      </c>
      <c r="J63" s="64">
        <v>5</v>
      </c>
      <c r="K63" s="49">
        <v>5309558.3999999994</v>
      </c>
      <c r="L63" s="63">
        <v>0</v>
      </c>
      <c r="M63" s="43">
        <v>0</v>
      </c>
      <c r="N63" s="55">
        <f t="shared" si="1"/>
        <v>12</v>
      </c>
      <c r="O63" s="45">
        <f t="shared" si="1"/>
        <v>14343046.50144051</v>
      </c>
      <c r="P63" s="56">
        <f t="shared" si="1"/>
        <v>0</v>
      </c>
      <c r="Q63" s="31">
        <f t="shared" si="1"/>
        <v>0</v>
      </c>
    </row>
    <row r="64" spans="1:17" x14ac:dyDescent="0.2">
      <c r="A64" s="59" t="s">
        <v>54</v>
      </c>
      <c r="B64" s="60">
        <v>0</v>
      </c>
      <c r="C64" s="41">
        <v>112108.52737759119</v>
      </c>
      <c r="D64" s="63">
        <v>1</v>
      </c>
      <c r="E64" s="39">
        <v>610293.81969805516</v>
      </c>
      <c r="F64" s="64">
        <v>6</v>
      </c>
      <c r="G64" s="49">
        <v>4108224</v>
      </c>
      <c r="H64" s="63">
        <v>0</v>
      </c>
      <c r="I64" s="50">
        <v>0</v>
      </c>
      <c r="J64" s="64">
        <v>0</v>
      </c>
      <c r="K64" s="49">
        <v>0</v>
      </c>
      <c r="L64" s="63">
        <v>5</v>
      </c>
      <c r="M64" s="43">
        <v>2870083.2</v>
      </c>
      <c r="N64" s="55">
        <f t="shared" si="1"/>
        <v>6</v>
      </c>
      <c r="O64" s="45">
        <f t="shared" si="1"/>
        <v>4220332.5273775915</v>
      </c>
      <c r="P64" s="56">
        <f t="shared" si="1"/>
        <v>6</v>
      </c>
      <c r="Q64" s="31">
        <f t="shared" si="1"/>
        <v>3480377.0196980555</v>
      </c>
    </row>
    <row r="65" spans="1:17" x14ac:dyDescent="0.2">
      <c r="A65" s="59" t="s">
        <v>55</v>
      </c>
      <c r="B65" s="60">
        <v>1</v>
      </c>
      <c r="C65" s="41">
        <v>1666503.5977642753</v>
      </c>
      <c r="D65" s="63">
        <v>0</v>
      </c>
      <c r="E65" s="39">
        <v>0</v>
      </c>
      <c r="F65" s="64">
        <v>6</v>
      </c>
      <c r="G65" s="49">
        <v>9431952</v>
      </c>
      <c r="H65" s="63">
        <v>0</v>
      </c>
      <c r="I65" s="50">
        <v>0</v>
      </c>
      <c r="J65" s="64">
        <v>5</v>
      </c>
      <c r="K65" s="49">
        <v>7017072</v>
      </c>
      <c r="L65" s="63">
        <v>0</v>
      </c>
      <c r="M65" s="43">
        <v>0</v>
      </c>
      <c r="N65" s="55">
        <f t="shared" si="1"/>
        <v>12</v>
      </c>
      <c r="O65" s="45">
        <f t="shared" si="1"/>
        <v>18115527.597764276</v>
      </c>
      <c r="P65" s="56">
        <f t="shared" si="1"/>
        <v>0</v>
      </c>
      <c r="Q65" s="31">
        <f t="shared" si="1"/>
        <v>0</v>
      </c>
    </row>
    <row r="66" spans="1:17" x14ac:dyDescent="0.2">
      <c r="A66" s="59" t="s">
        <v>56</v>
      </c>
      <c r="B66" s="60">
        <v>1</v>
      </c>
      <c r="C66" s="41">
        <v>2096853.102440339</v>
      </c>
      <c r="D66" s="63">
        <v>0</v>
      </c>
      <c r="E66" s="39">
        <v>0</v>
      </c>
      <c r="F66" s="64">
        <v>6</v>
      </c>
      <c r="G66" s="49">
        <v>11885323.199999999</v>
      </c>
      <c r="H66" s="63">
        <v>0</v>
      </c>
      <c r="I66" s="50">
        <v>0</v>
      </c>
      <c r="J66" s="64">
        <v>0</v>
      </c>
      <c r="K66" s="49">
        <v>0</v>
      </c>
      <c r="L66" s="63">
        <v>5</v>
      </c>
      <c r="M66" s="43">
        <v>8828616</v>
      </c>
      <c r="N66" s="55">
        <f t="shared" si="1"/>
        <v>7</v>
      </c>
      <c r="O66" s="45">
        <f t="shared" si="1"/>
        <v>13982176.302440338</v>
      </c>
      <c r="P66" s="56">
        <f t="shared" si="1"/>
        <v>5</v>
      </c>
      <c r="Q66" s="31">
        <f t="shared" si="1"/>
        <v>8828616</v>
      </c>
    </row>
    <row r="67" spans="1:17" x14ac:dyDescent="0.2">
      <c r="A67" s="59" t="s">
        <v>57</v>
      </c>
      <c r="B67" s="60">
        <v>1</v>
      </c>
      <c r="C67" s="41">
        <v>751825.41477902664</v>
      </c>
      <c r="D67" s="63">
        <v>0</v>
      </c>
      <c r="E67" s="39">
        <v>0</v>
      </c>
      <c r="F67" s="64">
        <v>6</v>
      </c>
      <c r="G67" s="49">
        <v>4257745.92</v>
      </c>
      <c r="H67" s="63">
        <v>0</v>
      </c>
      <c r="I67" s="50">
        <v>0</v>
      </c>
      <c r="J67" s="64">
        <v>0</v>
      </c>
      <c r="K67" s="49">
        <v>0</v>
      </c>
      <c r="L67" s="63">
        <v>5</v>
      </c>
      <c r="M67" s="43">
        <v>1932691.2</v>
      </c>
      <c r="N67" s="55">
        <f t="shared" si="1"/>
        <v>7</v>
      </c>
      <c r="O67" s="45">
        <f t="shared" si="1"/>
        <v>5009571.3347790269</v>
      </c>
      <c r="P67" s="56">
        <f t="shared" si="1"/>
        <v>5</v>
      </c>
      <c r="Q67" s="31">
        <f t="shared" si="1"/>
        <v>1932691.2</v>
      </c>
    </row>
    <row r="68" spans="1:17" x14ac:dyDescent="0.2">
      <c r="A68" s="59" t="s">
        <v>58</v>
      </c>
      <c r="B68" s="60">
        <v>1</v>
      </c>
      <c r="C68" s="41">
        <v>296431.58125940931</v>
      </c>
      <c r="D68" s="63">
        <v>0</v>
      </c>
      <c r="E68" s="39">
        <v>0</v>
      </c>
      <c r="F68" s="64">
        <v>6</v>
      </c>
      <c r="G68" s="49">
        <v>1681159.6799999997</v>
      </c>
      <c r="H68" s="63">
        <v>0</v>
      </c>
      <c r="I68" s="50">
        <v>0</v>
      </c>
      <c r="J68" s="64">
        <v>5</v>
      </c>
      <c r="K68" s="49">
        <v>988925.76</v>
      </c>
      <c r="L68" s="63">
        <v>0</v>
      </c>
      <c r="M68" s="43">
        <v>0</v>
      </c>
      <c r="N68" s="55">
        <f t="shared" si="1"/>
        <v>12</v>
      </c>
      <c r="O68" s="45">
        <f t="shared" si="1"/>
        <v>2966517.0212594094</v>
      </c>
      <c r="P68" s="56">
        <f t="shared" si="1"/>
        <v>0</v>
      </c>
      <c r="Q68" s="31">
        <f t="shared" si="1"/>
        <v>0</v>
      </c>
    </row>
    <row r="69" spans="1:17" x14ac:dyDescent="0.2">
      <c r="A69" s="59" t="s">
        <v>59</v>
      </c>
      <c r="B69" s="60">
        <v>0</v>
      </c>
      <c r="C69" s="41">
        <v>76173.409075246134</v>
      </c>
      <c r="D69" s="63">
        <v>1</v>
      </c>
      <c r="E69" s="39">
        <v>120135.21918518166</v>
      </c>
      <c r="F69" s="64">
        <v>6</v>
      </c>
      <c r="G69" s="49">
        <v>1119408</v>
      </c>
      <c r="H69" s="63">
        <v>0</v>
      </c>
      <c r="I69" s="50">
        <v>0</v>
      </c>
      <c r="J69" s="64">
        <v>0</v>
      </c>
      <c r="K69" s="49">
        <v>0</v>
      </c>
      <c r="L69" s="63">
        <v>5</v>
      </c>
      <c r="M69" s="43">
        <v>564969.6</v>
      </c>
      <c r="N69" s="55">
        <f t="shared" si="1"/>
        <v>6</v>
      </c>
      <c r="O69" s="45">
        <f t="shared" si="1"/>
        <v>1195581.4090752462</v>
      </c>
      <c r="P69" s="56">
        <f t="shared" si="1"/>
        <v>6</v>
      </c>
      <c r="Q69" s="31">
        <f t="shared" si="1"/>
        <v>685104.81918518164</v>
      </c>
    </row>
    <row r="70" spans="1:17" x14ac:dyDescent="0.2">
      <c r="A70" s="59" t="s">
        <v>60</v>
      </c>
      <c r="B70" s="60">
        <v>1</v>
      </c>
      <c r="C70" s="41">
        <v>68414.072195458561</v>
      </c>
      <c r="D70" s="63">
        <v>0</v>
      </c>
      <c r="E70" s="39">
        <v>0</v>
      </c>
      <c r="F70" s="64">
        <v>5</v>
      </c>
      <c r="G70" s="49">
        <v>356466.42</v>
      </c>
      <c r="H70" s="63">
        <v>1</v>
      </c>
      <c r="I70" s="50">
        <v>33041.279999999999</v>
      </c>
      <c r="J70" s="64">
        <v>0</v>
      </c>
      <c r="K70" s="49">
        <v>0</v>
      </c>
      <c r="L70" s="63">
        <v>5</v>
      </c>
      <c r="M70" s="43">
        <v>165206.39999999999</v>
      </c>
      <c r="N70" s="55">
        <f t="shared" si="1"/>
        <v>6</v>
      </c>
      <c r="O70" s="45">
        <f t="shared" si="1"/>
        <v>424880.49219545856</v>
      </c>
      <c r="P70" s="56">
        <f t="shared" si="1"/>
        <v>6</v>
      </c>
      <c r="Q70" s="31">
        <f t="shared" si="1"/>
        <v>198247.67999999999</v>
      </c>
    </row>
    <row r="71" spans="1:17" x14ac:dyDescent="0.2">
      <c r="A71" s="59" t="s">
        <v>61</v>
      </c>
      <c r="B71" s="60">
        <v>1</v>
      </c>
      <c r="C71" s="41">
        <v>2352191.7088580118</v>
      </c>
      <c r="D71" s="63">
        <v>0</v>
      </c>
      <c r="E71" s="39">
        <v>0</v>
      </c>
      <c r="F71" s="64">
        <v>6</v>
      </c>
      <c r="G71" s="49">
        <v>13329872.640000001</v>
      </c>
      <c r="H71" s="63">
        <v>0</v>
      </c>
      <c r="I71" s="50">
        <v>0</v>
      </c>
      <c r="J71" s="64">
        <v>5</v>
      </c>
      <c r="K71" s="49">
        <v>9778935.3599999994</v>
      </c>
      <c r="L71" s="63">
        <v>0</v>
      </c>
      <c r="M71" s="43">
        <v>0</v>
      </c>
      <c r="N71" s="55">
        <f t="shared" si="1"/>
        <v>12</v>
      </c>
      <c r="O71" s="45">
        <f t="shared" si="1"/>
        <v>25460999.708858013</v>
      </c>
      <c r="P71" s="56">
        <f t="shared" si="1"/>
        <v>0</v>
      </c>
      <c r="Q71" s="31">
        <f t="shared" si="1"/>
        <v>0</v>
      </c>
    </row>
    <row r="72" spans="1:17" x14ac:dyDescent="0.2">
      <c r="A72" s="59" t="s">
        <v>62</v>
      </c>
      <c r="B72" s="60">
        <v>1</v>
      </c>
      <c r="C72" s="41">
        <v>120610.48346315086</v>
      </c>
      <c r="D72" s="63">
        <v>0</v>
      </c>
      <c r="E72" s="39">
        <v>0</v>
      </c>
      <c r="F72" s="64">
        <v>6</v>
      </c>
      <c r="G72" s="49">
        <v>686653.44000000006</v>
      </c>
      <c r="H72" s="63">
        <v>0</v>
      </c>
      <c r="I72" s="50">
        <v>0</v>
      </c>
      <c r="J72" s="64">
        <v>0</v>
      </c>
      <c r="K72" s="49">
        <v>0</v>
      </c>
      <c r="L72" s="63">
        <v>5</v>
      </c>
      <c r="M72" s="43">
        <v>438196.8</v>
      </c>
      <c r="N72" s="55">
        <f t="shared" si="1"/>
        <v>7</v>
      </c>
      <c r="O72" s="45">
        <f t="shared" si="1"/>
        <v>807263.92346315086</v>
      </c>
      <c r="P72" s="56">
        <f t="shared" si="1"/>
        <v>5</v>
      </c>
      <c r="Q72" s="31">
        <f t="shared" si="1"/>
        <v>438196.8</v>
      </c>
    </row>
    <row r="73" spans="1:17" x14ac:dyDescent="0.2">
      <c r="A73" s="59" t="s">
        <v>63</v>
      </c>
      <c r="B73" s="60">
        <v>1</v>
      </c>
      <c r="C73" s="41">
        <v>450564.47983424779</v>
      </c>
      <c r="D73" s="63">
        <v>0</v>
      </c>
      <c r="E73" s="39">
        <v>0</v>
      </c>
      <c r="F73" s="64">
        <v>6</v>
      </c>
      <c r="G73" s="49">
        <v>2572127.04</v>
      </c>
      <c r="H73" s="63">
        <v>0</v>
      </c>
      <c r="I73" s="50">
        <v>0</v>
      </c>
      <c r="J73" s="64">
        <v>0</v>
      </c>
      <c r="K73" s="49">
        <v>0</v>
      </c>
      <c r="L73" s="63">
        <v>5</v>
      </c>
      <c r="M73" s="43">
        <v>1602556.7999999998</v>
      </c>
      <c r="N73" s="55">
        <f t="shared" si="1"/>
        <v>7</v>
      </c>
      <c r="O73" s="45">
        <f t="shared" si="1"/>
        <v>3022691.5198342479</v>
      </c>
      <c r="P73" s="56">
        <f t="shared" si="1"/>
        <v>5</v>
      </c>
      <c r="Q73" s="31">
        <f t="shared" si="1"/>
        <v>1602556.7999999998</v>
      </c>
    </row>
    <row r="74" spans="1:17" x14ac:dyDescent="0.2">
      <c r="A74" s="59" t="s">
        <v>64</v>
      </c>
      <c r="B74" s="60">
        <v>1</v>
      </c>
      <c r="C74" s="41">
        <v>114542.39682799377</v>
      </c>
      <c r="D74" s="63">
        <v>0</v>
      </c>
      <c r="E74" s="39">
        <v>0</v>
      </c>
      <c r="F74" s="64">
        <v>6</v>
      </c>
      <c r="G74" s="49">
        <v>651089.27999999991</v>
      </c>
      <c r="H74" s="63">
        <v>0</v>
      </c>
      <c r="I74" s="50">
        <v>0</v>
      </c>
      <c r="J74" s="64">
        <v>0</v>
      </c>
      <c r="K74" s="49">
        <v>0</v>
      </c>
      <c r="L74" s="63">
        <v>5</v>
      </c>
      <c r="M74" s="43">
        <v>431683.2</v>
      </c>
      <c r="N74" s="55">
        <f>(B74+F74+J74)</f>
        <v>7</v>
      </c>
      <c r="O74" s="45">
        <f>(C74+G74+K74)</f>
        <v>765631.67682799371</v>
      </c>
      <c r="P74" s="56">
        <f>(D74+H74+L74)</f>
        <v>5</v>
      </c>
      <c r="Q74" s="31">
        <f>(E74+I74+M74)</f>
        <v>431683.2</v>
      </c>
    </row>
    <row r="75" spans="1:17" x14ac:dyDescent="0.2">
      <c r="A75" s="59" t="s">
        <v>65</v>
      </c>
      <c r="B75" s="26"/>
      <c r="C75" s="40">
        <f>SUM(C8:C74)</f>
        <v>79634555.352034956</v>
      </c>
      <c r="D75" s="25"/>
      <c r="E75" s="39">
        <f>SUM(E8:E74)</f>
        <v>16340173.505565042</v>
      </c>
      <c r="F75" s="10"/>
      <c r="G75" s="40">
        <f>SUM(G8:G74)</f>
        <v>543836846.82000005</v>
      </c>
      <c r="H75" s="27"/>
      <c r="I75" s="39">
        <f>SUM(I8:I74)</f>
        <v>85791.359999999986</v>
      </c>
      <c r="J75" s="10"/>
      <c r="K75" s="40">
        <f>SUM(K8:K74)</f>
        <v>164877106.56</v>
      </c>
      <c r="L75" s="27"/>
      <c r="M75" s="39">
        <f>SUM(M8:M74)</f>
        <v>212839736.64000002</v>
      </c>
      <c r="N75" s="32"/>
      <c r="O75" s="40">
        <f>SUM(O8:O74)</f>
        <v>788348508.73203504</v>
      </c>
      <c r="P75" s="33"/>
      <c r="Q75" s="34">
        <f>SUM(Q8:Q74)</f>
        <v>229265701.50556502</v>
      </c>
    </row>
    <row r="76" spans="1:17" x14ac:dyDescent="0.2">
      <c r="A76" s="5"/>
      <c r="B76" s="3"/>
      <c r="C76" s="3"/>
      <c r="D76" s="3"/>
      <c r="E76" s="3"/>
      <c r="F76" s="3"/>
      <c r="G76" s="3"/>
      <c r="H76" s="3"/>
      <c r="I76" s="3"/>
      <c r="J76" s="3"/>
      <c r="K76" s="3"/>
      <c r="L76" s="3"/>
      <c r="M76" s="3"/>
      <c r="N76" s="3"/>
      <c r="O76" s="3"/>
      <c r="P76" s="3"/>
      <c r="Q76" s="4"/>
    </row>
    <row r="77" spans="1:17" x14ac:dyDescent="0.2">
      <c r="A77" s="5" t="s">
        <v>68</v>
      </c>
      <c r="B77" s="3"/>
      <c r="C77" s="3"/>
      <c r="D77" s="3"/>
      <c r="E77" s="3"/>
      <c r="F77" s="3"/>
      <c r="G77" s="3"/>
      <c r="H77" s="3"/>
      <c r="I77" s="3"/>
      <c r="J77" s="3"/>
      <c r="K77" s="3"/>
      <c r="L77" s="3"/>
      <c r="M77" s="3"/>
      <c r="N77" s="3"/>
      <c r="O77" s="3"/>
      <c r="P77" s="3"/>
      <c r="Q77" s="4"/>
    </row>
    <row r="78" spans="1:17" x14ac:dyDescent="0.2">
      <c r="A78" s="5" t="s">
        <v>117</v>
      </c>
      <c r="B78" s="3"/>
      <c r="C78" s="3"/>
      <c r="D78" s="3"/>
      <c r="E78" s="3"/>
      <c r="F78" s="3"/>
      <c r="G78" s="3"/>
      <c r="H78" s="3"/>
      <c r="I78" s="3"/>
      <c r="J78" s="3"/>
      <c r="K78" s="3"/>
      <c r="L78" s="3"/>
      <c r="M78" s="3"/>
      <c r="N78" s="3"/>
      <c r="O78" s="3"/>
      <c r="P78" s="3"/>
      <c r="Q78" s="4"/>
    </row>
    <row r="79" spans="1:17" x14ac:dyDescent="0.2">
      <c r="A79" s="5" t="s">
        <v>118</v>
      </c>
      <c r="B79" s="3"/>
      <c r="C79" s="3"/>
      <c r="D79" s="3"/>
      <c r="E79" s="3"/>
      <c r="F79" s="3"/>
      <c r="G79" s="3"/>
      <c r="H79" s="3"/>
      <c r="I79" s="3"/>
      <c r="J79" s="3"/>
      <c r="K79" s="3"/>
      <c r="L79" s="3"/>
      <c r="M79" s="3"/>
      <c r="N79" s="3"/>
      <c r="O79" s="3"/>
      <c r="P79" s="3"/>
      <c r="Q79" s="4"/>
    </row>
    <row r="80" spans="1:17" x14ac:dyDescent="0.2">
      <c r="A80" s="5" t="s">
        <v>119</v>
      </c>
      <c r="B80" s="3"/>
      <c r="C80" s="3"/>
      <c r="D80" s="3"/>
      <c r="E80" s="3"/>
      <c r="F80" s="3"/>
      <c r="G80" s="3"/>
      <c r="H80" s="3"/>
      <c r="I80" s="3"/>
      <c r="J80" s="3"/>
      <c r="K80" s="3"/>
      <c r="L80" s="3"/>
      <c r="M80" s="3"/>
      <c r="N80" s="3"/>
      <c r="O80" s="3"/>
      <c r="P80" s="3"/>
      <c r="Q80" s="4"/>
    </row>
    <row r="81" spans="1:17" x14ac:dyDescent="0.2">
      <c r="A81" s="5" t="s">
        <v>120</v>
      </c>
      <c r="B81" s="3"/>
      <c r="C81" s="3"/>
      <c r="D81" s="3"/>
      <c r="E81" s="3"/>
      <c r="F81" s="3"/>
      <c r="G81" s="3"/>
      <c r="H81" s="3"/>
      <c r="I81" s="3"/>
      <c r="J81" s="3"/>
      <c r="K81" s="3"/>
      <c r="L81" s="3"/>
      <c r="M81" s="3"/>
      <c r="N81" s="3"/>
      <c r="O81" s="3"/>
      <c r="P81" s="3"/>
      <c r="Q81" s="4"/>
    </row>
    <row r="82" spans="1:17" x14ac:dyDescent="0.2">
      <c r="A82" s="5" t="s">
        <v>105</v>
      </c>
      <c r="B82" s="3"/>
      <c r="C82" s="3"/>
      <c r="D82" s="3"/>
      <c r="E82" s="3"/>
      <c r="F82" s="3"/>
      <c r="G82" s="3"/>
      <c r="H82" s="3"/>
      <c r="I82" s="3"/>
      <c r="J82" s="3"/>
      <c r="K82" s="3"/>
      <c r="L82" s="3"/>
      <c r="M82" s="3"/>
      <c r="N82" s="3"/>
      <c r="O82" s="3"/>
      <c r="P82" s="3"/>
      <c r="Q82" s="4"/>
    </row>
    <row r="83" spans="1:17" x14ac:dyDescent="0.2">
      <c r="A83" s="5" t="s">
        <v>121</v>
      </c>
      <c r="B83" s="3"/>
      <c r="C83" s="3"/>
      <c r="D83" s="3"/>
      <c r="E83" s="3"/>
      <c r="F83" s="3"/>
      <c r="G83" s="3"/>
      <c r="H83" s="3"/>
      <c r="I83" s="3"/>
      <c r="J83" s="3"/>
      <c r="K83" s="3"/>
      <c r="L83" s="3"/>
      <c r="M83" s="3"/>
      <c r="N83" s="3"/>
      <c r="O83" s="3"/>
      <c r="P83" s="3"/>
      <c r="Q83" s="4"/>
    </row>
    <row r="84" spans="1:17" x14ac:dyDescent="0.2">
      <c r="A84" s="5" t="s">
        <v>107</v>
      </c>
      <c r="B84" s="3"/>
      <c r="C84" s="3"/>
      <c r="D84" s="3"/>
      <c r="E84" s="3"/>
      <c r="F84" s="3"/>
      <c r="G84" s="3"/>
      <c r="H84" s="3"/>
      <c r="I84" s="3"/>
      <c r="J84" s="3"/>
      <c r="K84" s="3"/>
      <c r="L84" s="3"/>
      <c r="M84" s="3"/>
      <c r="N84" s="3"/>
      <c r="O84" s="3"/>
      <c r="P84" s="3"/>
      <c r="Q84" s="4"/>
    </row>
    <row r="85" spans="1:17" x14ac:dyDescent="0.2">
      <c r="A85" s="5"/>
      <c r="B85" s="3"/>
      <c r="C85" s="3"/>
      <c r="D85" s="3"/>
      <c r="E85" s="3"/>
      <c r="F85" s="3"/>
      <c r="G85" s="3"/>
      <c r="H85" s="3"/>
      <c r="I85" s="3"/>
      <c r="J85" s="3"/>
      <c r="K85" s="3"/>
      <c r="L85" s="3"/>
      <c r="M85" s="3"/>
      <c r="N85" s="3"/>
      <c r="O85" s="3"/>
      <c r="P85" s="3"/>
      <c r="Q85" s="4"/>
    </row>
    <row r="86" spans="1:17" x14ac:dyDescent="0.2">
      <c r="A86" s="5" t="s">
        <v>71</v>
      </c>
      <c r="B86" s="3"/>
      <c r="C86" s="3"/>
      <c r="D86" s="3"/>
      <c r="E86" s="3"/>
      <c r="F86" s="3"/>
      <c r="G86" s="3"/>
      <c r="H86" s="3"/>
      <c r="I86" s="3"/>
      <c r="J86" s="3"/>
      <c r="K86" s="3"/>
      <c r="L86" s="3"/>
      <c r="M86" s="3"/>
      <c r="N86" s="3"/>
      <c r="O86" s="3"/>
      <c r="P86" s="3"/>
      <c r="Q86" s="4"/>
    </row>
    <row r="87" spans="1:17" x14ac:dyDescent="0.2">
      <c r="A87" s="48" t="s">
        <v>128</v>
      </c>
      <c r="B87" s="3"/>
      <c r="C87" s="3"/>
      <c r="D87" s="3"/>
      <c r="E87" s="3"/>
      <c r="F87" s="3"/>
      <c r="G87" s="3"/>
      <c r="H87" s="3"/>
      <c r="I87" s="3"/>
      <c r="J87" s="3"/>
      <c r="K87" s="3"/>
      <c r="L87" s="3"/>
      <c r="M87" s="3"/>
      <c r="N87" s="3"/>
      <c r="O87" s="3"/>
      <c r="P87" s="3"/>
      <c r="Q87" s="4"/>
    </row>
    <row r="88" spans="1:17" x14ac:dyDescent="0.2">
      <c r="A88" s="5" t="s">
        <v>129</v>
      </c>
      <c r="B88" s="3"/>
      <c r="C88" s="3"/>
      <c r="D88" s="3"/>
      <c r="E88" s="3"/>
      <c r="F88" s="3"/>
      <c r="G88" s="3"/>
      <c r="H88" s="3"/>
      <c r="I88" s="3"/>
      <c r="J88" s="3"/>
      <c r="K88" s="3"/>
      <c r="L88" s="3"/>
      <c r="M88" s="3"/>
      <c r="N88" s="3"/>
      <c r="O88" s="3"/>
      <c r="P88" s="3"/>
      <c r="Q88" s="4"/>
    </row>
    <row r="89" spans="1:17" x14ac:dyDescent="0.2">
      <c r="A89" s="5" t="s">
        <v>130</v>
      </c>
      <c r="B89" s="3"/>
      <c r="C89" s="3"/>
      <c r="D89" s="3"/>
      <c r="E89" s="3"/>
      <c r="F89" s="3"/>
      <c r="G89" s="3"/>
      <c r="H89" s="3"/>
      <c r="I89" s="3"/>
      <c r="J89" s="3"/>
      <c r="K89" s="3"/>
      <c r="L89" s="3"/>
      <c r="M89" s="3"/>
      <c r="N89" s="3"/>
      <c r="O89" s="3"/>
      <c r="P89" s="3"/>
      <c r="Q89" s="4"/>
    </row>
    <row r="90" spans="1:17" x14ac:dyDescent="0.2">
      <c r="A90" s="5" t="s">
        <v>131</v>
      </c>
      <c r="B90" s="3"/>
      <c r="C90" s="3"/>
      <c r="D90" s="3"/>
      <c r="E90" s="3"/>
      <c r="F90" s="3"/>
      <c r="G90" s="3"/>
      <c r="H90" s="3"/>
      <c r="I90" s="3"/>
      <c r="J90" s="3"/>
      <c r="K90" s="3"/>
      <c r="L90" s="3"/>
      <c r="M90" s="3"/>
      <c r="N90" s="3"/>
      <c r="O90" s="3"/>
      <c r="P90" s="3"/>
      <c r="Q90" s="4"/>
    </row>
    <row r="91" spans="1:17" ht="13.5" thickBot="1" x14ac:dyDescent="0.25">
      <c r="A91" s="51" t="s">
        <v>132</v>
      </c>
      <c r="B91" s="58"/>
      <c r="C91" s="58"/>
      <c r="D91" s="58"/>
      <c r="E91" s="58"/>
      <c r="F91" s="58"/>
      <c r="G91" s="58"/>
      <c r="H91" s="58"/>
      <c r="I91" s="58"/>
      <c r="J91" s="58"/>
      <c r="K91" s="58"/>
      <c r="L91" s="58"/>
      <c r="M91" s="58"/>
      <c r="N91" s="58"/>
      <c r="O91" s="58"/>
      <c r="P91" s="58"/>
      <c r="Q91" s="52"/>
    </row>
  </sheetData>
  <mergeCells count="7">
    <mergeCell ref="A1:Q1"/>
    <mergeCell ref="A2:Q2"/>
    <mergeCell ref="A3:Q3"/>
    <mergeCell ref="B4:E4"/>
    <mergeCell ref="F4:I4"/>
    <mergeCell ref="J4:M4"/>
    <mergeCell ref="N4:Q4"/>
  </mergeCells>
  <printOptions horizontalCentered="1"/>
  <pageMargins left="0.5" right="0.5" top="0.5" bottom="0.5" header="0.3" footer="0.3"/>
  <pageSetup scale="63" fitToHeight="0" orientation="landscape" r:id="rId1"/>
  <headerFooter>
    <oddHeader>&amp;C&amp;12Office of Economic and Demographic Research</oddHeader>
    <oddFooter>&amp;L&amp;12October 2008&amp;R&amp;12Page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93"/>
  <sheetViews>
    <sheetView workbookViewId="0">
      <selection sqref="A1:Q1"/>
    </sheetView>
  </sheetViews>
  <sheetFormatPr defaultRowHeight="12.75" x14ac:dyDescent="0.2"/>
  <cols>
    <col min="1" max="1" width="12.7109375" customWidth="1"/>
    <col min="2" max="2" width="9.7109375" customWidth="1"/>
    <col min="3" max="3" width="13.7109375" customWidth="1"/>
    <col min="4" max="4" width="10.7109375" customWidth="1"/>
    <col min="5" max="5" width="13.7109375" customWidth="1"/>
    <col min="6" max="6" width="9.7109375" customWidth="1"/>
    <col min="7" max="7" width="13.7109375" customWidth="1"/>
    <col min="8" max="8" width="10.7109375" customWidth="1"/>
    <col min="9" max="9" width="13.7109375" customWidth="1"/>
    <col min="10" max="10" width="9.7109375" customWidth="1"/>
    <col min="11" max="11" width="13.7109375" customWidth="1"/>
    <col min="12" max="12" width="10.7109375" customWidth="1"/>
    <col min="13" max="13" width="13.7109375" customWidth="1"/>
    <col min="14" max="14" width="9.7109375" customWidth="1"/>
    <col min="15" max="15" width="13.7109375" customWidth="1"/>
    <col min="16" max="16" width="10.7109375" customWidth="1"/>
    <col min="17" max="17" width="13.7109375" customWidth="1"/>
  </cols>
  <sheetData>
    <row r="1" spans="1:17" ht="23.25" x14ac:dyDescent="0.35">
      <c r="A1" s="121" t="s">
        <v>78</v>
      </c>
      <c r="B1" s="122"/>
      <c r="C1" s="122"/>
      <c r="D1" s="122"/>
      <c r="E1" s="122"/>
      <c r="F1" s="122"/>
      <c r="G1" s="122"/>
      <c r="H1" s="122"/>
      <c r="I1" s="122"/>
      <c r="J1" s="122"/>
      <c r="K1" s="122"/>
      <c r="L1" s="122"/>
      <c r="M1" s="122"/>
      <c r="N1" s="122"/>
      <c r="O1" s="122"/>
      <c r="P1" s="122"/>
      <c r="Q1" s="123"/>
    </row>
    <row r="2" spans="1:17" ht="18" x14ac:dyDescent="0.25">
      <c r="A2" s="124" t="s">
        <v>79</v>
      </c>
      <c r="B2" s="125"/>
      <c r="C2" s="125"/>
      <c r="D2" s="125"/>
      <c r="E2" s="125"/>
      <c r="F2" s="125"/>
      <c r="G2" s="125"/>
      <c r="H2" s="125"/>
      <c r="I2" s="125"/>
      <c r="J2" s="125"/>
      <c r="K2" s="125"/>
      <c r="L2" s="125"/>
      <c r="M2" s="125"/>
      <c r="N2" s="125"/>
      <c r="O2" s="125"/>
      <c r="P2" s="125"/>
      <c r="Q2" s="126"/>
    </row>
    <row r="3" spans="1:17" ht="16.5" thickBot="1" x14ac:dyDescent="0.3">
      <c r="A3" s="127" t="s">
        <v>133</v>
      </c>
      <c r="B3" s="128"/>
      <c r="C3" s="128"/>
      <c r="D3" s="128"/>
      <c r="E3" s="128"/>
      <c r="F3" s="128"/>
      <c r="G3" s="128"/>
      <c r="H3" s="128"/>
      <c r="I3" s="128"/>
      <c r="J3" s="128"/>
      <c r="K3" s="128"/>
      <c r="L3" s="128"/>
      <c r="M3" s="128"/>
      <c r="N3" s="128"/>
      <c r="O3" s="128"/>
      <c r="P3" s="128"/>
      <c r="Q3" s="129"/>
    </row>
    <row r="4" spans="1:17" x14ac:dyDescent="0.2">
      <c r="A4" s="14"/>
      <c r="B4" s="134" t="s">
        <v>76</v>
      </c>
      <c r="C4" s="135"/>
      <c r="D4" s="135"/>
      <c r="E4" s="135"/>
      <c r="F4" s="136" t="s">
        <v>77</v>
      </c>
      <c r="G4" s="135"/>
      <c r="H4" s="135"/>
      <c r="I4" s="137"/>
      <c r="J4" s="136" t="s">
        <v>74</v>
      </c>
      <c r="K4" s="135"/>
      <c r="L4" s="135"/>
      <c r="M4" s="137"/>
      <c r="N4" s="136" t="s">
        <v>75</v>
      </c>
      <c r="O4" s="135"/>
      <c r="P4" s="135"/>
      <c r="Q4" s="137"/>
    </row>
    <row r="5" spans="1:17" x14ac:dyDescent="0.2">
      <c r="A5" s="11"/>
      <c r="B5" s="19"/>
      <c r="C5" s="19" t="s">
        <v>69</v>
      </c>
      <c r="D5" s="15"/>
      <c r="E5" s="1" t="s">
        <v>69</v>
      </c>
      <c r="F5" s="12"/>
      <c r="G5" s="19" t="s">
        <v>69</v>
      </c>
      <c r="H5" s="15"/>
      <c r="I5" s="6" t="s">
        <v>69</v>
      </c>
      <c r="J5" s="12"/>
      <c r="K5" s="19" t="s">
        <v>69</v>
      </c>
      <c r="L5" s="15"/>
      <c r="M5" s="6" t="s">
        <v>69</v>
      </c>
      <c r="N5" s="12"/>
      <c r="O5" s="37" t="s">
        <v>69</v>
      </c>
      <c r="P5" s="15"/>
      <c r="Q5" s="6" t="s">
        <v>69</v>
      </c>
    </row>
    <row r="6" spans="1:17" x14ac:dyDescent="0.2">
      <c r="A6" s="11"/>
      <c r="B6" s="19" t="s">
        <v>114</v>
      </c>
      <c r="C6" s="19" t="s">
        <v>70</v>
      </c>
      <c r="D6" s="16" t="s">
        <v>67</v>
      </c>
      <c r="E6" s="1" t="s">
        <v>67</v>
      </c>
      <c r="F6" s="12" t="s">
        <v>114</v>
      </c>
      <c r="G6" s="19" t="s">
        <v>70</v>
      </c>
      <c r="H6" s="16" t="s">
        <v>67</v>
      </c>
      <c r="I6" s="6" t="s">
        <v>67</v>
      </c>
      <c r="J6" s="12" t="s">
        <v>114</v>
      </c>
      <c r="K6" s="19" t="s">
        <v>70</v>
      </c>
      <c r="L6" s="16" t="s">
        <v>67</v>
      </c>
      <c r="M6" s="6" t="s">
        <v>67</v>
      </c>
      <c r="N6" s="12" t="s">
        <v>114</v>
      </c>
      <c r="O6" s="19" t="s">
        <v>70</v>
      </c>
      <c r="P6" s="16" t="s">
        <v>67</v>
      </c>
      <c r="Q6" s="6" t="s">
        <v>67</v>
      </c>
    </row>
    <row r="7" spans="1:17" ht="13.5" thickBot="1" x14ac:dyDescent="0.25">
      <c r="A7" s="21" t="s">
        <v>0</v>
      </c>
      <c r="B7" s="20" t="s">
        <v>72</v>
      </c>
      <c r="C7" s="20" t="s">
        <v>73</v>
      </c>
      <c r="D7" s="17" t="s">
        <v>72</v>
      </c>
      <c r="E7" s="2" t="s">
        <v>73</v>
      </c>
      <c r="F7" s="13" t="s">
        <v>72</v>
      </c>
      <c r="G7" s="20" t="s">
        <v>73</v>
      </c>
      <c r="H7" s="17" t="s">
        <v>72</v>
      </c>
      <c r="I7" s="7" t="s">
        <v>73</v>
      </c>
      <c r="J7" s="13" t="s">
        <v>72</v>
      </c>
      <c r="K7" s="20" t="s">
        <v>73</v>
      </c>
      <c r="L7" s="17" t="s">
        <v>72</v>
      </c>
      <c r="M7" s="7" t="s">
        <v>73</v>
      </c>
      <c r="N7" s="13" t="s">
        <v>72</v>
      </c>
      <c r="O7" s="20" t="s">
        <v>73</v>
      </c>
      <c r="P7" s="17" t="s">
        <v>72</v>
      </c>
      <c r="Q7" s="7" t="s">
        <v>73</v>
      </c>
    </row>
    <row r="8" spans="1:17" x14ac:dyDescent="0.2">
      <c r="A8" s="59" t="s">
        <v>1</v>
      </c>
      <c r="B8" s="60">
        <v>1</v>
      </c>
      <c r="C8" s="41">
        <v>1322448.8995764228</v>
      </c>
      <c r="D8" s="61">
        <v>0</v>
      </c>
      <c r="E8" s="38">
        <v>0</v>
      </c>
      <c r="F8" s="62">
        <v>6</v>
      </c>
      <c r="G8" s="44">
        <v>7504470</v>
      </c>
      <c r="H8" s="61">
        <v>0</v>
      </c>
      <c r="I8" s="42">
        <v>0</v>
      </c>
      <c r="J8" s="62">
        <v>5</v>
      </c>
      <c r="K8" s="44">
        <v>3987348.75</v>
      </c>
      <c r="L8" s="61">
        <v>0</v>
      </c>
      <c r="M8" s="43">
        <v>1329116.25</v>
      </c>
      <c r="N8" s="55">
        <f t="shared" ref="N8:Q23" si="0">(B8+F8+J8)</f>
        <v>12</v>
      </c>
      <c r="O8" s="45">
        <f t="shared" si="0"/>
        <v>12814267.649576422</v>
      </c>
      <c r="P8" s="56">
        <f t="shared" si="0"/>
        <v>0</v>
      </c>
      <c r="Q8" s="31">
        <f t="shared" si="0"/>
        <v>1329116.25</v>
      </c>
    </row>
    <row r="9" spans="1:17" x14ac:dyDescent="0.2">
      <c r="A9" s="59" t="s">
        <v>2</v>
      </c>
      <c r="B9" s="60">
        <v>1</v>
      </c>
      <c r="C9" s="41">
        <v>178408.2031649753</v>
      </c>
      <c r="D9" s="63">
        <v>0</v>
      </c>
      <c r="E9" s="39">
        <v>0</v>
      </c>
      <c r="F9" s="64">
        <v>6</v>
      </c>
      <c r="G9" s="49">
        <v>1010455</v>
      </c>
      <c r="H9" s="63">
        <v>0</v>
      </c>
      <c r="I9" s="50">
        <v>0</v>
      </c>
      <c r="J9" s="64">
        <v>0</v>
      </c>
      <c r="K9" s="49">
        <v>0</v>
      </c>
      <c r="L9" s="63">
        <v>5</v>
      </c>
      <c r="M9" s="43">
        <v>674550</v>
      </c>
      <c r="N9" s="55">
        <f t="shared" si="0"/>
        <v>7</v>
      </c>
      <c r="O9" s="45">
        <f t="shared" si="0"/>
        <v>1188863.2031649754</v>
      </c>
      <c r="P9" s="56">
        <f t="shared" si="0"/>
        <v>5</v>
      </c>
      <c r="Q9" s="31">
        <f t="shared" si="0"/>
        <v>674550</v>
      </c>
    </row>
    <row r="10" spans="1:17" x14ac:dyDescent="0.2">
      <c r="A10" s="59" t="s">
        <v>3</v>
      </c>
      <c r="B10" s="60">
        <v>1</v>
      </c>
      <c r="C10" s="41">
        <v>976926.47276792547</v>
      </c>
      <c r="D10" s="63">
        <v>0</v>
      </c>
      <c r="E10" s="39">
        <v>0</v>
      </c>
      <c r="F10" s="64">
        <v>6</v>
      </c>
      <c r="G10" s="49">
        <v>5550049</v>
      </c>
      <c r="H10" s="63">
        <v>0</v>
      </c>
      <c r="I10" s="50">
        <v>0</v>
      </c>
      <c r="J10" s="64">
        <v>0</v>
      </c>
      <c r="K10" s="49">
        <v>0</v>
      </c>
      <c r="L10" s="63">
        <v>5</v>
      </c>
      <c r="M10" s="43">
        <v>3792065</v>
      </c>
      <c r="N10" s="55">
        <f t="shared" si="0"/>
        <v>7</v>
      </c>
      <c r="O10" s="45">
        <f t="shared" si="0"/>
        <v>6526975.4727679258</v>
      </c>
      <c r="P10" s="56">
        <f t="shared" si="0"/>
        <v>5</v>
      </c>
      <c r="Q10" s="31">
        <f t="shared" si="0"/>
        <v>3792065</v>
      </c>
    </row>
    <row r="11" spans="1:17" x14ac:dyDescent="0.2">
      <c r="A11" s="59" t="s">
        <v>4</v>
      </c>
      <c r="B11" s="60">
        <v>0</v>
      </c>
      <c r="C11" s="41">
        <v>36369.643351305247</v>
      </c>
      <c r="D11" s="63">
        <v>1</v>
      </c>
      <c r="E11" s="39">
        <v>145401.63519987959</v>
      </c>
      <c r="F11" s="64">
        <v>6</v>
      </c>
      <c r="G11" s="49">
        <v>1034711</v>
      </c>
      <c r="H11" s="63">
        <v>0</v>
      </c>
      <c r="I11" s="50">
        <v>0</v>
      </c>
      <c r="J11" s="64">
        <v>0</v>
      </c>
      <c r="K11" s="49">
        <v>0</v>
      </c>
      <c r="L11" s="63">
        <v>5</v>
      </c>
      <c r="M11" s="43">
        <v>683795</v>
      </c>
      <c r="N11" s="55">
        <f t="shared" si="0"/>
        <v>6</v>
      </c>
      <c r="O11" s="45">
        <f t="shared" si="0"/>
        <v>1071080.6433513053</v>
      </c>
      <c r="P11" s="56">
        <f t="shared" si="0"/>
        <v>6</v>
      </c>
      <c r="Q11" s="31">
        <f t="shared" si="0"/>
        <v>829196.63519987953</v>
      </c>
    </row>
    <row r="12" spans="1:17" x14ac:dyDescent="0.2">
      <c r="A12" s="59" t="s">
        <v>5</v>
      </c>
      <c r="B12" s="60">
        <v>0</v>
      </c>
      <c r="C12" s="41">
        <v>426626.40846794314</v>
      </c>
      <c r="D12" s="63">
        <v>1</v>
      </c>
      <c r="E12" s="39">
        <v>2370545.8852811563</v>
      </c>
      <c r="F12" s="64">
        <v>6</v>
      </c>
      <c r="G12" s="49">
        <v>15845803</v>
      </c>
      <c r="H12" s="63">
        <v>0</v>
      </c>
      <c r="I12" s="50">
        <v>0</v>
      </c>
      <c r="J12" s="64">
        <v>0</v>
      </c>
      <c r="K12" s="49">
        <v>0</v>
      </c>
      <c r="L12" s="63">
        <v>5</v>
      </c>
      <c r="M12" s="43">
        <v>11148170</v>
      </c>
      <c r="N12" s="55">
        <f t="shared" si="0"/>
        <v>6</v>
      </c>
      <c r="O12" s="45">
        <f t="shared" si="0"/>
        <v>16272429.408467943</v>
      </c>
      <c r="P12" s="56">
        <f t="shared" si="0"/>
        <v>6</v>
      </c>
      <c r="Q12" s="31">
        <f t="shared" si="0"/>
        <v>13518715.885281157</v>
      </c>
    </row>
    <row r="13" spans="1:17" x14ac:dyDescent="0.2">
      <c r="A13" s="59" t="s">
        <v>6</v>
      </c>
      <c r="B13" s="60">
        <v>1</v>
      </c>
      <c r="C13" s="41">
        <v>9050695.9551922232</v>
      </c>
      <c r="D13" s="63">
        <v>0</v>
      </c>
      <c r="E13" s="39">
        <v>0</v>
      </c>
      <c r="F13" s="64">
        <v>6</v>
      </c>
      <c r="G13" s="49">
        <v>51212631</v>
      </c>
      <c r="H13" s="63">
        <v>0</v>
      </c>
      <c r="I13" s="50">
        <v>0</v>
      </c>
      <c r="J13" s="64">
        <v>5</v>
      </c>
      <c r="K13" s="49">
        <v>37944131</v>
      </c>
      <c r="L13" s="63">
        <v>0</v>
      </c>
      <c r="M13" s="43">
        <v>0</v>
      </c>
      <c r="N13" s="55">
        <f t="shared" si="0"/>
        <v>12</v>
      </c>
      <c r="O13" s="45">
        <f t="shared" si="0"/>
        <v>98207457.955192223</v>
      </c>
      <c r="P13" s="56">
        <f t="shared" si="0"/>
        <v>0</v>
      </c>
      <c r="Q13" s="31">
        <f t="shared" si="0"/>
        <v>0</v>
      </c>
    </row>
    <row r="14" spans="1:17" x14ac:dyDescent="0.2">
      <c r="A14" s="59" t="s">
        <v>7</v>
      </c>
      <c r="B14" s="60">
        <v>0</v>
      </c>
      <c r="C14" s="41">
        <v>27173.957805821115</v>
      </c>
      <c r="D14" s="63">
        <v>1</v>
      </c>
      <c r="E14" s="39">
        <v>40925.592040314841</v>
      </c>
      <c r="F14" s="64">
        <v>6</v>
      </c>
      <c r="G14" s="49">
        <v>385886</v>
      </c>
      <c r="H14" s="63">
        <v>0</v>
      </c>
      <c r="I14" s="50">
        <v>0</v>
      </c>
      <c r="J14" s="64">
        <v>0</v>
      </c>
      <c r="K14" s="49">
        <v>0</v>
      </c>
      <c r="L14" s="63">
        <v>5</v>
      </c>
      <c r="M14" s="43">
        <v>192465</v>
      </c>
      <c r="N14" s="55">
        <f t="shared" si="0"/>
        <v>6</v>
      </c>
      <c r="O14" s="45">
        <f t="shared" si="0"/>
        <v>413059.95780582109</v>
      </c>
      <c r="P14" s="56">
        <f t="shared" si="0"/>
        <v>6</v>
      </c>
      <c r="Q14" s="31">
        <f t="shared" si="0"/>
        <v>233390.59204031483</v>
      </c>
    </row>
    <row r="15" spans="1:17" x14ac:dyDescent="0.2">
      <c r="A15" s="59" t="s">
        <v>8</v>
      </c>
      <c r="B15" s="60">
        <v>1</v>
      </c>
      <c r="C15" s="41">
        <v>956786.39008908742</v>
      </c>
      <c r="D15" s="63">
        <v>0</v>
      </c>
      <c r="E15" s="39">
        <v>0</v>
      </c>
      <c r="F15" s="64">
        <v>6</v>
      </c>
      <c r="G15" s="49">
        <v>5424010</v>
      </c>
      <c r="H15" s="63">
        <v>0</v>
      </c>
      <c r="I15" s="50">
        <v>0</v>
      </c>
      <c r="J15" s="64">
        <v>5</v>
      </c>
      <c r="K15" s="49">
        <v>3722393</v>
      </c>
      <c r="L15" s="63">
        <v>0</v>
      </c>
      <c r="M15" s="43">
        <v>0</v>
      </c>
      <c r="N15" s="55">
        <f t="shared" si="0"/>
        <v>12</v>
      </c>
      <c r="O15" s="45">
        <f t="shared" si="0"/>
        <v>10103189.390089087</v>
      </c>
      <c r="P15" s="56">
        <f t="shared" si="0"/>
        <v>0</v>
      </c>
      <c r="Q15" s="31">
        <f t="shared" si="0"/>
        <v>0</v>
      </c>
    </row>
    <row r="16" spans="1:17" x14ac:dyDescent="0.2">
      <c r="A16" s="59" t="s">
        <v>9</v>
      </c>
      <c r="B16" s="60">
        <v>1</v>
      </c>
      <c r="C16" s="41">
        <v>586797.34837441123</v>
      </c>
      <c r="D16" s="63">
        <v>0</v>
      </c>
      <c r="E16" s="39">
        <v>0</v>
      </c>
      <c r="F16" s="64">
        <v>6</v>
      </c>
      <c r="G16" s="49">
        <v>3336327.9999999995</v>
      </c>
      <c r="H16" s="63">
        <v>0</v>
      </c>
      <c r="I16" s="50">
        <v>0</v>
      </c>
      <c r="J16" s="64">
        <v>5</v>
      </c>
      <c r="K16" s="49">
        <v>2316673</v>
      </c>
      <c r="L16" s="63">
        <v>0</v>
      </c>
      <c r="M16" s="43">
        <v>0</v>
      </c>
      <c r="N16" s="55">
        <f t="shared" si="0"/>
        <v>12</v>
      </c>
      <c r="O16" s="45">
        <f t="shared" si="0"/>
        <v>6239798.3483744105</v>
      </c>
      <c r="P16" s="56">
        <f t="shared" si="0"/>
        <v>0</v>
      </c>
      <c r="Q16" s="31">
        <f t="shared" si="0"/>
        <v>0</v>
      </c>
    </row>
    <row r="17" spans="1:17" x14ac:dyDescent="0.2">
      <c r="A17" s="59" t="s">
        <v>10</v>
      </c>
      <c r="B17" s="60">
        <v>1</v>
      </c>
      <c r="C17" s="41">
        <v>822247.5733475181</v>
      </c>
      <c r="D17" s="63">
        <v>0</v>
      </c>
      <c r="E17" s="39">
        <v>0</v>
      </c>
      <c r="F17" s="64">
        <v>6</v>
      </c>
      <c r="G17" s="49">
        <v>4665813</v>
      </c>
      <c r="H17" s="63">
        <v>0</v>
      </c>
      <c r="I17" s="50">
        <v>0</v>
      </c>
      <c r="J17" s="64">
        <v>0</v>
      </c>
      <c r="K17" s="49">
        <v>0</v>
      </c>
      <c r="L17" s="63">
        <v>5</v>
      </c>
      <c r="M17" s="43">
        <v>3333560</v>
      </c>
      <c r="N17" s="55">
        <f t="shared" si="0"/>
        <v>7</v>
      </c>
      <c r="O17" s="45">
        <f t="shared" si="0"/>
        <v>5488060.5733475182</v>
      </c>
      <c r="P17" s="56">
        <f t="shared" si="0"/>
        <v>5</v>
      </c>
      <c r="Q17" s="31">
        <f t="shared" si="0"/>
        <v>3333560</v>
      </c>
    </row>
    <row r="18" spans="1:17" x14ac:dyDescent="0.2">
      <c r="A18" s="59" t="s">
        <v>11</v>
      </c>
      <c r="B18" s="60">
        <v>1</v>
      </c>
      <c r="C18" s="41">
        <v>1558173.3523255326</v>
      </c>
      <c r="D18" s="63">
        <v>0</v>
      </c>
      <c r="E18" s="39">
        <v>0</v>
      </c>
      <c r="F18" s="64">
        <v>6</v>
      </c>
      <c r="G18" s="49">
        <v>8828289</v>
      </c>
      <c r="H18" s="63">
        <v>0</v>
      </c>
      <c r="I18" s="50">
        <v>0</v>
      </c>
      <c r="J18" s="64">
        <v>5</v>
      </c>
      <c r="K18" s="49">
        <v>6555383</v>
      </c>
      <c r="L18" s="63">
        <v>0</v>
      </c>
      <c r="M18" s="43">
        <v>0</v>
      </c>
      <c r="N18" s="55">
        <f t="shared" si="0"/>
        <v>12</v>
      </c>
      <c r="O18" s="45">
        <f t="shared" si="0"/>
        <v>16941845.352325533</v>
      </c>
      <c r="P18" s="56">
        <f t="shared" si="0"/>
        <v>0</v>
      </c>
      <c r="Q18" s="31">
        <f t="shared" si="0"/>
        <v>0</v>
      </c>
    </row>
    <row r="19" spans="1:17" x14ac:dyDescent="0.2">
      <c r="A19" s="59" t="s">
        <v>12</v>
      </c>
      <c r="B19" s="60">
        <v>1</v>
      </c>
      <c r="C19" s="41">
        <v>607838.91398689407</v>
      </c>
      <c r="D19" s="63">
        <v>0</v>
      </c>
      <c r="E19" s="39">
        <v>0</v>
      </c>
      <c r="F19" s="64">
        <v>6</v>
      </c>
      <c r="G19" s="49">
        <v>3442801</v>
      </c>
      <c r="H19" s="63">
        <v>0</v>
      </c>
      <c r="I19" s="50">
        <v>0</v>
      </c>
      <c r="J19" s="64">
        <v>0</v>
      </c>
      <c r="K19" s="49">
        <v>0</v>
      </c>
      <c r="L19" s="63">
        <v>5</v>
      </c>
      <c r="M19" s="43">
        <v>2048920</v>
      </c>
      <c r="N19" s="55">
        <f t="shared" si="0"/>
        <v>7</v>
      </c>
      <c r="O19" s="45">
        <f t="shared" si="0"/>
        <v>4050639.9139868943</v>
      </c>
      <c r="P19" s="56">
        <f t="shared" si="0"/>
        <v>5</v>
      </c>
      <c r="Q19" s="31">
        <f t="shared" si="0"/>
        <v>2048920</v>
      </c>
    </row>
    <row r="20" spans="1:17" x14ac:dyDescent="0.2">
      <c r="A20" s="59" t="s">
        <v>103</v>
      </c>
      <c r="B20" s="60">
        <v>1</v>
      </c>
      <c r="C20" s="41">
        <v>165149.30354184969</v>
      </c>
      <c r="D20" s="63">
        <v>0</v>
      </c>
      <c r="E20" s="39">
        <v>0</v>
      </c>
      <c r="F20" s="64">
        <v>6</v>
      </c>
      <c r="G20" s="49">
        <v>940493</v>
      </c>
      <c r="H20" s="63">
        <v>0</v>
      </c>
      <c r="I20" s="50">
        <v>0</v>
      </c>
      <c r="J20" s="64">
        <v>5</v>
      </c>
      <c r="K20" s="49">
        <v>561482</v>
      </c>
      <c r="L20" s="63">
        <v>0</v>
      </c>
      <c r="M20" s="43">
        <v>0</v>
      </c>
      <c r="N20" s="55">
        <f t="shared" si="0"/>
        <v>12</v>
      </c>
      <c r="O20" s="45">
        <f t="shared" si="0"/>
        <v>1667124.3035418496</v>
      </c>
      <c r="P20" s="56">
        <f t="shared" si="0"/>
        <v>0</v>
      </c>
      <c r="Q20" s="31">
        <f t="shared" si="0"/>
        <v>0</v>
      </c>
    </row>
    <row r="21" spans="1:17" x14ac:dyDescent="0.2">
      <c r="A21" s="59" t="s">
        <v>13</v>
      </c>
      <c r="B21" s="60">
        <v>0</v>
      </c>
      <c r="C21" s="41">
        <v>42336.749932898434</v>
      </c>
      <c r="D21" s="63">
        <v>1</v>
      </c>
      <c r="E21" s="39">
        <v>58930.938846405399</v>
      </c>
      <c r="F21" s="64">
        <v>6</v>
      </c>
      <c r="G21" s="49">
        <v>582149</v>
      </c>
      <c r="H21" s="63">
        <v>0</v>
      </c>
      <c r="I21" s="50">
        <v>0</v>
      </c>
      <c r="J21" s="64">
        <v>0</v>
      </c>
      <c r="K21" s="49">
        <v>0</v>
      </c>
      <c r="L21" s="63">
        <v>5</v>
      </c>
      <c r="M21" s="43">
        <v>277140</v>
      </c>
      <c r="N21" s="55">
        <f t="shared" si="0"/>
        <v>6</v>
      </c>
      <c r="O21" s="45">
        <f t="shared" si="0"/>
        <v>624485.74993289844</v>
      </c>
      <c r="P21" s="56">
        <f t="shared" si="0"/>
        <v>6</v>
      </c>
      <c r="Q21" s="31">
        <f t="shared" si="0"/>
        <v>336070.93884640542</v>
      </c>
    </row>
    <row r="22" spans="1:17" x14ac:dyDescent="0.2">
      <c r="A22" s="59" t="s">
        <v>14</v>
      </c>
      <c r="B22" s="60">
        <v>0</v>
      </c>
      <c r="C22" s="41">
        <v>1399882.8345034693</v>
      </c>
      <c r="D22" s="63">
        <v>1</v>
      </c>
      <c r="E22" s="39">
        <v>4252788.6966833845</v>
      </c>
      <c r="F22" s="64">
        <v>6</v>
      </c>
      <c r="G22" s="49">
        <v>32106343</v>
      </c>
      <c r="H22" s="63">
        <v>0</v>
      </c>
      <c r="I22" s="50">
        <v>0</v>
      </c>
      <c r="J22" s="64">
        <v>0</v>
      </c>
      <c r="K22" s="49">
        <v>0</v>
      </c>
      <c r="L22" s="63">
        <v>5</v>
      </c>
      <c r="M22" s="43">
        <v>19999955</v>
      </c>
      <c r="N22" s="55">
        <f t="shared" si="0"/>
        <v>6</v>
      </c>
      <c r="O22" s="45">
        <f t="shared" si="0"/>
        <v>33506225.834503468</v>
      </c>
      <c r="P22" s="56">
        <f t="shared" si="0"/>
        <v>6</v>
      </c>
      <c r="Q22" s="31">
        <f t="shared" si="0"/>
        <v>24252743.696683384</v>
      </c>
    </row>
    <row r="23" spans="1:17" x14ac:dyDescent="0.2">
      <c r="A23" s="59" t="s">
        <v>15</v>
      </c>
      <c r="B23" s="60">
        <v>1</v>
      </c>
      <c r="C23" s="41">
        <v>1686647.1979469322</v>
      </c>
      <c r="D23" s="63">
        <v>0</v>
      </c>
      <c r="E23" s="39">
        <v>0</v>
      </c>
      <c r="F23" s="64">
        <v>6</v>
      </c>
      <c r="G23" s="49">
        <v>9568965</v>
      </c>
      <c r="H23" s="63">
        <v>0</v>
      </c>
      <c r="I23" s="50">
        <v>0</v>
      </c>
      <c r="J23" s="64">
        <v>0</v>
      </c>
      <c r="K23" s="49">
        <v>0</v>
      </c>
      <c r="L23" s="63">
        <v>5</v>
      </c>
      <c r="M23" s="43">
        <v>6334620</v>
      </c>
      <c r="N23" s="55">
        <f t="shared" si="0"/>
        <v>7</v>
      </c>
      <c r="O23" s="45">
        <f t="shared" si="0"/>
        <v>11255612.197946932</v>
      </c>
      <c r="P23" s="56">
        <f t="shared" si="0"/>
        <v>5</v>
      </c>
      <c r="Q23" s="31">
        <f t="shared" si="0"/>
        <v>6334620</v>
      </c>
    </row>
    <row r="24" spans="1:17" x14ac:dyDescent="0.2">
      <c r="A24" s="59" t="s">
        <v>16</v>
      </c>
      <c r="B24" s="60">
        <v>1</v>
      </c>
      <c r="C24" s="41">
        <v>418355.44483215013</v>
      </c>
      <c r="D24" s="63">
        <v>0</v>
      </c>
      <c r="E24" s="39">
        <v>0</v>
      </c>
      <c r="F24" s="64">
        <v>6</v>
      </c>
      <c r="G24" s="49">
        <v>2370686</v>
      </c>
      <c r="H24" s="63">
        <v>0</v>
      </c>
      <c r="I24" s="50">
        <v>0</v>
      </c>
      <c r="J24" s="64">
        <v>0</v>
      </c>
      <c r="K24" s="49">
        <v>0</v>
      </c>
      <c r="L24" s="63">
        <v>5</v>
      </c>
      <c r="M24" s="43">
        <v>1710095</v>
      </c>
      <c r="N24" s="55">
        <f t="shared" ref="N24:Q73" si="1">(B24+F24+J24)</f>
        <v>7</v>
      </c>
      <c r="O24" s="45">
        <f t="shared" si="1"/>
        <v>2789041.4448321499</v>
      </c>
      <c r="P24" s="56">
        <f t="shared" si="1"/>
        <v>5</v>
      </c>
      <c r="Q24" s="31">
        <f t="shared" si="1"/>
        <v>1710095</v>
      </c>
    </row>
    <row r="25" spans="1:17" x14ac:dyDescent="0.2">
      <c r="A25" s="59" t="s">
        <v>17</v>
      </c>
      <c r="B25" s="60">
        <v>0</v>
      </c>
      <c r="C25" s="41">
        <v>19016.872841306129</v>
      </c>
      <c r="D25" s="63">
        <v>1</v>
      </c>
      <c r="E25" s="39">
        <v>53249.460829923431</v>
      </c>
      <c r="F25" s="64">
        <v>5</v>
      </c>
      <c r="G25" s="49">
        <v>361325.98</v>
      </c>
      <c r="H25" s="63">
        <v>1</v>
      </c>
      <c r="I25" s="50">
        <v>50084</v>
      </c>
      <c r="J25" s="64">
        <v>0</v>
      </c>
      <c r="K25" s="49">
        <v>0</v>
      </c>
      <c r="L25" s="63">
        <v>5</v>
      </c>
      <c r="M25" s="43">
        <v>250420</v>
      </c>
      <c r="N25" s="55">
        <f t="shared" si="1"/>
        <v>5</v>
      </c>
      <c r="O25" s="45">
        <f t="shared" si="1"/>
        <v>380342.85284130613</v>
      </c>
      <c r="P25" s="56">
        <f t="shared" si="1"/>
        <v>7</v>
      </c>
      <c r="Q25" s="31">
        <f t="shared" si="1"/>
        <v>353753.4608299234</v>
      </c>
    </row>
    <row r="26" spans="1:17" x14ac:dyDescent="0.2">
      <c r="A26" s="59" t="s">
        <v>18</v>
      </c>
      <c r="B26" s="60">
        <v>0</v>
      </c>
      <c r="C26" s="41">
        <v>402138.29278749414</v>
      </c>
      <c r="D26" s="63">
        <v>1</v>
      </c>
      <c r="E26" s="39">
        <v>277648.97496673273</v>
      </c>
      <c r="F26" s="64">
        <v>6</v>
      </c>
      <c r="G26" s="49">
        <v>3837330</v>
      </c>
      <c r="H26" s="63">
        <v>0</v>
      </c>
      <c r="I26" s="50">
        <v>0</v>
      </c>
      <c r="J26" s="64">
        <v>0</v>
      </c>
      <c r="K26" s="49">
        <v>0</v>
      </c>
      <c r="L26" s="63">
        <v>5</v>
      </c>
      <c r="M26" s="43">
        <v>1305725</v>
      </c>
      <c r="N26" s="55">
        <f t="shared" si="1"/>
        <v>6</v>
      </c>
      <c r="O26" s="45">
        <f t="shared" si="1"/>
        <v>4239468.2927874941</v>
      </c>
      <c r="P26" s="56">
        <f t="shared" si="1"/>
        <v>6</v>
      </c>
      <c r="Q26" s="31">
        <f t="shared" si="1"/>
        <v>1583373.9749667328</v>
      </c>
    </row>
    <row r="27" spans="1:17" x14ac:dyDescent="0.2">
      <c r="A27" s="59" t="s">
        <v>19</v>
      </c>
      <c r="B27" s="60">
        <v>1</v>
      </c>
      <c r="C27" s="41">
        <v>75252.198186840775</v>
      </c>
      <c r="D27" s="63">
        <v>0</v>
      </c>
      <c r="E27" s="39">
        <v>0</v>
      </c>
      <c r="F27" s="64">
        <v>6</v>
      </c>
      <c r="G27" s="49">
        <v>426570</v>
      </c>
      <c r="H27" s="63">
        <v>0</v>
      </c>
      <c r="I27" s="50">
        <v>0</v>
      </c>
      <c r="J27" s="64">
        <v>0</v>
      </c>
      <c r="K27" s="49">
        <v>0</v>
      </c>
      <c r="L27" s="63">
        <v>5</v>
      </c>
      <c r="M27" s="43">
        <v>292885</v>
      </c>
      <c r="N27" s="55">
        <f t="shared" si="1"/>
        <v>7</v>
      </c>
      <c r="O27" s="45">
        <f t="shared" si="1"/>
        <v>501822.19818684075</v>
      </c>
      <c r="P27" s="56">
        <f t="shared" si="1"/>
        <v>5</v>
      </c>
      <c r="Q27" s="31">
        <f t="shared" si="1"/>
        <v>292885</v>
      </c>
    </row>
    <row r="28" spans="1:17" x14ac:dyDescent="0.2">
      <c r="A28" s="59" t="s">
        <v>20</v>
      </c>
      <c r="B28" s="60">
        <v>1</v>
      </c>
      <c r="C28" s="41">
        <v>65241.978786357155</v>
      </c>
      <c r="D28" s="63">
        <v>0</v>
      </c>
      <c r="E28" s="39">
        <v>0</v>
      </c>
      <c r="F28" s="64">
        <v>6</v>
      </c>
      <c r="G28" s="49">
        <v>376814</v>
      </c>
      <c r="H28" s="63">
        <v>0</v>
      </c>
      <c r="I28" s="50">
        <v>0</v>
      </c>
      <c r="J28" s="64">
        <v>0</v>
      </c>
      <c r="K28" s="49">
        <v>0</v>
      </c>
      <c r="L28" s="63">
        <v>5</v>
      </c>
      <c r="M28" s="43">
        <v>182575</v>
      </c>
      <c r="N28" s="55">
        <f t="shared" si="1"/>
        <v>7</v>
      </c>
      <c r="O28" s="45">
        <f t="shared" si="1"/>
        <v>442055.97878635715</v>
      </c>
      <c r="P28" s="56">
        <f t="shared" si="1"/>
        <v>5</v>
      </c>
      <c r="Q28" s="31">
        <f t="shared" si="1"/>
        <v>182575</v>
      </c>
    </row>
    <row r="29" spans="1:17" x14ac:dyDescent="0.2">
      <c r="A29" s="59" t="s">
        <v>21</v>
      </c>
      <c r="B29" s="60">
        <v>1</v>
      </c>
      <c r="C29" s="41">
        <v>67175.206144334472</v>
      </c>
      <c r="D29" s="63">
        <v>0</v>
      </c>
      <c r="E29" s="39">
        <v>15080.675515932473</v>
      </c>
      <c r="F29" s="64">
        <v>6</v>
      </c>
      <c r="G29" s="49">
        <v>471950</v>
      </c>
      <c r="H29" s="63">
        <v>0</v>
      </c>
      <c r="I29" s="50">
        <v>0</v>
      </c>
      <c r="J29" s="64">
        <v>0</v>
      </c>
      <c r="K29" s="49">
        <v>0</v>
      </c>
      <c r="L29" s="63">
        <v>5</v>
      </c>
      <c r="M29" s="43">
        <v>283685</v>
      </c>
      <c r="N29" s="55">
        <f t="shared" si="1"/>
        <v>7</v>
      </c>
      <c r="O29" s="45">
        <f t="shared" si="1"/>
        <v>539125.20614433452</v>
      </c>
      <c r="P29" s="56">
        <f t="shared" si="1"/>
        <v>5</v>
      </c>
      <c r="Q29" s="31">
        <f t="shared" si="1"/>
        <v>298765.6755159325</v>
      </c>
    </row>
    <row r="30" spans="1:17" x14ac:dyDescent="0.2">
      <c r="A30" s="59" t="s">
        <v>22</v>
      </c>
      <c r="B30" s="60">
        <v>0</v>
      </c>
      <c r="C30" s="41">
        <v>82657.651343814476</v>
      </c>
      <c r="D30" s="63">
        <v>1</v>
      </c>
      <c r="E30" s="39">
        <v>90999.064932456196</v>
      </c>
      <c r="F30" s="64">
        <v>6</v>
      </c>
      <c r="G30" s="49">
        <v>982367</v>
      </c>
      <c r="H30" s="63">
        <v>0</v>
      </c>
      <c r="I30" s="50">
        <v>0</v>
      </c>
      <c r="J30" s="64">
        <v>0</v>
      </c>
      <c r="K30" s="49">
        <v>0</v>
      </c>
      <c r="L30" s="63">
        <v>5</v>
      </c>
      <c r="M30" s="43">
        <v>427950</v>
      </c>
      <c r="N30" s="55">
        <f t="shared" si="1"/>
        <v>6</v>
      </c>
      <c r="O30" s="45">
        <f t="shared" si="1"/>
        <v>1065024.6513438146</v>
      </c>
      <c r="P30" s="56">
        <f t="shared" si="1"/>
        <v>6</v>
      </c>
      <c r="Q30" s="31">
        <f t="shared" si="1"/>
        <v>518949.06493245618</v>
      </c>
    </row>
    <row r="31" spans="1:17" x14ac:dyDescent="0.2">
      <c r="A31" s="59" t="s">
        <v>23</v>
      </c>
      <c r="B31" s="60">
        <v>1</v>
      </c>
      <c r="C31" s="41">
        <v>187359.22641186573</v>
      </c>
      <c r="D31" s="63">
        <v>0</v>
      </c>
      <c r="E31" s="39">
        <v>0</v>
      </c>
      <c r="F31" s="64">
        <v>6</v>
      </c>
      <c r="G31" s="49">
        <v>1064576</v>
      </c>
      <c r="H31" s="63">
        <v>0</v>
      </c>
      <c r="I31" s="50">
        <v>0</v>
      </c>
      <c r="J31" s="64">
        <v>5</v>
      </c>
      <c r="K31" s="49">
        <v>650644</v>
      </c>
      <c r="L31" s="63">
        <v>0</v>
      </c>
      <c r="M31" s="43">
        <v>0</v>
      </c>
      <c r="N31" s="55">
        <f t="shared" si="1"/>
        <v>12</v>
      </c>
      <c r="O31" s="45">
        <f t="shared" si="1"/>
        <v>1902579.2264118658</v>
      </c>
      <c r="P31" s="56">
        <f t="shared" si="1"/>
        <v>0</v>
      </c>
      <c r="Q31" s="31">
        <f t="shared" si="1"/>
        <v>0</v>
      </c>
    </row>
    <row r="32" spans="1:17" x14ac:dyDescent="0.2">
      <c r="A32" s="59" t="s">
        <v>24</v>
      </c>
      <c r="B32" s="60">
        <v>1</v>
      </c>
      <c r="C32" s="41">
        <v>303831.54826967989</v>
      </c>
      <c r="D32" s="63">
        <v>0</v>
      </c>
      <c r="E32" s="39">
        <v>0</v>
      </c>
      <c r="F32" s="64">
        <v>6</v>
      </c>
      <c r="G32" s="49">
        <v>1731908</v>
      </c>
      <c r="H32" s="63">
        <v>0</v>
      </c>
      <c r="I32" s="50">
        <v>0</v>
      </c>
      <c r="J32" s="64">
        <v>2</v>
      </c>
      <c r="K32" s="49">
        <v>351670</v>
      </c>
      <c r="L32" s="63">
        <v>3</v>
      </c>
      <c r="M32" s="43">
        <v>527505</v>
      </c>
      <c r="N32" s="55">
        <f t="shared" si="1"/>
        <v>9</v>
      </c>
      <c r="O32" s="45">
        <f t="shared" si="1"/>
        <v>2387409.5482696798</v>
      </c>
      <c r="P32" s="56">
        <f t="shared" si="1"/>
        <v>3</v>
      </c>
      <c r="Q32" s="31">
        <f t="shared" si="1"/>
        <v>527505</v>
      </c>
    </row>
    <row r="33" spans="1:17" x14ac:dyDescent="0.2">
      <c r="A33" s="59" t="s">
        <v>25</v>
      </c>
      <c r="B33" s="60">
        <v>1</v>
      </c>
      <c r="C33" s="41">
        <v>904675.37884014659</v>
      </c>
      <c r="D33" s="63">
        <v>0</v>
      </c>
      <c r="E33" s="39">
        <v>0</v>
      </c>
      <c r="F33" s="64">
        <v>6</v>
      </c>
      <c r="G33" s="49">
        <v>5136490</v>
      </c>
      <c r="H33" s="63">
        <v>0</v>
      </c>
      <c r="I33" s="50">
        <v>0</v>
      </c>
      <c r="J33" s="64">
        <v>2</v>
      </c>
      <c r="K33" s="49">
        <v>1386182</v>
      </c>
      <c r="L33" s="63">
        <v>3</v>
      </c>
      <c r="M33" s="43">
        <v>2079273</v>
      </c>
      <c r="N33" s="55">
        <f t="shared" si="1"/>
        <v>9</v>
      </c>
      <c r="O33" s="45">
        <f t="shared" si="1"/>
        <v>7427347.3788401466</v>
      </c>
      <c r="P33" s="56">
        <f t="shared" si="1"/>
        <v>3</v>
      </c>
      <c r="Q33" s="31">
        <f t="shared" si="1"/>
        <v>2079273</v>
      </c>
    </row>
    <row r="34" spans="1:17" x14ac:dyDescent="0.2">
      <c r="A34" s="59" t="s">
        <v>26</v>
      </c>
      <c r="B34" s="60">
        <v>1</v>
      </c>
      <c r="C34" s="41">
        <v>516812.69507693639</v>
      </c>
      <c r="D34" s="63">
        <v>0</v>
      </c>
      <c r="E34" s="39">
        <v>0</v>
      </c>
      <c r="F34" s="64">
        <v>6</v>
      </c>
      <c r="G34" s="49">
        <v>2936847</v>
      </c>
      <c r="H34" s="63">
        <v>0</v>
      </c>
      <c r="I34" s="50">
        <v>0</v>
      </c>
      <c r="J34" s="64">
        <v>5</v>
      </c>
      <c r="K34" s="49">
        <v>1744000</v>
      </c>
      <c r="L34" s="63">
        <v>0</v>
      </c>
      <c r="M34" s="43">
        <v>0</v>
      </c>
      <c r="N34" s="55">
        <f t="shared" si="1"/>
        <v>12</v>
      </c>
      <c r="O34" s="45">
        <f t="shared" si="1"/>
        <v>5197659.6950769369</v>
      </c>
      <c r="P34" s="56">
        <f t="shared" si="1"/>
        <v>0</v>
      </c>
      <c r="Q34" s="31">
        <f t="shared" si="1"/>
        <v>0</v>
      </c>
    </row>
    <row r="35" spans="1:17" x14ac:dyDescent="0.2">
      <c r="A35" s="59" t="s">
        <v>27</v>
      </c>
      <c r="B35" s="60">
        <v>1</v>
      </c>
      <c r="C35" s="41">
        <v>6908830.2104804516</v>
      </c>
      <c r="D35" s="63">
        <v>0</v>
      </c>
      <c r="E35" s="39">
        <v>0</v>
      </c>
      <c r="F35" s="64">
        <v>6</v>
      </c>
      <c r="G35" s="49">
        <v>39149630</v>
      </c>
      <c r="H35" s="63">
        <v>0</v>
      </c>
      <c r="I35" s="50">
        <v>0</v>
      </c>
      <c r="J35" s="64">
        <v>0</v>
      </c>
      <c r="K35" s="49">
        <v>0</v>
      </c>
      <c r="L35" s="63">
        <v>5</v>
      </c>
      <c r="M35" s="43">
        <v>26311335</v>
      </c>
      <c r="N35" s="55">
        <f t="shared" si="1"/>
        <v>7</v>
      </c>
      <c r="O35" s="45">
        <f t="shared" si="1"/>
        <v>46058460.210480452</v>
      </c>
      <c r="P35" s="56">
        <f t="shared" si="1"/>
        <v>5</v>
      </c>
      <c r="Q35" s="31">
        <f t="shared" si="1"/>
        <v>26311335</v>
      </c>
    </row>
    <row r="36" spans="1:17" x14ac:dyDescent="0.2">
      <c r="A36" s="59" t="s">
        <v>28</v>
      </c>
      <c r="B36" s="60">
        <v>1</v>
      </c>
      <c r="C36" s="41">
        <v>120913.7450481811</v>
      </c>
      <c r="D36" s="63">
        <v>0</v>
      </c>
      <c r="E36" s="39">
        <v>0</v>
      </c>
      <c r="F36" s="64">
        <v>6</v>
      </c>
      <c r="G36" s="49">
        <v>686483</v>
      </c>
      <c r="H36" s="63">
        <v>0</v>
      </c>
      <c r="I36" s="50">
        <v>0</v>
      </c>
      <c r="J36" s="64">
        <v>0</v>
      </c>
      <c r="K36" s="49">
        <v>0</v>
      </c>
      <c r="L36" s="63">
        <v>5</v>
      </c>
      <c r="M36" s="43">
        <v>365620</v>
      </c>
      <c r="N36" s="55">
        <f t="shared" si="1"/>
        <v>7</v>
      </c>
      <c r="O36" s="45">
        <f t="shared" si="1"/>
        <v>807396.74504818115</v>
      </c>
      <c r="P36" s="56">
        <f t="shared" si="1"/>
        <v>5</v>
      </c>
      <c r="Q36" s="31">
        <f t="shared" si="1"/>
        <v>365620</v>
      </c>
    </row>
    <row r="37" spans="1:17" x14ac:dyDescent="0.2">
      <c r="A37" s="59" t="s">
        <v>29</v>
      </c>
      <c r="B37" s="60">
        <v>0</v>
      </c>
      <c r="C37" s="41">
        <v>203871.43709583487</v>
      </c>
      <c r="D37" s="63">
        <v>1</v>
      </c>
      <c r="E37" s="39">
        <v>612429.08969968802</v>
      </c>
      <c r="F37" s="64">
        <v>6</v>
      </c>
      <c r="G37" s="49">
        <v>4620150</v>
      </c>
      <c r="H37" s="63">
        <v>0</v>
      </c>
      <c r="I37" s="50">
        <v>0</v>
      </c>
      <c r="J37" s="64">
        <v>0</v>
      </c>
      <c r="K37" s="49">
        <v>0</v>
      </c>
      <c r="L37" s="63">
        <v>5</v>
      </c>
      <c r="M37" s="43">
        <v>2880125</v>
      </c>
      <c r="N37" s="55">
        <f t="shared" si="1"/>
        <v>6</v>
      </c>
      <c r="O37" s="45">
        <f t="shared" si="1"/>
        <v>4824021.4370958349</v>
      </c>
      <c r="P37" s="56">
        <f t="shared" si="1"/>
        <v>6</v>
      </c>
      <c r="Q37" s="31">
        <f t="shared" si="1"/>
        <v>3492554.0896996879</v>
      </c>
    </row>
    <row r="38" spans="1:17" x14ac:dyDescent="0.2">
      <c r="A38" s="59" t="s">
        <v>30</v>
      </c>
      <c r="B38" s="60">
        <v>1</v>
      </c>
      <c r="C38" s="41">
        <v>558150.84639163571</v>
      </c>
      <c r="D38" s="63">
        <v>0</v>
      </c>
      <c r="E38" s="39">
        <v>0</v>
      </c>
      <c r="F38" s="64">
        <v>6</v>
      </c>
      <c r="G38" s="49">
        <v>3159006</v>
      </c>
      <c r="H38" s="63">
        <v>0</v>
      </c>
      <c r="I38" s="50">
        <v>0</v>
      </c>
      <c r="J38" s="64">
        <v>0</v>
      </c>
      <c r="K38" s="49">
        <v>0</v>
      </c>
      <c r="L38" s="63">
        <v>5</v>
      </c>
      <c r="M38" s="43">
        <v>1431315</v>
      </c>
      <c r="N38" s="55">
        <f t="shared" si="1"/>
        <v>7</v>
      </c>
      <c r="O38" s="45">
        <f t="shared" si="1"/>
        <v>3717156.8463916359</v>
      </c>
      <c r="P38" s="56">
        <f t="shared" si="1"/>
        <v>5</v>
      </c>
      <c r="Q38" s="31">
        <f t="shared" si="1"/>
        <v>1431315</v>
      </c>
    </row>
    <row r="39" spans="1:17" x14ac:dyDescent="0.2">
      <c r="A39" s="59" t="s">
        <v>31</v>
      </c>
      <c r="B39" s="60">
        <v>1</v>
      </c>
      <c r="C39" s="41">
        <v>140864.16300954271</v>
      </c>
      <c r="D39" s="63">
        <v>0</v>
      </c>
      <c r="E39" s="39">
        <v>0</v>
      </c>
      <c r="F39" s="64">
        <v>6</v>
      </c>
      <c r="G39" s="49">
        <v>800324</v>
      </c>
      <c r="H39" s="63">
        <v>0</v>
      </c>
      <c r="I39" s="50">
        <v>0</v>
      </c>
      <c r="J39" s="64">
        <v>0</v>
      </c>
      <c r="K39" s="49">
        <v>0</v>
      </c>
      <c r="L39" s="63">
        <v>5</v>
      </c>
      <c r="M39" s="43">
        <v>364405</v>
      </c>
      <c r="N39" s="55">
        <f t="shared" si="1"/>
        <v>7</v>
      </c>
      <c r="O39" s="45">
        <f t="shared" si="1"/>
        <v>941188.16300954274</v>
      </c>
      <c r="P39" s="56">
        <f t="shared" si="1"/>
        <v>5</v>
      </c>
      <c r="Q39" s="31">
        <f t="shared" si="1"/>
        <v>364405</v>
      </c>
    </row>
    <row r="40" spans="1:17" x14ac:dyDescent="0.2">
      <c r="A40" s="59" t="s">
        <v>32</v>
      </c>
      <c r="B40" s="60">
        <v>0</v>
      </c>
      <c r="C40" s="41">
        <v>11492.734786614757</v>
      </c>
      <c r="D40" s="63">
        <v>1</v>
      </c>
      <c r="E40" s="39">
        <v>26081.502134996888</v>
      </c>
      <c r="F40" s="64">
        <v>6</v>
      </c>
      <c r="G40" s="49">
        <v>215024</v>
      </c>
      <c r="H40" s="63">
        <v>0</v>
      </c>
      <c r="I40" s="50">
        <v>0</v>
      </c>
      <c r="J40" s="64">
        <v>0</v>
      </c>
      <c r="K40" s="49">
        <v>0</v>
      </c>
      <c r="L40" s="63">
        <v>5</v>
      </c>
      <c r="M40" s="43">
        <v>122655</v>
      </c>
      <c r="N40" s="55">
        <f t="shared" si="1"/>
        <v>6</v>
      </c>
      <c r="O40" s="45">
        <f t="shared" si="1"/>
        <v>226516.73478661475</v>
      </c>
      <c r="P40" s="56">
        <f t="shared" si="1"/>
        <v>6</v>
      </c>
      <c r="Q40" s="31">
        <f t="shared" si="1"/>
        <v>148736.50213499687</v>
      </c>
    </row>
    <row r="41" spans="1:17" x14ac:dyDescent="0.2">
      <c r="A41" s="59" t="s">
        <v>33</v>
      </c>
      <c r="B41" s="60">
        <v>1</v>
      </c>
      <c r="C41" s="41">
        <v>1490274.2014738272</v>
      </c>
      <c r="D41" s="63">
        <v>0</v>
      </c>
      <c r="E41" s="39">
        <v>0</v>
      </c>
      <c r="F41" s="64">
        <v>6</v>
      </c>
      <c r="G41" s="49">
        <v>8457759</v>
      </c>
      <c r="H41" s="63">
        <v>0</v>
      </c>
      <c r="I41" s="50">
        <v>0</v>
      </c>
      <c r="J41" s="64">
        <v>0</v>
      </c>
      <c r="K41" s="49">
        <v>0</v>
      </c>
      <c r="L41" s="63">
        <v>5</v>
      </c>
      <c r="M41" s="43">
        <v>5957710</v>
      </c>
      <c r="N41" s="55">
        <f t="shared" si="1"/>
        <v>7</v>
      </c>
      <c r="O41" s="45">
        <f t="shared" si="1"/>
        <v>9948033.2014738265</v>
      </c>
      <c r="P41" s="56">
        <f t="shared" si="1"/>
        <v>5</v>
      </c>
      <c r="Q41" s="31">
        <f t="shared" si="1"/>
        <v>5957710</v>
      </c>
    </row>
    <row r="42" spans="1:17" x14ac:dyDescent="0.2">
      <c r="A42" s="59" t="s">
        <v>34</v>
      </c>
      <c r="B42" s="60">
        <v>1</v>
      </c>
      <c r="C42" s="41">
        <v>3476241.628095706</v>
      </c>
      <c r="D42" s="63">
        <v>0</v>
      </c>
      <c r="E42" s="39">
        <v>0</v>
      </c>
      <c r="F42" s="64">
        <v>6</v>
      </c>
      <c r="G42" s="49">
        <v>19697311</v>
      </c>
      <c r="H42" s="63">
        <v>0</v>
      </c>
      <c r="I42" s="50">
        <v>0</v>
      </c>
      <c r="J42" s="64">
        <v>5</v>
      </c>
      <c r="K42" s="49">
        <v>14337702</v>
      </c>
      <c r="L42" s="63">
        <v>0</v>
      </c>
      <c r="M42" s="43">
        <v>0</v>
      </c>
      <c r="N42" s="55">
        <f t="shared" si="1"/>
        <v>12</v>
      </c>
      <c r="O42" s="45">
        <f t="shared" si="1"/>
        <v>37511254.628095701</v>
      </c>
      <c r="P42" s="56">
        <f t="shared" si="1"/>
        <v>0</v>
      </c>
      <c r="Q42" s="31">
        <f t="shared" si="1"/>
        <v>0</v>
      </c>
    </row>
    <row r="43" spans="1:17" x14ac:dyDescent="0.2">
      <c r="A43" s="59" t="s">
        <v>35</v>
      </c>
      <c r="B43" s="60">
        <v>1</v>
      </c>
      <c r="C43" s="41">
        <v>1334935.702568575</v>
      </c>
      <c r="D43" s="63">
        <v>0</v>
      </c>
      <c r="E43" s="39">
        <v>0</v>
      </c>
      <c r="F43" s="64">
        <v>6</v>
      </c>
      <c r="G43" s="49">
        <v>7565756</v>
      </c>
      <c r="H43" s="63">
        <v>0</v>
      </c>
      <c r="I43" s="50">
        <v>0</v>
      </c>
      <c r="J43" s="64">
        <v>0</v>
      </c>
      <c r="K43" s="49">
        <v>0</v>
      </c>
      <c r="L43" s="63">
        <v>5</v>
      </c>
      <c r="M43" s="43">
        <v>5395545</v>
      </c>
      <c r="N43" s="55">
        <f t="shared" si="1"/>
        <v>7</v>
      </c>
      <c r="O43" s="45">
        <f t="shared" si="1"/>
        <v>8900691.7025685757</v>
      </c>
      <c r="P43" s="56">
        <f t="shared" si="1"/>
        <v>5</v>
      </c>
      <c r="Q43" s="31">
        <f t="shared" si="1"/>
        <v>5395545</v>
      </c>
    </row>
    <row r="44" spans="1:17" x14ac:dyDescent="0.2">
      <c r="A44" s="59" t="s">
        <v>36</v>
      </c>
      <c r="B44" s="60">
        <v>0</v>
      </c>
      <c r="C44" s="41">
        <v>63190.708110583917</v>
      </c>
      <c r="D44" s="63">
        <v>1</v>
      </c>
      <c r="E44" s="39">
        <v>163584.4894134668</v>
      </c>
      <c r="F44" s="64">
        <v>6</v>
      </c>
      <c r="G44" s="49">
        <v>1290672</v>
      </c>
      <c r="H44" s="63">
        <v>0</v>
      </c>
      <c r="I44" s="50">
        <v>0</v>
      </c>
      <c r="J44" s="64">
        <v>0</v>
      </c>
      <c r="K44" s="49">
        <v>0</v>
      </c>
      <c r="L44" s="63">
        <v>5</v>
      </c>
      <c r="M44" s="43">
        <v>769305</v>
      </c>
      <c r="N44" s="55">
        <f t="shared" si="1"/>
        <v>6</v>
      </c>
      <c r="O44" s="45">
        <f t="shared" si="1"/>
        <v>1353862.7081105839</v>
      </c>
      <c r="P44" s="56">
        <f t="shared" si="1"/>
        <v>6</v>
      </c>
      <c r="Q44" s="31">
        <f t="shared" si="1"/>
        <v>932889.48941346677</v>
      </c>
    </row>
    <row r="45" spans="1:17" x14ac:dyDescent="0.2">
      <c r="A45" s="59" t="s">
        <v>37</v>
      </c>
      <c r="B45" s="60">
        <v>1</v>
      </c>
      <c r="C45" s="41">
        <v>60712.156366824674</v>
      </c>
      <c r="D45" s="63">
        <v>0</v>
      </c>
      <c r="E45" s="39">
        <v>0</v>
      </c>
      <c r="F45" s="64">
        <v>6</v>
      </c>
      <c r="G45" s="49">
        <v>345741</v>
      </c>
      <c r="H45" s="63">
        <v>0</v>
      </c>
      <c r="I45" s="50">
        <v>0</v>
      </c>
      <c r="J45" s="64">
        <v>0</v>
      </c>
      <c r="K45" s="49">
        <v>0</v>
      </c>
      <c r="L45" s="63">
        <v>5</v>
      </c>
      <c r="M45" s="43">
        <v>154330</v>
      </c>
      <c r="N45" s="55">
        <f t="shared" si="1"/>
        <v>7</v>
      </c>
      <c r="O45" s="45">
        <f t="shared" si="1"/>
        <v>406453.1563668247</v>
      </c>
      <c r="P45" s="56">
        <f t="shared" si="1"/>
        <v>5</v>
      </c>
      <c r="Q45" s="31">
        <f t="shared" si="1"/>
        <v>154330</v>
      </c>
    </row>
    <row r="46" spans="1:17" x14ac:dyDescent="0.2">
      <c r="A46" s="59" t="s">
        <v>38</v>
      </c>
      <c r="B46" s="60">
        <v>0</v>
      </c>
      <c r="C46" s="41">
        <v>204506.30747711775</v>
      </c>
      <c r="D46" s="63">
        <v>1</v>
      </c>
      <c r="E46" s="39">
        <v>94439.947704929786</v>
      </c>
      <c r="F46" s="64">
        <v>6</v>
      </c>
      <c r="G46" s="49">
        <v>1683608</v>
      </c>
      <c r="H46" s="63">
        <v>0</v>
      </c>
      <c r="I46" s="50">
        <v>0</v>
      </c>
      <c r="J46" s="64">
        <v>0</v>
      </c>
      <c r="K46" s="49">
        <v>0</v>
      </c>
      <c r="L46" s="63">
        <v>5</v>
      </c>
      <c r="M46" s="43">
        <v>444130</v>
      </c>
      <c r="N46" s="55">
        <f t="shared" si="1"/>
        <v>6</v>
      </c>
      <c r="O46" s="45">
        <f t="shared" si="1"/>
        <v>1888114.3074771177</v>
      </c>
      <c r="P46" s="56">
        <f t="shared" si="1"/>
        <v>6</v>
      </c>
      <c r="Q46" s="31">
        <f t="shared" si="1"/>
        <v>538569.94770492974</v>
      </c>
    </row>
    <row r="47" spans="1:17" x14ac:dyDescent="0.2">
      <c r="A47" s="59" t="s">
        <v>39</v>
      </c>
      <c r="B47" s="60">
        <v>1</v>
      </c>
      <c r="C47" s="41">
        <v>1591355.2437657947</v>
      </c>
      <c r="D47" s="63">
        <v>0</v>
      </c>
      <c r="E47" s="39">
        <v>0</v>
      </c>
      <c r="F47" s="64">
        <v>6</v>
      </c>
      <c r="G47" s="49">
        <v>9015392</v>
      </c>
      <c r="H47" s="63">
        <v>0</v>
      </c>
      <c r="I47" s="50">
        <v>0</v>
      </c>
      <c r="J47" s="64">
        <v>5</v>
      </c>
      <c r="K47" s="49">
        <v>6336527</v>
      </c>
      <c r="L47" s="63">
        <v>0</v>
      </c>
      <c r="M47" s="43">
        <v>0</v>
      </c>
      <c r="N47" s="55">
        <f t="shared" si="1"/>
        <v>12</v>
      </c>
      <c r="O47" s="45">
        <f t="shared" si="1"/>
        <v>16943274.243765794</v>
      </c>
      <c r="P47" s="56">
        <f t="shared" si="1"/>
        <v>0</v>
      </c>
      <c r="Q47" s="31">
        <f t="shared" si="1"/>
        <v>0</v>
      </c>
    </row>
    <row r="48" spans="1:17" x14ac:dyDescent="0.2">
      <c r="A48" s="59" t="s">
        <v>40</v>
      </c>
      <c r="B48" s="60">
        <v>1</v>
      </c>
      <c r="C48" s="41">
        <v>2394687.2926523937</v>
      </c>
      <c r="D48" s="63">
        <v>0</v>
      </c>
      <c r="E48" s="39">
        <v>0</v>
      </c>
      <c r="F48" s="64">
        <v>6</v>
      </c>
      <c r="G48" s="49">
        <v>13574476</v>
      </c>
      <c r="H48" s="63">
        <v>0</v>
      </c>
      <c r="I48" s="50">
        <v>0</v>
      </c>
      <c r="J48" s="64">
        <v>0</v>
      </c>
      <c r="K48" s="49">
        <v>0</v>
      </c>
      <c r="L48" s="63">
        <v>5</v>
      </c>
      <c r="M48" s="43">
        <v>8579050</v>
      </c>
      <c r="N48" s="55">
        <f t="shared" si="1"/>
        <v>7</v>
      </c>
      <c r="O48" s="45">
        <f t="shared" si="1"/>
        <v>15969163.292652395</v>
      </c>
      <c r="P48" s="56">
        <f t="shared" si="1"/>
        <v>5</v>
      </c>
      <c r="Q48" s="31">
        <f t="shared" si="1"/>
        <v>8579050</v>
      </c>
    </row>
    <row r="49" spans="1:17" x14ac:dyDescent="0.2">
      <c r="A49" s="59" t="s">
        <v>41</v>
      </c>
      <c r="B49" s="60">
        <v>1</v>
      </c>
      <c r="C49" s="41">
        <v>888856.80324961082</v>
      </c>
      <c r="D49" s="63">
        <v>0</v>
      </c>
      <c r="E49" s="39">
        <v>0</v>
      </c>
      <c r="F49" s="64">
        <v>6</v>
      </c>
      <c r="G49" s="49">
        <v>5037314</v>
      </c>
      <c r="H49" s="63">
        <v>0</v>
      </c>
      <c r="I49" s="50">
        <v>0</v>
      </c>
      <c r="J49" s="64">
        <v>5</v>
      </c>
      <c r="K49" s="49">
        <v>3693070</v>
      </c>
      <c r="L49" s="63">
        <v>0</v>
      </c>
      <c r="M49" s="43">
        <v>0</v>
      </c>
      <c r="N49" s="55">
        <f t="shared" si="1"/>
        <v>12</v>
      </c>
      <c r="O49" s="45">
        <f t="shared" si="1"/>
        <v>9619240.8032496106</v>
      </c>
      <c r="P49" s="56">
        <f t="shared" si="1"/>
        <v>0</v>
      </c>
      <c r="Q49" s="31">
        <f t="shared" si="1"/>
        <v>0</v>
      </c>
    </row>
    <row r="50" spans="1:17" x14ac:dyDescent="0.2">
      <c r="A50" s="59" t="s">
        <v>42</v>
      </c>
      <c r="B50" s="60">
        <v>1</v>
      </c>
      <c r="C50" s="41">
        <v>11888281.761901673</v>
      </c>
      <c r="D50" s="63">
        <v>0</v>
      </c>
      <c r="E50" s="39">
        <v>0</v>
      </c>
      <c r="F50" s="64">
        <v>6</v>
      </c>
      <c r="G50" s="49">
        <v>67406435</v>
      </c>
      <c r="H50" s="63">
        <v>0</v>
      </c>
      <c r="I50" s="50">
        <v>0</v>
      </c>
      <c r="J50" s="64">
        <v>3</v>
      </c>
      <c r="K50" s="49">
        <v>28715513.009999998</v>
      </c>
      <c r="L50" s="63">
        <v>2</v>
      </c>
      <c r="M50" s="43">
        <v>19143675.34</v>
      </c>
      <c r="N50" s="55">
        <f t="shared" si="1"/>
        <v>10</v>
      </c>
      <c r="O50" s="45">
        <f t="shared" si="1"/>
        <v>108010229.77190167</v>
      </c>
      <c r="P50" s="56">
        <f t="shared" si="1"/>
        <v>2</v>
      </c>
      <c r="Q50" s="31">
        <f t="shared" si="1"/>
        <v>19143675.34</v>
      </c>
    </row>
    <row r="51" spans="1:17" x14ac:dyDescent="0.2">
      <c r="A51" s="59" t="s">
        <v>43</v>
      </c>
      <c r="B51" s="60">
        <v>0</v>
      </c>
      <c r="C51" s="41">
        <v>61146.055947776877</v>
      </c>
      <c r="D51" s="63">
        <v>1</v>
      </c>
      <c r="E51" s="39">
        <v>537700.48644950404</v>
      </c>
      <c r="F51" s="64">
        <v>6</v>
      </c>
      <c r="G51" s="49">
        <v>3391361</v>
      </c>
      <c r="H51" s="63">
        <v>0</v>
      </c>
      <c r="I51" s="50">
        <v>0</v>
      </c>
      <c r="J51" s="64">
        <v>0</v>
      </c>
      <c r="K51" s="49">
        <v>0</v>
      </c>
      <c r="L51" s="63">
        <v>5</v>
      </c>
      <c r="M51" s="43">
        <v>2528690</v>
      </c>
      <c r="N51" s="55">
        <f t="shared" si="1"/>
        <v>6</v>
      </c>
      <c r="O51" s="45">
        <f t="shared" si="1"/>
        <v>3452507.0559477769</v>
      </c>
      <c r="P51" s="56">
        <f t="shared" si="1"/>
        <v>6</v>
      </c>
      <c r="Q51" s="31">
        <f t="shared" si="1"/>
        <v>3066390.4864495043</v>
      </c>
    </row>
    <row r="52" spans="1:17" x14ac:dyDescent="0.2">
      <c r="A52" s="59" t="s">
        <v>44</v>
      </c>
      <c r="B52" s="60">
        <v>1</v>
      </c>
      <c r="C52" s="41">
        <v>365806.24452040368</v>
      </c>
      <c r="D52" s="63">
        <v>0</v>
      </c>
      <c r="E52" s="39">
        <v>0</v>
      </c>
      <c r="F52" s="64">
        <v>6</v>
      </c>
      <c r="G52" s="49">
        <v>2068186</v>
      </c>
      <c r="H52" s="63">
        <v>0</v>
      </c>
      <c r="I52" s="50">
        <v>0</v>
      </c>
      <c r="J52" s="64">
        <v>0</v>
      </c>
      <c r="K52" s="49">
        <v>322927.5</v>
      </c>
      <c r="L52" s="63">
        <v>5</v>
      </c>
      <c r="M52" s="43">
        <v>968782.5</v>
      </c>
      <c r="N52" s="55">
        <f t="shared" si="1"/>
        <v>7</v>
      </c>
      <c r="O52" s="45">
        <f t="shared" si="1"/>
        <v>2756919.7445204034</v>
      </c>
      <c r="P52" s="56">
        <f t="shared" si="1"/>
        <v>5</v>
      </c>
      <c r="Q52" s="31">
        <f t="shared" si="1"/>
        <v>968782.5</v>
      </c>
    </row>
    <row r="53" spans="1:17" x14ac:dyDescent="0.2">
      <c r="A53" s="59" t="s">
        <v>45</v>
      </c>
      <c r="B53" s="60">
        <v>1</v>
      </c>
      <c r="C53" s="41">
        <v>1103426.9207992372</v>
      </c>
      <c r="D53" s="63">
        <v>0</v>
      </c>
      <c r="E53" s="39">
        <v>0</v>
      </c>
      <c r="F53" s="64">
        <v>6</v>
      </c>
      <c r="G53" s="49">
        <v>6247359</v>
      </c>
      <c r="H53" s="63">
        <v>0</v>
      </c>
      <c r="I53" s="50">
        <v>0</v>
      </c>
      <c r="J53" s="64">
        <v>0</v>
      </c>
      <c r="K53" s="49">
        <v>0</v>
      </c>
      <c r="L53" s="63">
        <v>5</v>
      </c>
      <c r="M53" s="43">
        <v>4637470</v>
      </c>
      <c r="N53" s="55">
        <f t="shared" si="1"/>
        <v>7</v>
      </c>
      <c r="O53" s="45">
        <f t="shared" si="1"/>
        <v>7350785.9207992367</v>
      </c>
      <c r="P53" s="56">
        <f t="shared" si="1"/>
        <v>5</v>
      </c>
      <c r="Q53" s="31">
        <f t="shared" si="1"/>
        <v>4637470</v>
      </c>
    </row>
    <row r="54" spans="1:17" x14ac:dyDescent="0.2">
      <c r="A54" s="59" t="s">
        <v>46</v>
      </c>
      <c r="B54" s="60">
        <v>1</v>
      </c>
      <c r="C54" s="41">
        <v>389193.002818982</v>
      </c>
      <c r="D54" s="63">
        <v>0</v>
      </c>
      <c r="E54" s="39">
        <v>0</v>
      </c>
      <c r="F54" s="64">
        <v>6</v>
      </c>
      <c r="G54" s="49">
        <v>2210789</v>
      </c>
      <c r="H54" s="63">
        <v>0</v>
      </c>
      <c r="I54" s="50">
        <v>0</v>
      </c>
      <c r="J54" s="64">
        <v>5</v>
      </c>
      <c r="K54" s="49">
        <v>1027773.75</v>
      </c>
      <c r="L54" s="63">
        <v>0</v>
      </c>
      <c r="M54" s="43">
        <v>342591.25</v>
      </c>
      <c r="N54" s="55">
        <f t="shared" si="1"/>
        <v>12</v>
      </c>
      <c r="O54" s="45">
        <f t="shared" si="1"/>
        <v>3627755.7528189821</v>
      </c>
      <c r="P54" s="56">
        <f t="shared" si="1"/>
        <v>0</v>
      </c>
      <c r="Q54" s="31">
        <f t="shared" si="1"/>
        <v>342591.25</v>
      </c>
    </row>
    <row r="55" spans="1:17" x14ac:dyDescent="0.2">
      <c r="A55" s="59" t="s">
        <v>47</v>
      </c>
      <c r="B55" s="60">
        <v>0</v>
      </c>
      <c r="C55" s="41">
        <v>1281699.3700433425</v>
      </c>
      <c r="D55" s="63">
        <v>1</v>
      </c>
      <c r="E55" s="39">
        <v>5630795.9495486338</v>
      </c>
      <c r="F55" s="64">
        <v>6</v>
      </c>
      <c r="G55" s="49">
        <v>39163175</v>
      </c>
      <c r="H55" s="63">
        <v>0</v>
      </c>
      <c r="I55" s="50">
        <v>0</v>
      </c>
      <c r="J55" s="64">
        <v>0</v>
      </c>
      <c r="K55" s="49">
        <v>0</v>
      </c>
      <c r="L55" s="63">
        <v>5</v>
      </c>
      <c r="M55" s="43">
        <v>26480430</v>
      </c>
      <c r="N55" s="55">
        <f t="shared" si="1"/>
        <v>6</v>
      </c>
      <c r="O55" s="45">
        <f t="shared" si="1"/>
        <v>40444874.370043345</v>
      </c>
      <c r="P55" s="56">
        <f t="shared" si="1"/>
        <v>6</v>
      </c>
      <c r="Q55" s="31">
        <f t="shared" si="1"/>
        <v>32111225.949548632</v>
      </c>
    </row>
    <row r="56" spans="1:17" x14ac:dyDescent="0.2">
      <c r="A56" s="59" t="s">
        <v>48</v>
      </c>
      <c r="B56" s="60">
        <v>1</v>
      </c>
      <c r="C56" s="41">
        <v>1941406.5995041349</v>
      </c>
      <c r="D56" s="63">
        <v>0</v>
      </c>
      <c r="E56" s="39">
        <v>0</v>
      </c>
      <c r="F56" s="64">
        <v>6</v>
      </c>
      <c r="G56" s="49">
        <v>11018806</v>
      </c>
      <c r="H56" s="63">
        <v>0</v>
      </c>
      <c r="I56" s="50">
        <v>0</v>
      </c>
      <c r="J56" s="64">
        <v>0</v>
      </c>
      <c r="K56" s="49">
        <v>0</v>
      </c>
      <c r="L56" s="63">
        <v>5</v>
      </c>
      <c r="M56" s="43">
        <v>7923300</v>
      </c>
      <c r="N56" s="55">
        <f t="shared" si="1"/>
        <v>7</v>
      </c>
      <c r="O56" s="45">
        <f t="shared" si="1"/>
        <v>12960212.599504136</v>
      </c>
      <c r="P56" s="56">
        <f t="shared" si="1"/>
        <v>5</v>
      </c>
      <c r="Q56" s="31">
        <f t="shared" si="1"/>
        <v>7923300</v>
      </c>
    </row>
    <row r="57" spans="1:17" x14ac:dyDescent="0.2">
      <c r="A57" s="59" t="s">
        <v>49</v>
      </c>
      <c r="B57" s="60">
        <v>1</v>
      </c>
      <c r="C57" s="41">
        <v>6282795.1382079357</v>
      </c>
      <c r="D57" s="63">
        <v>0</v>
      </c>
      <c r="E57" s="39">
        <v>0</v>
      </c>
      <c r="F57" s="64">
        <v>6</v>
      </c>
      <c r="G57" s="49">
        <v>35602504</v>
      </c>
      <c r="H57" s="63">
        <v>0</v>
      </c>
      <c r="I57" s="50">
        <v>0</v>
      </c>
      <c r="J57" s="64">
        <v>5</v>
      </c>
      <c r="K57" s="49">
        <v>25924274</v>
      </c>
      <c r="L57" s="63">
        <v>0</v>
      </c>
      <c r="M57" s="43">
        <v>0</v>
      </c>
      <c r="N57" s="55">
        <f t="shared" si="1"/>
        <v>12</v>
      </c>
      <c r="O57" s="45">
        <f t="shared" si="1"/>
        <v>67809573.138207942</v>
      </c>
      <c r="P57" s="56">
        <f t="shared" si="1"/>
        <v>0</v>
      </c>
      <c r="Q57" s="31">
        <f t="shared" si="1"/>
        <v>0</v>
      </c>
    </row>
    <row r="58" spans="1:17" x14ac:dyDescent="0.2">
      <c r="A58" s="59" t="s">
        <v>50</v>
      </c>
      <c r="B58" s="60">
        <v>1</v>
      </c>
      <c r="C58" s="41">
        <v>2136004.5331141762</v>
      </c>
      <c r="D58" s="63">
        <v>0</v>
      </c>
      <c r="E58" s="39">
        <v>0</v>
      </c>
      <c r="F58" s="64">
        <v>6</v>
      </c>
      <c r="G58" s="49">
        <v>12103071</v>
      </c>
      <c r="H58" s="63">
        <v>0</v>
      </c>
      <c r="I58" s="50">
        <v>0</v>
      </c>
      <c r="J58" s="64">
        <v>0</v>
      </c>
      <c r="K58" s="49">
        <v>0</v>
      </c>
      <c r="L58" s="63">
        <v>5</v>
      </c>
      <c r="M58" s="43">
        <v>8523920</v>
      </c>
      <c r="N58" s="55">
        <f t="shared" si="1"/>
        <v>7</v>
      </c>
      <c r="O58" s="45">
        <f t="shared" si="1"/>
        <v>14239075.533114176</v>
      </c>
      <c r="P58" s="56">
        <f t="shared" si="1"/>
        <v>5</v>
      </c>
      <c r="Q58" s="31">
        <f t="shared" si="1"/>
        <v>8523920</v>
      </c>
    </row>
    <row r="59" spans="1:17" x14ac:dyDescent="0.2">
      <c r="A59" s="59" t="s">
        <v>51</v>
      </c>
      <c r="B59" s="60">
        <v>1</v>
      </c>
      <c r="C59" s="41">
        <v>4261870.1215565745</v>
      </c>
      <c r="D59" s="63">
        <v>0</v>
      </c>
      <c r="E59" s="39">
        <v>0</v>
      </c>
      <c r="F59" s="64">
        <v>6</v>
      </c>
      <c r="G59" s="49">
        <v>24136813</v>
      </c>
      <c r="H59" s="63">
        <v>0</v>
      </c>
      <c r="I59" s="50">
        <v>0</v>
      </c>
      <c r="J59" s="64">
        <v>0</v>
      </c>
      <c r="K59" s="49">
        <v>0</v>
      </c>
      <c r="L59" s="63">
        <v>5</v>
      </c>
      <c r="M59" s="43">
        <v>17778025</v>
      </c>
      <c r="N59" s="55">
        <f t="shared" si="1"/>
        <v>7</v>
      </c>
      <c r="O59" s="45">
        <f t="shared" si="1"/>
        <v>28398683.121556573</v>
      </c>
      <c r="P59" s="56">
        <f t="shared" si="1"/>
        <v>5</v>
      </c>
      <c r="Q59" s="31">
        <f t="shared" si="1"/>
        <v>17778025</v>
      </c>
    </row>
    <row r="60" spans="1:17" x14ac:dyDescent="0.2">
      <c r="A60" s="59" t="s">
        <v>52</v>
      </c>
      <c r="B60" s="60">
        <v>1</v>
      </c>
      <c r="C60" s="41">
        <v>3380819.5817207983</v>
      </c>
      <c r="D60" s="63">
        <v>0</v>
      </c>
      <c r="E60" s="39">
        <v>0</v>
      </c>
      <c r="F60" s="64">
        <v>6</v>
      </c>
      <c r="G60" s="49">
        <v>19214514</v>
      </c>
      <c r="H60" s="63">
        <v>0</v>
      </c>
      <c r="I60" s="50">
        <v>0</v>
      </c>
      <c r="J60" s="64">
        <v>5</v>
      </c>
      <c r="K60" s="49">
        <v>11310126</v>
      </c>
      <c r="L60" s="63">
        <v>0</v>
      </c>
      <c r="M60" s="43">
        <v>0</v>
      </c>
      <c r="N60" s="55">
        <f t="shared" si="1"/>
        <v>12</v>
      </c>
      <c r="O60" s="45">
        <f t="shared" si="1"/>
        <v>33905459.581720799</v>
      </c>
      <c r="P60" s="56">
        <f t="shared" si="1"/>
        <v>0</v>
      </c>
      <c r="Q60" s="31">
        <f t="shared" si="1"/>
        <v>0</v>
      </c>
    </row>
    <row r="61" spans="1:17" x14ac:dyDescent="0.2">
      <c r="A61" s="59" t="s">
        <v>53</v>
      </c>
      <c r="B61" s="60">
        <v>0</v>
      </c>
      <c r="C61" s="41">
        <v>90532.676486913711</v>
      </c>
      <c r="D61" s="63">
        <v>1</v>
      </c>
      <c r="E61" s="39">
        <v>309213.83744177717</v>
      </c>
      <c r="F61" s="64">
        <v>6</v>
      </c>
      <c r="G61" s="49">
        <v>2269590</v>
      </c>
      <c r="H61" s="63">
        <v>0</v>
      </c>
      <c r="I61" s="50">
        <v>0</v>
      </c>
      <c r="J61" s="64">
        <v>0</v>
      </c>
      <c r="K61" s="49">
        <v>0</v>
      </c>
      <c r="L61" s="63">
        <v>5</v>
      </c>
      <c r="M61" s="43">
        <v>1454165</v>
      </c>
      <c r="N61" s="55">
        <f t="shared" si="1"/>
        <v>6</v>
      </c>
      <c r="O61" s="45">
        <f t="shared" si="1"/>
        <v>2360122.6764869136</v>
      </c>
      <c r="P61" s="56">
        <f t="shared" si="1"/>
        <v>6</v>
      </c>
      <c r="Q61" s="31">
        <f t="shared" si="1"/>
        <v>1763378.8374417771</v>
      </c>
    </row>
    <row r="62" spans="1:17" x14ac:dyDescent="0.2">
      <c r="A62" s="59" t="s">
        <v>115</v>
      </c>
      <c r="B62" s="60">
        <v>0</v>
      </c>
      <c r="C62" s="41">
        <v>244130.35465368399</v>
      </c>
      <c r="D62" s="63">
        <v>1</v>
      </c>
      <c r="E62" s="39">
        <v>903440.93155888724</v>
      </c>
      <c r="F62" s="64">
        <v>6</v>
      </c>
      <c r="G62" s="49">
        <v>6487207</v>
      </c>
      <c r="H62" s="63">
        <v>0</v>
      </c>
      <c r="I62" s="50">
        <v>0</v>
      </c>
      <c r="J62" s="64">
        <v>0</v>
      </c>
      <c r="K62" s="49">
        <v>0</v>
      </c>
      <c r="L62" s="63">
        <v>5</v>
      </c>
      <c r="M62" s="43">
        <v>4248690</v>
      </c>
      <c r="N62" s="55">
        <f t="shared" si="1"/>
        <v>6</v>
      </c>
      <c r="O62" s="45">
        <f t="shared" si="1"/>
        <v>6731337.3546536844</v>
      </c>
      <c r="P62" s="56">
        <f t="shared" si="1"/>
        <v>6</v>
      </c>
      <c r="Q62" s="31">
        <f t="shared" si="1"/>
        <v>5152130.9315588875</v>
      </c>
    </row>
    <row r="63" spans="1:17" x14ac:dyDescent="0.2">
      <c r="A63" s="59" t="s">
        <v>116</v>
      </c>
      <c r="B63" s="60">
        <v>1</v>
      </c>
      <c r="C63" s="41">
        <v>1448248.5267823976</v>
      </c>
      <c r="D63" s="63">
        <v>0</v>
      </c>
      <c r="E63" s="39">
        <v>0</v>
      </c>
      <c r="F63" s="64">
        <v>6</v>
      </c>
      <c r="G63" s="49">
        <v>8211766</v>
      </c>
      <c r="H63" s="63">
        <v>0</v>
      </c>
      <c r="I63" s="50">
        <v>0</v>
      </c>
      <c r="J63" s="64">
        <v>5</v>
      </c>
      <c r="K63" s="49">
        <v>5604546</v>
      </c>
      <c r="L63" s="63">
        <v>0</v>
      </c>
      <c r="M63" s="43">
        <v>0</v>
      </c>
      <c r="N63" s="55">
        <f t="shared" si="1"/>
        <v>12</v>
      </c>
      <c r="O63" s="45">
        <f t="shared" si="1"/>
        <v>15264560.526782397</v>
      </c>
      <c r="P63" s="56">
        <f t="shared" si="1"/>
        <v>0</v>
      </c>
      <c r="Q63" s="31">
        <f t="shared" si="1"/>
        <v>0</v>
      </c>
    </row>
    <row r="64" spans="1:17" x14ac:dyDescent="0.2">
      <c r="A64" s="59" t="s">
        <v>54</v>
      </c>
      <c r="B64" s="60">
        <v>0</v>
      </c>
      <c r="C64" s="41">
        <v>133692.67849023364</v>
      </c>
      <c r="D64" s="63">
        <v>1</v>
      </c>
      <c r="E64" s="39">
        <v>634389.59544092382</v>
      </c>
      <c r="F64" s="64">
        <v>6</v>
      </c>
      <c r="G64" s="49">
        <v>4369455</v>
      </c>
      <c r="H64" s="63">
        <v>0</v>
      </c>
      <c r="I64" s="50">
        <v>0</v>
      </c>
      <c r="J64" s="64">
        <v>0</v>
      </c>
      <c r="K64" s="49">
        <v>0</v>
      </c>
      <c r="L64" s="63">
        <v>5</v>
      </c>
      <c r="M64" s="43">
        <v>2983400</v>
      </c>
      <c r="N64" s="55">
        <f t="shared" si="1"/>
        <v>6</v>
      </c>
      <c r="O64" s="45">
        <f t="shared" si="1"/>
        <v>4503147.6784902336</v>
      </c>
      <c r="P64" s="56">
        <f t="shared" si="1"/>
        <v>6</v>
      </c>
      <c r="Q64" s="31">
        <f t="shared" si="1"/>
        <v>3617789.5954409237</v>
      </c>
    </row>
    <row r="65" spans="1:17" x14ac:dyDescent="0.2">
      <c r="A65" s="59" t="s">
        <v>55</v>
      </c>
      <c r="B65" s="60">
        <v>1</v>
      </c>
      <c r="C65" s="41">
        <v>1876507.5038441503</v>
      </c>
      <c r="D65" s="63">
        <v>0</v>
      </c>
      <c r="E65" s="39">
        <v>0</v>
      </c>
      <c r="F65" s="64">
        <v>6</v>
      </c>
      <c r="G65" s="49">
        <v>10621915</v>
      </c>
      <c r="H65" s="63">
        <v>0</v>
      </c>
      <c r="I65" s="50">
        <v>0</v>
      </c>
      <c r="J65" s="64">
        <v>5</v>
      </c>
      <c r="K65" s="49">
        <v>7878004</v>
      </c>
      <c r="L65" s="63">
        <v>0</v>
      </c>
      <c r="M65" s="43">
        <v>0</v>
      </c>
      <c r="N65" s="55">
        <f t="shared" si="1"/>
        <v>12</v>
      </c>
      <c r="O65" s="45">
        <f t="shared" si="1"/>
        <v>20376426.503844149</v>
      </c>
      <c r="P65" s="56">
        <f t="shared" si="1"/>
        <v>0</v>
      </c>
      <c r="Q65" s="31">
        <f t="shared" si="1"/>
        <v>0</v>
      </c>
    </row>
    <row r="66" spans="1:17" x14ac:dyDescent="0.2">
      <c r="A66" s="59" t="s">
        <v>56</v>
      </c>
      <c r="B66" s="60">
        <v>1</v>
      </c>
      <c r="C66" s="41">
        <v>2237750.2253331952</v>
      </c>
      <c r="D66" s="63">
        <v>0</v>
      </c>
      <c r="E66" s="39">
        <v>0</v>
      </c>
      <c r="F66" s="64">
        <v>6</v>
      </c>
      <c r="G66" s="49">
        <v>12688025</v>
      </c>
      <c r="H66" s="63">
        <v>0</v>
      </c>
      <c r="I66" s="50">
        <v>0</v>
      </c>
      <c r="J66" s="64">
        <v>0</v>
      </c>
      <c r="K66" s="49">
        <v>0</v>
      </c>
      <c r="L66" s="63">
        <v>5</v>
      </c>
      <c r="M66" s="43">
        <v>9293925</v>
      </c>
      <c r="N66" s="55">
        <f t="shared" si="1"/>
        <v>7</v>
      </c>
      <c r="O66" s="45">
        <f t="shared" si="1"/>
        <v>14925775.225333195</v>
      </c>
      <c r="P66" s="56">
        <f t="shared" si="1"/>
        <v>5</v>
      </c>
      <c r="Q66" s="31">
        <f t="shared" si="1"/>
        <v>9293925</v>
      </c>
    </row>
    <row r="67" spans="1:17" x14ac:dyDescent="0.2">
      <c r="A67" s="59" t="s">
        <v>57</v>
      </c>
      <c r="B67" s="60">
        <v>1</v>
      </c>
      <c r="C67" s="41">
        <v>770784.22615952382</v>
      </c>
      <c r="D67" s="63">
        <v>0</v>
      </c>
      <c r="E67" s="39">
        <v>0</v>
      </c>
      <c r="F67" s="64">
        <v>6</v>
      </c>
      <c r="G67" s="49">
        <v>4369705</v>
      </c>
      <c r="H67" s="63">
        <v>0</v>
      </c>
      <c r="I67" s="50">
        <v>0</v>
      </c>
      <c r="J67" s="64">
        <v>0</v>
      </c>
      <c r="K67" s="49">
        <v>0</v>
      </c>
      <c r="L67" s="63">
        <v>5</v>
      </c>
      <c r="M67" s="43">
        <v>1850460</v>
      </c>
      <c r="N67" s="55">
        <f t="shared" si="1"/>
        <v>7</v>
      </c>
      <c r="O67" s="45">
        <f t="shared" si="1"/>
        <v>5140489.2261595242</v>
      </c>
      <c r="P67" s="56">
        <f t="shared" si="1"/>
        <v>5</v>
      </c>
      <c r="Q67" s="31">
        <f t="shared" si="1"/>
        <v>1850460</v>
      </c>
    </row>
    <row r="68" spans="1:17" x14ac:dyDescent="0.2">
      <c r="A68" s="59" t="s">
        <v>58</v>
      </c>
      <c r="B68" s="60">
        <v>1</v>
      </c>
      <c r="C68" s="41">
        <v>301136.55296432023</v>
      </c>
      <c r="D68" s="63">
        <v>0</v>
      </c>
      <c r="E68" s="39">
        <v>0</v>
      </c>
      <c r="F68" s="64">
        <v>6</v>
      </c>
      <c r="G68" s="49">
        <v>1707903</v>
      </c>
      <c r="H68" s="63">
        <v>0</v>
      </c>
      <c r="I68" s="50">
        <v>0</v>
      </c>
      <c r="J68" s="64">
        <v>5</v>
      </c>
      <c r="K68" s="49">
        <v>973737</v>
      </c>
      <c r="L68" s="63">
        <v>0</v>
      </c>
      <c r="M68" s="43">
        <v>0</v>
      </c>
      <c r="N68" s="55">
        <f t="shared" si="1"/>
        <v>12</v>
      </c>
      <c r="O68" s="45">
        <f t="shared" si="1"/>
        <v>2982776.5529643204</v>
      </c>
      <c r="P68" s="56">
        <f t="shared" si="1"/>
        <v>0</v>
      </c>
      <c r="Q68" s="31">
        <f t="shared" si="1"/>
        <v>0</v>
      </c>
    </row>
    <row r="69" spans="1:17" x14ac:dyDescent="0.2">
      <c r="A69" s="59" t="s">
        <v>59</v>
      </c>
      <c r="B69" s="60">
        <v>0</v>
      </c>
      <c r="C69" s="41">
        <v>88683.292165424253</v>
      </c>
      <c r="D69" s="63">
        <v>1</v>
      </c>
      <c r="E69" s="39">
        <v>120331.51128891473</v>
      </c>
      <c r="F69" s="64">
        <v>6</v>
      </c>
      <c r="G69" s="49">
        <v>1193440</v>
      </c>
      <c r="H69" s="63">
        <v>0</v>
      </c>
      <c r="I69" s="50">
        <v>0</v>
      </c>
      <c r="J69" s="64">
        <v>0</v>
      </c>
      <c r="K69" s="49">
        <v>0</v>
      </c>
      <c r="L69" s="63">
        <v>5</v>
      </c>
      <c r="M69" s="43">
        <v>565895</v>
      </c>
      <c r="N69" s="55">
        <f t="shared" si="1"/>
        <v>6</v>
      </c>
      <c r="O69" s="45">
        <f t="shared" si="1"/>
        <v>1282123.2921654242</v>
      </c>
      <c r="P69" s="56">
        <f t="shared" si="1"/>
        <v>6</v>
      </c>
      <c r="Q69" s="31">
        <f t="shared" si="1"/>
        <v>686226.51128891471</v>
      </c>
    </row>
    <row r="70" spans="1:17" x14ac:dyDescent="0.2">
      <c r="A70" s="59" t="s">
        <v>60</v>
      </c>
      <c r="B70" s="60">
        <v>1</v>
      </c>
      <c r="C70" s="41">
        <v>69399.966106683991</v>
      </c>
      <c r="D70" s="63">
        <v>0</v>
      </c>
      <c r="E70" s="39">
        <v>0</v>
      </c>
      <c r="F70" s="64">
        <v>5</v>
      </c>
      <c r="G70" s="49">
        <v>364327.98</v>
      </c>
      <c r="H70" s="63">
        <v>1</v>
      </c>
      <c r="I70" s="50">
        <v>30891</v>
      </c>
      <c r="J70" s="64">
        <v>0</v>
      </c>
      <c r="K70" s="49">
        <v>0</v>
      </c>
      <c r="L70" s="63">
        <v>5</v>
      </c>
      <c r="M70" s="43">
        <v>154455</v>
      </c>
      <c r="N70" s="55">
        <f t="shared" si="1"/>
        <v>6</v>
      </c>
      <c r="O70" s="45">
        <f t="shared" si="1"/>
        <v>433727.94610668399</v>
      </c>
      <c r="P70" s="56">
        <f t="shared" si="1"/>
        <v>6</v>
      </c>
      <c r="Q70" s="31">
        <f t="shared" si="1"/>
        <v>185346</v>
      </c>
    </row>
    <row r="71" spans="1:17" x14ac:dyDescent="0.2">
      <c r="A71" s="59" t="s">
        <v>61</v>
      </c>
      <c r="B71" s="60">
        <v>1</v>
      </c>
      <c r="C71" s="41">
        <v>2422305.8875521403</v>
      </c>
      <c r="D71" s="63">
        <v>0</v>
      </c>
      <c r="E71" s="39">
        <v>0</v>
      </c>
      <c r="F71" s="64">
        <v>6</v>
      </c>
      <c r="G71" s="49">
        <v>13735587</v>
      </c>
      <c r="H71" s="63">
        <v>0</v>
      </c>
      <c r="I71" s="50">
        <v>0</v>
      </c>
      <c r="J71" s="64">
        <v>5</v>
      </c>
      <c r="K71" s="49">
        <v>9860724</v>
      </c>
      <c r="L71" s="63">
        <v>0</v>
      </c>
      <c r="M71" s="43">
        <v>0</v>
      </c>
      <c r="N71" s="55">
        <f t="shared" si="1"/>
        <v>12</v>
      </c>
      <c r="O71" s="45">
        <f t="shared" si="1"/>
        <v>26018616.887552142</v>
      </c>
      <c r="P71" s="56">
        <f t="shared" si="1"/>
        <v>0</v>
      </c>
      <c r="Q71" s="31">
        <f t="shared" si="1"/>
        <v>0</v>
      </c>
    </row>
    <row r="72" spans="1:17" x14ac:dyDescent="0.2">
      <c r="A72" s="59" t="s">
        <v>62</v>
      </c>
      <c r="B72" s="60">
        <v>1</v>
      </c>
      <c r="C72" s="41">
        <v>126661.97129496161</v>
      </c>
      <c r="D72" s="63">
        <v>0</v>
      </c>
      <c r="E72" s="39">
        <v>0</v>
      </c>
      <c r="F72" s="64">
        <v>6</v>
      </c>
      <c r="G72" s="49">
        <v>720949</v>
      </c>
      <c r="H72" s="63">
        <v>0</v>
      </c>
      <c r="I72" s="50">
        <v>0</v>
      </c>
      <c r="J72" s="64">
        <v>0</v>
      </c>
      <c r="K72" s="49">
        <v>0</v>
      </c>
      <c r="L72" s="63">
        <v>5</v>
      </c>
      <c r="M72" s="43">
        <v>450500</v>
      </c>
      <c r="N72" s="55">
        <f t="shared" si="1"/>
        <v>7</v>
      </c>
      <c r="O72" s="45">
        <f t="shared" si="1"/>
        <v>847610.97129496164</v>
      </c>
      <c r="P72" s="56">
        <f t="shared" si="1"/>
        <v>5</v>
      </c>
      <c r="Q72" s="31">
        <f t="shared" si="1"/>
        <v>450500</v>
      </c>
    </row>
    <row r="73" spans="1:17" x14ac:dyDescent="0.2">
      <c r="A73" s="59" t="s">
        <v>63</v>
      </c>
      <c r="B73" s="60">
        <v>1</v>
      </c>
      <c r="C73" s="41">
        <v>485348.7766116985</v>
      </c>
      <c r="D73" s="63">
        <v>0</v>
      </c>
      <c r="E73" s="39">
        <v>0</v>
      </c>
      <c r="F73" s="64">
        <v>6</v>
      </c>
      <c r="G73" s="49">
        <v>2777537</v>
      </c>
      <c r="H73" s="63">
        <v>0</v>
      </c>
      <c r="I73" s="50">
        <v>0</v>
      </c>
      <c r="J73" s="64">
        <v>0</v>
      </c>
      <c r="K73" s="49">
        <v>0</v>
      </c>
      <c r="L73" s="63">
        <v>5</v>
      </c>
      <c r="M73" s="43">
        <v>1622200</v>
      </c>
      <c r="N73" s="55">
        <f t="shared" si="1"/>
        <v>7</v>
      </c>
      <c r="O73" s="45">
        <f t="shared" si="1"/>
        <v>3262885.7766116983</v>
      </c>
      <c r="P73" s="56">
        <f t="shared" si="1"/>
        <v>5</v>
      </c>
      <c r="Q73" s="31">
        <f t="shared" si="1"/>
        <v>1622200</v>
      </c>
    </row>
    <row r="74" spans="1:17" x14ac:dyDescent="0.2">
      <c r="A74" s="59" t="s">
        <v>64</v>
      </c>
      <c r="B74" s="60">
        <v>1</v>
      </c>
      <c r="C74" s="41">
        <v>131013.94797289875</v>
      </c>
      <c r="D74" s="63">
        <v>0</v>
      </c>
      <c r="E74" s="39">
        <v>0</v>
      </c>
      <c r="F74" s="64">
        <v>6</v>
      </c>
      <c r="G74" s="49">
        <v>746119</v>
      </c>
      <c r="H74" s="63">
        <v>0</v>
      </c>
      <c r="I74" s="50">
        <v>0</v>
      </c>
      <c r="J74" s="64">
        <v>0</v>
      </c>
      <c r="K74" s="49">
        <v>0</v>
      </c>
      <c r="L74" s="63">
        <v>5</v>
      </c>
      <c r="M74" s="43">
        <v>476555</v>
      </c>
      <c r="N74" s="55">
        <f>(B74+F74+J74)</f>
        <v>7</v>
      </c>
      <c r="O74" s="45">
        <f>(C74+G74+K74)</f>
        <v>877132.94797289872</v>
      </c>
      <c r="P74" s="56">
        <f>(D74+H74+L74)</f>
        <v>5</v>
      </c>
      <c r="Q74" s="31">
        <f>(E74+I74+M74)</f>
        <v>476555</v>
      </c>
    </row>
    <row r="75" spans="1:17" x14ac:dyDescent="0.2">
      <c r="A75" s="59" t="s">
        <v>65</v>
      </c>
      <c r="B75" s="26"/>
      <c r="C75" s="40">
        <f>SUM(C8:C74)</f>
        <v>85854554.7950221</v>
      </c>
      <c r="D75" s="25"/>
      <c r="E75" s="39">
        <f>SUM(E8:E74)</f>
        <v>16337978.264977908</v>
      </c>
      <c r="F75" s="10"/>
      <c r="G75" s="40">
        <f>SUM(G8:G74)</f>
        <v>579261244.96000004</v>
      </c>
      <c r="H75" s="27"/>
      <c r="I75" s="39">
        <f>SUM(I8:I74)</f>
        <v>80975</v>
      </c>
      <c r="J75" s="10"/>
      <c r="K75" s="40">
        <f>SUM(K8:K74)</f>
        <v>175204831.00999999</v>
      </c>
      <c r="L75" s="27"/>
      <c r="M75" s="39">
        <f>SUM(M8:M74)</f>
        <v>221077123.34</v>
      </c>
      <c r="N75" s="32"/>
      <c r="O75" s="40">
        <f>SUM(O8:O74)</f>
        <v>840320630.76502216</v>
      </c>
      <c r="P75" s="33"/>
      <c r="Q75" s="34">
        <f>SUM(Q8:Q74)</f>
        <v>237496076.60497788</v>
      </c>
    </row>
    <row r="76" spans="1:17" x14ac:dyDescent="0.2">
      <c r="A76" s="5"/>
      <c r="B76" s="3"/>
      <c r="C76" s="3"/>
      <c r="D76" s="3"/>
      <c r="E76" s="3"/>
      <c r="F76" s="3"/>
      <c r="G76" s="3"/>
      <c r="H76" s="3"/>
      <c r="I76" s="3"/>
      <c r="J76" s="3"/>
      <c r="K76" s="3"/>
      <c r="L76" s="3"/>
      <c r="M76" s="3"/>
      <c r="N76" s="3"/>
      <c r="O76" s="3"/>
      <c r="P76" s="3"/>
      <c r="Q76" s="4"/>
    </row>
    <row r="77" spans="1:17" x14ac:dyDescent="0.2">
      <c r="A77" s="5" t="s">
        <v>68</v>
      </c>
      <c r="B77" s="3"/>
      <c r="C77" s="3"/>
      <c r="D77" s="3"/>
      <c r="E77" s="3"/>
      <c r="F77" s="3"/>
      <c r="G77" s="3"/>
      <c r="H77" s="3"/>
      <c r="I77" s="3"/>
      <c r="J77" s="3"/>
      <c r="K77" s="3"/>
      <c r="L77" s="3"/>
      <c r="M77" s="3"/>
      <c r="N77" s="3"/>
      <c r="O77" s="3"/>
      <c r="P77" s="3"/>
      <c r="Q77" s="4"/>
    </row>
    <row r="78" spans="1:17" x14ac:dyDescent="0.2">
      <c r="A78" s="5" t="s">
        <v>117</v>
      </c>
      <c r="B78" s="3"/>
      <c r="C78" s="3"/>
      <c r="D78" s="3"/>
      <c r="E78" s="3"/>
      <c r="F78" s="3"/>
      <c r="G78" s="3"/>
      <c r="H78" s="3"/>
      <c r="I78" s="3"/>
      <c r="J78" s="3"/>
      <c r="K78" s="3"/>
      <c r="L78" s="3"/>
      <c r="M78" s="3"/>
      <c r="N78" s="3"/>
      <c r="O78" s="3"/>
      <c r="P78" s="3"/>
      <c r="Q78" s="4"/>
    </row>
    <row r="79" spans="1:17" x14ac:dyDescent="0.2">
      <c r="A79" s="5" t="s">
        <v>118</v>
      </c>
      <c r="B79" s="3"/>
      <c r="C79" s="3"/>
      <c r="D79" s="3"/>
      <c r="E79" s="3"/>
      <c r="F79" s="3"/>
      <c r="G79" s="3"/>
      <c r="H79" s="3"/>
      <c r="I79" s="3"/>
      <c r="J79" s="3"/>
      <c r="K79" s="3"/>
      <c r="L79" s="3"/>
      <c r="M79" s="3"/>
      <c r="N79" s="3"/>
      <c r="O79" s="3"/>
      <c r="P79" s="3"/>
      <c r="Q79" s="4"/>
    </row>
    <row r="80" spans="1:17" x14ac:dyDescent="0.2">
      <c r="A80" s="5" t="s">
        <v>119</v>
      </c>
      <c r="B80" s="3"/>
      <c r="C80" s="3"/>
      <c r="D80" s="3"/>
      <c r="E80" s="3"/>
      <c r="F80" s="3"/>
      <c r="G80" s="3"/>
      <c r="H80" s="3"/>
      <c r="I80" s="3"/>
      <c r="J80" s="3"/>
      <c r="K80" s="3"/>
      <c r="L80" s="3"/>
      <c r="M80" s="3"/>
      <c r="N80" s="3"/>
      <c r="O80" s="3"/>
      <c r="P80" s="3"/>
      <c r="Q80" s="4"/>
    </row>
    <row r="81" spans="1:17" x14ac:dyDescent="0.2">
      <c r="A81" s="5" t="s">
        <v>120</v>
      </c>
      <c r="B81" s="3"/>
      <c r="C81" s="3"/>
      <c r="D81" s="3"/>
      <c r="E81" s="3"/>
      <c r="F81" s="3"/>
      <c r="G81" s="3"/>
      <c r="H81" s="3"/>
      <c r="I81" s="3"/>
      <c r="J81" s="3"/>
      <c r="K81" s="3"/>
      <c r="L81" s="3"/>
      <c r="M81" s="3"/>
      <c r="N81" s="3"/>
      <c r="O81" s="3"/>
      <c r="P81" s="3"/>
      <c r="Q81" s="4"/>
    </row>
    <row r="82" spans="1:17" x14ac:dyDescent="0.2">
      <c r="A82" s="5" t="s">
        <v>105</v>
      </c>
      <c r="B82" s="3"/>
      <c r="C82" s="3"/>
      <c r="D82" s="3"/>
      <c r="E82" s="3"/>
      <c r="F82" s="3"/>
      <c r="G82" s="3"/>
      <c r="H82" s="3"/>
      <c r="I82" s="3"/>
      <c r="J82" s="3"/>
      <c r="K82" s="3"/>
      <c r="L82" s="3"/>
      <c r="M82" s="3"/>
      <c r="N82" s="3"/>
      <c r="O82" s="3"/>
      <c r="P82" s="3"/>
      <c r="Q82" s="4"/>
    </row>
    <row r="83" spans="1:17" x14ac:dyDescent="0.2">
      <c r="A83" s="5" t="s">
        <v>121</v>
      </c>
      <c r="B83" s="3"/>
      <c r="C83" s="3"/>
      <c r="D83" s="3"/>
      <c r="E83" s="3"/>
      <c r="F83" s="3"/>
      <c r="G83" s="3"/>
      <c r="H83" s="3"/>
      <c r="I83" s="3"/>
      <c r="J83" s="3"/>
      <c r="K83" s="3"/>
      <c r="L83" s="3"/>
      <c r="M83" s="3"/>
      <c r="N83" s="3"/>
      <c r="O83" s="3"/>
      <c r="P83" s="3"/>
      <c r="Q83" s="4"/>
    </row>
    <row r="84" spans="1:17" x14ac:dyDescent="0.2">
      <c r="A84" s="5" t="s">
        <v>107</v>
      </c>
      <c r="B84" s="3"/>
      <c r="C84" s="3"/>
      <c r="D84" s="3"/>
      <c r="E84" s="3"/>
      <c r="F84" s="3"/>
      <c r="G84" s="3"/>
      <c r="H84" s="3"/>
      <c r="I84" s="3"/>
      <c r="J84" s="3"/>
      <c r="K84" s="3"/>
      <c r="L84" s="3"/>
      <c r="M84" s="3"/>
      <c r="N84" s="3"/>
      <c r="O84" s="3"/>
      <c r="P84" s="3"/>
      <c r="Q84" s="4"/>
    </row>
    <row r="85" spans="1:17" x14ac:dyDescent="0.2">
      <c r="A85" s="5" t="s">
        <v>134</v>
      </c>
      <c r="B85" s="3"/>
      <c r="C85" s="3"/>
      <c r="D85" s="3"/>
      <c r="E85" s="3"/>
      <c r="F85" s="3"/>
      <c r="G85" s="3"/>
      <c r="H85" s="3"/>
      <c r="I85" s="3"/>
      <c r="J85" s="3"/>
      <c r="K85" s="3"/>
      <c r="L85" s="3"/>
      <c r="M85" s="3"/>
      <c r="N85" s="3"/>
      <c r="O85" s="3"/>
      <c r="P85" s="3"/>
      <c r="Q85" s="4"/>
    </row>
    <row r="86" spans="1:17" x14ac:dyDescent="0.2">
      <c r="A86" s="5" t="s">
        <v>135</v>
      </c>
      <c r="B86" s="3"/>
      <c r="C86" s="3"/>
      <c r="D86" s="3"/>
      <c r="E86" s="3"/>
      <c r="F86" s="3"/>
      <c r="G86" s="3"/>
      <c r="H86" s="3"/>
      <c r="I86" s="3"/>
      <c r="J86" s="3"/>
      <c r="K86" s="3"/>
      <c r="L86" s="3"/>
      <c r="M86" s="3"/>
      <c r="N86" s="3"/>
      <c r="O86" s="3"/>
      <c r="P86" s="3"/>
      <c r="Q86" s="4"/>
    </row>
    <row r="87" spans="1:17" x14ac:dyDescent="0.2">
      <c r="A87" s="5"/>
      <c r="B87" s="3"/>
      <c r="C87" s="3"/>
      <c r="D87" s="3"/>
      <c r="E87" s="3"/>
      <c r="F87" s="3"/>
      <c r="G87" s="3"/>
      <c r="H87" s="3"/>
      <c r="I87" s="3"/>
      <c r="J87" s="3"/>
      <c r="K87" s="3"/>
      <c r="L87" s="3"/>
      <c r="M87" s="3"/>
      <c r="N87" s="3"/>
      <c r="O87" s="3"/>
      <c r="P87" s="3"/>
      <c r="Q87" s="4"/>
    </row>
    <row r="88" spans="1:17" x14ac:dyDescent="0.2">
      <c r="A88" s="5" t="s">
        <v>71</v>
      </c>
      <c r="B88" s="3"/>
      <c r="C88" s="3"/>
      <c r="D88" s="3"/>
      <c r="E88" s="3"/>
      <c r="F88" s="3"/>
      <c r="G88" s="3"/>
      <c r="H88" s="3"/>
      <c r="I88" s="3"/>
      <c r="J88" s="3"/>
      <c r="K88" s="3"/>
      <c r="L88" s="3"/>
      <c r="M88" s="3"/>
      <c r="N88" s="3"/>
      <c r="O88" s="3"/>
      <c r="P88" s="3"/>
      <c r="Q88" s="4"/>
    </row>
    <row r="89" spans="1:17" x14ac:dyDescent="0.2">
      <c r="A89" s="5" t="s">
        <v>136</v>
      </c>
      <c r="B89" s="3"/>
      <c r="C89" s="3"/>
      <c r="D89" s="3"/>
      <c r="E89" s="3"/>
      <c r="F89" s="3"/>
      <c r="G89" s="3"/>
      <c r="H89" s="3"/>
      <c r="I89" s="3"/>
      <c r="J89" s="3"/>
      <c r="K89" s="3"/>
      <c r="L89" s="3"/>
      <c r="M89" s="3"/>
      <c r="N89" s="3"/>
      <c r="O89" s="3"/>
      <c r="P89" s="3"/>
      <c r="Q89" s="4"/>
    </row>
    <row r="90" spans="1:17" x14ac:dyDescent="0.2">
      <c r="A90" s="5" t="s">
        <v>137</v>
      </c>
      <c r="B90" s="3"/>
      <c r="C90" s="3"/>
      <c r="D90" s="3"/>
      <c r="E90" s="3"/>
      <c r="F90" s="3"/>
      <c r="G90" s="3"/>
      <c r="H90" s="3"/>
      <c r="I90" s="3"/>
      <c r="J90" s="3"/>
      <c r="K90" s="3"/>
      <c r="L90" s="3"/>
      <c r="M90" s="3"/>
      <c r="N90" s="3"/>
      <c r="O90" s="3"/>
      <c r="P90" s="3"/>
      <c r="Q90" s="4"/>
    </row>
    <row r="91" spans="1:17" x14ac:dyDescent="0.2">
      <c r="A91" s="5" t="s">
        <v>138</v>
      </c>
      <c r="B91" s="3"/>
      <c r="C91" s="3"/>
      <c r="D91" s="3"/>
      <c r="E91" s="3"/>
      <c r="F91" s="3"/>
      <c r="G91" s="3"/>
      <c r="H91" s="3"/>
      <c r="I91" s="3"/>
      <c r="J91" s="3"/>
      <c r="K91" s="3"/>
      <c r="L91" s="3"/>
      <c r="M91" s="3"/>
      <c r="N91" s="3"/>
      <c r="O91" s="3"/>
      <c r="P91" s="3"/>
      <c r="Q91" s="4"/>
    </row>
    <row r="92" spans="1:17" x14ac:dyDescent="0.2">
      <c r="A92" s="5" t="s">
        <v>139</v>
      </c>
      <c r="B92" s="3"/>
      <c r="C92" s="3"/>
      <c r="D92" s="3"/>
      <c r="E92" s="3"/>
      <c r="F92" s="3"/>
      <c r="G92" s="3"/>
      <c r="H92" s="3"/>
      <c r="I92" s="3"/>
      <c r="J92" s="3"/>
      <c r="K92" s="3"/>
      <c r="L92" s="3"/>
      <c r="M92" s="3"/>
      <c r="N92" s="3"/>
      <c r="O92" s="3"/>
      <c r="P92" s="3"/>
      <c r="Q92" s="4"/>
    </row>
    <row r="93" spans="1:17" ht="13.5" thickBot="1" x14ac:dyDescent="0.25">
      <c r="A93" s="51" t="s">
        <v>140</v>
      </c>
      <c r="B93" s="58"/>
      <c r="C93" s="58"/>
      <c r="D93" s="58"/>
      <c r="E93" s="58"/>
      <c r="F93" s="58"/>
      <c r="G93" s="58"/>
      <c r="H93" s="58"/>
      <c r="I93" s="58"/>
      <c r="J93" s="58"/>
      <c r="K93" s="58"/>
      <c r="L93" s="58"/>
      <c r="M93" s="58"/>
      <c r="N93" s="58"/>
      <c r="O93" s="58"/>
      <c r="P93" s="58"/>
      <c r="Q93" s="52"/>
    </row>
  </sheetData>
  <mergeCells count="7">
    <mergeCell ref="A1:Q1"/>
    <mergeCell ref="A2:Q2"/>
    <mergeCell ref="A3:Q3"/>
    <mergeCell ref="B4:E4"/>
    <mergeCell ref="F4:I4"/>
    <mergeCell ref="J4:M4"/>
    <mergeCell ref="N4:Q4"/>
  </mergeCells>
  <printOptions horizontalCentered="1"/>
  <pageMargins left="0.5" right="0.5" top="0.5" bottom="0.5" header="0.3" footer="0.3"/>
  <pageSetup scale="63" fitToHeight="0" orientation="landscape" r:id="rId1"/>
  <headerFooter>
    <oddHeader>&amp;C&amp;12Office of Economic and Demographic Research</oddHeader>
    <oddFooter>&amp;L&amp;12March 2008&amp;R&amp;12Page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91"/>
  <sheetViews>
    <sheetView workbookViewId="0">
      <selection sqref="A1:Q1"/>
    </sheetView>
  </sheetViews>
  <sheetFormatPr defaultRowHeight="12.75" x14ac:dyDescent="0.2"/>
  <cols>
    <col min="1" max="1" width="12.7109375" customWidth="1"/>
    <col min="2" max="2" width="9.7109375" customWidth="1"/>
    <col min="3" max="3" width="13.7109375" customWidth="1"/>
    <col min="4" max="4" width="10.7109375" customWidth="1"/>
    <col min="5" max="5" width="13.7109375" customWidth="1"/>
    <col min="6" max="6" width="9.7109375" customWidth="1"/>
    <col min="7" max="7" width="13.7109375" customWidth="1"/>
    <col min="8" max="8" width="10.7109375" customWidth="1"/>
    <col min="9" max="9" width="13.7109375" customWidth="1"/>
    <col min="10" max="10" width="9.7109375" customWidth="1"/>
    <col min="11" max="11" width="13.7109375" customWidth="1"/>
    <col min="12" max="12" width="10.7109375" customWidth="1"/>
    <col min="13" max="13" width="13.7109375" customWidth="1"/>
    <col min="14" max="14" width="9.7109375" customWidth="1"/>
    <col min="15" max="15" width="13.7109375" customWidth="1"/>
    <col min="16" max="16" width="10.7109375" customWidth="1"/>
    <col min="17" max="17" width="13.7109375" customWidth="1"/>
  </cols>
  <sheetData>
    <row r="1" spans="1:17" ht="23.25" x14ac:dyDescent="0.35">
      <c r="A1" s="121" t="s">
        <v>78</v>
      </c>
      <c r="B1" s="122"/>
      <c r="C1" s="122"/>
      <c r="D1" s="122"/>
      <c r="E1" s="122"/>
      <c r="F1" s="122"/>
      <c r="G1" s="122"/>
      <c r="H1" s="122"/>
      <c r="I1" s="122"/>
      <c r="J1" s="122"/>
      <c r="K1" s="122"/>
      <c r="L1" s="122"/>
      <c r="M1" s="122"/>
      <c r="N1" s="122"/>
      <c r="O1" s="122"/>
      <c r="P1" s="122"/>
      <c r="Q1" s="123"/>
    </row>
    <row r="2" spans="1:17" ht="18" x14ac:dyDescent="0.25">
      <c r="A2" s="124" t="s">
        <v>79</v>
      </c>
      <c r="B2" s="125"/>
      <c r="C2" s="125"/>
      <c r="D2" s="125"/>
      <c r="E2" s="125"/>
      <c r="F2" s="125"/>
      <c r="G2" s="125"/>
      <c r="H2" s="125"/>
      <c r="I2" s="125"/>
      <c r="J2" s="125"/>
      <c r="K2" s="125"/>
      <c r="L2" s="125"/>
      <c r="M2" s="125"/>
      <c r="N2" s="125"/>
      <c r="O2" s="125"/>
      <c r="P2" s="125"/>
      <c r="Q2" s="126"/>
    </row>
    <row r="3" spans="1:17" ht="16.5" thickBot="1" x14ac:dyDescent="0.3">
      <c r="A3" s="127" t="s">
        <v>141</v>
      </c>
      <c r="B3" s="128"/>
      <c r="C3" s="128"/>
      <c r="D3" s="128"/>
      <c r="E3" s="128"/>
      <c r="F3" s="128"/>
      <c r="G3" s="128"/>
      <c r="H3" s="128"/>
      <c r="I3" s="128"/>
      <c r="J3" s="128"/>
      <c r="K3" s="128"/>
      <c r="L3" s="128"/>
      <c r="M3" s="128"/>
      <c r="N3" s="128"/>
      <c r="O3" s="128"/>
      <c r="P3" s="128"/>
      <c r="Q3" s="129"/>
    </row>
    <row r="4" spans="1:17" x14ac:dyDescent="0.2">
      <c r="A4" s="14"/>
      <c r="B4" s="134" t="s">
        <v>76</v>
      </c>
      <c r="C4" s="135"/>
      <c r="D4" s="135"/>
      <c r="E4" s="135"/>
      <c r="F4" s="136" t="s">
        <v>77</v>
      </c>
      <c r="G4" s="135"/>
      <c r="H4" s="135"/>
      <c r="I4" s="137"/>
      <c r="J4" s="136" t="s">
        <v>74</v>
      </c>
      <c r="K4" s="135"/>
      <c r="L4" s="135"/>
      <c r="M4" s="137"/>
      <c r="N4" s="136" t="s">
        <v>75</v>
      </c>
      <c r="O4" s="135"/>
      <c r="P4" s="135"/>
      <c r="Q4" s="137"/>
    </row>
    <row r="5" spans="1:17" x14ac:dyDescent="0.2">
      <c r="A5" s="11"/>
      <c r="B5" s="19"/>
      <c r="C5" s="19" t="s">
        <v>69</v>
      </c>
      <c r="D5" s="15"/>
      <c r="E5" s="1" t="s">
        <v>69</v>
      </c>
      <c r="F5" s="12"/>
      <c r="G5" s="19" t="s">
        <v>69</v>
      </c>
      <c r="H5" s="15"/>
      <c r="I5" s="6" t="s">
        <v>69</v>
      </c>
      <c r="J5" s="12"/>
      <c r="K5" s="19" t="s">
        <v>69</v>
      </c>
      <c r="L5" s="15"/>
      <c r="M5" s="6" t="s">
        <v>69</v>
      </c>
      <c r="N5" s="12"/>
      <c r="O5" s="37" t="s">
        <v>69</v>
      </c>
      <c r="P5" s="15"/>
      <c r="Q5" s="6" t="s">
        <v>69</v>
      </c>
    </row>
    <row r="6" spans="1:17" x14ac:dyDescent="0.2">
      <c r="A6" s="11"/>
      <c r="B6" s="19" t="s">
        <v>114</v>
      </c>
      <c r="C6" s="19" t="s">
        <v>70</v>
      </c>
      <c r="D6" s="16" t="s">
        <v>67</v>
      </c>
      <c r="E6" s="1" t="s">
        <v>67</v>
      </c>
      <c r="F6" s="12" t="s">
        <v>114</v>
      </c>
      <c r="G6" s="19" t="s">
        <v>70</v>
      </c>
      <c r="H6" s="16" t="s">
        <v>67</v>
      </c>
      <c r="I6" s="6" t="s">
        <v>67</v>
      </c>
      <c r="J6" s="12" t="s">
        <v>114</v>
      </c>
      <c r="K6" s="19" t="s">
        <v>70</v>
      </c>
      <c r="L6" s="16" t="s">
        <v>67</v>
      </c>
      <c r="M6" s="6" t="s">
        <v>67</v>
      </c>
      <c r="N6" s="12" t="s">
        <v>114</v>
      </c>
      <c r="O6" s="19" t="s">
        <v>70</v>
      </c>
      <c r="P6" s="16" t="s">
        <v>67</v>
      </c>
      <c r="Q6" s="6" t="s">
        <v>67</v>
      </c>
    </row>
    <row r="7" spans="1:17" ht="13.5" thickBot="1" x14ac:dyDescent="0.25">
      <c r="A7" s="21" t="s">
        <v>0</v>
      </c>
      <c r="B7" s="20" t="s">
        <v>72</v>
      </c>
      <c r="C7" s="20" t="s">
        <v>73</v>
      </c>
      <c r="D7" s="17" t="s">
        <v>72</v>
      </c>
      <c r="E7" s="2" t="s">
        <v>73</v>
      </c>
      <c r="F7" s="13" t="s">
        <v>72</v>
      </c>
      <c r="G7" s="20" t="s">
        <v>73</v>
      </c>
      <c r="H7" s="17" t="s">
        <v>72</v>
      </c>
      <c r="I7" s="7" t="s">
        <v>73</v>
      </c>
      <c r="J7" s="13" t="s">
        <v>72</v>
      </c>
      <c r="K7" s="20" t="s">
        <v>73</v>
      </c>
      <c r="L7" s="17" t="s">
        <v>72</v>
      </c>
      <c r="M7" s="7" t="s">
        <v>73</v>
      </c>
      <c r="N7" s="13" t="s">
        <v>72</v>
      </c>
      <c r="O7" s="20" t="s">
        <v>73</v>
      </c>
      <c r="P7" s="17" t="s">
        <v>72</v>
      </c>
      <c r="Q7" s="7" t="s">
        <v>73</v>
      </c>
    </row>
    <row r="8" spans="1:17" x14ac:dyDescent="0.2">
      <c r="A8" s="59" t="s">
        <v>1</v>
      </c>
      <c r="B8" s="60">
        <v>1</v>
      </c>
      <c r="C8" s="41">
        <v>1360818.1974742799</v>
      </c>
      <c r="D8" s="61">
        <v>0</v>
      </c>
      <c r="E8" s="38">
        <v>0</v>
      </c>
      <c r="F8" s="62">
        <v>6</v>
      </c>
      <c r="G8" s="44">
        <v>7720288.3507405091</v>
      </c>
      <c r="H8" s="61">
        <v>0</v>
      </c>
      <c r="I8" s="42">
        <v>0</v>
      </c>
      <c r="J8" s="62">
        <v>0</v>
      </c>
      <c r="K8" s="44">
        <v>0</v>
      </c>
      <c r="L8" s="61">
        <v>5</v>
      </c>
      <c r="M8" s="43">
        <v>5524201.1047179904</v>
      </c>
      <c r="N8" s="55">
        <f t="shared" ref="N8:Q23" si="0">(B8+F8+J8)</f>
        <v>7</v>
      </c>
      <c r="O8" s="45">
        <f t="shared" si="0"/>
        <v>9081106.5482147895</v>
      </c>
      <c r="P8" s="56">
        <f t="shared" si="0"/>
        <v>5</v>
      </c>
      <c r="Q8" s="31">
        <f t="shared" si="0"/>
        <v>5524201.1047179904</v>
      </c>
    </row>
    <row r="9" spans="1:17" x14ac:dyDescent="0.2">
      <c r="A9" s="59" t="s">
        <v>2</v>
      </c>
      <c r="B9" s="60">
        <v>1</v>
      </c>
      <c r="C9" s="41">
        <v>184587.37166318245</v>
      </c>
      <c r="D9" s="63">
        <v>0</v>
      </c>
      <c r="E9" s="39">
        <v>0</v>
      </c>
      <c r="F9" s="64">
        <v>6</v>
      </c>
      <c r="G9" s="49">
        <v>1043721.6814598001</v>
      </c>
      <c r="H9" s="63">
        <v>0</v>
      </c>
      <c r="I9" s="50">
        <v>0</v>
      </c>
      <c r="J9" s="64">
        <v>0</v>
      </c>
      <c r="K9" s="49">
        <v>0</v>
      </c>
      <c r="L9" s="63">
        <v>5</v>
      </c>
      <c r="M9" s="43">
        <v>721260.38575618551</v>
      </c>
      <c r="N9" s="55">
        <f t="shared" si="0"/>
        <v>7</v>
      </c>
      <c r="O9" s="45">
        <f t="shared" si="0"/>
        <v>1228309.0531229826</v>
      </c>
      <c r="P9" s="56">
        <f t="shared" si="0"/>
        <v>5</v>
      </c>
      <c r="Q9" s="31">
        <f t="shared" si="0"/>
        <v>721260.38575618551</v>
      </c>
    </row>
    <row r="10" spans="1:17" x14ac:dyDescent="0.2">
      <c r="A10" s="59" t="s">
        <v>3</v>
      </c>
      <c r="B10" s="60">
        <v>1</v>
      </c>
      <c r="C10" s="41">
        <v>1034911.2897392975</v>
      </c>
      <c r="D10" s="63">
        <v>0</v>
      </c>
      <c r="E10" s="39">
        <v>0</v>
      </c>
      <c r="F10" s="64">
        <v>6</v>
      </c>
      <c r="G10" s="49">
        <v>5875153.3992625643</v>
      </c>
      <c r="H10" s="63">
        <v>0</v>
      </c>
      <c r="I10" s="50">
        <v>0</v>
      </c>
      <c r="J10" s="64">
        <v>0</v>
      </c>
      <c r="K10" s="49">
        <v>0</v>
      </c>
      <c r="L10" s="63">
        <v>5</v>
      </c>
      <c r="M10" s="43">
        <v>4103285.519553219</v>
      </c>
      <c r="N10" s="55">
        <f t="shared" si="0"/>
        <v>7</v>
      </c>
      <c r="O10" s="45">
        <f t="shared" si="0"/>
        <v>6910064.689001862</v>
      </c>
      <c r="P10" s="56">
        <f t="shared" si="0"/>
        <v>5</v>
      </c>
      <c r="Q10" s="31">
        <f t="shared" si="0"/>
        <v>4103285.519553219</v>
      </c>
    </row>
    <row r="11" spans="1:17" x14ac:dyDescent="0.2">
      <c r="A11" s="59" t="s">
        <v>4</v>
      </c>
      <c r="B11" s="60">
        <v>0</v>
      </c>
      <c r="C11" s="41">
        <v>32542.560486796305</v>
      </c>
      <c r="D11" s="63">
        <v>1</v>
      </c>
      <c r="E11" s="39">
        <v>153274.30099533833</v>
      </c>
      <c r="F11" s="64">
        <v>6</v>
      </c>
      <c r="G11" s="49">
        <v>1056103.1012690631</v>
      </c>
      <c r="H11" s="63">
        <v>0</v>
      </c>
      <c r="I11" s="50">
        <v>0</v>
      </c>
      <c r="J11" s="64">
        <v>0</v>
      </c>
      <c r="K11" s="49">
        <v>0</v>
      </c>
      <c r="L11" s="63">
        <v>5</v>
      </c>
      <c r="M11" s="43">
        <v>720816.29477374267</v>
      </c>
      <c r="N11" s="55">
        <f t="shared" si="0"/>
        <v>6</v>
      </c>
      <c r="O11" s="45">
        <f t="shared" si="0"/>
        <v>1088645.6617558594</v>
      </c>
      <c r="P11" s="56">
        <f t="shared" si="0"/>
        <v>6</v>
      </c>
      <c r="Q11" s="31">
        <f t="shared" si="0"/>
        <v>874090.59576908103</v>
      </c>
    </row>
    <row r="12" spans="1:17" x14ac:dyDescent="0.2">
      <c r="A12" s="59" t="s">
        <v>5</v>
      </c>
      <c r="B12" s="60">
        <v>0</v>
      </c>
      <c r="C12" s="41">
        <v>409492.21652619389</v>
      </c>
      <c r="D12" s="63">
        <v>1</v>
      </c>
      <c r="E12" s="39">
        <v>2550940.8194852052</v>
      </c>
      <c r="F12" s="64">
        <v>6</v>
      </c>
      <c r="G12" s="49">
        <v>16762278.822335742</v>
      </c>
      <c r="H12" s="63">
        <v>0</v>
      </c>
      <c r="I12" s="50">
        <v>0</v>
      </c>
      <c r="J12" s="64">
        <v>0</v>
      </c>
      <c r="K12" s="49">
        <v>0</v>
      </c>
      <c r="L12" s="63">
        <v>5</v>
      </c>
      <c r="M12" s="43">
        <v>11996529.736216802</v>
      </c>
      <c r="N12" s="55">
        <f t="shared" si="0"/>
        <v>6</v>
      </c>
      <c r="O12" s="45">
        <f t="shared" si="0"/>
        <v>17171771.038861938</v>
      </c>
      <c r="P12" s="56">
        <f t="shared" si="0"/>
        <v>6</v>
      </c>
      <c r="Q12" s="31">
        <f t="shared" si="0"/>
        <v>14547470.555702008</v>
      </c>
    </row>
    <row r="13" spans="1:17" x14ac:dyDescent="0.2">
      <c r="A13" s="59" t="s">
        <v>6</v>
      </c>
      <c r="B13" s="60">
        <v>1</v>
      </c>
      <c r="C13" s="41">
        <v>9099945.5186873861</v>
      </c>
      <c r="D13" s="63">
        <v>0</v>
      </c>
      <c r="E13" s="39">
        <v>0</v>
      </c>
      <c r="F13" s="64">
        <v>6</v>
      </c>
      <c r="G13" s="49">
        <v>51492733.23356162</v>
      </c>
      <c r="H13" s="63">
        <v>0</v>
      </c>
      <c r="I13" s="50">
        <v>0</v>
      </c>
      <c r="J13" s="64">
        <v>5</v>
      </c>
      <c r="K13" s="49">
        <v>38238067.1911202</v>
      </c>
      <c r="L13" s="63">
        <v>0</v>
      </c>
      <c r="M13" s="43">
        <v>0</v>
      </c>
      <c r="N13" s="55">
        <f t="shared" si="0"/>
        <v>12</v>
      </c>
      <c r="O13" s="45">
        <f t="shared" si="0"/>
        <v>98830745.94336921</v>
      </c>
      <c r="P13" s="56">
        <f t="shared" si="0"/>
        <v>0</v>
      </c>
      <c r="Q13" s="31">
        <f t="shared" si="0"/>
        <v>0</v>
      </c>
    </row>
    <row r="14" spans="1:17" x14ac:dyDescent="0.2">
      <c r="A14" s="59" t="s">
        <v>7</v>
      </c>
      <c r="B14" s="60">
        <v>0</v>
      </c>
      <c r="C14" s="41">
        <v>27042.306909618917</v>
      </c>
      <c r="D14" s="63">
        <v>1</v>
      </c>
      <c r="E14" s="39">
        <v>44394.968747107145</v>
      </c>
      <c r="F14" s="64">
        <v>6</v>
      </c>
      <c r="G14" s="49">
        <v>404799.76753038849</v>
      </c>
      <c r="H14" s="63">
        <v>0</v>
      </c>
      <c r="I14" s="50">
        <v>0</v>
      </c>
      <c r="J14" s="64">
        <v>0</v>
      </c>
      <c r="K14" s="49">
        <v>0</v>
      </c>
      <c r="L14" s="63">
        <v>5</v>
      </c>
      <c r="M14" s="43">
        <v>208780.05426271132</v>
      </c>
      <c r="N14" s="55">
        <f t="shared" si="0"/>
        <v>6</v>
      </c>
      <c r="O14" s="45">
        <f t="shared" si="0"/>
        <v>431842.07444000739</v>
      </c>
      <c r="P14" s="56">
        <f t="shared" si="0"/>
        <v>6</v>
      </c>
      <c r="Q14" s="31">
        <f t="shared" si="0"/>
        <v>253175.02300981845</v>
      </c>
    </row>
    <row r="15" spans="1:17" x14ac:dyDescent="0.2">
      <c r="A15" s="59" t="s">
        <v>8</v>
      </c>
      <c r="B15" s="60">
        <v>1</v>
      </c>
      <c r="C15" s="41">
        <v>975439.42811694136</v>
      </c>
      <c r="D15" s="63">
        <v>0</v>
      </c>
      <c r="E15" s="39">
        <v>0</v>
      </c>
      <c r="F15" s="64">
        <v>6</v>
      </c>
      <c r="G15" s="49">
        <v>5527504.8172090314</v>
      </c>
      <c r="H15" s="63">
        <v>0</v>
      </c>
      <c r="I15" s="50">
        <v>0</v>
      </c>
      <c r="J15" s="64">
        <v>5</v>
      </c>
      <c r="K15" s="49">
        <v>3842112.4431888298</v>
      </c>
      <c r="L15" s="63">
        <v>0</v>
      </c>
      <c r="M15" s="43">
        <v>0</v>
      </c>
      <c r="N15" s="55">
        <f t="shared" si="0"/>
        <v>12</v>
      </c>
      <c r="O15" s="45">
        <f t="shared" si="0"/>
        <v>10345056.688514803</v>
      </c>
      <c r="P15" s="56">
        <f t="shared" si="0"/>
        <v>0</v>
      </c>
      <c r="Q15" s="31">
        <f t="shared" si="0"/>
        <v>0</v>
      </c>
    </row>
    <row r="16" spans="1:17" x14ac:dyDescent="0.2">
      <c r="A16" s="59" t="s">
        <v>9</v>
      </c>
      <c r="B16" s="60">
        <v>1</v>
      </c>
      <c r="C16" s="41">
        <v>714955.25346854969</v>
      </c>
      <c r="D16" s="63">
        <v>0</v>
      </c>
      <c r="E16" s="39">
        <v>0</v>
      </c>
      <c r="F16" s="64">
        <v>6</v>
      </c>
      <c r="G16" s="49">
        <v>4060176.5403120173</v>
      </c>
      <c r="H16" s="63">
        <v>0</v>
      </c>
      <c r="I16" s="50">
        <v>0</v>
      </c>
      <c r="J16" s="64">
        <v>5</v>
      </c>
      <c r="K16" s="49">
        <v>2925218.1268705744</v>
      </c>
      <c r="L16" s="63">
        <v>0</v>
      </c>
      <c r="M16" s="43">
        <v>0</v>
      </c>
      <c r="N16" s="55">
        <f t="shared" si="0"/>
        <v>12</v>
      </c>
      <c r="O16" s="45">
        <f t="shared" si="0"/>
        <v>7700349.9206511416</v>
      </c>
      <c r="P16" s="56">
        <f t="shared" si="0"/>
        <v>0</v>
      </c>
      <c r="Q16" s="31">
        <f t="shared" si="0"/>
        <v>0</v>
      </c>
    </row>
    <row r="17" spans="1:17" x14ac:dyDescent="0.2">
      <c r="A17" s="59" t="s">
        <v>10</v>
      </c>
      <c r="B17" s="60">
        <v>1</v>
      </c>
      <c r="C17" s="41">
        <v>865753.93723873585</v>
      </c>
      <c r="D17" s="63">
        <v>0</v>
      </c>
      <c r="E17" s="39">
        <v>0</v>
      </c>
      <c r="F17" s="64">
        <v>6</v>
      </c>
      <c r="G17" s="49">
        <v>4911711.1922299433</v>
      </c>
      <c r="H17" s="63">
        <v>0</v>
      </c>
      <c r="I17" s="50">
        <v>0</v>
      </c>
      <c r="J17" s="64">
        <v>0</v>
      </c>
      <c r="K17" s="49">
        <v>0</v>
      </c>
      <c r="L17" s="63">
        <v>5</v>
      </c>
      <c r="M17" s="43">
        <v>3547062.9854844967</v>
      </c>
      <c r="N17" s="55">
        <f t="shared" si="0"/>
        <v>7</v>
      </c>
      <c r="O17" s="45">
        <f t="shared" si="0"/>
        <v>5777465.1294686794</v>
      </c>
      <c r="P17" s="56">
        <f t="shared" si="0"/>
        <v>5</v>
      </c>
      <c r="Q17" s="31">
        <f t="shared" si="0"/>
        <v>3547062.9854844967</v>
      </c>
    </row>
    <row r="18" spans="1:17" x14ac:dyDescent="0.2">
      <c r="A18" s="59" t="s">
        <v>11</v>
      </c>
      <c r="B18" s="60">
        <v>1</v>
      </c>
      <c r="C18" s="41">
        <v>1677142.9208308309</v>
      </c>
      <c r="D18" s="63">
        <v>0</v>
      </c>
      <c r="E18" s="39">
        <v>0</v>
      </c>
      <c r="F18" s="64">
        <v>6</v>
      </c>
      <c r="G18" s="49">
        <v>9497439.0708236415</v>
      </c>
      <c r="H18" s="63">
        <v>0</v>
      </c>
      <c r="I18" s="50">
        <v>0</v>
      </c>
      <c r="J18" s="64">
        <v>5</v>
      </c>
      <c r="K18" s="49">
        <v>7160113.1523367688</v>
      </c>
      <c r="L18" s="63">
        <v>0</v>
      </c>
      <c r="M18" s="43">
        <v>0</v>
      </c>
      <c r="N18" s="55">
        <f t="shared" si="0"/>
        <v>12</v>
      </c>
      <c r="O18" s="45">
        <f t="shared" si="0"/>
        <v>18334695.143991239</v>
      </c>
      <c r="P18" s="56">
        <f t="shared" si="0"/>
        <v>0</v>
      </c>
      <c r="Q18" s="31">
        <f t="shared" si="0"/>
        <v>0</v>
      </c>
    </row>
    <row r="19" spans="1:17" x14ac:dyDescent="0.2">
      <c r="A19" s="59" t="s">
        <v>12</v>
      </c>
      <c r="B19" s="60">
        <v>1</v>
      </c>
      <c r="C19" s="41">
        <v>616218.86227884225</v>
      </c>
      <c r="D19" s="63">
        <v>0</v>
      </c>
      <c r="E19" s="39">
        <v>0</v>
      </c>
      <c r="F19" s="64">
        <v>6</v>
      </c>
      <c r="G19" s="49">
        <v>3490086.1914259824</v>
      </c>
      <c r="H19" s="63">
        <v>0</v>
      </c>
      <c r="I19" s="50">
        <v>0</v>
      </c>
      <c r="J19" s="64">
        <v>0</v>
      </c>
      <c r="K19" s="49">
        <v>0</v>
      </c>
      <c r="L19" s="63">
        <v>5</v>
      </c>
      <c r="M19" s="43">
        <v>2098548.7542361841</v>
      </c>
      <c r="N19" s="55">
        <f t="shared" si="0"/>
        <v>7</v>
      </c>
      <c r="O19" s="45">
        <f t="shared" si="0"/>
        <v>4106305.0537048248</v>
      </c>
      <c r="P19" s="56">
        <f t="shared" si="0"/>
        <v>5</v>
      </c>
      <c r="Q19" s="31">
        <f t="shared" si="0"/>
        <v>2098548.7542361841</v>
      </c>
    </row>
    <row r="20" spans="1:17" x14ac:dyDescent="0.2">
      <c r="A20" s="59" t="s">
        <v>103</v>
      </c>
      <c r="B20" s="60">
        <v>1</v>
      </c>
      <c r="C20" s="41">
        <v>165487.00881256262</v>
      </c>
      <c r="D20" s="63">
        <v>0</v>
      </c>
      <c r="E20" s="39">
        <v>0</v>
      </c>
      <c r="F20" s="64">
        <v>6</v>
      </c>
      <c r="G20" s="49">
        <v>941810.10120738111</v>
      </c>
      <c r="H20" s="63">
        <v>0</v>
      </c>
      <c r="I20" s="50">
        <v>0</v>
      </c>
      <c r="J20" s="64">
        <v>5</v>
      </c>
      <c r="K20" s="49">
        <v>573231.32534696197</v>
      </c>
      <c r="L20" s="63">
        <v>0</v>
      </c>
      <c r="M20" s="43">
        <v>0</v>
      </c>
      <c r="N20" s="55">
        <f t="shared" si="0"/>
        <v>12</v>
      </c>
      <c r="O20" s="45">
        <f t="shared" si="0"/>
        <v>1680528.4353669058</v>
      </c>
      <c r="P20" s="56">
        <f t="shared" si="0"/>
        <v>0</v>
      </c>
      <c r="Q20" s="31">
        <f t="shared" si="0"/>
        <v>0</v>
      </c>
    </row>
    <row r="21" spans="1:17" x14ac:dyDescent="0.2">
      <c r="A21" s="59" t="s">
        <v>13</v>
      </c>
      <c r="B21" s="60">
        <v>0</v>
      </c>
      <c r="C21" s="41">
        <v>40935.974788279083</v>
      </c>
      <c r="D21" s="63">
        <v>1</v>
      </c>
      <c r="E21" s="39">
        <v>61479.216033241704</v>
      </c>
      <c r="F21" s="64">
        <v>6</v>
      </c>
      <c r="G21" s="49">
        <v>588465.2209980858</v>
      </c>
      <c r="H21" s="63">
        <v>0</v>
      </c>
      <c r="I21" s="50">
        <v>0</v>
      </c>
      <c r="J21" s="64">
        <v>0</v>
      </c>
      <c r="K21" s="49">
        <v>0</v>
      </c>
      <c r="L21" s="63">
        <v>5</v>
      </c>
      <c r="M21" s="43">
        <v>289123.61967335653</v>
      </c>
      <c r="N21" s="55">
        <f t="shared" si="0"/>
        <v>6</v>
      </c>
      <c r="O21" s="45">
        <f t="shared" si="0"/>
        <v>629401.19578636484</v>
      </c>
      <c r="P21" s="56">
        <f t="shared" si="0"/>
        <v>6</v>
      </c>
      <c r="Q21" s="31">
        <f t="shared" si="0"/>
        <v>350602.83570659824</v>
      </c>
    </row>
    <row r="22" spans="1:17" x14ac:dyDescent="0.2">
      <c r="A22" s="59" t="s">
        <v>14</v>
      </c>
      <c r="B22" s="60">
        <v>0</v>
      </c>
      <c r="C22" s="41">
        <v>1364053.4268492558</v>
      </c>
      <c r="D22" s="63">
        <v>1</v>
      </c>
      <c r="E22" s="39">
        <v>4477455.5943115521</v>
      </c>
      <c r="F22" s="64">
        <v>6</v>
      </c>
      <c r="G22" s="49">
        <v>33166418.359353274</v>
      </c>
      <c r="H22" s="63">
        <v>0</v>
      </c>
      <c r="I22" s="50">
        <v>0</v>
      </c>
      <c r="J22" s="64">
        <v>0</v>
      </c>
      <c r="K22" s="49">
        <v>0</v>
      </c>
      <c r="L22" s="63">
        <v>5</v>
      </c>
      <c r="M22" s="43">
        <v>21056517.175725222</v>
      </c>
      <c r="N22" s="55">
        <f t="shared" si="0"/>
        <v>6</v>
      </c>
      <c r="O22" s="45">
        <f t="shared" si="0"/>
        <v>34530471.786202528</v>
      </c>
      <c r="P22" s="56">
        <f t="shared" si="0"/>
        <v>6</v>
      </c>
      <c r="Q22" s="31">
        <f t="shared" si="0"/>
        <v>25533972.770036772</v>
      </c>
    </row>
    <row r="23" spans="1:17" x14ac:dyDescent="0.2">
      <c r="A23" s="59" t="s">
        <v>15</v>
      </c>
      <c r="B23" s="60">
        <v>1</v>
      </c>
      <c r="C23" s="41">
        <v>1759770.2401154449</v>
      </c>
      <c r="D23" s="63">
        <v>0</v>
      </c>
      <c r="E23" s="39">
        <v>0</v>
      </c>
      <c r="F23" s="64">
        <v>6</v>
      </c>
      <c r="G23" s="49">
        <v>9979222.4455344118</v>
      </c>
      <c r="H23" s="63">
        <v>0</v>
      </c>
      <c r="I23" s="50">
        <v>0</v>
      </c>
      <c r="J23" s="64">
        <v>0</v>
      </c>
      <c r="K23" s="49">
        <v>0</v>
      </c>
      <c r="L23" s="63">
        <v>5</v>
      </c>
      <c r="M23" s="43">
        <v>6729548.3131576469</v>
      </c>
      <c r="N23" s="55">
        <f t="shared" si="0"/>
        <v>7</v>
      </c>
      <c r="O23" s="45">
        <f t="shared" si="0"/>
        <v>11738992.685649857</v>
      </c>
      <c r="P23" s="56">
        <f t="shared" si="0"/>
        <v>5</v>
      </c>
      <c r="Q23" s="31">
        <f t="shared" si="0"/>
        <v>6729548.3131576469</v>
      </c>
    </row>
    <row r="24" spans="1:17" x14ac:dyDescent="0.2">
      <c r="A24" s="59" t="s">
        <v>16</v>
      </c>
      <c r="B24" s="60">
        <v>1</v>
      </c>
      <c r="C24" s="41">
        <v>430899.1776906593</v>
      </c>
      <c r="D24" s="63">
        <v>0</v>
      </c>
      <c r="E24" s="39">
        <v>0</v>
      </c>
      <c r="F24" s="64">
        <v>6</v>
      </c>
      <c r="G24" s="49">
        <v>2442269.9279811881</v>
      </c>
      <c r="H24" s="63">
        <v>0</v>
      </c>
      <c r="I24" s="50">
        <v>0</v>
      </c>
      <c r="J24" s="64">
        <v>0</v>
      </c>
      <c r="K24" s="49">
        <v>0</v>
      </c>
      <c r="L24" s="63">
        <v>5</v>
      </c>
      <c r="M24" s="43">
        <v>1766591.4905831171</v>
      </c>
      <c r="N24" s="55">
        <f t="shared" ref="N24:Q73" si="1">(B24+F24+J24)</f>
        <v>7</v>
      </c>
      <c r="O24" s="45">
        <f t="shared" si="1"/>
        <v>2873169.1056718472</v>
      </c>
      <c r="P24" s="56">
        <f t="shared" si="1"/>
        <v>5</v>
      </c>
      <c r="Q24" s="31">
        <f t="shared" si="1"/>
        <v>1766591.4905831171</v>
      </c>
    </row>
    <row r="25" spans="1:17" x14ac:dyDescent="0.2">
      <c r="A25" s="59" t="s">
        <v>17</v>
      </c>
      <c r="B25" s="60">
        <v>0</v>
      </c>
      <c r="C25" s="41">
        <v>16448.322801945709</v>
      </c>
      <c r="D25" s="63">
        <v>1</v>
      </c>
      <c r="E25" s="39">
        <v>59703.056805661137</v>
      </c>
      <c r="F25" s="64">
        <v>5</v>
      </c>
      <c r="G25" s="49">
        <v>376109.70225324854</v>
      </c>
      <c r="H25" s="63">
        <v>1</v>
      </c>
      <c r="I25" s="50">
        <v>56154.144450649706</v>
      </c>
      <c r="J25" s="64">
        <v>0</v>
      </c>
      <c r="K25" s="49">
        <v>0</v>
      </c>
      <c r="L25" s="63">
        <v>5</v>
      </c>
      <c r="M25" s="43">
        <v>280770.72225324856</v>
      </c>
      <c r="N25" s="55">
        <f t="shared" si="1"/>
        <v>5</v>
      </c>
      <c r="O25" s="45">
        <f t="shared" si="1"/>
        <v>392558.02505519427</v>
      </c>
      <c r="P25" s="56">
        <f t="shared" si="1"/>
        <v>7</v>
      </c>
      <c r="Q25" s="31">
        <f t="shared" si="1"/>
        <v>396627.92350955942</v>
      </c>
    </row>
    <row r="26" spans="1:17" x14ac:dyDescent="0.2">
      <c r="A26" s="59" t="s">
        <v>18</v>
      </c>
      <c r="B26" s="60">
        <v>0</v>
      </c>
      <c r="C26" s="41">
        <v>388058.76493902213</v>
      </c>
      <c r="D26" s="63">
        <v>1</v>
      </c>
      <c r="E26" s="39">
        <v>256351.73317242498</v>
      </c>
      <c r="F26" s="64">
        <v>6</v>
      </c>
      <c r="G26" s="49">
        <v>3629502.8281859905</v>
      </c>
      <c r="H26" s="63">
        <v>0</v>
      </c>
      <c r="I26" s="50">
        <v>0</v>
      </c>
      <c r="J26" s="64">
        <v>0</v>
      </c>
      <c r="K26" s="49">
        <v>0</v>
      </c>
      <c r="L26" s="63">
        <v>5</v>
      </c>
      <c r="M26" s="43">
        <v>1205567.4386653672</v>
      </c>
      <c r="N26" s="55">
        <f t="shared" si="1"/>
        <v>6</v>
      </c>
      <c r="O26" s="45">
        <f t="shared" si="1"/>
        <v>4017561.5931250127</v>
      </c>
      <c r="P26" s="56">
        <f t="shared" si="1"/>
        <v>6</v>
      </c>
      <c r="Q26" s="31">
        <f t="shared" si="1"/>
        <v>1461919.1718377923</v>
      </c>
    </row>
    <row r="27" spans="1:17" x14ac:dyDescent="0.2">
      <c r="A27" s="59" t="s">
        <v>19</v>
      </c>
      <c r="B27" s="60">
        <v>1</v>
      </c>
      <c r="C27" s="41">
        <v>72804.651620540157</v>
      </c>
      <c r="D27" s="63">
        <v>0</v>
      </c>
      <c r="E27" s="39">
        <v>0</v>
      </c>
      <c r="F27" s="64">
        <v>6</v>
      </c>
      <c r="G27" s="49">
        <v>412146.09929120872</v>
      </c>
      <c r="H27" s="63">
        <v>0</v>
      </c>
      <c r="I27" s="50">
        <v>0</v>
      </c>
      <c r="J27" s="64">
        <v>0</v>
      </c>
      <c r="K27" s="49">
        <v>0</v>
      </c>
      <c r="L27" s="63">
        <v>5</v>
      </c>
      <c r="M27" s="43">
        <v>288280.19785219955</v>
      </c>
      <c r="N27" s="55">
        <f t="shared" si="1"/>
        <v>7</v>
      </c>
      <c r="O27" s="45">
        <f t="shared" si="1"/>
        <v>484950.75091174885</v>
      </c>
      <c r="P27" s="56">
        <f t="shared" si="1"/>
        <v>5</v>
      </c>
      <c r="Q27" s="31">
        <f t="shared" si="1"/>
        <v>288280.19785219955</v>
      </c>
    </row>
    <row r="28" spans="1:17" x14ac:dyDescent="0.2">
      <c r="A28" s="59" t="s">
        <v>20</v>
      </c>
      <c r="B28" s="60">
        <v>1</v>
      </c>
      <c r="C28" s="41">
        <v>69778.19025602426</v>
      </c>
      <c r="D28" s="63">
        <v>0</v>
      </c>
      <c r="E28" s="39">
        <v>0</v>
      </c>
      <c r="F28" s="64">
        <v>6</v>
      </c>
      <c r="G28" s="49">
        <v>402634.51482753502</v>
      </c>
      <c r="H28" s="63">
        <v>0</v>
      </c>
      <c r="I28" s="50">
        <v>0</v>
      </c>
      <c r="J28" s="64">
        <v>0</v>
      </c>
      <c r="K28" s="49">
        <v>0</v>
      </c>
      <c r="L28" s="63">
        <v>5</v>
      </c>
      <c r="M28" s="43">
        <v>205670.72446822378</v>
      </c>
      <c r="N28" s="55">
        <f t="shared" si="1"/>
        <v>7</v>
      </c>
      <c r="O28" s="45">
        <f t="shared" si="1"/>
        <v>472412.70508355927</v>
      </c>
      <c r="P28" s="56">
        <f t="shared" si="1"/>
        <v>5</v>
      </c>
      <c r="Q28" s="31">
        <f t="shared" si="1"/>
        <v>205670.72446822378</v>
      </c>
    </row>
    <row r="29" spans="1:17" x14ac:dyDescent="0.2">
      <c r="A29" s="59" t="s">
        <v>21</v>
      </c>
      <c r="B29" s="60">
        <v>0</v>
      </c>
      <c r="C29" s="41">
        <v>17846.523792106589</v>
      </c>
      <c r="D29" s="63">
        <v>1</v>
      </c>
      <c r="E29" s="39">
        <v>56256.831145683966</v>
      </c>
      <c r="F29" s="64">
        <v>6</v>
      </c>
      <c r="G29" s="49">
        <v>424288.311359504</v>
      </c>
      <c r="H29" s="63">
        <v>0</v>
      </c>
      <c r="I29" s="50">
        <v>0</v>
      </c>
      <c r="J29" s="64">
        <v>0</v>
      </c>
      <c r="K29" s="49">
        <v>0</v>
      </c>
      <c r="L29" s="63">
        <v>5</v>
      </c>
      <c r="M29" s="43">
        <v>264563.85916499665</v>
      </c>
      <c r="N29" s="55">
        <f t="shared" si="1"/>
        <v>6</v>
      </c>
      <c r="O29" s="45">
        <f t="shared" si="1"/>
        <v>442134.8351516106</v>
      </c>
      <c r="P29" s="56">
        <f t="shared" si="1"/>
        <v>6</v>
      </c>
      <c r="Q29" s="31">
        <f t="shared" si="1"/>
        <v>320820.6903106806</v>
      </c>
    </row>
    <row r="30" spans="1:17" x14ac:dyDescent="0.2">
      <c r="A30" s="59" t="s">
        <v>22</v>
      </c>
      <c r="B30" s="60">
        <v>0</v>
      </c>
      <c r="C30" s="41">
        <v>82341.81767597681</v>
      </c>
      <c r="D30" s="63">
        <v>1</v>
      </c>
      <c r="E30" s="39">
        <v>102981.90679231611</v>
      </c>
      <c r="F30" s="64">
        <v>6</v>
      </c>
      <c r="G30" s="49">
        <v>1048394.2579298781</v>
      </c>
      <c r="H30" s="63">
        <v>0</v>
      </c>
      <c r="I30" s="50">
        <v>0</v>
      </c>
      <c r="J30" s="64">
        <v>0</v>
      </c>
      <c r="K30" s="49">
        <v>0</v>
      </c>
      <c r="L30" s="63">
        <v>5</v>
      </c>
      <c r="M30" s="43">
        <v>484301.90841339994</v>
      </c>
      <c r="N30" s="55">
        <f t="shared" si="1"/>
        <v>6</v>
      </c>
      <c r="O30" s="45">
        <f t="shared" si="1"/>
        <v>1130736.0756058549</v>
      </c>
      <c r="P30" s="56">
        <f t="shared" si="1"/>
        <v>6</v>
      </c>
      <c r="Q30" s="31">
        <f t="shared" si="1"/>
        <v>587283.81520571606</v>
      </c>
    </row>
    <row r="31" spans="1:17" x14ac:dyDescent="0.2">
      <c r="A31" s="59" t="s">
        <v>23</v>
      </c>
      <c r="B31" s="60">
        <v>1</v>
      </c>
      <c r="C31" s="41">
        <v>214260.3151453085</v>
      </c>
      <c r="D31" s="63">
        <v>0</v>
      </c>
      <c r="E31" s="39">
        <v>0</v>
      </c>
      <c r="F31" s="64">
        <v>6</v>
      </c>
      <c r="G31" s="49">
        <v>1216421.7007737886</v>
      </c>
      <c r="H31" s="63">
        <v>0</v>
      </c>
      <c r="I31" s="50">
        <v>0</v>
      </c>
      <c r="J31" s="64">
        <v>5</v>
      </c>
      <c r="K31" s="49">
        <v>780863.1912161361</v>
      </c>
      <c r="L31" s="63">
        <v>0</v>
      </c>
      <c r="M31" s="43">
        <v>0</v>
      </c>
      <c r="N31" s="55">
        <f t="shared" si="1"/>
        <v>12</v>
      </c>
      <c r="O31" s="45">
        <f t="shared" si="1"/>
        <v>2211545.2071352331</v>
      </c>
      <c r="P31" s="56">
        <f t="shared" si="1"/>
        <v>0</v>
      </c>
      <c r="Q31" s="31">
        <f t="shared" si="1"/>
        <v>0</v>
      </c>
    </row>
    <row r="32" spans="1:17" x14ac:dyDescent="0.2">
      <c r="A32" s="59" t="s">
        <v>24</v>
      </c>
      <c r="B32" s="60">
        <v>1</v>
      </c>
      <c r="C32" s="41">
        <v>300378.52848209854</v>
      </c>
      <c r="D32" s="63">
        <v>0</v>
      </c>
      <c r="E32" s="39">
        <v>0</v>
      </c>
      <c r="F32" s="64">
        <v>6</v>
      </c>
      <c r="G32" s="49">
        <v>1711569.1108474152</v>
      </c>
      <c r="H32" s="63">
        <v>0</v>
      </c>
      <c r="I32" s="50">
        <v>0</v>
      </c>
      <c r="J32" s="64">
        <v>2</v>
      </c>
      <c r="K32" s="49">
        <v>352278.32706716697</v>
      </c>
      <c r="L32" s="63">
        <v>3</v>
      </c>
      <c r="M32" s="43">
        <v>528417.49060075043</v>
      </c>
      <c r="N32" s="55">
        <f t="shared" si="1"/>
        <v>9</v>
      </c>
      <c r="O32" s="45">
        <f t="shared" si="1"/>
        <v>2364225.9663966806</v>
      </c>
      <c r="P32" s="56">
        <f t="shared" si="1"/>
        <v>3</v>
      </c>
      <c r="Q32" s="31">
        <f t="shared" si="1"/>
        <v>528417.49060075043</v>
      </c>
    </row>
    <row r="33" spans="1:17" x14ac:dyDescent="0.2">
      <c r="A33" s="59" t="s">
        <v>25</v>
      </c>
      <c r="B33" s="60">
        <v>1</v>
      </c>
      <c r="C33" s="41">
        <v>889973.70205226238</v>
      </c>
      <c r="D33" s="63">
        <v>0</v>
      </c>
      <c r="E33" s="39">
        <v>0</v>
      </c>
      <c r="F33" s="64">
        <v>6</v>
      </c>
      <c r="G33" s="49">
        <v>5053668.3870538659</v>
      </c>
      <c r="H33" s="63">
        <v>0</v>
      </c>
      <c r="I33" s="50">
        <v>0</v>
      </c>
      <c r="J33" s="64">
        <v>2</v>
      </c>
      <c r="K33" s="49">
        <v>1364267.69954977</v>
      </c>
      <c r="L33" s="63">
        <v>3</v>
      </c>
      <c r="M33" s="43">
        <v>2046401.549324655</v>
      </c>
      <c r="N33" s="55">
        <f t="shared" si="1"/>
        <v>9</v>
      </c>
      <c r="O33" s="45">
        <f t="shared" si="1"/>
        <v>7307909.7886558985</v>
      </c>
      <c r="P33" s="56">
        <f t="shared" si="1"/>
        <v>3</v>
      </c>
      <c r="Q33" s="31">
        <f t="shared" si="1"/>
        <v>2046401.549324655</v>
      </c>
    </row>
    <row r="34" spans="1:17" x14ac:dyDescent="0.2">
      <c r="A34" s="59" t="s">
        <v>26</v>
      </c>
      <c r="B34" s="60">
        <v>1</v>
      </c>
      <c r="C34" s="41">
        <v>548764.7904832093</v>
      </c>
      <c r="D34" s="63">
        <v>0</v>
      </c>
      <c r="E34" s="39">
        <v>0</v>
      </c>
      <c r="F34" s="64">
        <v>6</v>
      </c>
      <c r="G34" s="49">
        <v>3117940.9212760427</v>
      </c>
      <c r="H34" s="63">
        <v>0</v>
      </c>
      <c r="I34" s="50">
        <v>0</v>
      </c>
      <c r="J34" s="64">
        <v>5</v>
      </c>
      <c r="K34" s="49">
        <v>1900078.73711887</v>
      </c>
      <c r="L34" s="63">
        <v>0</v>
      </c>
      <c r="M34" s="43">
        <v>0</v>
      </c>
      <c r="N34" s="55">
        <f t="shared" si="1"/>
        <v>12</v>
      </c>
      <c r="O34" s="45">
        <f t="shared" si="1"/>
        <v>5566784.4488781225</v>
      </c>
      <c r="P34" s="56">
        <f t="shared" si="1"/>
        <v>0</v>
      </c>
      <c r="Q34" s="31">
        <f t="shared" si="1"/>
        <v>0</v>
      </c>
    </row>
    <row r="35" spans="1:17" x14ac:dyDescent="0.2">
      <c r="A35" s="59" t="s">
        <v>27</v>
      </c>
      <c r="B35" s="60">
        <v>1</v>
      </c>
      <c r="C35" s="41">
        <v>6915163.420808835</v>
      </c>
      <c r="D35" s="63">
        <v>0</v>
      </c>
      <c r="E35" s="39">
        <v>0</v>
      </c>
      <c r="F35" s="64">
        <v>6</v>
      </c>
      <c r="G35" s="49">
        <v>39178254.569513425</v>
      </c>
      <c r="H35" s="63">
        <v>0</v>
      </c>
      <c r="I35" s="50">
        <v>0</v>
      </c>
      <c r="J35" s="64">
        <v>0</v>
      </c>
      <c r="K35" s="49">
        <v>0</v>
      </c>
      <c r="L35" s="63">
        <v>5</v>
      </c>
      <c r="M35" s="43">
        <v>26505195.911193822</v>
      </c>
      <c r="N35" s="55">
        <f t="shared" si="1"/>
        <v>7</v>
      </c>
      <c r="O35" s="45">
        <f t="shared" si="1"/>
        <v>46093417.990322262</v>
      </c>
      <c r="P35" s="56">
        <f t="shared" si="1"/>
        <v>5</v>
      </c>
      <c r="Q35" s="31">
        <f t="shared" si="1"/>
        <v>26505195.911193822</v>
      </c>
    </row>
    <row r="36" spans="1:17" x14ac:dyDescent="0.2">
      <c r="A36" s="59" t="s">
        <v>28</v>
      </c>
      <c r="B36" s="60">
        <v>1</v>
      </c>
      <c r="C36" s="41">
        <v>126119.67799092308</v>
      </c>
      <c r="D36" s="63">
        <v>0</v>
      </c>
      <c r="E36" s="39">
        <v>0</v>
      </c>
      <c r="F36" s="64">
        <v>6</v>
      </c>
      <c r="G36" s="49">
        <v>716130.51384651102</v>
      </c>
      <c r="H36" s="63">
        <v>0</v>
      </c>
      <c r="I36" s="50">
        <v>0</v>
      </c>
      <c r="J36" s="64">
        <v>0</v>
      </c>
      <c r="K36" s="49">
        <v>0</v>
      </c>
      <c r="L36" s="63">
        <v>5</v>
      </c>
      <c r="M36" s="43">
        <v>390281.20499683742</v>
      </c>
      <c r="N36" s="55">
        <f t="shared" si="1"/>
        <v>7</v>
      </c>
      <c r="O36" s="45">
        <f t="shared" si="1"/>
        <v>842250.19183743407</v>
      </c>
      <c r="P36" s="56">
        <f t="shared" si="1"/>
        <v>5</v>
      </c>
      <c r="Q36" s="31">
        <f t="shared" si="1"/>
        <v>390281.20499683742</v>
      </c>
    </row>
    <row r="37" spans="1:17" x14ac:dyDescent="0.2">
      <c r="A37" s="59" t="s">
        <v>29</v>
      </c>
      <c r="B37" s="60">
        <v>0</v>
      </c>
      <c r="C37" s="41">
        <v>202996.96406814517</v>
      </c>
      <c r="D37" s="63">
        <v>1</v>
      </c>
      <c r="E37" s="39">
        <v>733031.87933339283</v>
      </c>
      <c r="F37" s="64">
        <v>6</v>
      </c>
      <c r="G37" s="49">
        <v>5296518.4370828159</v>
      </c>
      <c r="H37" s="63">
        <v>0</v>
      </c>
      <c r="I37" s="50">
        <v>0</v>
      </c>
      <c r="J37" s="64">
        <v>0</v>
      </c>
      <c r="K37" s="49">
        <v>0</v>
      </c>
      <c r="L37" s="63">
        <v>5</v>
      </c>
      <c r="M37" s="43">
        <v>3447292.3365554912</v>
      </c>
      <c r="N37" s="55">
        <f t="shared" si="1"/>
        <v>6</v>
      </c>
      <c r="O37" s="45">
        <f t="shared" si="1"/>
        <v>5499515.4011509614</v>
      </c>
      <c r="P37" s="56">
        <f t="shared" si="1"/>
        <v>6</v>
      </c>
      <c r="Q37" s="31">
        <f t="shared" si="1"/>
        <v>4180324.2158888839</v>
      </c>
    </row>
    <row r="38" spans="1:17" x14ac:dyDescent="0.2">
      <c r="A38" s="59" t="s">
        <v>30</v>
      </c>
      <c r="B38" s="60">
        <v>1</v>
      </c>
      <c r="C38" s="41">
        <v>580135.55865431996</v>
      </c>
      <c r="D38" s="63">
        <v>0</v>
      </c>
      <c r="E38" s="39">
        <v>0</v>
      </c>
      <c r="F38" s="64">
        <v>6</v>
      </c>
      <c r="G38" s="49">
        <v>3282447.6666298015</v>
      </c>
      <c r="H38" s="63">
        <v>0</v>
      </c>
      <c r="I38" s="50">
        <v>0</v>
      </c>
      <c r="J38" s="64">
        <v>0</v>
      </c>
      <c r="K38" s="49">
        <v>0</v>
      </c>
      <c r="L38" s="63">
        <v>5</v>
      </c>
      <c r="M38" s="43">
        <v>1551389.7981402732</v>
      </c>
      <c r="N38" s="55">
        <f t="shared" si="1"/>
        <v>7</v>
      </c>
      <c r="O38" s="45">
        <f t="shared" si="1"/>
        <v>3862583.2252841215</v>
      </c>
      <c r="P38" s="56">
        <f t="shared" si="1"/>
        <v>5</v>
      </c>
      <c r="Q38" s="31">
        <f t="shared" si="1"/>
        <v>1551389.7981402732</v>
      </c>
    </row>
    <row r="39" spans="1:17" x14ac:dyDescent="0.2">
      <c r="A39" s="59" t="s">
        <v>31</v>
      </c>
      <c r="B39" s="60">
        <v>1</v>
      </c>
      <c r="C39" s="41">
        <v>162487.44384892518</v>
      </c>
      <c r="D39" s="63">
        <v>0</v>
      </c>
      <c r="E39" s="39">
        <v>0</v>
      </c>
      <c r="F39" s="64">
        <v>6</v>
      </c>
      <c r="G39" s="49">
        <v>924024.40763686853</v>
      </c>
      <c r="H39" s="63">
        <v>0</v>
      </c>
      <c r="I39" s="50">
        <v>0</v>
      </c>
      <c r="J39" s="64">
        <v>0</v>
      </c>
      <c r="K39" s="49">
        <v>0</v>
      </c>
      <c r="L39" s="63">
        <v>5</v>
      </c>
      <c r="M39" s="43">
        <v>453900.27641405561</v>
      </c>
      <c r="N39" s="55">
        <f t="shared" si="1"/>
        <v>7</v>
      </c>
      <c r="O39" s="45">
        <f t="shared" si="1"/>
        <v>1086511.8514857937</v>
      </c>
      <c r="P39" s="56">
        <f t="shared" si="1"/>
        <v>5</v>
      </c>
      <c r="Q39" s="31">
        <f t="shared" si="1"/>
        <v>453900.27641405561</v>
      </c>
    </row>
    <row r="40" spans="1:17" x14ac:dyDescent="0.2">
      <c r="A40" s="59" t="s">
        <v>32</v>
      </c>
      <c r="B40" s="60">
        <v>0</v>
      </c>
      <c r="C40" s="41">
        <v>12267.195684664415</v>
      </c>
      <c r="D40" s="63">
        <v>1</v>
      </c>
      <c r="E40" s="39">
        <v>28526.634149581412</v>
      </c>
      <c r="F40" s="64">
        <v>6</v>
      </c>
      <c r="G40" s="49">
        <v>233721.58734763923</v>
      </c>
      <c r="H40" s="63">
        <v>0</v>
      </c>
      <c r="I40" s="50">
        <v>0</v>
      </c>
      <c r="J40" s="64">
        <v>0</v>
      </c>
      <c r="K40" s="49">
        <v>0</v>
      </c>
      <c r="L40" s="63">
        <v>5</v>
      </c>
      <c r="M40" s="43">
        <v>134154.66648053919</v>
      </c>
      <c r="N40" s="55">
        <f t="shared" si="1"/>
        <v>6</v>
      </c>
      <c r="O40" s="45">
        <f t="shared" si="1"/>
        <v>245988.78303230365</v>
      </c>
      <c r="P40" s="56">
        <f t="shared" si="1"/>
        <v>6</v>
      </c>
      <c r="Q40" s="31">
        <f t="shared" si="1"/>
        <v>162681.30063012062</v>
      </c>
    </row>
    <row r="41" spans="1:17" x14ac:dyDescent="0.2">
      <c r="A41" s="59" t="s">
        <v>33</v>
      </c>
      <c r="B41" s="60">
        <v>1</v>
      </c>
      <c r="C41" s="41">
        <v>1492519.0291158096</v>
      </c>
      <c r="D41" s="63">
        <v>0</v>
      </c>
      <c r="E41" s="39">
        <v>0</v>
      </c>
      <c r="F41" s="64">
        <v>6</v>
      </c>
      <c r="G41" s="49">
        <v>8469927.7205906399</v>
      </c>
      <c r="H41" s="63">
        <v>0</v>
      </c>
      <c r="I41" s="50">
        <v>0</v>
      </c>
      <c r="J41" s="64">
        <v>0</v>
      </c>
      <c r="K41" s="49">
        <v>0</v>
      </c>
      <c r="L41" s="63">
        <v>5</v>
      </c>
      <c r="M41" s="43">
        <v>5996676.8391494937</v>
      </c>
      <c r="N41" s="55">
        <f t="shared" si="1"/>
        <v>7</v>
      </c>
      <c r="O41" s="45">
        <f t="shared" si="1"/>
        <v>9962446.749706449</v>
      </c>
      <c r="P41" s="56">
        <f t="shared" si="1"/>
        <v>5</v>
      </c>
      <c r="Q41" s="31">
        <f t="shared" si="1"/>
        <v>5996676.8391494937</v>
      </c>
    </row>
    <row r="42" spans="1:17" x14ac:dyDescent="0.2">
      <c r="A42" s="59" t="s">
        <v>34</v>
      </c>
      <c r="B42" s="60">
        <v>1</v>
      </c>
      <c r="C42" s="41">
        <v>3367786.5780784162</v>
      </c>
      <c r="D42" s="63">
        <v>0</v>
      </c>
      <c r="E42" s="39">
        <v>0</v>
      </c>
      <c r="F42" s="64">
        <v>6</v>
      </c>
      <c r="G42" s="49">
        <v>19084949.943223532</v>
      </c>
      <c r="H42" s="63">
        <v>0</v>
      </c>
      <c r="I42" s="50">
        <v>0</v>
      </c>
      <c r="J42" s="64">
        <v>5</v>
      </c>
      <c r="K42" s="49">
        <v>13867907.534582799</v>
      </c>
      <c r="L42" s="63">
        <v>0</v>
      </c>
      <c r="M42" s="43">
        <v>0</v>
      </c>
      <c r="N42" s="55">
        <f t="shared" si="1"/>
        <v>12</v>
      </c>
      <c r="O42" s="45">
        <f t="shared" si="1"/>
        <v>36320644.055884749</v>
      </c>
      <c r="P42" s="56">
        <f t="shared" si="1"/>
        <v>0</v>
      </c>
      <c r="Q42" s="31">
        <f t="shared" si="1"/>
        <v>0</v>
      </c>
    </row>
    <row r="43" spans="1:17" x14ac:dyDescent="0.2">
      <c r="A43" s="59" t="s">
        <v>35</v>
      </c>
      <c r="B43" s="60">
        <v>1</v>
      </c>
      <c r="C43" s="41">
        <v>1354221.7690934576</v>
      </c>
      <c r="D43" s="63">
        <v>0</v>
      </c>
      <c r="E43" s="39">
        <v>0</v>
      </c>
      <c r="F43" s="64">
        <v>6</v>
      </c>
      <c r="G43" s="49">
        <v>7671476.2520803371</v>
      </c>
      <c r="H43" s="63">
        <v>0</v>
      </c>
      <c r="I43" s="50">
        <v>0</v>
      </c>
      <c r="J43" s="64">
        <v>0</v>
      </c>
      <c r="K43" s="49">
        <v>0</v>
      </c>
      <c r="L43" s="63">
        <v>5</v>
      </c>
      <c r="M43" s="43">
        <v>5533083.6023223083</v>
      </c>
      <c r="N43" s="55">
        <f t="shared" si="1"/>
        <v>7</v>
      </c>
      <c r="O43" s="45">
        <f t="shared" si="1"/>
        <v>9025698.0211737938</v>
      </c>
      <c r="P43" s="56">
        <f t="shared" si="1"/>
        <v>5</v>
      </c>
      <c r="Q43" s="31">
        <f t="shared" si="1"/>
        <v>5533083.6023223083</v>
      </c>
    </row>
    <row r="44" spans="1:17" x14ac:dyDescent="0.2">
      <c r="A44" s="59" t="s">
        <v>36</v>
      </c>
      <c r="B44" s="60">
        <v>0</v>
      </c>
      <c r="C44" s="41">
        <v>61836.387835572939</v>
      </c>
      <c r="D44" s="63">
        <v>1</v>
      </c>
      <c r="E44" s="39">
        <v>191551.02934868544</v>
      </c>
      <c r="F44" s="64">
        <v>6</v>
      </c>
      <c r="G44" s="49">
        <v>1440790.6861510561</v>
      </c>
      <c r="H44" s="63">
        <v>0</v>
      </c>
      <c r="I44" s="50">
        <v>0</v>
      </c>
      <c r="J44" s="64">
        <v>0</v>
      </c>
      <c r="K44" s="49">
        <v>0</v>
      </c>
      <c r="L44" s="63">
        <v>5</v>
      </c>
      <c r="M44" s="43">
        <v>900823.5714571306</v>
      </c>
      <c r="N44" s="55">
        <f t="shared" si="1"/>
        <v>6</v>
      </c>
      <c r="O44" s="45">
        <f t="shared" si="1"/>
        <v>1502627.073986629</v>
      </c>
      <c r="P44" s="56">
        <f t="shared" si="1"/>
        <v>6</v>
      </c>
      <c r="Q44" s="31">
        <f t="shared" si="1"/>
        <v>1092374.600805816</v>
      </c>
    </row>
    <row r="45" spans="1:17" x14ac:dyDescent="0.2">
      <c r="A45" s="59" t="s">
        <v>37</v>
      </c>
      <c r="B45" s="60">
        <v>1</v>
      </c>
      <c r="C45" s="41">
        <v>53282.546874516178</v>
      </c>
      <c r="D45" s="63">
        <v>0</v>
      </c>
      <c r="E45" s="39">
        <v>0</v>
      </c>
      <c r="F45" s="64">
        <v>6</v>
      </c>
      <c r="G45" s="49">
        <v>303923.22421613859</v>
      </c>
      <c r="H45" s="63">
        <v>0</v>
      </c>
      <c r="I45" s="50">
        <v>0</v>
      </c>
      <c r="J45" s="64">
        <v>0</v>
      </c>
      <c r="K45" s="49">
        <v>0</v>
      </c>
      <c r="L45" s="63">
        <v>5</v>
      </c>
      <c r="M45" s="43">
        <v>120271.32394726301</v>
      </c>
      <c r="N45" s="55">
        <f t="shared" si="1"/>
        <v>7</v>
      </c>
      <c r="O45" s="45">
        <f t="shared" si="1"/>
        <v>357205.77109065477</v>
      </c>
      <c r="P45" s="56">
        <f t="shared" si="1"/>
        <v>5</v>
      </c>
      <c r="Q45" s="31">
        <f t="shared" si="1"/>
        <v>120271.32394726301</v>
      </c>
    </row>
    <row r="46" spans="1:17" x14ac:dyDescent="0.2">
      <c r="A46" s="59" t="s">
        <v>38</v>
      </c>
      <c r="B46" s="60">
        <v>0</v>
      </c>
      <c r="C46" s="41">
        <v>203820.31731163734</v>
      </c>
      <c r="D46" s="63">
        <v>1</v>
      </c>
      <c r="E46" s="39">
        <v>121265.44519616697</v>
      </c>
      <c r="F46" s="64">
        <v>6</v>
      </c>
      <c r="G46" s="49">
        <v>1831280.163548569</v>
      </c>
      <c r="H46" s="63">
        <v>0</v>
      </c>
      <c r="I46" s="50">
        <v>0</v>
      </c>
      <c r="J46" s="64">
        <v>0</v>
      </c>
      <c r="K46" s="49">
        <v>0</v>
      </c>
      <c r="L46" s="63">
        <v>5</v>
      </c>
      <c r="M46" s="43">
        <v>570285.48375534872</v>
      </c>
      <c r="N46" s="55">
        <f t="shared" si="1"/>
        <v>6</v>
      </c>
      <c r="O46" s="45">
        <f t="shared" si="1"/>
        <v>2035100.4808602063</v>
      </c>
      <c r="P46" s="56">
        <f t="shared" si="1"/>
        <v>6</v>
      </c>
      <c r="Q46" s="31">
        <f t="shared" si="1"/>
        <v>691550.9289515157</v>
      </c>
    </row>
    <row r="47" spans="1:17" x14ac:dyDescent="0.2">
      <c r="A47" s="59" t="s">
        <v>39</v>
      </c>
      <c r="B47" s="60">
        <v>1</v>
      </c>
      <c r="C47" s="41">
        <v>1760939.5741764023</v>
      </c>
      <c r="D47" s="63">
        <v>0</v>
      </c>
      <c r="E47" s="39">
        <v>0</v>
      </c>
      <c r="F47" s="64">
        <v>6</v>
      </c>
      <c r="G47" s="49">
        <v>9972284.8371228799</v>
      </c>
      <c r="H47" s="63">
        <v>0</v>
      </c>
      <c r="I47" s="50">
        <v>0</v>
      </c>
      <c r="J47" s="64">
        <v>0</v>
      </c>
      <c r="K47" s="49">
        <v>0</v>
      </c>
      <c r="L47" s="63">
        <v>5</v>
      </c>
      <c r="M47" s="43">
        <v>7154919.3142783027</v>
      </c>
      <c r="N47" s="55">
        <f t="shared" si="1"/>
        <v>7</v>
      </c>
      <c r="O47" s="45">
        <f t="shared" si="1"/>
        <v>11733224.411299283</v>
      </c>
      <c r="P47" s="56">
        <f t="shared" si="1"/>
        <v>5</v>
      </c>
      <c r="Q47" s="31">
        <f t="shared" si="1"/>
        <v>7154919.3142783027</v>
      </c>
    </row>
    <row r="48" spans="1:17" x14ac:dyDescent="0.2">
      <c r="A48" s="59" t="s">
        <v>40</v>
      </c>
      <c r="B48" s="60">
        <v>1</v>
      </c>
      <c r="C48" s="41">
        <v>2278323.067752324</v>
      </c>
      <c r="D48" s="63">
        <v>0</v>
      </c>
      <c r="E48" s="39">
        <v>0</v>
      </c>
      <c r="F48" s="64">
        <v>6</v>
      </c>
      <c r="G48" s="49">
        <v>12911935.516763795</v>
      </c>
      <c r="H48" s="63">
        <v>0</v>
      </c>
      <c r="I48" s="50">
        <v>0</v>
      </c>
      <c r="J48" s="64">
        <v>0</v>
      </c>
      <c r="K48" s="49">
        <v>0</v>
      </c>
      <c r="L48" s="63">
        <v>5</v>
      </c>
      <c r="M48" s="43">
        <v>8126125.3584249672</v>
      </c>
      <c r="N48" s="55">
        <f t="shared" si="1"/>
        <v>7</v>
      </c>
      <c r="O48" s="45">
        <f t="shared" si="1"/>
        <v>15190258.584516119</v>
      </c>
      <c r="P48" s="56">
        <f t="shared" si="1"/>
        <v>5</v>
      </c>
      <c r="Q48" s="31">
        <f t="shared" si="1"/>
        <v>8126125.3584249672</v>
      </c>
    </row>
    <row r="49" spans="1:17" x14ac:dyDescent="0.2">
      <c r="A49" s="59" t="s">
        <v>41</v>
      </c>
      <c r="B49" s="60">
        <v>1</v>
      </c>
      <c r="C49" s="41">
        <v>929022.68004684814</v>
      </c>
      <c r="D49" s="63">
        <v>0</v>
      </c>
      <c r="E49" s="39">
        <v>0</v>
      </c>
      <c r="F49" s="64">
        <v>6</v>
      </c>
      <c r="G49" s="49">
        <v>5266313.5964913564</v>
      </c>
      <c r="H49" s="63">
        <v>0</v>
      </c>
      <c r="I49" s="50">
        <v>0</v>
      </c>
      <c r="J49" s="64">
        <v>5</v>
      </c>
      <c r="K49" s="49">
        <v>3872394.6621173006</v>
      </c>
      <c r="L49" s="63">
        <v>0</v>
      </c>
      <c r="M49" s="43">
        <v>0</v>
      </c>
      <c r="N49" s="55">
        <f t="shared" si="1"/>
        <v>12</v>
      </c>
      <c r="O49" s="45">
        <f t="shared" si="1"/>
        <v>10067730.938655505</v>
      </c>
      <c r="P49" s="56">
        <f t="shared" si="1"/>
        <v>0</v>
      </c>
      <c r="Q49" s="31">
        <f t="shared" si="1"/>
        <v>0</v>
      </c>
    </row>
    <row r="50" spans="1:17" x14ac:dyDescent="0.2">
      <c r="A50" s="59" t="s">
        <v>42</v>
      </c>
      <c r="B50" s="60">
        <v>1</v>
      </c>
      <c r="C50" s="41">
        <v>11853607.972593142</v>
      </c>
      <c r="D50" s="63">
        <v>0</v>
      </c>
      <c r="E50" s="39">
        <v>0</v>
      </c>
      <c r="F50" s="64">
        <v>6</v>
      </c>
      <c r="G50" s="49">
        <v>67210057.406417966</v>
      </c>
      <c r="H50" s="63">
        <v>0</v>
      </c>
      <c r="I50" s="50">
        <v>0</v>
      </c>
      <c r="J50" s="64">
        <v>3</v>
      </c>
      <c r="K50" s="49">
        <v>28721823.944224901</v>
      </c>
      <c r="L50" s="63">
        <v>2</v>
      </c>
      <c r="M50" s="43">
        <v>19147882.629483268</v>
      </c>
      <c r="N50" s="55">
        <f t="shared" si="1"/>
        <v>10</v>
      </c>
      <c r="O50" s="45">
        <f t="shared" si="1"/>
        <v>107785489.32323602</v>
      </c>
      <c r="P50" s="56">
        <f t="shared" si="1"/>
        <v>2</v>
      </c>
      <c r="Q50" s="31">
        <f t="shared" si="1"/>
        <v>19147882.629483268</v>
      </c>
    </row>
    <row r="51" spans="1:17" x14ac:dyDescent="0.2">
      <c r="A51" s="59" t="s">
        <v>43</v>
      </c>
      <c r="B51" s="60">
        <v>0</v>
      </c>
      <c r="C51" s="41">
        <v>63406.154776535652</v>
      </c>
      <c r="D51" s="63">
        <v>1</v>
      </c>
      <c r="E51" s="39">
        <v>576057.34986203571</v>
      </c>
      <c r="F51" s="64">
        <v>6</v>
      </c>
      <c r="G51" s="49">
        <v>3622322.4467961118</v>
      </c>
      <c r="H51" s="63">
        <v>0</v>
      </c>
      <c r="I51" s="50">
        <v>0</v>
      </c>
      <c r="J51" s="64">
        <v>0</v>
      </c>
      <c r="K51" s="49">
        <v>0</v>
      </c>
      <c r="L51" s="63">
        <v>5</v>
      </c>
      <c r="M51" s="43">
        <v>2709074.6577103161</v>
      </c>
      <c r="N51" s="55">
        <f t="shared" si="1"/>
        <v>6</v>
      </c>
      <c r="O51" s="45">
        <f t="shared" si="1"/>
        <v>3685728.6015726472</v>
      </c>
      <c r="P51" s="56">
        <f t="shared" si="1"/>
        <v>6</v>
      </c>
      <c r="Q51" s="31">
        <f t="shared" si="1"/>
        <v>3285132.007572352</v>
      </c>
    </row>
    <row r="52" spans="1:17" x14ac:dyDescent="0.2">
      <c r="A52" s="59" t="s">
        <v>44</v>
      </c>
      <c r="B52" s="60">
        <v>1</v>
      </c>
      <c r="C52" s="41">
        <v>388256.59385206661</v>
      </c>
      <c r="D52" s="63">
        <v>0</v>
      </c>
      <c r="E52" s="39">
        <v>0</v>
      </c>
      <c r="F52" s="64">
        <v>6</v>
      </c>
      <c r="G52" s="49">
        <v>2194775.3172319536</v>
      </c>
      <c r="H52" s="63">
        <v>0</v>
      </c>
      <c r="I52" s="50">
        <v>0</v>
      </c>
      <c r="J52" s="64">
        <v>5</v>
      </c>
      <c r="K52" s="49">
        <v>1402336.7448457901</v>
      </c>
      <c r="L52" s="63">
        <v>0</v>
      </c>
      <c r="M52" s="43">
        <v>0</v>
      </c>
      <c r="N52" s="55">
        <f t="shared" si="1"/>
        <v>12</v>
      </c>
      <c r="O52" s="45">
        <f t="shared" si="1"/>
        <v>3985368.6559298104</v>
      </c>
      <c r="P52" s="56">
        <f t="shared" si="1"/>
        <v>0</v>
      </c>
      <c r="Q52" s="31">
        <f t="shared" si="1"/>
        <v>0</v>
      </c>
    </row>
    <row r="53" spans="1:17" x14ac:dyDescent="0.2">
      <c r="A53" s="59" t="s">
        <v>45</v>
      </c>
      <c r="B53" s="60">
        <v>1</v>
      </c>
      <c r="C53" s="41">
        <v>1159077.8471534024</v>
      </c>
      <c r="D53" s="63">
        <v>0</v>
      </c>
      <c r="E53" s="39">
        <v>0</v>
      </c>
      <c r="F53" s="64">
        <v>6</v>
      </c>
      <c r="G53" s="49">
        <v>6559671.8421590403</v>
      </c>
      <c r="H53" s="63">
        <v>0</v>
      </c>
      <c r="I53" s="50">
        <v>0</v>
      </c>
      <c r="J53" s="64">
        <v>0</v>
      </c>
      <c r="K53" s="49">
        <v>0</v>
      </c>
      <c r="L53" s="63">
        <v>5</v>
      </c>
      <c r="M53" s="43">
        <v>4926579.1125720544</v>
      </c>
      <c r="N53" s="55">
        <f t="shared" si="1"/>
        <v>7</v>
      </c>
      <c r="O53" s="45">
        <f t="shared" si="1"/>
        <v>7718749.6893124431</v>
      </c>
      <c r="P53" s="56">
        <f t="shared" si="1"/>
        <v>5</v>
      </c>
      <c r="Q53" s="31">
        <f t="shared" si="1"/>
        <v>4926579.1125720544</v>
      </c>
    </row>
    <row r="54" spans="1:17" x14ac:dyDescent="0.2">
      <c r="A54" s="59" t="s">
        <v>46</v>
      </c>
      <c r="B54" s="60">
        <v>1</v>
      </c>
      <c r="C54" s="41">
        <v>419072.71322663035</v>
      </c>
      <c r="D54" s="63">
        <v>0</v>
      </c>
      <c r="E54" s="39">
        <v>0</v>
      </c>
      <c r="F54" s="64">
        <v>6</v>
      </c>
      <c r="G54" s="49">
        <v>2380430.2065571714</v>
      </c>
      <c r="H54" s="63">
        <v>0</v>
      </c>
      <c r="I54" s="50">
        <v>0</v>
      </c>
      <c r="J54" s="64">
        <v>0</v>
      </c>
      <c r="K54" s="49">
        <v>0</v>
      </c>
      <c r="L54" s="63">
        <v>5</v>
      </c>
      <c r="M54" s="43">
        <v>1509190.1686613308</v>
      </c>
      <c r="N54" s="55">
        <f t="shared" si="1"/>
        <v>7</v>
      </c>
      <c r="O54" s="45">
        <f t="shared" si="1"/>
        <v>2799502.9197838018</v>
      </c>
      <c r="P54" s="56">
        <f t="shared" si="1"/>
        <v>5</v>
      </c>
      <c r="Q54" s="31">
        <f t="shared" si="1"/>
        <v>1509190.1686613308</v>
      </c>
    </row>
    <row r="55" spans="1:17" x14ac:dyDescent="0.2">
      <c r="A55" s="59" t="s">
        <v>47</v>
      </c>
      <c r="B55" s="60">
        <v>0</v>
      </c>
      <c r="C55" s="41">
        <v>1254648.5319686024</v>
      </c>
      <c r="D55" s="63">
        <v>1</v>
      </c>
      <c r="E55" s="39">
        <v>5889962.9416661495</v>
      </c>
      <c r="F55" s="64">
        <v>6</v>
      </c>
      <c r="G55" s="49">
        <v>40469462.488399588</v>
      </c>
      <c r="H55" s="63">
        <v>0</v>
      </c>
      <c r="I55" s="50">
        <v>0</v>
      </c>
      <c r="J55" s="64">
        <v>0</v>
      </c>
      <c r="K55" s="49">
        <v>0</v>
      </c>
      <c r="L55" s="63">
        <v>5</v>
      </c>
      <c r="M55" s="43">
        <v>27699237.487278268</v>
      </c>
      <c r="N55" s="55">
        <f t="shared" si="1"/>
        <v>6</v>
      </c>
      <c r="O55" s="45">
        <f t="shared" si="1"/>
        <v>41724111.020368189</v>
      </c>
      <c r="P55" s="56">
        <f t="shared" si="1"/>
        <v>6</v>
      </c>
      <c r="Q55" s="31">
        <f t="shared" si="1"/>
        <v>33589200.428944416</v>
      </c>
    </row>
    <row r="56" spans="1:17" x14ac:dyDescent="0.2">
      <c r="A56" s="59" t="s">
        <v>48</v>
      </c>
      <c r="B56" s="60">
        <v>1</v>
      </c>
      <c r="C56" s="41">
        <v>1909711.8998409042</v>
      </c>
      <c r="D56" s="63">
        <v>0</v>
      </c>
      <c r="E56" s="39">
        <v>0</v>
      </c>
      <c r="F56" s="64">
        <v>6</v>
      </c>
      <c r="G56" s="49">
        <v>10839078.153974701</v>
      </c>
      <c r="H56" s="63">
        <v>0</v>
      </c>
      <c r="I56" s="50">
        <v>0</v>
      </c>
      <c r="J56" s="64">
        <v>0</v>
      </c>
      <c r="K56" s="49">
        <v>0</v>
      </c>
      <c r="L56" s="63">
        <v>5</v>
      </c>
      <c r="M56" s="43">
        <v>7812544.8970189616</v>
      </c>
      <c r="N56" s="55">
        <f t="shared" si="1"/>
        <v>7</v>
      </c>
      <c r="O56" s="45">
        <f t="shared" si="1"/>
        <v>12748790.053815605</v>
      </c>
      <c r="P56" s="56">
        <f t="shared" si="1"/>
        <v>5</v>
      </c>
      <c r="Q56" s="31">
        <f t="shared" si="1"/>
        <v>7812544.8970189616</v>
      </c>
    </row>
    <row r="57" spans="1:17" x14ac:dyDescent="0.2">
      <c r="A57" s="59" t="s">
        <v>49</v>
      </c>
      <c r="B57" s="60">
        <v>1</v>
      </c>
      <c r="C57" s="41">
        <v>6312570.5937182875</v>
      </c>
      <c r="D57" s="63">
        <v>0</v>
      </c>
      <c r="E57" s="39">
        <v>0</v>
      </c>
      <c r="F57" s="64">
        <v>6</v>
      </c>
      <c r="G57" s="49">
        <v>35771499.086334124</v>
      </c>
      <c r="H57" s="63">
        <v>0</v>
      </c>
      <c r="I57" s="50">
        <v>0</v>
      </c>
      <c r="J57" s="64">
        <v>5</v>
      </c>
      <c r="K57" s="49">
        <v>26133989.348354705</v>
      </c>
      <c r="L57" s="63">
        <v>0</v>
      </c>
      <c r="M57" s="43">
        <v>0</v>
      </c>
      <c r="N57" s="55">
        <f t="shared" si="1"/>
        <v>12</v>
      </c>
      <c r="O57" s="45">
        <f t="shared" si="1"/>
        <v>68218059.028407127</v>
      </c>
      <c r="P57" s="56">
        <f t="shared" si="1"/>
        <v>0</v>
      </c>
      <c r="Q57" s="31">
        <f t="shared" si="1"/>
        <v>0</v>
      </c>
    </row>
    <row r="58" spans="1:17" x14ac:dyDescent="0.2">
      <c r="A58" s="59" t="s">
        <v>50</v>
      </c>
      <c r="B58" s="60">
        <v>1</v>
      </c>
      <c r="C58" s="41">
        <v>2296228.958506363</v>
      </c>
      <c r="D58" s="63">
        <v>0</v>
      </c>
      <c r="E58" s="39">
        <v>0</v>
      </c>
      <c r="F58" s="64">
        <v>6</v>
      </c>
      <c r="G58" s="49">
        <v>13004497.378839385</v>
      </c>
      <c r="H58" s="63">
        <v>0</v>
      </c>
      <c r="I58" s="50">
        <v>0</v>
      </c>
      <c r="J58" s="64">
        <v>0</v>
      </c>
      <c r="K58" s="49">
        <v>0</v>
      </c>
      <c r="L58" s="63">
        <v>5</v>
      </c>
      <c r="M58" s="43">
        <v>9330925.8938420732</v>
      </c>
      <c r="N58" s="55">
        <f t="shared" si="1"/>
        <v>7</v>
      </c>
      <c r="O58" s="45">
        <f t="shared" si="1"/>
        <v>15300726.337345747</v>
      </c>
      <c r="P58" s="56">
        <f t="shared" si="1"/>
        <v>5</v>
      </c>
      <c r="Q58" s="31">
        <f t="shared" si="1"/>
        <v>9330925.8938420732</v>
      </c>
    </row>
    <row r="59" spans="1:17" x14ac:dyDescent="0.2">
      <c r="A59" s="59" t="s">
        <v>51</v>
      </c>
      <c r="B59" s="60">
        <v>1</v>
      </c>
      <c r="C59" s="41">
        <v>4313138.3744015191</v>
      </c>
      <c r="D59" s="63">
        <v>0</v>
      </c>
      <c r="E59" s="39">
        <v>0</v>
      </c>
      <c r="F59" s="64">
        <v>6</v>
      </c>
      <c r="G59" s="49">
        <v>24427853.411343746</v>
      </c>
      <c r="H59" s="63">
        <v>0</v>
      </c>
      <c r="I59" s="50">
        <v>0</v>
      </c>
      <c r="J59" s="64">
        <v>0</v>
      </c>
      <c r="K59" s="49">
        <v>0</v>
      </c>
      <c r="L59" s="63">
        <v>5</v>
      </c>
      <c r="M59" s="43">
        <v>18047554.414953843</v>
      </c>
      <c r="N59" s="55">
        <f t="shared" si="1"/>
        <v>7</v>
      </c>
      <c r="O59" s="45">
        <f t="shared" si="1"/>
        <v>28740991.785745263</v>
      </c>
      <c r="P59" s="56">
        <f t="shared" si="1"/>
        <v>5</v>
      </c>
      <c r="Q59" s="31">
        <f t="shared" si="1"/>
        <v>18047554.414953843</v>
      </c>
    </row>
    <row r="60" spans="1:17" x14ac:dyDescent="0.2">
      <c r="A60" s="59" t="s">
        <v>52</v>
      </c>
      <c r="B60" s="60">
        <v>1</v>
      </c>
      <c r="C60" s="41">
        <v>3355811.0001256908</v>
      </c>
      <c r="D60" s="63">
        <v>0</v>
      </c>
      <c r="E60" s="39">
        <v>0</v>
      </c>
      <c r="F60" s="64">
        <v>6</v>
      </c>
      <c r="G60" s="49">
        <v>19068315.43073754</v>
      </c>
      <c r="H60" s="63">
        <v>0</v>
      </c>
      <c r="I60" s="50">
        <v>0</v>
      </c>
      <c r="J60" s="64">
        <v>5</v>
      </c>
      <c r="K60" s="49">
        <v>11318841.0872373</v>
      </c>
      <c r="L60" s="63">
        <v>0</v>
      </c>
      <c r="M60" s="43">
        <v>0</v>
      </c>
      <c r="N60" s="55">
        <f t="shared" si="1"/>
        <v>12</v>
      </c>
      <c r="O60" s="45">
        <f t="shared" si="1"/>
        <v>33742967.51810053</v>
      </c>
      <c r="P60" s="56">
        <f t="shared" si="1"/>
        <v>0</v>
      </c>
      <c r="Q60" s="31">
        <f t="shared" si="1"/>
        <v>0</v>
      </c>
    </row>
    <row r="61" spans="1:17" x14ac:dyDescent="0.2">
      <c r="A61" s="59" t="s">
        <v>53</v>
      </c>
      <c r="B61" s="60">
        <v>0</v>
      </c>
      <c r="C61" s="41">
        <v>90882.325920933625</v>
      </c>
      <c r="D61" s="63">
        <v>1</v>
      </c>
      <c r="E61" s="39">
        <v>332438.61058507743</v>
      </c>
      <c r="F61" s="64">
        <v>6</v>
      </c>
      <c r="G61" s="49">
        <v>2403592.2799978163</v>
      </c>
      <c r="H61" s="63">
        <v>0</v>
      </c>
      <c r="I61" s="50">
        <v>0</v>
      </c>
      <c r="J61" s="64">
        <v>0</v>
      </c>
      <c r="K61" s="49">
        <v>0</v>
      </c>
      <c r="L61" s="63">
        <v>5</v>
      </c>
      <c r="M61" s="43">
        <v>1563387.7692840016</v>
      </c>
      <c r="N61" s="55">
        <f t="shared" si="1"/>
        <v>6</v>
      </c>
      <c r="O61" s="45">
        <f t="shared" si="1"/>
        <v>2494474.6059187502</v>
      </c>
      <c r="P61" s="56">
        <f t="shared" si="1"/>
        <v>6</v>
      </c>
      <c r="Q61" s="31">
        <f t="shared" si="1"/>
        <v>1895826.379869079</v>
      </c>
    </row>
    <row r="62" spans="1:17" x14ac:dyDescent="0.2">
      <c r="A62" s="59" t="s">
        <v>115</v>
      </c>
      <c r="B62" s="60">
        <v>0</v>
      </c>
      <c r="C62" s="41">
        <v>236112.65124647928</v>
      </c>
      <c r="D62" s="63">
        <v>1</v>
      </c>
      <c r="E62" s="39">
        <v>1063171.7603759749</v>
      </c>
      <c r="F62" s="64">
        <v>6</v>
      </c>
      <c r="G62" s="49">
        <v>7340591.7461469872</v>
      </c>
      <c r="H62" s="63">
        <v>0</v>
      </c>
      <c r="I62" s="50">
        <v>0</v>
      </c>
      <c r="J62" s="64">
        <v>0</v>
      </c>
      <c r="K62" s="49">
        <v>0</v>
      </c>
      <c r="L62" s="63">
        <v>5</v>
      </c>
      <c r="M62" s="43">
        <v>4999869.6718610087</v>
      </c>
      <c r="N62" s="55">
        <f t="shared" si="1"/>
        <v>6</v>
      </c>
      <c r="O62" s="45">
        <f t="shared" si="1"/>
        <v>7576704.3973934669</v>
      </c>
      <c r="P62" s="56">
        <f t="shared" si="1"/>
        <v>6</v>
      </c>
      <c r="Q62" s="31">
        <f t="shared" si="1"/>
        <v>6063041.4322369834</v>
      </c>
    </row>
    <row r="63" spans="1:17" x14ac:dyDescent="0.2">
      <c r="A63" s="59" t="s">
        <v>116</v>
      </c>
      <c r="B63" s="60">
        <v>1</v>
      </c>
      <c r="C63" s="41">
        <v>1488433.0088073369</v>
      </c>
      <c r="D63" s="63">
        <v>0</v>
      </c>
      <c r="E63" s="39">
        <v>0</v>
      </c>
      <c r="F63" s="64">
        <v>6</v>
      </c>
      <c r="G63" s="49">
        <v>8440562.7501116209</v>
      </c>
      <c r="H63" s="63">
        <v>0</v>
      </c>
      <c r="I63" s="50">
        <v>0</v>
      </c>
      <c r="J63" s="64">
        <v>5</v>
      </c>
      <c r="K63" s="49">
        <v>5797952.2204498593</v>
      </c>
      <c r="L63" s="63">
        <v>0</v>
      </c>
      <c r="M63" s="43">
        <v>0</v>
      </c>
      <c r="N63" s="55">
        <f t="shared" si="1"/>
        <v>12</v>
      </c>
      <c r="O63" s="45">
        <f t="shared" si="1"/>
        <v>15726947.979368817</v>
      </c>
      <c r="P63" s="56">
        <f t="shared" si="1"/>
        <v>0</v>
      </c>
      <c r="Q63" s="31">
        <f t="shared" si="1"/>
        <v>0</v>
      </c>
    </row>
    <row r="64" spans="1:17" x14ac:dyDescent="0.2">
      <c r="A64" s="59" t="s">
        <v>54</v>
      </c>
      <c r="B64" s="60">
        <v>0</v>
      </c>
      <c r="C64" s="41">
        <v>131760.04089807396</v>
      </c>
      <c r="D64" s="63">
        <v>1</v>
      </c>
      <c r="E64" s="39">
        <v>676813.03758248559</v>
      </c>
      <c r="F64" s="64">
        <v>6</v>
      </c>
      <c r="G64" s="49">
        <v>4598727.9344842155</v>
      </c>
      <c r="H64" s="63">
        <v>0</v>
      </c>
      <c r="I64" s="50">
        <v>0</v>
      </c>
      <c r="J64" s="64">
        <v>0</v>
      </c>
      <c r="K64" s="49">
        <v>0</v>
      </c>
      <c r="L64" s="63">
        <v>5</v>
      </c>
      <c r="M64" s="43">
        <v>3182907.1333987475</v>
      </c>
      <c r="N64" s="55">
        <f t="shared" si="1"/>
        <v>6</v>
      </c>
      <c r="O64" s="45">
        <f t="shared" si="1"/>
        <v>4730487.9753822898</v>
      </c>
      <c r="P64" s="56">
        <f t="shared" si="1"/>
        <v>6</v>
      </c>
      <c r="Q64" s="31">
        <f t="shared" si="1"/>
        <v>3859720.170981233</v>
      </c>
    </row>
    <row r="65" spans="1:17" x14ac:dyDescent="0.2">
      <c r="A65" s="59" t="s">
        <v>55</v>
      </c>
      <c r="B65" s="60">
        <v>1</v>
      </c>
      <c r="C65" s="41">
        <v>1835672.7713049883</v>
      </c>
      <c r="D65" s="63">
        <v>0</v>
      </c>
      <c r="E65" s="39">
        <v>0</v>
      </c>
      <c r="F65" s="64">
        <v>6</v>
      </c>
      <c r="G65" s="49">
        <v>10390727.045129698</v>
      </c>
      <c r="H65" s="63">
        <v>0</v>
      </c>
      <c r="I65" s="50">
        <v>0</v>
      </c>
      <c r="J65" s="64">
        <v>5</v>
      </c>
      <c r="K65" s="49">
        <v>7709278.0987299103</v>
      </c>
      <c r="L65" s="63">
        <v>0</v>
      </c>
      <c r="M65" s="43">
        <v>0</v>
      </c>
      <c r="N65" s="55">
        <f t="shared" si="1"/>
        <v>12</v>
      </c>
      <c r="O65" s="45">
        <f t="shared" si="1"/>
        <v>19935677.915164597</v>
      </c>
      <c r="P65" s="56">
        <f t="shared" si="1"/>
        <v>0</v>
      </c>
      <c r="Q65" s="31">
        <f t="shared" si="1"/>
        <v>0</v>
      </c>
    </row>
    <row r="66" spans="1:17" x14ac:dyDescent="0.2">
      <c r="A66" s="59" t="s">
        <v>56</v>
      </c>
      <c r="B66" s="60">
        <v>1</v>
      </c>
      <c r="C66" s="41">
        <v>2272225.6926882816</v>
      </c>
      <c r="D66" s="63">
        <v>0</v>
      </c>
      <c r="E66" s="39">
        <v>0</v>
      </c>
      <c r="F66" s="64">
        <v>6</v>
      </c>
      <c r="G66" s="49">
        <v>12879049.820909863</v>
      </c>
      <c r="H66" s="63">
        <v>0</v>
      </c>
      <c r="I66" s="50">
        <v>0</v>
      </c>
      <c r="J66" s="64">
        <v>0</v>
      </c>
      <c r="K66" s="49">
        <v>0</v>
      </c>
      <c r="L66" s="63">
        <v>5</v>
      </c>
      <c r="M66" s="43">
        <v>9518852.1777178124</v>
      </c>
      <c r="N66" s="55">
        <f t="shared" si="1"/>
        <v>7</v>
      </c>
      <c r="O66" s="45">
        <f t="shared" si="1"/>
        <v>15151275.513598144</v>
      </c>
      <c r="P66" s="56">
        <f t="shared" si="1"/>
        <v>5</v>
      </c>
      <c r="Q66" s="31">
        <f t="shared" si="1"/>
        <v>9518852.1777178124</v>
      </c>
    </row>
    <row r="67" spans="1:17" x14ac:dyDescent="0.2">
      <c r="A67" s="59" t="s">
        <v>57</v>
      </c>
      <c r="B67" s="60">
        <v>1</v>
      </c>
      <c r="C67" s="41">
        <v>790960.41251288261</v>
      </c>
      <c r="D67" s="63">
        <v>0</v>
      </c>
      <c r="E67" s="39">
        <v>0</v>
      </c>
      <c r="F67" s="64">
        <v>6</v>
      </c>
      <c r="G67" s="49">
        <v>4480848.0699371453</v>
      </c>
      <c r="H67" s="63">
        <v>0</v>
      </c>
      <c r="I67" s="50">
        <v>0</v>
      </c>
      <c r="J67" s="64">
        <v>0</v>
      </c>
      <c r="K67" s="49">
        <v>0</v>
      </c>
      <c r="L67" s="63">
        <v>5</v>
      </c>
      <c r="M67" s="43">
        <v>1989475.3055180768</v>
      </c>
      <c r="N67" s="55">
        <f t="shared" si="1"/>
        <v>7</v>
      </c>
      <c r="O67" s="45">
        <f t="shared" si="1"/>
        <v>5271808.482450028</v>
      </c>
      <c r="P67" s="56">
        <f t="shared" si="1"/>
        <v>5</v>
      </c>
      <c r="Q67" s="31">
        <f t="shared" si="1"/>
        <v>1989475.3055180768</v>
      </c>
    </row>
    <row r="68" spans="1:17" x14ac:dyDescent="0.2">
      <c r="A68" s="59" t="s">
        <v>58</v>
      </c>
      <c r="B68" s="60">
        <v>1</v>
      </c>
      <c r="C68" s="41">
        <v>331833.18461233994</v>
      </c>
      <c r="D68" s="63">
        <v>0</v>
      </c>
      <c r="E68" s="39">
        <v>0</v>
      </c>
      <c r="F68" s="64">
        <v>6</v>
      </c>
      <c r="G68" s="49">
        <v>1882445.6607018712</v>
      </c>
      <c r="H68" s="63">
        <v>0</v>
      </c>
      <c r="I68" s="50">
        <v>0</v>
      </c>
      <c r="J68" s="64">
        <v>5</v>
      </c>
      <c r="K68" s="49">
        <v>1111367.66776311</v>
      </c>
      <c r="L68" s="63">
        <v>0</v>
      </c>
      <c r="M68" s="43">
        <v>0</v>
      </c>
      <c r="N68" s="55">
        <f t="shared" si="1"/>
        <v>12</v>
      </c>
      <c r="O68" s="45">
        <f t="shared" si="1"/>
        <v>3325646.5130773215</v>
      </c>
      <c r="P68" s="56">
        <f t="shared" si="1"/>
        <v>0</v>
      </c>
      <c r="Q68" s="31">
        <f t="shared" si="1"/>
        <v>0</v>
      </c>
    </row>
    <row r="69" spans="1:17" x14ac:dyDescent="0.2">
      <c r="A69" s="59" t="s">
        <v>59</v>
      </c>
      <c r="B69" s="60">
        <v>0</v>
      </c>
      <c r="C69" s="41">
        <v>84648.837371821079</v>
      </c>
      <c r="D69" s="63">
        <v>1</v>
      </c>
      <c r="E69" s="39">
        <v>121141.10053709768</v>
      </c>
      <c r="F69" s="64">
        <v>6</v>
      </c>
      <c r="G69" s="49">
        <v>1174048.3255123855</v>
      </c>
      <c r="H69" s="63">
        <v>0</v>
      </c>
      <c r="I69" s="50">
        <v>0</v>
      </c>
      <c r="J69" s="64">
        <v>0</v>
      </c>
      <c r="K69" s="49">
        <v>0</v>
      </c>
      <c r="L69" s="63">
        <v>5</v>
      </c>
      <c r="M69" s="43">
        <v>569700.71738653677</v>
      </c>
      <c r="N69" s="55">
        <f t="shared" si="1"/>
        <v>6</v>
      </c>
      <c r="O69" s="45">
        <f t="shared" si="1"/>
        <v>1258697.1628842065</v>
      </c>
      <c r="P69" s="56">
        <f t="shared" si="1"/>
        <v>6</v>
      </c>
      <c r="Q69" s="31">
        <f t="shared" si="1"/>
        <v>690841.81792363443</v>
      </c>
    </row>
    <row r="70" spans="1:17" x14ac:dyDescent="0.2">
      <c r="A70" s="59" t="s">
        <v>60</v>
      </c>
      <c r="B70" s="60">
        <v>1</v>
      </c>
      <c r="C70" s="41">
        <v>73881.990526489026</v>
      </c>
      <c r="D70" s="63">
        <v>0</v>
      </c>
      <c r="E70" s="39">
        <v>0</v>
      </c>
      <c r="F70" s="64">
        <v>5</v>
      </c>
      <c r="G70" s="49">
        <v>385326.36279054696</v>
      </c>
      <c r="H70" s="63">
        <v>1</v>
      </c>
      <c r="I70" s="50">
        <v>35321.076558109395</v>
      </c>
      <c r="J70" s="64">
        <v>0</v>
      </c>
      <c r="K70" s="49">
        <v>0</v>
      </c>
      <c r="L70" s="63">
        <v>5</v>
      </c>
      <c r="M70" s="43">
        <v>176605.38279054698</v>
      </c>
      <c r="N70" s="55">
        <f t="shared" si="1"/>
        <v>6</v>
      </c>
      <c r="O70" s="45">
        <f t="shared" si="1"/>
        <v>459208.353317036</v>
      </c>
      <c r="P70" s="56">
        <f t="shared" si="1"/>
        <v>6</v>
      </c>
      <c r="Q70" s="31">
        <f t="shared" si="1"/>
        <v>211926.45934865638</v>
      </c>
    </row>
    <row r="71" spans="1:17" x14ac:dyDescent="0.2">
      <c r="A71" s="59" t="s">
        <v>61</v>
      </c>
      <c r="B71" s="60">
        <v>1</v>
      </c>
      <c r="C71" s="41">
        <v>2485263.4860464092</v>
      </c>
      <c r="D71" s="63">
        <v>0</v>
      </c>
      <c r="E71" s="39">
        <v>0</v>
      </c>
      <c r="F71" s="64">
        <v>6</v>
      </c>
      <c r="G71" s="49">
        <v>14086133.35839705</v>
      </c>
      <c r="H71" s="63">
        <v>0</v>
      </c>
      <c r="I71" s="50">
        <v>0</v>
      </c>
      <c r="J71" s="64">
        <v>5</v>
      </c>
      <c r="K71" s="49">
        <v>10239668.8737271</v>
      </c>
      <c r="L71" s="63">
        <v>0</v>
      </c>
      <c r="M71" s="43">
        <v>0</v>
      </c>
      <c r="N71" s="55">
        <f t="shared" si="1"/>
        <v>12</v>
      </c>
      <c r="O71" s="45">
        <f t="shared" si="1"/>
        <v>26811065.718170561</v>
      </c>
      <c r="P71" s="56">
        <f t="shared" si="1"/>
        <v>0</v>
      </c>
      <c r="Q71" s="31">
        <f t="shared" si="1"/>
        <v>0</v>
      </c>
    </row>
    <row r="72" spans="1:17" x14ac:dyDescent="0.2">
      <c r="A72" s="59" t="s">
        <v>62</v>
      </c>
      <c r="B72" s="60">
        <v>1</v>
      </c>
      <c r="C72" s="41">
        <v>127701.54645590036</v>
      </c>
      <c r="D72" s="63">
        <v>0</v>
      </c>
      <c r="E72" s="39">
        <v>0</v>
      </c>
      <c r="F72" s="64">
        <v>6</v>
      </c>
      <c r="G72" s="49">
        <v>726768.95922127762</v>
      </c>
      <c r="H72" s="63">
        <v>0</v>
      </c>
      <c r="I72" s="50">
        <v>0</v>
      </c>
      <c r="J72" s="64">
        <v>0</v>
      </c>
      <c r="K72" s="49">
        <v>0</v>
      </c>
      <c r="L72" s="63">
        <v>5</v>
      </c>
      <c r="M72" s="43">
        <v>458948.10783641535</v>
      </c>
      <c r="N72" s="55">
        <f t="shared" si="1"/>
        <v>7</v>
      </c>
      <c r="O72" s="45">
        <f t="shared" si="1"/>
        <v>854470.50567717804</v>
      </c>
      <c r="P72" s="56">
        <f t="shared" si="1"/>
        <v>5</v>
      </c>
      <c r="Q72" s="31">
        <f t="shared" si="1"/>
        <v>458948.10783641535</v>
      </c>
    </row>
    <row r="73" spans="1:17" x14ac:dyDescent="0.2">
      <c r="A73" s="59" t="s">
        <v>63</v>
      </c>
      <c r="B73" s="60">
        <v>1</v>
      </c>
      <c r="C73" s="41">
        <v>480913.01974062546</v>
      </c>
      <c r="D73" s="63">
        <v>0</v>
      </c>
      <c r="E73" s="39">
        <v>0</v>
      </c>
      <c r="F73" s="64">
        <v>6</v>
      </c>
      <c r="G73" s="49">
        <v>2751867.1131554097</v>
      </c>
      <c r="H73" s="63">
        <v>0</v>
      </c>
      <c r="I73" s="50">
        <v>0</v>
      </c>
      <c r="J73" s="64">
        <v>0</v>
      </c>
      <c r="K73" s="49">
        <v>0</v>
      </c>
      <c r="L73" s="63">
        <v>5</v>
      </c>
      <c r="M73" s="43">
        <v>1605544.5408918967</v>
      </c>
      <c r="N73" s="55">
        <f t="shared" si="1"/>
        <v>7</v>
      </c>
      <c r="O73" s="45">
        <f t="shared" si="1"/>
        <v>3232780.132896035</v>
      </c>
      <c r="P73" s="56">
        <f t="shared" si="1"/>
        <v>5</v>
      </c>
      <c r="Q73" s="31">
        <f t="shared" si="1"/>
        <v>1605544.5408918967</v>
      </c>
    </row>
    <row r="74" spans="1:17" x14ac:dyDescent="0.2">
      <c r="A74" s="59" t="s">
        <v>64</v>
      </c>
      <c r="B74" s="60">
        <v>1</v>
      </c>
      <c r="C74" s="41">
        <v>148889.92531294923</v>
      </c>
      <c r="D74" s="63">
        <v>0</v>
      </c>
      <c r="E74" s="39">
        <v>0</v>
      </c>
      <c r="F74" s="64">
        <v>6</v>
      </c>
      <c r="G74" s="49">
        <v>847971.54812423757</v>
      </c>
      <c r="H74" s="63">
        <v>0</v>
      </c>
      <c r="I74" s="50">
        <v>0</v>
      </c>
      <c r="J74" s="64">
        <v>0</v>
      </c>
      <c r="K74" s="49">
        <v>0</v>
      </c>
      <c r="L74" s="63">
        <v>5</v>
      </c>
      <c r="M74" s="43">
        <v>554628.28385783685</v>
      </c>
      <c r="N74" s="55">
        <f>(B74+F74+J74)</f>
        <v>7</v>
      </c>
      <c r="O74" s="45">
        <f>(C74+G74+K74)</f>
        <v>996861.4734371868</v>
      </c>
      <c r="P74" s="56">
        <f>(D74+H74+L74)</f>
        <v>5</v>
      </c>
      <c r="Q74" s="31">
        <f>(E74+I74+M74)</f>
        <v>554628.28385783685</v>
      </c>
    </row>
    <row r="75" spans="1:17" x14ac:dyDescent="0.2">
      <c r="A75" s="59" t="s">
        <v>65</v>
      </c>
      <c r="B75" s="26"/>
      <c r="C75" s="40">
        <f>SUM(C8:C74)</f>
        <v>86766283.043874815</v>
      </c>
      <c r="D75" s="25"/>
      <c r="E75" s="39">
        <f>SUM(E8:E74)</f>
        <v>17496798.216125179</v>
      </c>
      <c r="F75" s="10"/>
      <c r="G75" s="40">
        <f>SUM(G8:G74)</f>
        <v>590873461.32268977</v>
      </c>
      <c r="H75" s="27"/>
      <c r="I75" s="39">
        <f>SUM(I8:I74)</f>
        <v>91475.221008759108</v>
      </c>
      <c r="J75" s="10"/>
      <c r="K75" s="40">
        <f>SUM(K8:K74)</f>
        <v>167311790.37584808</v>
      </c>
      <c r="L75" s="27"/>
      <c r="M75" s="39">
        <f>SUM(M8:M74)</f>
        <v>240753547.36406234</v>
      </c>
      <c r="N75" s="32"/>
      <c r="O75" s="40">
        <f>SUM(O8:O74)</f>
        <v>844951534.74241281</v>
      </c>
      <c r="P75" s="33"/>
      <c r="Q75" s="34">
        <f>SUM(Q8:Q74)</f>
        <v>258341820.80119625</v>
      </c>
    </row>
    <row r="76" spans="1:17" x14ac:dyDescent="0.2">
      <c r="A76" s="5"/>
      <c r="B76" s="3"/>
      <c r="C76" s="3"/>
      <c r="D76" s="3"/>
      <c r="E76" s="3"/>
      <c r="F76" s="3"/>
      <c r="G76" s="3"/>
      <c r="H76" s="3"/>
      <c r="I76" s="3"/>
      <c r="J76" s="3"/>
      <c r="K76" s="3"/>
      <c r="L76" s="3"/>
      <c r="M76" s="3"/>
      <c r="N76" s="3"/>
      <c r="O76" s="3"/>
      <c r="P76" s="3"/>
      <c r="Q76" s="4"/>
    </row>
    <row r="77" spans="1:17" x14ac:dyDescent="0.2">
      <c r="A77" s="5" t="s">
        <v>68</v>
      </c>
      <c r="B77" s="3"/>
      <c r="C77" s="3"/>
      <c r="D77" s="3"/>
      <c r="E77" s="3"/>
      <c r="F77" s="3"/>
      <c r="G77" s="3"/>
      <c r="H77" s="3"/>
      <c r="I77" s="3"/>
      <c r="J77" s="3"/>
      <c r="K77" s="3"/>
      <c r="L77" s="3"/>
      <c r="M77" s="3"/>
      <c r="N77" s="3"/>
      <c r="O77" s="3"/>
      <c r="P77" s="3"/>
      <c r="Q77" s="4"/>
    </row>
    <row r="78" spans="1:17" x14ac:dyDescent="0.2">
      <c r="A78" s="5" t="s">
        <v>117</v>
      </c>
      <c r="B78" s="3"/>
      <c r="C78" s="3"/>
      <c r="D78" s="3"/>
      <c r="E78" s="3"/>
      <c r="F78" s="3"/>
      <c r="G78" s="3"/>
      <c r="H78" s="3"/>
      <c r="I78" s="3"/>
      <c r="J78" s="3"/>
      <c r="K78" s="3"/>
      <c r="L78" s="3"/>
      <c r="M78" s="3"/>
      <c r="N78" s="3"/>
      <c r="O78" s="3"/>
      <c r="P78" s="3"/>
      <c r="Q78" s="4"/>
    </row>
    <row r="79" spans="1:17" x14ac:dyDescent="0.2">
      <c r="A79" s="5" t="s">
        <v>118</v>
      </c>
      <c r="B79" s="3"/>
      <c r="C79" s="3"/>
      <c r="D79" s="3"/>
      <c r="E79" s="3"/>
      <c r="F79" s="3"/>
      <c r="G79" s="3"/>
      <c r="H79" s="3"/>
      <c r="I79" s="3"/>
      <c r="J79" s="3"/>
      <c r="K79" s="3"/>
      <c r="L79" s="3"/>
      <c r="M79" s="3"/>
      <c r="N79" s="3"/>
      <c r="O79" s="3"/>
      <c r="P79" s="3"/>
      <c r="Q79" s="4"/>
    </row>
    <row r="80" spans="1:17" x14ac:dyDescent="0.2">
      <c r="A80" s="5" t="s">
        <v>119</v>
      </c>
      <c r="B80" s="3"/>
      <c r="C80" s="3"/>
      <c r="D80" s="3"/>
      <c r="E80" s="3"/>
      <c r="F80" s="3"/>
      <c r="G80" s="3"/>
      <c r="H80" s="3"/>
      <c r="I80" s="3"/>
      <c r="J80" s="3"/>
      <c r="K80" s="3"/>
      <c r="L80" s="3"/>
      <c r="M80" s="3"/>
      <c r="N80" s="3"/>
      <c r="O80" s="3"/>
      <c r="P80" s="3"/>
      <c r="Q80" s="4"/>
    </row>
    <row r="81" spans="1:17" x14ac:dyDescent="0.2">
      <c r="A81" s="5" t="s">
        <v>120</v>
      </c>
      <c r="B81" s="3"/>
      <c r="C81" s="3"/>
      <c r="D81" s="3"/>
      <c r="E81" s="3"/>
      <c r="F81" s="3"/>
      <c r="G81" s="3"/>
      <c r="H81" s="3"/>
      <c r="I81" s="3"/>
      <c r="J81" s="3"/>
      <c r="K81" s="3"/>
      <c r="L81" s="3"/>
      <c r="M81" s="3"/>
      <c r="N81" s="3"/>
      <c r="O81" s="3"/>
      <c r="P81" s="3"/>
      <c r="Q81" s="4"/>
    </row>
    <row r="82" spans="1:17" x14ac:dyDescent="0.2">
      <c r="A82" s="5" t="s">
        <v>105</v>
      </c>
      <c r="B82" s="3"/>
      <c r="C82" s="3"/>
      <c r="D82" s="3"/>
      <c r="E82" s="3"/>
      <c r="F82" s="3"/>
      <c r="G82" s="3"/>
      <c r="H82" s="3"/>
      <c r="I82" s="3"/>
      <c r="J82" s="3"/>
      <c r="K82" s="3"/>
      <c r="L82" s="3"/>
      <c r="M82" s="3"/>
      <c r="N82" s="3"/>
      <c r="O82" s="3"/>
      <c r="P82" s="3"/>
      <c r="Q82" s="4"/>
    </row>
    <row r="83" spans="1:17" x14ac:dyDescent="0.2">
      <c r="A83" s="5" t="s">
        <v>121</v>
      </c>
      <c r="B83" s="3"/>
      <c r="C83" s="3"/>
      <c r="D83" s="3"/>
      <c r="E83" s="3"/>
      <c r="F83" s="3"/>
      <c r="G83" s="3"/>
      <c r="H83" s="3"/>
      <c r="I83" s="3"/>
      <c r="J83" s="3"/>
      <c r="K83" s="3"/>
      <c r="L83" s="3"/>
      <c r="M83" s="3"/>
      <c r="N83" s="3"/>
      <c r="O83" s="3"/>
      <c r="P83" s="3"/>
      <c r="Q83" s="4"/>
    </row>
    <row r="84" spans="1:17" x14ac:dyDescent="0.2">
      <c r="A84" s="5" t="s">
        <v>107</v>
      </c>
      <c r="B84" s="3"/>
      <c r="C84" s="3"/>
      <c r="D84" s="3"/>
      <c r="E84" s="3"/>
      <c r="F84" s="3"/>
      <c r="G84" s="3"/>
      <c r="H84" s="3"/>
      <c r="I84" s="3"/>
      <c r="J84" s="3"/>
      <c r="K84" s="3"/>
      <c r="L84" s="3"/>
      <c r="M84" s="3"/>
      <c r="N84" s="3"/>
      <c r="O84" s="3"/>
      <c r="P84" s="3"/>
      <c r="Q84" s="4"/>
    </row>
    <row r="85" spans="1:17" x14ac:dyDescent="0.2">
      <c r="A85" s="5"/>
      <c r="B85" s="3"/>
      <c r="C85" s="3"/>
      <c r="D85" s="3"/>
      <c r="E85" s="3"/>
      <c r="F85" s="3"/>
      <c r="G85" s="3"/>
      <c r="H85" s="3"/>
      <c r="I85" s="3"/>
      <c r="J85" s="3"/>
      <c r="K85" s="3"/>
      <c r="L85" s="3"/>
      <c r="M85" s="3"/>
      <c r="N85" s="3"/>
      <c r="O85" s="3"/>
      <c r="P85" s="3"/>
      <c r="Q85" s="4"/>
    </row>
    <row r="86" spans="1:17" x14ac:dyDescent="0.2">
      <c r="A86" s="5" t="s">
        <v>71</v>
      </c>
      <c r="B86" s="3"/>
      <c r="C86" s="3"/>
      <c r="D86" s="3"/>
      <c r="E86" s="3"/>
      <c r="F86" s="3"/>
      <c r="G86" s="3"/>
      <c r="H86" s="3"/>
      <c r="I86" s="3"/>
      <c r="J86" s="3"/>
      <c r="K86" s="3"/>
      <c r="L86" s="3"/>
      <c r="M86" s="3"/>
      <c r="N86" s="3"/>
      <c r="O86" s="3"/>
      <c r="P86" s="3"/>
      <c r="Q86" s="4"/>
    </row>
    <row r="87" spans="1:17" x14ac:dyDescent="0.2">
      <c r="A87" s="5" t="s">
        <v>142</v>
      </c>
      <c r="B87" s="3"/>
      <c r="C87" s="3"/>
      <c r="D87" s="3"/>
      <c r="E87" s="3"/>
      <c r="F87" s="3"/>
      <c r="G87" s="3"/>
      <c r="H87" s="3"/>
      <c r="I87" s="3"/>
      <c r="J87" s="3"/>
      <c r="K87" s="3"/>
      <c r="L87" s="3"/>
      <c r="M87" s="3"/>
      <c r="N87" s="3"/>
      <c r="O87" s="3"/>
      <c r="P87" s="3"/>
      <c r="Q87" s="4"/>
    </row>
    <row r="88" spans="1:17" x14ac:dyDescent="0.2">
      <c r="A88" s="5" t="s">
        <v>143</v>
      </c>
      <c r="B88" s="3"/>
      <c r="C88" s="3"/>
      <c r="D88" s="3"/>
      <c r="E88" s="3"/>
      <c r="F88" s="3"/>
      <c r="G88" s="3"/>
      <c r="H88" s="3"/>
      <c r="I88" s="3"/>
      <c r="J88" s="3"/>
      <c r="K88" s="3"/>
      <c r="L88" s="3"/>
      <c r="M88" s="3"/>
      <c r="N88" s="3"/>
      <c r="O88" s="3"/>
      <c r="P88" s="3"/>
      <c r="Q88" s="4"/>
    </row>
    <row r="89" spans="1:17" x14ac:dyDescent="0.2">
      <c r="A89" s="5" t="s">
        <v>144</v>
      </c>
      <c r="B89" s="3"/>
      <c r="C89" s="3"/>
      <c r="D89" s="3"/>
      <c r="E89" s="3"/>
      <c r="F89" s="3"/>
      <c r="G89" s="3"/>
      <c r="H89" s="3"/>
      <c r="I89" s="3"/>
      <c r="J89" s="3"/>
      <c r="K89" s="3"/>
      <c r="L89" s="3"/>
      <c r="M89" s="3"/>
      <c r="N89" s="3"/>
      <c r="O89" s="3"/>
      <c r="P89" s="3"/>
      <c r="Q89" s="4"/>
    </row>
    <row r="90" spans="1:17" x14ac:dyDescent="0.2">
      <c r="A90" s="5" t="s">
        <v>145</v>
      </c>
      <c r="B90" s="3"/>
      <c r="C90" s="3"/>
      <c r="D90" s="3"/>
      <c r="E90" s="3"/>
      <c r="F90" s="3"/>
      <c r="G90" s="3"/>
      <c r="H90" s="3"/>
      <c r="I90" s="3"/>
      <c r="J90" s="3"/>
      <c r="K90" s="3"/>
      <c r="L90" s="3"/>
      <c r="M90" s="3"/>
      <c r="N90" s="3"/>
      <c r="O90" s="3"/>
      <c r="P90" s="3"/>
      <c r="Q90" s="4"/>
    </row>
    <row r="91" spans="1:17" ht="13.5" thickBot="1" x14ac:dyDescent="0.25">
      <c r="A91" s="51" t="s">
        <v>146</v>
      </c>
      <c r="B91" s="58"/>
      <c r="C91" s="58"/>
      <c r="D91" s="58"/>
      <c r="E91" s="58"/>
      <c r="F91" s="58"/>
      <c r="G91" s="58"/>
      <c r="H91" s="58"/>
      <c r="I91" s="58"/>
      <c r="J91" s="58"/>
      <c r="K91" s="58"/>
      <c r="L91" s="58"/>
      <c r="M91" s="58"/>
      <c r="N91" s="58"/>
      <c r="O91" s="58"/>
      <c r="P91" s="58"/>
      <c r="Q91" s="52"/>
    </row>
  </sheetData>
  <mergeCells count="7">
    <mergeCell ref="A1:Q1"/>
    <mergeCell ref="A2:Q2"/>
    <mergeCell ref="A3:Q3"/>
    <mergeCell ref="B4:E4"/>
    <mergeCell ref="F4:I4"/>
    <mergeCell ref="J4:M4"/>
    <mergeCell ref="N4:Q4"/>
  </mergeCells>
  <printOptions horizontalCentered="1"/>
  <pageMargins left="0.5" right="0.5" top="0.5" bottom="0.5" header="0.3" footer="0.3"/>
  <pageSetup scale="63" fitToHeight="0" orientation="landscape" r:id="rId1"/>
  <headerFooter>
    <oddHeader>&amp;C&amp;12Office of Economic and Demographic Research</oddHeader>
    <oddFooter>&amp;L&amp;12October 2006&amp;R&amp;12Page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8"/>
  <sheetViews>
    <sheetView workbookViewId="0">
      <selection sqref="A1:Q1"/>
    </sheetView>
  </sheetViews>
  <sheetFormatPr defaultRowHeight="12.75" x14ac:dyDescent="0.2"/>
  <cols>
    <col min="1" max="1" width="12.7109375" customWidth="1"/>
    <col min="2" max="2" width="9.7109375" customWidth="1"/>
    <col min="3" max="3" width="14.7109375" customWidth="1"/>
    <col min="4" max="4" width="10.7109375" customWidth="1"/>
    <col min="5" max="5" width="14.7109375" customWidth="1"/>
    <col min="6" max="6" width="9.7109375" customWidth="1"/>
    <col min="7" max="7" width="14.7109375" customWidth="1"/>
    <col min="8" max="8" width="10.7109375" customWidth="1"/>
    <col min="9" max="9" width="14.7109375" customWidth="1"/>
    <col min="10" max="10" width="9.7109375" customWidth="1"/>
    <col min="11" max="11" width="14.7109375" customWidth="1"/>
    <col min="12" max="12" width="10.7109375" customWidth="1"/>
    <col min="13" max="13" width="14.7109375" customWidth="1"/>
    <col min="14" max="14" width="9.7109375" customWidth="1"/>
    <col min="15" max="15" width="15.7109375" customWidth="1"/>
    <col min="16" max="16" width="10.7109375" customWidth="1"/>
    <col min="17" max="17" width="14.7109375" customWidth="1"/>
  </cols>
  <sheetData>
    <row r="1" spans="1:17" ht="23.25" x14ac:dyDescent="0.35">
      <c r="A1" s="121" t="s">
        <v>78</v>
      </c>
      <c r="B1" s="122"/>
      <c r="C1" s="122"/>
      <c r="D1" s="122"/>
      <c r="E1" s="122"/>
      <c r="F1" s="122"/>
      <c r="G1" s="122"/>
      <c r="H1" s="122"/>
      <c r="I1" s="122"/>
      <c r="J1" s="122"/>
      <c r="K1" s="122"/>
      <c r="L1" s="122"/>
      <c r="M1" s="122"/>
      <c r="N1" s="122"/>
      <c r="O1" s="122"/>
      <c r="P1" s="122"/>
      <c r="Q1" s="123"/>
    </row>
    <row r="2" spans="1:17" ht="18" x14ac:dyDescent="0.25">
      <c r="A2" s="124" t="s">
        <v>79</v>
      </c>
      <c r="B2" s="125"/>
      <c r="C2" s="125"/>
      <c r="D2" s="125"/>
      <c r="E2" s="125"/>
      <c r="F2" s="125"/>
      <c r="G2" s="125"/>
      <c r="H2" s="125"/>
      <c r="I2" s="125"/>
      <c r="J2" s="125"/>
      <c r="K2" s="125"/>
      <c r="L2" s="125"/>
      <c r="M2" s="125"/>
      <c r="N2" s="125"/>
      <c r="O2" s="125"/>
      <c r="P2" s="125"/>
      <c r="Q2" s="126"/>
    </row>
    <row r="3" spans="1:17" ht="16.5" thickBot="1" x14ac:dyDescent="0.3">
      <c r="A3" s="127" t="s">
        <v>214</v>
      </c>
      <c r="B3" s="128"/>
      <c r="C3" s="128"/>
      <c r="D3" s="128"/>
      <c r="E3" s="128"/>
      <c r="F3" s="128"/>
      <c r="G3" s="128"/>
      <c r="H3" s="128"/>
      <c r="I3" s="128"/>
      <c r="J3" s="128"/>
      <c r="K3" s="128"/>
      <c r="L3" s="128"/>
      <c r="M3" s="128"/>
      <c r="N3" s="128"/>
      <c r="O3" s="128"/>
      <c r="P3" s="128"/>
      <c r="Q3" s="129"/>
    </row>
    <row r="4" spans="1:17" x14ac:dyDescent="0.2">
      <c r="A4" s="84"/>
      <c r="B4" s="130" t="s">
        <v>76</v>
      </c>
      <c r="C4" s="131"/>
      <c r="D4" s="131"/>
      <c r="E4" s="131"/>
      <c r="F4" s="132" t="s">
        <v>77</v>
      </c>
      <c r="G4" s="131"/>
      <c r="H4" s="131"/>
      <c r="I4" s="133"/>
      <c r="J4" s="132" t="s">
        <v>74</v>
      </c>
      <c r="K4" s="131"/>
      <c r="L4" s="131"/>
      <c r="M4" s="133"/>
      <c r="N4" s="132" t="s">
        <v>75</v>
      </c>
      <c r="O4" s="131"/>
      <c r="P4" s="131"/>
      <c r="Q4" s="133"/>
    </row>
    <row r="5" spans="1:17" x14ac:dyDescent="0.2">
      <c r="A5" s="85"/>
      <c r="B5" s="86"/>
      <c r="C5" s="86" t="s">
        <v>69</v>
      </c>
      <c r="D5" s="87"/>
      <c r="E5" s="88" t="s">
        <v>69</v>
      </c>
      <c r="F5" s="89"/>
      <c r="G5" s="86" t="s">
        <v>69</v>
      </c>
      <c r="H5" s="87"/>
      <c r="I5" s="90" t="s">
        <v>69</v>
      </c>
      <c r="J5" s="89"/>
      <c r="K5" s="86" t="s">
        <v>69</v>
      </c>
      <c r="L5" s="87"/>
      <c r="M5" s="90" t="s">
        <v>69</v>
      </c>
      <c r="N5" s="89"/>
      <c r="O5" s="91" t="s">
        <v>69</v>
      </c>
      <c r="P5" s="87"/>
      <c r="Q5" s="90" t="s">
        <v>69</v>
      </c>
    </row>
    <row r="6" spans="1:17" x14ac:dyDescent="0.2">
      <c r="A6" s="85"/>
      <c r="B6" s="92" t="s">
        <v>218</v>
      </c>
      <c r="C6" s="86" t="s">
        <v>70</v>
      </c>
      <c r="D6" s="93" t="s">
        <v>80</v>
      </c>
      <c r="E6" s="88" t="s">
        <v>67</v>
      </c>
      <c r="F6" s="94" t="s">
        <v>218</v>
      </c>
      <c r="G6" s="86" t="s">
        <v>70</v>
      </c>
      <c r="H6" s="93" t="s">
        <v>80</v>
      </c>
      <c r="I6" s="90" t="s">
        <v>67</v>
      </c>
      <c r="J6" s="94" t="s">
        <v>218</v>
      </c>
      <c r="K6" s="86" t="s">
        <v>70</v>
      </c>
      <c r="L6" s="93" t="s">
        <v>80</v>
      </c>
      <c r="M6" s="90" t="s">
        <v>67</v>
      </c>
      <c r="N6" s="94" t="s">
        <v>218</v>
      </c>
      <c r="O6" s="86" t="s">
        <v>70</v>
      </c>
      <c r="P6" s="93" t="s">
        <v>80</v>
      </c>
      <c r="Q6" s="90" t="s">
        <v>67</v>
      </c>
    </row>
    <row r="7" spans="1:17" ht="13.5" thickBot="1" x14ac:dyDescent="0.25">
      <c r="A7" s="21" t="s">
        <v>0</v>
      </c>
      <c r="B7" s="20" t="s">
        <v>72</v>
      </c>
      <c r="C7" s="20" t="s">
        <v>73</v>
      </c>
      <c r="D7" s="95" t="s">
        <v>72</v>
      </c>
      <c r="E7" s="96" t="s">
        <v>73</v>
      </c>
      <c r="F7" s="13" t="s">
        <v>72</v>
      </c>
      <c r="G7" s="20" t="s">
        <v>73</v>
      </c>
      <c r="H7" s="95" t="s">
        <v>72</v>
      </c>
      <c r="I7" s="97" t="s">
        <v>73</v>
      </c>
      <c r="J7" s="13" t="s">
        <v>72</v>
      </c>
      <c r="K7" s="20" t="s">
        <v>73</v>
      </c>
      <c r="L7" s="95" t="s">
        <v>72</v>
      </c>
      <c r="M7" s="97" t="s">
        <v>73</v>
      </c>
      <c r="N7" s="13" t="s">
        <v>72</v>
      </c>
      <c r="O7" s="20" t="s">
        <v>73</v>
      </c>
      <c r="P7" s="95" t="s">
        <v>72</v>
      </c>
      <c r="Q7" s="97" t="s">
        <v>73</v>
      </c>
    </row>
    <row r="8" spans="1:17" x14ac:dyDescent="0.2">
      <c r="A8" s="10" t="s">
        <v>1</v>
      </c>
      <c r="B8" s="22">
        <v>1</v>
      </c>
      <c r="C8" s="98">
        <v>1450171.7898197458</v>
      </c>
      <c r="D8" s="23">
        <v>0</v>
      </c>
      <c r="E8" s="99">
        <v>0</v>
      </c>
      <c r="F8" s="28">
        <v>6</v>
      </c>
      <c r="G8" s="100">
        <v>8117061.7936023455</v>
      </c>
      <c r="H8" s="23">
        <v>0</v>
      </c>
      <c r="I8" s="101">
        <v>0</v>
      </c>
      <c r="J8" s="28">
        <v>5</v>
      </c>
      <c r="K8" s="100">
        <v>5855073.0138039719</v>
      </c>
      <c r="L8" s="23">
        <v>0</v>
      </c>
      <c r="M8" s="102">
        <v>0</v>
      </c>
      <c r="N8" s="55">
        <f t="shared" ref="N8:Q23" si="0">(B8+F8+J8)</f>
        <v>12</v>
      </c>
      <c r="O8" s="103">
        <f t="shared" si="0"/>
        <v>15422306.597226063</v>
      </c>
      <c r="P8" s="56">
        <f t="shared" si="0"/>
        <v>0</v>
      </c>
      <c r="Q8" s="104">
        <f t="shared" si="0"/>
        <v>0</v>
      </c>
    </row>
    <row r="9" spans="1:17" x14ac:dyDescent="0.2">
      <c r="A9" s="10" t="s">
        <v>2</v>
      </c>
      <c r="B9" s="22">
        <v>1</v>
      </c>
      <c r="C9" s="98">
        <v>212340.73389907001</v>
      </c>
      <c r="D9" s="24">
        <v>0</v>
      </c>
      <c r="E9" s="105">
        <v>0</v>
      </c>
      <c r="F9" s="29">
        <v>6</v>
      </c>
      <c r="G9" s="106">
        <v>1188524.9779128535</v>
      </c>
      <c r="H9" s="24">
        <v>0</v>
      </c>
      <c r="I9" s="107">
        <v>0</v>
      </c>
      <c r="J9" s="29">
        <v>0</v>
      </c>
      <c r="K9" s="106">
        <v>0</v>
      </c>
      <c r="L9" s="24">
        <v>5</v>
      </c>
      <c r="M9" s="102">
        <v>822477.96833215374</v>
      </c>
      <c r="N9" s="55">
        <f t="shared" si="0"/>
        <v>7</v>
      </c>
      <c r="O9" s="103">
        <f t="shared" si="0"/>
        <v>1400865.7118119234</v>
      </c>
      <c r="P9" s="56">
        <f t="shared" si="0"/>
        <v>5</v>
      </c>
      <c r="Q9" s="104">
        <f t="shared" si="0"/>
        <v>822477.96833215374</v>
      </c>
    </row>
    <row r="10" spans="1:17" x14ac:dyDescent="0.2">
      <c r="A10" s="10" t="s">
        <v>3</v>
      </c>
      <c r="B10" s="22">
        <v>1</v>
      </c>
      <c r="C10" s="98">
        <v>1284305.2686932595</v>
      </c>
      <c r="D10" s="24">
        <v>0</v>
      </c>
      <c r="E10" s="105">
        <v>0</v>
      </c>
      <c r="F10" s="29">
        <v>6</v>
      </c>
      <c r="G10" s="106">
        <v>7177177.75901841</v>
      </c>
      <c r="H10" s="24">
        <v>0</v>
      </c>
      <c r="I10" s="107">
        <v>0</v>
      </c>
      <c r="J10" s="29">
        <v>0</v>
      </c>
      <c r="K10" s="106">
        <v>0</v>
      </c>
      <c r="L10" s="24">
        <v>5</v>
      </c>
      <c r="M10" s="102">
        <v>5084296.8674551686</v>
      </c>
      <c r="N10" s="55">
        <f t="shared" si="0"/>
        <v>7</v>
      </c>
      <c r="O10" s="103">
        <f t="shared" si="0"/>
        <v>8461483.027711669</v>
      </c>
      <c r="P10" s="56">
        <f t="shared" si="0"/>
        <v>5</v>
      </c>
      <c r="Q10" s="104">
        <f t="shared" si="0"/>
        <v>5084296.8674551686</v>
      </c>
    </row>
    <row r="11" spans="1:17" x14ac:dyDescent="0.2">
      <c r="A11" s="10" t="s">
        <v>4</v>
      </c>
      <c r="B11" s="22">
        <v>1</v>
      </c>
      <c r="C11" s="98">
        <v>156242.0877340259</v>
      </c>
      <c r="D11" s="24">
        <v>0</v>
      </c>
      <c r="E11" s="105">
        <v>0</v>
      </c>
      <c r="F11" s="29">
        <v>6</v>
      </c>
      <c r="G11" s="106">
        <v>877413.79058539949</v>
      </c>
      <c r="H11" s="24">
        <v>0</v>
      </c>
      <c r="I11" s="107">
        <v>0</v>
      </c>
      <c r="J11" s="29">
        <v>5</v>
      </c>
      <c r="K11" s="106">
        <v>577418.95691389032</v>
      </c>
      <c r="L11" s="24">
        <v>0</v>
      </c>
      <c r="M11" s="102">
        <v>0</v>
      </c>
      <c r="N11" s="55">
        <f t="shared" si="0"/>
        <v>12</v>
      </c>
      <c r="O11" s="103">
        <f t="shared" si="0"/>
        <v>1611074.8352333158</v>
      </c>
      <c r="P11" s="56">
        <f t="shared" si="0"/>
        <v>0</v>
      </c>
      <c r="Q11" s="104">
        <f t="shared" si="0"/>
        <v>0</v>
      </c>
    </row>
    <row r="12" spans="1:17" x14ac:dyDescent="0.2">
      <c r="A12" s="10" t="s">
        <v>5</v>
      </c>
      <c r="B12" s="22">
        <v>0</v>
      </c>
      <c r="C12" s="98">
        <v>2229160.7360542375</v>
      </c>
      <c r="D12" s="24">
        <v>1</v>
      </c>
      <c r="E12" s="105">
        <v>2724562.4667495326</v>
      </c>
      <c r="F12" s="29">
        <v>6</v>
      </c>
      <c r="G12" s="106">
        <v>27740416.171906319</v>
      </c>
      <c r="H12" s="24">
        <v>0</v>
      </c>
      <c r="I12" s="107">
        <v>0</v>
      </c>
      <c r="J12" s="29">
        <v>0</v>
      </c>
      <c r="K12" s="106">
        <v>0</v>
      </c>
      <c r="L12" s="24">
        <v>5</v>
      </c>
      <c r="M12" s="102">
        <v>12577592.085321302</v>
      </c>
      <c r="N12" s="55">
        <f t="shared" si="0"/>
        <v>6</v>
      </c>
      <c r="O12" s="103">
        <f t="shared" si="0"/>
        <v>29969576.907960556</v>
      </c>
      <c r="P12" s="56">
        <f t="shared" si="0"/>
        <v>6</v>
      </c>
      <c r="Q12" s="104">
        <f t="shared" si="0"/>
        <v>15302154.552070834</v>
      </c>
    </row>
    <row r="13" spans="1:17" x14ac:dyDescent="0.2">
      <c r="A13" s="10" t="s">
        <v>6</v>
      </c>
      <c r="B13" s="22">
        <v>1</v>
      </c>
      <c r="C13" s="98">
        <v>9349633.3273412473</v>
      </c>
      <c r="D13" s="24">
        <v>0</v>
      </c>
      <c r="E13" s="105">
        <v>0</v>
      </c>
      <c r="F13" s="29">
        <v>6</v>
      </c>
      <c r="G13" s="106">
        <v>52130184.033188462</v>
      </c>
      <c r="H13" s="24">
        <v>0</v>
      </c>
      <c r="I13" s="107">
        <v>0</v>
      </c>
      <c r="J13" s="29">
        <v>5</v>
      </c>
      <c r="K13" s="106">
        <v>38158309.314631864</v>
      </c>
      <c r="L13" s="24">
        <v>0</v>
      </c>
      <c r="M13" s="102">
        <v>0</v>
      </c>
      <c r="N13" s="55">
        <f t="shared" si="0"/>
        <v>12</v>
      </c>
      <c r="O13" s="103">
        <f t="shared" si="0"/>
        <v>99638126.67516157</v>
      </c>
      <c r="P13" s="56">
        <f t="shared" si="0"/>
        <v>0</v>
      </c>
      <c r="Q13" s="104">
        <f t="shared" si="0"/>
        <v>0</v>
      </c>
    </row>
    <row r="14" spans="1:17" x14ac:dyDescent="0.2">
      <c r="A14" s="10" t="s">
        <v>7</v>
      </c>
      <c r="B14" s="22">
        <v>0</v>
      </c>
      <c r="C14" s="98">
        <v>23541.58589188242</v>
      </c>
      <c r="D14" s="24">
        <v>1</v>
      </c>
      <c r="E14" s="105">
        <v>37664.92259278131</v>
      </c>
      <c r="F14" s="29">
        <v>6</v>
      </c>
      <c r="G14" s="106">
        <v>349633.96850725851</v>
      </c>
      <c r="H14" s="24">
        <v>0</v>
      </c>
      <c r="I14" s="107">
        <v>0</v>
      </c>
      <c r="J14" s="29">
        <v>0</v>
      </c>
      <c r="K14" s="106">
        <v>0</v>
      </c>
      <c r="L14" s="24">
        <v>5</v>
      </c>
      <c r="M14" s="102">
        <v>173875.26917757976</v>
      </c>
      <c r="N14" s="55">
        <f t="shared" si="0"/>
        <v>6</v>
      </c>
      <c r="O14" s="103">
        <f t="shared" si="0"/>
        <v>373175.55439914094</v>
      </c>
      <c r="P14" s="56">
        <f t="shared" si="0"/>
        <v>6</v>
      </c>
      <c r="Q14" s="104">
        <f t="shared" si="0"/>
        <v>211540.19177036107</v>
      </c>
    </row>
    <row r="15" spans="1:17" x14ac:dyDescent="0.2">
      <c r="A15" s="10" t="s">
        <v>8</v>
      </c>
      <c r="B15" s="22">
        <v>1</v>
      </c>
      <c r="C15" s="98">
        <v>1151064.5943125852</v>
      </c>
      <c r="D15" s="24">
        <v>0</v>
      </c>
      <c r="E15" s="105">
        <v>0</v>
      </c>
      <c r="F15" s="29">
        <v>6</v>
      </c>
      <c r="G15" s="106">
        <v>6434831.0718738977</v>
      </c>
      <c r="H15" s="24">
        <v>0</v>
      </c>
      <c r="I15" s="107">
        <v>0</v>
      </c>
      <c r="J15" s="29">
        <v>5</v>
      </c>
      <c r="K15" s="106">
        <v>4535166.4251285242</v>
      </c>
      <c r="L15" s="24">
        <v>0</v>
      </c>
      <c r="M15" s="102">
        <v>0</v>
      </c>
      <c r="N15" s="55">
        <f t="shared" si="0"/>
        <v>12</v>
      </c>
      <c r="O15" s="103">
        <f t="shared" si="0"/>
        <v>12121062.091315007</v>
      </c>
      <c r="P15" s="56">
        <f t="shared" si="0"/>
        <v>0</v>
      </c>
      <c r="Q15" s="104">
        <f t="shared" si="0"/>
        <v>0</v>
      </c>
    </row>
    <row r="16" spans="1:17" x14ac:dyDescent="0.2">
      <c r="A16" s="10" t="s">
        <v>9</v>
      </c>
      <c r="B16" s="22">
        <v>1</v>
      </c>
      <c r="C16" s="98">
        <v>695825.45742768771</v>
      </c>
      <c r="D16" s="24">
        <v>0</v>
      </c>
      <c r="E16" s="105">
        <v>0</v>
      </c>
      <c r="F16" s="29">
        <v>6</v>
      </c>
      <c r="G16" s="106">
        <v>3881257.5866655828</v>
      </c>
      <c r="H16" s="24">
        <v>0</v>
      </c>
      <c r="I16" s="107">
        <v>0</v>
      </c>
      <c r="J16" s="29">
        <v>5</v>
      </c>
      <c r="K16" s="106">
        <v>2824595.6450104723</v>
      </c>
      <c r="L16" s="24">
        <v>0</v>
      </c>
      <c r="M16" s="102">
        <v>0</v>
      </c>
      <c r="N16" s="55">
        <f t="shared" si="0"/>
        <v>12</v>
      </c>
      <c r="O16" s="103">
        <f t="shared" si="0"/>
        <v>7401678.6891037431</v>
      </c>
      <c r="P16" s="56">
        <f t="shared" si="0"/>
        <v>0</v>
      </c>
      <c r="Q16" s="104">
        <f t="shared" si="0"/>
        <v>0</v>
      </c>
    </row>
    <row r="17" spans="1:17" x14ac:dyDescent="0.2">
      <c r="A17" s="32" t="s">
        <v>10</v>
      </c>
      <c r="B17" s="76">
        <v>1</v>
      </c>
      <c r="C17" s="103">
        <v>895383.08825740835</v>
      </c>
      <c r="D17" s="77">
        <v>0</v>
      </c>
      <c r="E17" s="108">
        <v>0</v>
      </c>
      <c r="F17" s="79">
        <v>6</v>
      </c>
      <c r="G17" s="109">
        <v>4995290.608589597</v>
      </c>
      <c r="H17" s="77">
        <v>0</v>
      </c>
      <c r="I17" s="110">
        <v>0</v>
      </c>
      <c r="J17" s="79">
        <v>5</v>
      </c>
      <c r="K17" s="109">
        <v>3625851.1692050006</v>
      </c>
      <c r="L17" s="77">
        <v>0</v>
      </c>
      <c r="M17" s="111">
        <v>0</v>
      </c>
      <c r="N17" s="55">
        <f t="shared" si="0"/>
        <v>12</v>
      </c>
      <c r="O17" s="103">
        <f t="shared" si="0"/>
        <v>9516524.8660520054</v>
      </c>
      <c r="P17" s="56">
        <f t="shared" si="0"/>
        <v>0</v>
      </c>
      <c r="Q17" s="104">
        <f t="shared" si="0"/>
        <v>0</v>
      </c>
    </row>
    <row r="18" spans="1:17" x14ac:dyDescent="0.2">
      <c r="A18" s="10" t="s">
        <v>11</v>
      </c>
      <c r="B18" s="22">
        <v>1</v>
      </c>
      <c r="C18" s="98">
        <v>1976100.953010946</v>
      </c>
      <c r="D18" s="24">
        <v>0</v>
      </c>
      <c r="E18" s="105">
        <v>0</v>
      </c>
      <c r="F18" s="29">
        <v>6</v>
      </c>
      <c r="G18" s="106">
        <v>10992938.74935708</v>
      </c>
      <c r="H18" s="24">
        <v>0</v>
      </c>
      <c r="I18" s="107">
        <v>0</v>
      </c>
      <c r="J18" s="29">
        <v>5</v>
      </c>
      <c r="K18" s="106">
        <v>8306265.5032937611</v>
      </c>
      <c r="L18" s="24">
        <v>0</v>
      </c>
      <c r="M18" s="102">
        <v>0</v>
      </c>
      <c r="N18" s="55">
        <f t="shared" si="0"/>
        <v>12</v>
      </c>
      <c r="O18" s="103">
        <f t="shared" si="0"/>
        <v>21275305.205661789</v>
      </c>
      <c r="P18" s="56">
        <f t="shared" si="0"/>
        <v>0</v>
      </c>
      <c r="Q18" s="104">
        <f t="shared" si="0"/>
        <v>0</v>
      </c>
    </row>
    <row r="19" spans="1:17" x14ac:dyDescent="0.2">
      <c r="A19" s="10" t="s">
        <v>12</v>
      </c>
      <c r="B19" s="22">
        <v>1</v>
      </c>
      <c r="C19" s="98">
        <v>923722.77623565437</v>
      </c>
      <c r="D19" s="24">
        <v>0</v>
      </c>
      <c r="E19" s="105">
        <v>0</v>
      </c>
      <c r="F19" s="29">
        <v>6</v>
      </c>
      <c r="G19" s="106">
        <v>5267981.402884976</v>
      </c>
      <c r="H19" s="24">
        <v>0</v>
      </c>
      <c r="I19" s="107">
        <v>0</v>
      </c>
      <c r="J19" s="29">
        <v>0</v>
      </c>
      <c r="K19" s="106">
        <v>0</v>
      </c>
      <c r="L19" s="24">
        <v>5</v>
      </c>
      <c r="M19" s="102">
        <v>2704051.9741536202</v>
      </c>
      <c r="N19" s="55">
        <f t="shared" si="0"/>
        <v>7</v>
      </c>
      <c r="O19" s="103">
        <f t="shared" si="0"/>
        <v>6191704.17912063</v>
      </c>
      <c r="P19" s="56">
        <f t="shared" si="0"/>
        <v>5</v>
      </c>
      <c r="Q19" s="104">
        <f t="shared" si="0"/>
        <v>2704051.9741536202</v>
      </c>
    </row>
    <row r="20" spans="1:17" x14ac:dyDescent="0.2">
      <c r="A20" s="10" t="s">
        <v>88</v>
      </c>
      <c r="B20" s="22">
        <v>1</v>
      </c>
      <c r="C20" s="98">
        <v>148685.09322119333</v>
      </c>
      <c r="D20" s="24">
        <v>0</v>
      </c>
      <c r="E20" s="105">
        <v>0</v>
      </c>
      <c r="F20" s="29">
        <v>6</v>
      </c>
      <c r="G20" s="106">
        <v>838016.75977428688</v>
      </c>
      <c r="H20" s="24">
        <v>0</v>
      </c>
      <c r="I20" s="107">
        <v>0</v>
      </c>
      <c r="J20" s="29">
        <v>5</v>
      </c>
      <c r="K20" s="106">
        <v>520243.88734000223</v>
      </c>
      <c r="L20" s="24">
        <v>0</v>
      </c>
      <c r="M20" s="102">
        <v>0</v>
      </c>
      <c r="N20" s="55">
        <f t="shared" si="0"/>
        <v>12</v>
      </c>
      <c r="O20" s="103">
        <f t="shared" si="0"/>
        <v>1506945.7403354824</v>
      </c>
      <c r="P20" s="56">
        <f t="shared" si="0"/>
        <v>0</v>
      </c>
      <c r="Q20" s="104">
        <f t="shared" si="0"/>
        <v>0</v>
      </c>
    </row>
    <row r="21" spans="1:17" x14ac:dyDescent="0.2">
      <c r="A21" s="10" t="s">
        <v>13</v>
      </c>
      <c r="B21" s="22">
        <v>0</v>
      </c>
      <c r="C21" s="98">
        <v>39652.306253642186</v>
      </c>
      <c r="D21" s="24">
        <v>1</v>
      </c>
      <c r="E21" s="105">
        <v>65910.355044297816</v>
      </c>
      <c r="F21" s="29">
        <v>6</v>
      </c>
      <c r="G21" s="106">
        <v>602537.51548801921</v>
      </c>
      <c r="H21" s="24">
        <v>0</v>
      </c>
      <c r="I21" s="107">
        <v>0</v>
      </c>
      <c r="J21" s="29">
        <v>0</v>
      </c>
      <c r="K21" s="106">
        <v>0</v>
      </c>
      <c r="L21" s="24">
        <v>5</v>
      </c>
      <c r="M21" s="102">
        <v>304266.6740303759</v>
      </c>
      <c r="N21" s="55">
        <f t="shared" si="0"/>
        <v>6</v>
      </c>
      <c r="O21" s="103">
        <f t="shared" si="0"/>
        <v>642189.82174166141</v>
      </c>
      <c r="P21" s="56">
        <f t="shared" si="0"/>
        <v>6</v>
      </c>
      <c r="Q21" s="104">
        <f t="shared" si="0"/>
        <v>370177.02907467372</v>
      </c>
    </row>
    <row r="22" spans="1:17" x14ac:dyDescent="0.2">
      <c r="A22" s="10" t="s">
        <v>14</v>
      </c>
      <c r="B22" s="22">
        <v>1</v>
      </c>
      <c r="C22" s="98">
        <v>6028061.0132331699</v>
      </c>
      <c r="D22" s="24">
        <v>0</v>
      </c>
      <c r="E22" s="105">
        <v>0</v>
      </c>
      <c r="F22" s="29">
        <v>6</v>
      </c>
      <c r="G22" s="106">
        <v>33876776.728723653</v>
      </c>
      <c r="H22" s="24">
        <v>0</v>
      </c>
      <c r="I22" s="107">
        <v>0</v>
      </c>
      <c r="J22" s="29">
        <v>5</v>
      </c>
      <c r="K22" s="106">
        <v>22039223.752752338</v>
      </c>
      <c r="L22" s="24">
        <v>0</v>
      </c>
      <c r="M22" s="102">
        <v>0</v>
      </c>
      <c r="N22" s="55">
        <f t="shared" si="0"/>
        <v>12</v>
      </c>
      <c r="O22" s="103">
        <f t="shared" si="0"/>
        <v>61944061.494709164</v>
      </c>
      <c r="P22" s="56">
        <f t="shared" si="0"/>
        <v>0</v>
      </c>
      <c r="Q22" s="104">
        <f t="shared" si="0"/>
        <v>0</v>
      </c>
    </row>
    <row r="23" spans="1:17" x14ac:dyDescent="0.2">
      <c r="A23" s="10" t="s">
        <v>15</v>
      </c>
      <c r="B23" s="22">
        <v>1</v>
      </c>
      <c r="C23" s="98">
        <v>1778566.0178142074</v>
      </c>
      <c r="D23" s="24">
        <v>0</v>
      </c>
      <c r="E23" s="105">
        <v>0</v>
      </c>
      <c r="F23" s="29">
        <v>6</v>
      </c>
      <c r="G23" s="106">
        <v>9978051.4863198884</v>
      </c>
      <c r="H23" s="24">
        <v>0</v>
      </c>
      <c r="I23" s="107">
        <v>0</v>
      </c>
      <c r="J23" s="29">
        <v>4</v>
      </c>
      <c r="K23" s="106">
        <v>5384241.4853423452</v>
      </c>
      <c r="L23" s="24">
        <v>1</v>
      </c>
      <c r="M23" s="102">
        <v>1346060.3713355863</v>
      </c>
      <c r="N23" s="55">
        <f t="shared" si="0"/>
        <v>11</v>
      </c>
      <c r="O23" s="103">
        <f t="shared" si="0"/>
        <v>17140858.989476442</v>
      </c>
      <c r="P23" s="56">
        <f t="shared" si="0"/>
        <v>1</v>
      </c>
      <c r="Q23" s="104">
        <f t="shared" si="0"/>
        <v>1346060.3713355863</v>
      </c>
    </row>
    <row r="24" spans="1:17" x14ac:dyDescent="0.2">
      <c r="A24" s="10" t="s">
        <v>16</v>
      </c>
      <c r="B24" s="22">
        <v>1</v>
      </c>
      <c r="C24" s="98">
        <v>488383.29875767953</v>
      </c>
      <c r="D24" s="24">
        <v>0</v>
      </c>
      <c r="E24" s="105">
        <v>0</v>
      </c>
      <c r="F24" s="29">
        <v>6</v>
      </c>
      <c r="G24" s="106">
        <v>2722111.8508225875</v>
      </c>
      <c r="H24" s="24">
        <v>0</v>
      </c>
      <c r="I24" s="107">
        <v>0</v>
      </c>
      <c r="J24" s="29">
        <v>0</v>
      </c>
      <c r="K24" s="106">
        <v>0</v>
      </c>
      <c r="L24" s="24">
        <v>5</v>
      </c>
      <c r="M24" s="102">
        <v>2002235.0989354732</v>
      </c>
      <c r="N24" s="55">
        <f t="shared" ref="N24:Q73" si="1">(B24+F24+J24)</f>
        <v>7</v>
      </c>
      <c r="O24" s="103">
        <f t="shared" si="1"/>
        <v>3210495.1495802673</v>
      </c>
      <c r="P24" s="56">
        <f t="shared" si="1"/>
        <v>5</v>
      </c>
      <c r="Q24" s="104">
        <f t="shared" si="1"/>
        <v>2002235.0989354732</v>
      </c>
    </row>
    <row r="25" spans="1:17" x14ac:dyDescent="0.2">
      <c r="A25" s="10" t="s">
        <v>17</v>
      </c>
      <c r="B25" s="22">
        <v>0</v>
      </c>
      <c r="C25" s="98">
        <v>15079.124706001359</v>
      </c>
      <c r="D25" s="24">
        <v>1</v>
      </c>
      <c r="E25" s="105">
        <v>55063.683767315306</v>
      </c>
      <c r="F25" s="29">
        <v>6</v>
      </c>
      <c r="G25" s="106">
        <v>394426.28263158858</v>
      </c>
      <c r="H25" s="24">
        <v>0</v>
      </c>
      <c r="I25" s="107">
        <v>0</v>
      </c>
      <c r="J25" s="29">
        <v>0</v>
      </c>
      <c r="K25" s="106">
        <v>0</v>
      </c>
      <c r="L25" s="24">
        <v>5</v>
      </c>
      <c r="M25" s="102">
        <v>254194.4116137923</v>
      </c>
      <c r="N25" s="55">
        <f t="shared" si="1"/>
        <v>6</v>
      </c>
      <c r="O25" s="103">
        <f t="shared" si="1"/>
        <v>409505.40733758995</v>
      </c>
      <c r="P25" s="56">
        <f t="shared" si="1"/>
        <v>6</v>
      </c>
      <c r="Q25" s="104">
        <f t="shared" si="1"/>
        <v>309258.09538110759</v>
      </c>
    </row>
    <row r="26" spans="1:17" x14ac:dyDescent="0.2">
      <c r="A26" s="10" t="s">
        <v>18</v>
      </c>
      <c r="B26" s="22">
        <v>0</v>
      </c>
      <c r="C26" s="98">
        <v>220875.00767986651</v>
      </c>
      <c r="D26" s="24">
        <v>1</v>
      </c>
      <c r="E26" s="105">
        <v>236309.96285410685</v>
      </c>
      <c r="F26" s="29">
        <v>6</v>
      </c>
      <c r="G26" s="106">
        <v>2629681.0410338687</v>
      </c>
      <c r="H26" s="24">
        <v>0</v>
      </c>
      <c r="I26" s="107">
        <v>0</v>
      </c>
      <c r="J26" s="29">
        <v>0</v>
      </c>
      <c r="K26" s="106">
        <v>0</v>
      </c>
      <c r="L26" s="24">
        <v>5</v>
      </c>
      <c r="M26" s="102">
        <v>1090894.5398570001</v>
      </c>
      <c r="N26" s="55">
        <f t="shared" si="1"/>
        <v>6</v>
      </c>
      <c r="O26" s="103">
        <f t="shared" si="1"/>
        <v>2850556.0487137353</v>
      </c>
      <c r="P26" s="56">
        <f t="shared" si="1"/>
        <v>6</v>
      </c>
      <c r="Q26" s="104">
        <f t="shared" si="1"/>
        <v>1327204.502711107</v>
      </c>
    </row>
    <row r="27" spans="1:17" x14ac:dyDescent="0.2">
      <c r="A27" s="10" t="s">
        <v>19</v>
      </c>
      <c r="B27" s="22">
        <v>1</v>
      </c>
      <c r="C27" s="98">
        <v>87130.17886281012</v>
      </c>
      <c r="D27" s="24">
        <v>0</v>
      </c>
      <c r="E27" s="105">
        <v>0</v>
      </c>
      <c r="F27" s="29">
        <v>6</v>
      </c>
      <c r="G27" s="106">
        <v>487697.01237071899</v>
      </c>
      <c r="H27" s="24">
        <v>0</v>
      </c>
      <c r="I27" s="107">
        <v>0</v>
      </c>
      <c r="J27" s="29">
        <v>0</v>
      </c>
      <c r="K27" s="106">
        <v>0</v>
      </c>
      <c r="L27" s="24">
        <v>5</v>
      </c>
      <c r="M27" s="102">
        <v>337418.85998634319</v>
      </c>
      <c r="N27" s="55">
        <f t="shared" si="1"/>
        <v>7</v>
      </c>
      <c r="O27" s="103">
        <f t="shared" si="1"/>
        <v>574827.19123352913</v>
      </c>
      <c r="P27" s="56">
        <f t="shared" si="1"/>
        <v>5</v>
      </c>
      <c r="Q27" s="104">
        <f t="shared" si="1"/>
        <v>337418.85998634319</v>
      </c>
    </row>
    <row r="28" spans="1:17" x14ac:dyDescent="0.2">
      <c r="A28" s="10" t="s">
        <v>20</v>
      </c>
      <c r="B28" s="22">
        <v>1</v>
      </c>
      <c r="C28" s="98">
        <v>133982.12999605399</v>
      </c>
      <c r="D28" s="24">
        <v>0</v>
      </c>
      <c r="E28" s="105">
        <v>0</v>
      </c>
      <c r="F28" s="29">
        <v>6</v>
      </c>
      <c r="G28" s="106">
        <v>773793.07058852632</v>
      </c>
      <c r="H28" s="24">
        <v>0</v>
      </c>
      <c r="I28" s="107">
        <v>0</v>
      </c>
      <c r="J28" s="29">
        <v>0</v>
      </c>
      <c r="K28" s="106">
        <v>0</v>
      </c>
      <c r="L28" s="24">
        <v>5</v>
      </c>
      <c r="M28" s="102">
        <v>289482.15782857646</v>
      </c>
      <c r="N28" s="55">
        <f t="shared" si="1"/>
        <v>7</v>
      </c>
      <c r="O28" s="103">
        <f t="shared" si="1"/>
        <v>907775.20058458031</v>
      </c>
      <c r="P28" s="56">
        <f t="shared" si="1"/>
        <v>5</v>
      </c>
      <c r="Q28" s="104">
        <f t="shared" si="1"/>
        <v>289482.15782857646</v>
      </c>
    </row>
    <row r="29" spans="1:17" x14ac:dyDescent="0.2">
      <c r="A29" s="10" t="s">
        <v>21</v>
      </c>
      <c r="B29" s="22">
        <v>1</v>
      </c>
      <c r="C29" s="98">
        <v>75922.225663676771</v>
      </c>
      <c r="D29" s="24">
        <v>0</v>
      </c>
      <c r="E29" s="105">
        <v>0</v>
      </c>
      <c r="F29" s="29">
        <v>6</v>
      </c>
      <c r="G29" s="106">
        <v>424124.19795982842</v>
      </c>
      <c r="H29" s="24">
        <v>0</v>
      </c>
      <c r="I29" s="107">
        <v>0</v>
      </c>
      <c r="J29" s="29">
        <v>0</v>
      </c>
      <c r="K29" s="106">
        <v>0</v>
      </c>
      <c r="L29" s="24">
        <v>5</v>
      </c>
      <c r="M29" s="102">
        <v>302075.68265015347</v>
      </c>
      <c r="N29" s="55">
        <f t="shared" si="1"/>
        <v>7</v>
      </c>
      <c r="O29" s="103">
        <f t="shared" si="1"/>
        <v>500046.42362350516</v>
      </c>
      <c r="P29" s="56">
        <f t="shared" si="1"/>
        <v>5</v>
      </c>
      <c r="Q29" s="104">
        <f t="shared" si="1"/>
        <v>302075.68265015347</v>
      </c>
    </row>
    <row r="30" spans="1:17" x14ac:dyDescent="0.2">
      <c r="A30" s="10" t="s">
        <v>22</v>
      </c>
      <c r="B30" s="22">
        <v>0</v>
      </c>
      <c r="C30" s="98">
        <v>333779.06683499884</v>
      </c>
      <c r="D30" s="24">
        <v>1</v>
      </c>
      <c r="E30" s="105">
        <v>170314.51455711367</v>
      </c>
      <c r="F30" s="29">
        <v>6</v>
      </c>
      <c r="G30" s="106">
        <v>2942810.5213652607</v>
      </c>
      <c r="H30" s="24">
        <v>0</v>
      </c>
      <c r="I30" s="107">
        <v>0</v>
      </c>
      <c r="J30" s="29">
        <v>0</v>
      </c>
      <c r="K30" s="106">
        <v>0</v>
      </c>
      <c r="L30" s="24">
        <v>5</v>
      </c>
      <c r="M30" s="102">
        <v>786235.0437736609</v>
      </c>
      <c r="N30" s="55">
        <f t="shared" si="1"/>
        <v>6</v>
      </c>
      <c r="O30" s="103">
        <f t="shared" si="1"/>
        <v>3276589.5882002595</v>
      </c>
      <c r="P30" s="56">
        <f t="shared" si="1"/>
        <v>6</v>
      </c>
      <c r="Q30" s="104">
        <f t="shared" si="1"/>
        <v>956549.55833077454</v>
      </c>
    </row>
    <row r="31" spans="1:17" x14ac:dyDescent="0.2">
      <c r="A31" s="10" t="s">
        <v>23</v>
      </c>
      <c r="B31" s="22">
        <v>1</v>
      </c>
      <c r="C31" s="98">
        <v>183272.7399486049</v>
      </c>
      <c r="D31" s="24">
        <v>0</v>
      </c>
      <c r="E31" s="105">
        <v>0</v>
      </c>
      <c r="F31" s="29">
        <v>6</v>
      </c>
      <c r="G31" s="106">
        <v>1034117.8860851746</v>
      </c>
      <c r="H31" s="24">
        <v>0</v>
      </c>
      <c r="I31" s="107">
        <v>0</v>
      </c>
      <c r="J31" s="29">
        <v>5</v>
      </c>
      <c r="K31" s="106">
        <v>630120.77729537175</v>
      </c>
      <c r="L31" s="24">
        <v>0</v>
      </c>
      <c r="M31" s="102">
        <v>0</v>
      </c>
      <c r="N31" s="55">
        <f t="shared" si="1"/>
        <v>12</v>
      </c>
      <c r="O31" s="103">
        <f t="shared" si="1"/>
        <v>1847511.4033291512</v>
      </c>
      <c r="P31" s="56">
        <f t="shared" si="1"/>
        <v>0</v>
      </c>
      <c r="Q31" s="104">
        <f t="shared" si="1"/>
        <v>0</v>
      </c>
    </row>
    <row r="32" spans="1:17" x14ac:dyDescent="0.2">
      <c r="A32" s="10" t="s">
        <v>24</v>
      </c>
      <c r="B32" s="22">
        <v>1</v>
      </c>
      <c r="C32" s="98">
        <v>321482.50572243397</v>
      </c>
      <c r="D32" s="24">
        <v>0</v>
      </c>
      <c r="E32" s="105">
        <v>0</v>
      </c>
      <c r="F32" s="29">
        <v>6</v>
      </c>
      <c r="G32" s="106">
        <v>1827304.1501809182</v>
      </c>
      <c r="H32" s="24">
        <v>0</v>
      </c>
      <c r="I32" s="107">
        <v>0</v>
      </c>
      <c r="J32" s="29">
        <v>2</v>
      </c>
      <c r="K32" s="106">
        <v>390817.7050034143</v>
      </c>
      <c r="L32" s="24">
        <v>3</v>
      </c>
      <c r="M32" s="102">
        <v>586226.55750512145</v>
      </c>
      <c r="N32" s="55">
        <f t="shared" si="1"/>
        <v>9</v>
      </c>
      <c r="O32" s="103">
        <f t="shared" si="1"/>
        <v>2539604.3609067663</v>
      </c>
      <c r="P32" s="56">
        <f t="shared" si="1"/>
        <v>3</v>
      </c>
      <c r="Q32" s="104">
        <f t="shared" si="1"/>
        <v>586226.55750512145</v>
      </c>
    </row>
    <row r="33" spans="1:17" x14ac:dyDescent="0.2">
      <c r="A33" s="10" t="s">
        <v>25</v>
      </c>
      <c r="B33" s="22">
        <v>1</v>
      </c>
      <c r="C33" s="98">
        <v>958541.56479253073</v>
      </c>
      <c r="D33" s="24">
        <v>0</v>
      </c>
      <c r="E33" s="105">
        <v>0</v>
      </c>
      <c r="F33" s="29">
        <v>6</v>
      </c>
      <c r="G33" s="106">
        <v>5369072.6670313161</v>
      </c>
      <c r="H33" s="24">
        <v>0</v>
      </c>
      <c r="I33" s="107">
        <v>0</v>
      </c>
      <c r="J33" s="29">
        <v>5</v>
      </c>
      <c r="K33" s="106">
        <v>3491783.7118806643</v>
      </c>
      <c r="L33" s="24">
        <v>0</v>
      </c>
      <c r="M33" s="102">
        <v>0</v>
      </c>
      <c r="N33" s="55">
        <f t="shared" si="1"/>
        <v>12</v>
      </c>
      <c r="O33" s="103">
        <f t="shared" si="1"/>
        <v>9819397.943704512</v>
      </c>
      <c r="P33" s="56">
        <f t="shared" si="1"/>
        <v>0</v>
      </c>
      <c r="Q33" s="104">
        <f t="shared" si="1"/>
        <v>0</v>
      </c>
    </row>
    <row r="34" spans="1:17" x14ac:dyDescent="0.2">
      <c r="A34" s="10" t="s">
        <v>26</v>
      </c>
      <c r="B34" s="22">
        <v>1</v>
      </c>
      <c r="C34" s="98">
        <v>598043.75632954552</v>
      </c>
      <c r="D34" s="24">
        <v>0</v>
      </c>
      <c r="E34" s="105">
        <v>0</v>
      </c>
      <c r="F34" s="29">
        <v>6</v>
      </c>
      <c r="G34" s="106">
        <v>3364211.0010694959</v>
      </c>
      <c r="H34" s="24">
        <v>0</v>
      </c>
      <c r="I34" s="107">
        <v>0</v>
      </c>
      <c r="J34" s="29">
        <v>5</v>
      </c>
      <c r="K34" s="106">
        <v>2154802.2784288526</v>
      </c>
      <c r="L34" s="24">
        <v>0</v>
      </c>
      <c r="M34" s="102">
        <v>0</v>
      </c>
      <c r="N34" s="55">
        <f t="shared" si="1"/>
        <v>12</v>
      </c>
      <c r="O34" s="103">
        <f t="shared" si="1"/>
        <v>6117057.0358278938</v>
      </c>
      <c r="P34" s="56">
        <f t="shared" si="1"/>
        <v>0</v>
      </c>
      <c r="Q34" s="104">
        <f t="shared" si="1"/>
        <v>0</v>
      </c>
    </row>
    <row r="35" spans="1:17" x14ac:dyDescent="0.2">
      <c r="A35" s="10" t="s">
        <v>27</v>
      </c>
      <c r="B35" s="22">
        <v>1</v>
      </c>
      <c r="C35" s="98">
        <v>7536003.9585221931</v>
      </c>
      <c r="D35" s="24">
        <v>0</v>
      </c>
      <c r="E35" s="105">
        <v>0</v>
      </c>
      <c r="F35" s="29">
        <v>6</v>
      </c>
      <c r="G35" s="106">
        <v>42221648.154537126</v>
      </c>
      <c r="H35" s="24">
        <v>0</v>
      </c>
      <c r="I35" s="107">
        <v>0</v>
      </c>
      <c r="J35" s="29">
        <v>0</v>
      </c>
      <c r="K35" s="106">
        <v>0</v>
      </c>
      <c r="L35" s="24">
        <v>5</v>
      </c>
      <c r="M35" s="102">
        <v>28798228.510580268</v>
      </c>
      <c r="N35" s="55">
        <f t="shared" si="1"/>
        <v>7</v>
      </c>
      <c r="O35" s="103">
        <f t="shared" si="1"/>
        <v>49757652.11305932</v>
      </c>
      <c r="P35" s="56">
        <f t="shared" si="1"/>
        <v>5</v>
      </c>
      <c r="Q35" s="104">
        <f t="shared" si="1"/>
        <v>28798228.510580268</v>
      </c>
    </row>
    <row r="36" spans="1:17" x14ac:dyDescent="0.2">
      <c r="A36" s="10" t="s">
        <v>28</v>
      </c>
      <c r="B36" s="22">
        <v>1</v>
      </c>
      <c r="C36" s="98">
        <v>125282.26324119474</v>
      </c>
      <c r="D36" s="24">
        <v>0</v>
      </c>
      <c r="E36" s="105">
        <v>0</v>
      </c>
      <c r="F36" s="29">
        <v>6</v>
      </c>
      <c r="G36" s="106">
        <v>711027.64687735634</v>
      </c>
      <c r="H36" s="24">
        <v>0</v>
      </c>
      <c r="I36" s="107">
        <v>0</v>
      </c>
      <c r="J36" s="29">
        <v>0</v>
      </c>
      <c r="K36" s="106">
        <v>0</v>
      </c>
      <c r="L36" s="24">
        <v>5</v>
      </c>
      <c r="M36" s="102">
        <v>391102.17838823999</v>
      </c>
      <c r="N36" s="55">
        <f t="shared" si="1"/>
        <v>7</v>
      </c>
      <c r="O36" s="103">
        <f t="shared" si="1"/>
        <v>836309.91011855111</v>
      </c>
      <c r="P36" s="56">
        <f t="shared" si="1"/>
        <v>5</v>
      </c>
      <c r="Q36" s="104">
        <f t="shared" si="1"/>
        <v>391102.17838823999</v>
      </c>
    </row>
    <row r="37" spans="1:17" x14ac:dyDescent="0.2">
      <c r="A37" s="10" t="s">
        <v>29</v>
      </c>
      <c r="B37" s="22">
        <v>0</v>
      </c>
      <c r="C37" s="98">
        <v>194970.66699308553</v>
      </c>
      <c r="D37" s="24">
        <v>1</v>
      </c>
      <c r="E37" s="105">
        <v>729032.56695798144</v>
      </c>
      <c r="F37" s="29">
        <v>6</v>
      </c>
      <c r="G37" s="106">
        <v>5194083.7715665698</v>
      </c>
      <c r="H37" s="24">
        <v>0</v>
      </c>
      <c r="I37" s="107">
        <v>0</v>
      </c>
      <c r="J37" s="29">
        <v>0</v>
      </c>
      <c r="K37" s="106">
        <v>0</v>
      </c>
      <c r="L37" s="24">
        <v>5</v>
      </c>
      <c r="M37" s="102">
        <v>3365485.0479723364</v>
      </c>
      <c r="N37" s="55">
        <f t="shared" si="1"/>
        <v>6</v>
      </c>
      <c r="O37" s="103">
        <f t="shared" si="1"/>
        <v>5389054.4385596551</v>
      </c>
      <c r="P37" s="56">
        <f t="shared" si="1"/>
        <v>6</v>
      </c>
      <c r="Q37" s="104">
        <f t="shared" si="1"/>
        <v>4094517.6149303177</v>
      </c>
    </row>
    <row r="38" spans="1:17" x14ac:dyDescent="0.2">
      <c r="A38" s="10" t="s">
        <v>30</v>
      </c>
      <c r="B38" s="22">
        <v>1</v>
      </c>
      <c r="C38" s="98">
        <v>582002.14427785447</v>
      </c>
      <c r="D38" s="24">
        <v>0</v>
      </c>
      <c r="E38" s="105">
        <v>0</v>
      </c>
      <c r="F38" s="29">
        <v>6</v>
      </c>
      <c r="G38" s="106">
        <v>3331993.4443570813</v>
      </c>
      <c r="H38" s="24">
        <v>0</v>
      </c>
      <c r="I38" s="107">
        <v>0</v>
      </c>
      <c r="J38" s="29">
        <v>0</v>
      </c>
      <c r="K38" s="106">
        <v>0</v>
      </c>
      <c r="L38" s="24">
        <v>5</v>
      </c>
      <c r="M38" s="102">
        <v>1538977.2299293852</v>
      </c>
      <c r="N38" s="55">
        <f t="shared" si="1"/>
        <v>7</v>
      </c>
      <c r="O38" s="103">
        <f t="shared" si="1"/>
        <v>3913995.5886349357</v>
      </c>
      <c r="P38" s="56">
        <f t="shared" si="1"/>
        <v>5</v>
      </c>
      <c r="Q38" s="104">
        <f t="shared" si="1"/>
        <v>1538977.2299293852</v>
      </c>
    </row>
    <row r="39" spans="1:17" x14ac:dyDescent="0.2">
      <c r="A39" s="10" t="s">
        <v>31</v>
      </c>
      <c r="B39" s="22">
        <v>1</v>
      </c>
      <c r="C39" s="98">
        <v>124960.39997723789</v>
      </c>
      <c r="D39" s="24">
        <v>0</v>
      </c>
      <c r="E39" s="105">
        <v>0</v>
      </c>
      <c r="F39" s="29">
        <v>6</v>
      </c>
      <c r="G39" s="106">
        <v>711823.93710208789</v>
      </c>
      <c r="H39" s="24">
        <v>0</v>
      </c>
      <c r="I39" s="107">
        <v>0</v>
      </c>
      <c r="J39" s="29">
        <v>5</v>
      </c>
      <c r="K39" s="106">
        <v>373406.76257425832</v>
      </c>
      <c r="L39" s="24">
        <v>0</v>
      </c>
      <c r="M39" s="102">
        <v>0</v>
      </c>
      <c r="N39" s="55">
        <f t="shared" si="1"/>
        <v>12</v>
      </c>
      <c r="O39" s="103">
        <f t="shared" si="1"/>
        <v>1210191.0996535842</v>
      </c>
      <c r="P39" s="56">
        <f t="shared" si="1"/>
        <v>0</v>
      </c>
      <c r="Q39" s="104">
        <f t="shared" si="1"/>
        <v>0</v>
      </c>
    </row>
    <row r="40" spans="1:17" x14ac:dyDescent="0.2">
      <c r="A40" s="10" t="s">
        <v>32</v>
      </c>
      <c r="B40" s="22">
        <v>0</v>
      </c>
      <c r="C40" s="98">
        <v>15671.651123505291</v>
      </c>
      <c r="D40" s="24">
        <v>1</v>
      </c>
      <c r="E40" s="105">
        <v>22652.91006946145</v>
      </c>
      <c r="F40" s="29">
        <v>6</v>
      </c>
      <c r="G40" s="106">
        <v>219389.56602621014</v>
      </c>
      <c r="H40" s="24">
        <v>0</v>
      </c>
      <c r="I40" s="107">
        <v>0</v>
      </c>
      <c r="J40" s="29">
        <v>0</v>
      </c>
      <c r="K40" s="106">
        <v>0</v>
      </c>
      <c r="L40" s="24">
        <v>5</v>
      </c>
      <c r="M40" s="102">
        <v>104574.24481042224</v>
      </c>
      <c r="N40" s="55">
        <f t="shared" si="1"/>
        <v>6</v>
      </c>
      <c r="O40" s="103">
        <f t="shared" si="1"/>
        <v>235061.21714971543</v>
      </c>
      <c r="P40" s="56">
        <f t="shared" si="1"/>
        <v>6</v>
      </c>
      <c r="Q40" s="104">
        <f t="shared" si="1"/>
        <v>127227.15487988369</v>
      </c>
    </row>
    <row r="41" spans="1:17" x14ac:dyDescent="0.2">
      <c r="A41" s="10" t="s">
        <v>33</v>
      </c>
      <c r="B41" s="22">
        <v>1</v>
      </c>
      <c r="C41" s="98">
        <v>1894685.3242539947</v>
      </c>
      <c r="D41" s="24">
        <v>0</v>
      </c>
      <c r="E41" s="105">
        <v>0</v>
      </c>
      <c r="F41" s="29">
        <v>6</v>
      </c>
      <c r="G41" s="106">
        <v>10557211.22173851</v>
      </c>
      <c r="H41" s="24">
        <v>0</v>
      </c>
      <c r="I41" s="107">
        <v>0</v>
      </c>
      <c r="J41" s="29">
        <v>0</v>
      </c>
      <c r="K41" s="106">
        <v>0</v>
      </c>
      <c r="L41" s="24">
        <v>5</v>
      </c>
      <c r="M41" s="102">
        <v>7798789.2933389395</v>
      </c>
      <c r="N41" s="55">
        <f t="shared" si="1"/>
        <v>7</v>
      </c>
      <c r="O41" s="103">
        <f t="shared" si="1"/>
        <v>12451896.545992505</v>
      </c>
      <c r="P41" s="56">
        <f t="shared" si="1"/>
        <v>5</v>
      </c>
      <c r="Q41" s="104">
        <f t="shared" si="1"/>
        <v>7798789.2933389395</v>
      </c>
    </row>
    <row r="42" spans="1:17" x14ac:dyDescent="0.2">
      <c r="A42" s="10" t="s">
        <v>34</v>
      </c>
      <c r="B42" s="22">
        <v>1</v>
      </c>
      <c r="C42" s="98">
        <v>4530859.0319354832</v>
      </c>
      <c r="D42" s="24">
        <v>0</v>
      </c>
      <c r="E42" s="105">
        <v>0</v>
      </c>
      <c r="F42" s="29">
        <v>6</v>
      </c>
      <c r="G42" s="106">
        <v>25253851</v>
      </c>
      <c r="H42" s="24">
        <v>0</v>
      </c>
      <c r="I42" s="107">
        <v>0</v>
      </c>
      <c r="J42" s="29">
        <v>5</v>
      </c>
      <c r="K42" s="106">
        <v>18574192.182836305</v>
      </c>
      <c r="L42" s="24">
        <v>0</v>
      </c>
      <c r="M42" s="102">
        <v>0</v>
      </c>
      <c r="N42" s="55">
        <f t="shared" si="1"/>
        <v>12</v>
      </c>
      <c r="O42" s="103">
        <f t="shared" si="1"/>
        <v>48358902.214771792</v>
      </c>
      <c r="P42" s="56">
        <f t="shared" si="1"/>
        <v>0</v>
      </c>
      <c r="Q42" s="104">
        <f t="shared" si="1"/>
        <v>0</v>
      </c>
    </row>
    <row r="43" spans="1:17" x14ac:dyDescent="0.2">
      <c r="A43" s="10" t="s">
        <v>35</v>
      </c>
      <c r="B43" s="22">
        <v>1</v>
      </c>
      <c r="C43" s="98">
        <v>1367562.9035265495</v>
      </c>
      <c r="D43" s="24">
        <v>0</v>
      </c>
      <c r="E43" s="105">
        <v>0</v>
      </c>
      <c r="F43" s="29">
        <v>6</v>
      </c>
      <c r="G43" s="106">
        <v>7631353.0787621066</v>
      </c>
      <c r="H43" s="24">
        <v>0</v>
      </c>
      <c r="I43" s="107">
        <v>0</v>
      </c>
      <c r="J43" s="29">
        <v>5</v>
      </c>
      <c r="K43" s="106">
        <v>5520645</v>
      </c>
      <c r="L43" s="24">
        <v>0</v>
      </c>
      <c r="M43" s="102">
        <v>0</v>
      </c>
      <c r="N43" s="55">
        <f t="shared" si="1"/>
        <v>12</v>
      </c>
      <c r="O43" s="103">
        <f t="shared" si="1"/>
        <v>14519560.982288657</v>
      </c>
      <c r="P43" s="56">
        <f t="shared" si="1"/>
        <v>0</v>
      </c>
      <c r="Q43" s="104">
        <f t="shared" si="1"/>
        <v>0</v>
      </c>
    </row>
    <row r="44" spans="1:17" x14ac:dyDescent="0.2">
      <c r="A44" s="10" t="s">
        <v>36</v>
      </c>
      <c r="B44" s="22">
        <v>0</v>
      </c>
      <c r="C44" s="98">
        <v>54347.37629622774</v>
      </c>
      <c r="D44" s="24">
        <v>1</v>
      </c>
      <c r="E44" s="105">
        <v>249801.12955760368</v>
      </c>
      <c r="F44" s="29">
        <v>6</v>
      </c>
      <c r="G44" s="106">
        <v>1706080.9403694586</v>
      </c>
      <c r="H44" s="24">
        <v>0</v>
      </c>
      <c r="I44" s="107">
        <v>0</v>
      </c>
      <c r="J44" s="29">
        <v>5</v>
      </c>
      <c r="K44" s="106">
        <v>1153174.7751690911</v>
      </c>
      <c r="L44" s="24">
        <v>0</v>
      </c>
      <c r="M44" s="102">
        <v>0</v>
      </c>
      <c r="N44" s="55">
        <f t="shared" si="1"/>
        <v>11</v>
      </c>
      <c r="O44" s="103">
        <f t="shared" si="1"/>
        <v>2913603.0918347775</v>
      </c>
      <c r="P44" s="56">
        <f t="shared" si="1"/>
        <v>1</v>
      </c>
      <c r="Q44" s="104">
        <f t="shared" si="1"/>
        <v>249801.12955760368</v>
      </c>
    </row>
    <row r="45" spans="1:17" x14ac:dyDescent="0.2">
      <c r="A45" s="10" t="s">
        <v>37</v>
      </c>
      <c r="B45" s="22">
        <v>1</v>
      </c>
      <c r="C45" s="98">
        <v>54793.584654629842</v>
      </c>
      <c r="D45" s="24">
        <v>0</v>
      </c>
      <c r="E45" s="105">
        <v>0</v>
      </c>
      <c r="F45" s="29">
        <v>6</v>
      </c>
      <c r="G45" s="106">
        <v>314099.8509142379</v>
      </c>
      <c r="H45" s="24">
        <v>0</v>
      </c>
      <c r="I45" s="107">
        <v>0</v>
      </c>
      <c r="J45" s="29">
        <v>0</v>
      </c>
      <c r="K45" s="106">
        <v>0</v>
      </c>
      <c r="L45" s="24">
        <v>5</v>
      </c>
      <c r="M45" s="102">
        <v>145514.85911916927</v>
      </c>
      <c r="N45" s="55">
        <f t="shared" si="1"/>
        <v>7</v>
      </c>
      <c r="O45" s="103">
        <f t="shared" si="1"/>
        <v>368893.43556886772</v>
      </c>
      <c r="P45" s="56">
        <f t="shared" si="1"/>
        <v>5</v>
      </c>
      <c r="Q45" s="104">
        <f t="shared" si="1"/>
        <v>145514.85911916927</v>
      </c>
    </row>
    <row r="46" spans="1:17" x14ac:dyDescent="0.2">
      <c r="A46" s="10" t="s">
        <v>38</v>
      </c>
      <c r="B46" s="22">
        <v>1</v>
      </c>
      <c r="C46" s="98">
        <v>320707.61777148594</v>
      </c>
      <c r="D46" s="24">
        <v>0</v>
      </c>
      <c r="E46" s="105">
        <v>0</v>
      </c>
      <c r="F46" s="29">
        <v>6</v>
      </c>
      <c r="G46" s="106">
        <v>1862327.7320296343</v>
      </c>
      <c r="H46" s="24">
        <v>0</v>
      </c>
      <c r="I46" s="107">
        <v>0</v>
      </c>
      <c r="J46" s="29">
        <v>5</v>
      </c>
      <c r="K46" s="106">
        <v>631127.37236032507</v>
      </c>
      <c r="L46" s="24">
        <v>0</v>
      </c>
      <c r="M46" s="102">
        <v>0</v>
      </c>
      <c r="N46" s="55">
        <f t="shared" si="1"/>
        <v>12</v>
      </c>
      <c r="O46" s="103">
        <f t="shared" si="1"/>
        <v>2814162.7221614453</v>
      </c>
      <c r="P46" s="56">
        <f t="shared" si="1"/>
        <v>0</v>
      </c>
      <c r="Q46" s="104">
        <f t="shared" si="1"/>
        <v>0</v>
      </c>
    </row>
    <row r="47" spans="1:17" x14ac:dyDescent="0.2">
      <c r="A47" s="10" t="s">
        <v>39</v>
      </c>
      <c r="B47" s="22">
        <v>1</v>
      </c>
      <c r="C47" s="98">
        <v>2189033.9354200349</v>
      </c>
      <c r="D47" s="24">
        <v>0</v>
      </c>
      <c r="E47" s="105">
        <v>0</v>
      </c>
      <c r="F47" s="29">
        <v>6</v>
      </c>
      <c r="G47" s="106">
        <v>12215450.396123014</v>
      </c>
      <c r="H47" s="24">
        <v>0</v>
      </c>
      <c r="I47" s="107">
        <v>0</v>
      </c>
      <c r="J47" s="29">
        <v>5</v>
      </c>
      <c r="K47" s="106">
        <v>8836054.2013215069</v>
      </c>
      <c r="L47" s="24">
        <v>0</v>
      </c>
      <c r="M47" s="102">
        <v>0</v>
      </c>
      <c r="N47" s="55">
        <f t="shared" si="1"/>
        <v>12</v>
      </c>
      <c r="O47" s="103">
        <f t="shared" si="1"/>
        <v>23240538.532864556</v>
      </c>
      <c r="P47" s="56">
        <f t="shared" si="1"/>
        <v>0</v>
      </c>
      <c r="Q47" s="104">
        <f t="shared" si="1"/>
        <v>0</v>
      </c>
    </row>
    <row r="48" spans="1:17" x14ac:dyDescent="0.2">
      <c r="A48" s="10" t="s">
        <v>40</v>
      </c>
      <c r="B48" s="22">
        <v>1</v>
      </c>
      <c r="C48" s="98">
        <v>2528025.1117572412</v>
      </c>
      <c r="D48" s="24">
        <v>0</v>
      </c>
      <c r="E48" s="105">
        <v>0</v>
      </c>
      <c r="F48" s="29">
        <v>6</v>
      </c>
      <c r="G48" s="106">
        <v>14225571.694336392</v>
      </c>
      <c r="H48" s="24">
        <v>0</v>
      </c>
      <c r="I48" s="107">
        <v>0</v>
      </c>
      <c r="J48" s="29">
        <v>5</v>
      </c>
      <c r="K48" s="106">
        <v>9065197.0236923806</v>
      </c>
      <c r="L48" s="24">
        <v>0</v>
      </c>
      <c r="M48" s="102">
        <v>0</v>
      </c>
      <c r="N48" s="55">
        <f t="shared" si="1"/>
        <v>12</v>
      </c>
      <c r="O48" s="103">
        <f t="shared" si="1"/>
        <v>25818793.829786014</v>
      </c>
      <c r="P48" s="56">
        <f t="shared" si="1"/>
        <v>0</v>
      </c>
      <c r="Q48" s="104">
        <f t="shared" si="1"/>
        <v>0</v>
      </c>
    </row>
    <row r="49" spans="1:17" x14ac:dyDescent="0.2">
      <c r="A49" s="10" t="s">
        <v>41</v>
      </c>
      <c r="B49" s="22">
        <v>1</v>
      </c>
      <c r="C49" s="98">
        <v>945017.07961608784</v>
      </c>
      <c r="D49" s="24">
        <v>0</v>
      </c>
      <c r="E49" s="105">
        <v>0</v>
      </c>
      <c r="F49" s="29">
        <v>6</v>
      </c>
      <c r="G49" s="106">
        <v>5270586.6707024444</v>
      </c>
      <c r="H49" s="24">
        <v>0</v>
      </c>
      <c r="I49" s="107">
        <v>0</v>
      </c>
      <c r="J49" s="29">
        <v>5</v>
      </c>
      <c r="K49" s="106">
        <v>3842319.419275119</v>
      </c>
      <c r="L49" s="24">
        <v>0</v>
      </c>
      <c r="M49" s="102">
        <v>0</v>
      </c>
      <c r="N49" s="55">
        <f t="shared" si="1"/>
        <v>12</v>
      </c>
      <c r="O49" s="103">
        <f t="shared" si="1"/>
        <v>10057923.169593651</v>
      </c>
      <c r="P49" s="56">
        <f t="shared" si="1"/>
        <v>0</v>
      </c>
      <c r="Q49" s="104">
        <f t="shared" si="1"/>
        <v>0</v>
      </c>
    </row>
    <row r="50" spans="1:17" x14ac:dyDescent="0.2">
      <c r="A50" s="10" t="s">
        <v>215</v>
      </c>
      <c r="B50" s="22">
        <v>1</v>
      </c>
      <c r="C50" s="98">
        <v>12098435.828750474</v>
      </c>
      <c r="D50" s="24">
        <v>0</v>
      </c>
      <c r="E50" s="105">
        <v>0</v>
      </c>
      <c r="F50" s="29">
        <v>6</v>
      </c>
      <c r="G50" s="106">
        <v>52958193.558693752</v>
      </c>
      <c r="H50" s="24">
        <v>0</v>
      </c>
      <c r="I50" s="107">
        <v>14579332.956821205</v>
      </c>
      <c r="J50" s="29">
        <v>3</v>
      </c>
      <c r="K50" s="106">
        <v>29158665.91364241</v>
      </c>
      <c r="L50" s="24">
        <v>2</v>
      </c>
      <c r="M50" s="102">
        <v>19439110.60909494</v>
      </c>
      <c r="N50" s="55">
        <f t="shared" si="1"/>
        <v>10</v>
      </c>
      <c r="O50" s="103">
        <f t="shared" si="1"/>
        <v>94215295.301086634</v>
      </c>
      <c r="P50" s="56">
        <f t="shared" si="1"/>
        <v>2</v>
      </c>
      <c r="Q50" s="104">
        <f t="shared" si="1"/>
        <v>34018443.565916143</v>
      </c>
    </row>
    <row r="51" spans="1:17" x14ac:dyDescent="0.2">
      <c r="A51" s="10" t="s">
        <v>43</v>
      </c>
      <c r="B51" s="22">
        <v>1</v>
      </c>
      <c r="C51" s="98">
        <v>581747.85739095171</v>
      </c>
      <c r="D51" s="24">
        <v>0</v>
      </c>
      <c r="E51" s="105">
        <v>0</v>
      </c>
      <c r="F51" s="29">
        <v>6</v>
      </c>
      <c r="G51" s="106">
        <v>3238396.5888480511</v>
      </c>
      <c r="H51" s="24">
        <v>0</v>
      </c>
      <c r="I51" s="107">
        <v>0</v>
      </c>
      <c r="J51" s="29">
        <v>5</v>
      </c>
      <c r="K51" s="106">
        <v>2424465.8655492272</v>
      </c>
      <c r="L51" s="24">
        <v>0</v>
      </c>
      <c r="M51" s="102">
        <v>0</v>
      </c>
      <c r="N51" s="55">
        <f t="shared" si="1"/>
        <v>12</v>
      </c>
      <c r="O51" s="103">
        <f t="shared" si="1"/>
        <v>6244610.3117882302</v>
      </c>
      <c r="P51" s="56">
        <f t="shared" si="1"/>
        <v>0</v>
      </c>
      <c r="Q51" s="104">
        <f t="shared" si="1"/>
        <v>0</v>
      </c>
    </row>
    <row r="52" spans="1:17" x14ac:dyDescent="0.2">
      <c r="A52" s="10" t="s">
        <v>44</v>
      </c>
      <c r="B52" s="22">
        <v>1</v>
      </c>
      <c r="C52" s="98">
        <v>575180.12900515157</v>
      </c>
      <c r="D52" s="24">
        <v>0</v>
      </c>
      <c r="E52" s="105">
        <v>0</v>
      </c>
      <c r="F52" s="29">
        <v>6</v>
      </c>
      <c r="G52" s="106">
        <v>3224191.46647825</v>
      </c>
      <c r="H52" s="24">
        <v>0</v>
      </c>
      <c r="I52" s="107">
        <v>0</v>
      </c>
      <c r="J52" s="29">
        <v>5</v>
      </c>
      <c r="K52" s="106">
        <v>2182094.3681669715</v>
      </c>
      <c r="L52" s="24">
        <v>0</v>
      </c>
      <c r="M52" s="102">
        <v>0</v>
      </c>
      <c r="N52" s="55">
        <f t="shared" si="1"/>
        <v>12</v>
      </c>
      <c r="O52" s="103">
        <f t="shared" si="1"/>
        <v>5981465.9636503737</v>
      </c>
      <c r="P52" s="56">
        <f t="shared" si="1"/>
        <v>0</v>
      </c>
      <c r="Q52" s="104">
        <f t="shared" si="1"/>
        <v>0</v>
      </c>
    </row>
    <row r="53" spans="1:17" x14ac:dyDescent="0.2">
      <c r="A53" s="10" t="s">
        <v>45</v>
      </c>
      <c r="B53" s="22">
        <v>1</v>
      </c>
      <c r="C53" s="98">
        <v>1333615.6174959349</v>
      </c>
      <c r="D53" s="24">
        <v>0</v>
      </c>
      <c r="E53" s="105">
        <v>0</v>
      </c>
      <c r="F53" s="29">
        <v>6</v>
      </c>
      <c r="G53" s="106">
        <v>7416953.4111517677</v>
      </c>
      <c r="H53" s="24">
        <v>0</v>
      </c>
      <c r="I53" s="107">
        <v>0</v>
      </c>
      <c r="J53" s="29">
        <v>3</v>
      </c>
      <c r="K53" s="106">
        <v>3374222.9171301788</v>
      </c>
      <c r="L53" s="24">
        <v>2</v>
      </c>
      <c r="M53" s="102">
        <v>2249481.9447534527</v>
      </c>
      <c r="N53" s="55">
        <f t="shared" si="1"/>
        <v>10</v>
      </c>
      <c r="O53" s="103">
        <f t="shared" si="1"/>
        <v>12124791.945777882</v>
      </c>
      <c r="P53" s="56">
        <f t="shared" si="1"/>
        <v>2</v>
      </c>
      <c r="Q53" s="104">
        <f t="shared" si="1"/>
        <v>2249481.9447534527</v>
      </c>
    </row>
    <row r="54" spans="1:17" x14ac:dyDescent="0.2">
      <c r="A54" s="10" t="s">
        <v>46</v>
      </c>
      <c r="B54" s="22">
        <v>1</v>
      </c>
      <c r="C54" s="98">
        <v>392208.39195621788</v>
      </c>
      <c r="D54" s="24">
        <v>0</v>
      </c>
      <c r="E54" s="105">
        <v>0</v>
      </c>
      <c r="F54" s="29">
        <v>6</v>
      </c>
      <c r="G54" s="106">
        <v>2213623.8375196392</v>
      </c>
      <c r="H54" s="24">
        <v>0</v>
      </c>
      <c r="I54" s="107">
        <v>0</v>
      </c>
      <c r="J54" s="29">
        <v>5</v>
      </c>
      <c r="K54" s="106">
        <v>1342849.6635983847</v>
      </c>
      <c r="L54" s="24">
        <v>0</v>
      </c>
      <c r="M54" s="102">
        <v>0</v>
      </c>
      <c r="N54" s="55">
        <f t="shared" si="1"/>
        <v>12</v>
      </c>
      <c r="O54" s="103">
        <f t="shared" si="1"/>
        <v>3948681.8930742419</v>
      </c>
      <c r="P54" s="56">
        <f t="shared" si="1"/>
        <v>0</v>
      </c>
      <c r="Q54" s="104">
        <f t="shared" si="1"/>
        <v>0</v>
      </c>
    </row>
    <row r="55" spans="1:17" x14ac:dyDescent="0.2">
      <c r="A55" s="10" t="s">
        <v>47</v>
      </c>
      <c r="B55" s="22">
        <v>0</v>
      </c>
      <c r="C55" s="98">
        <v>1342782.2602768382</v>
      </c>
      <c r="D55" s="24">
        <v>1</v>
      </c>
      <c r="E55" s="105">
        <v>6861450.6306611411</v>
      </c>
      <c r="F55" s="29">
        <v>6</v>
      </c>
      <c r="G55" s="106">
        <v>45931901.042910524</v>
      </c>
      <c r="H55" s="24">
        <v>0</v>
      </c>
      <c r="I55" s="107">
        <v>0</v>
      </c>
      <c r="J55" s="29">
        <v>0</v>
      </c>
      <c r="K55" s="106">
        <v>0</v>
      </c>
      <c r="L55" s="24">
        <v>5</v>
      </c>
      <c r="M55" s="102">
        <v>31675004.041652597</v>
      </c>
      <c r="N55" s="55">
        <f t="shared" si="1"/>
        <v>6</v>
      </c>
      <c r="O55" s="103">
        <f t="shared" si="1"/>
        <v>47274683.303187363</v>
      </c>
      <c r="P55" s="56">
        <f t="shared" si="1"/>
        <v>6</v>
      </c>
      <c r="Q55" s="104">
        <f t="shared" si="1"/>
        <v>38536454.672313735</v>
      </c>
    </row>
    <row r="56" spans="1:17" x14ac:dyDescent="0.2">
      <c r="A56" s="10" t="s">
        <v>48</v>
      </c>
      <c r="B56" s="22">
        <v>1</v>
      </c>
      <c r="C56" s="98">
        <v>2378457.8211329454</v>
      </c>
      <c r="D56" s="24">
        <v>0</v>
      </c>
      <c r="E56" s="105">
        <v>0</v>
      </c>
      <c r="F56" s="29">
        <v>6</v>
      </c>
      <c r="G56" s="106">
        <v>13228554.461578079</v>
      </c>
      <c r="H56" s="24">
        <v>0</v>
      </c>
      <c r="I56" s="107">
        <v>0</v>
      </c>
      <c r="J56" s="29">
        <v>5</v>
      </c>
      <c r="K56" s="106">
        <v>10023223.806498313</v>
      </c>
      <c r="L56" s="24">
        <v>0</v>
      </c>
      <c r="M56" s="102">
        <v>0</v>
      </c>
      <c r="N56" s="55">
        <f t="shared" si="1"/>
        <v>12</v>
      </c>
      <c r="O56" s="103">
        <f t="shared" si="1"/>
        <v>25630236.089209337</v>
      </c>
      <c r="P56" s="56">
        <f t="shared" si="1"/>
        <v>0</v>
      </c>
      <c r="Q56" s="104">
        <f t="shared" si="1"/>
        <v>0</v>
      </c>
    </row>
    <row r="57" spans="1:17" x14ac:dyDescent="0.2">
      <c r="A57" s="10" t="s">
        <v>49</v>
      </c>
      <c r="B57" s="22">
        <v>1</v>
      </c>
      <c r="C57" s="98">
        <v>6757237.4541999325</v>
      </c>
      <c r="D57" s="24">
        <v>0</v>
      </c>
      <c r="E57" s="105">
        <v>0</v>
      </c>
      <c r="F57" s="29">
        <v>6</v>
      </c>
      <c r="G57" s="106">
        <v>37698881.188958317</v>
      </c>
      <c r="H57" s="24">
        <v>0</v>
      </c>
      <c r="I57" s="107">
        <v>0</v>
      </c>
      <c r="J57" s="29">
        <v>5</v>
      </c>
      <c r="K57" s="106">
        <v>27357227.616366364</v>
      </c>
      <c r="L57" s="24">
        <v>0</v>
      </c>
      <c r="M57" s="102">
        <v>0</v>
      </c>
      <c r="N57" s="55">
        <f t="shared" si="1"/>
        <v>12</v>
      </c>
      <c r="O57" s="103">
        <f t="shared" si="1"/>
        <v>71813346.259524614</v>
      </c>
      <c r="P57" s="56">
        <f t="shared" si="1"/>
        <v>0</v>
      </c>
      <c r="Q57" s="104">
        <f t="shared" si="1"/>
        <v>0</v>
      </c>
    </row>
    <row r="58" spans="1:17" x14ac:dyDescent="0.2">
      <c r="A58" s="10" t="s">
        <v>50</v>
      </c>
      <c r="B58" s="22">
        <v>1</v>
      </c>
      <c r="C58" s="98">
        <v>2825059.081652428</v>
      </c>
      <c r="D58" s="24">
        <v>0</v>
      </c>
      <c r="E58" s="105">
        <v>0</v>
      </c>
      <c r="F58" s="29">
        <v>6</v>
      </c>
      <c r="G58" s="106">
        <v>15759675.595183495</v>
      </c>
      <c r="H58" s="24">
        <v>0</v>
      </c>
      <c r="I58" s="107">
        <v>0</v>
      </c>
      <c r="J58" s="29">
        <v>5</v>
      </c>
      <c r="K58" s="106">
        <v>11451283.176422581</v>
      </c>
      <c r="L58" s="24">
        <v>0</v>
      </c>
      <c r="M58" s="102">
        <v>0</v>
      </c>
      <c r="N58" s="55">
        <f t="shared" si="1"/>
        <v>12</v>
      </c>
      <c r="O58" s="103">
        <f t="shared" si="1"/>
        <v>30036017.853258505</v>
      </c>
      <c r="P58" s="56">
        <f t="shared" si="1"/>
        <v>0</v>
      </c>
      <c r="Q58" s="104">
        <f t="shared" si="1"/>
        <v>0</v>
      </c>
    </row>
    <row r="59" spans="1:17" x14ac:dyDescent="0.2">
      <c r="A59" s="10" t="s">
        <v>51</v>
      </c>
      <c r="B59" s="22">
        <v>1</v>
      </c>
      <c r="C59" s="98">
        <v>3977868.3629742106</v>
      </c>
      <c r="D59" s="24">
        <v>0</v>
      </c>
      <c r="E59" s="105">
        <v>0</v>
      </c>
      <c r="F59" s="29">
        <v>6</v>
      </c>
      <c r="G59" s="106">
        <v>22186807.029896006</v>
      </c>
      <c r="H59" s="24">
        <v>0</v>
      </c>
      <c r="I59" s="107">
        <v>0</v>
      </c>
      <c r="J59" s="29">
        <v>0</v>
      </c>
      <c r="K59" s="106">
        <v>0</v>
      </c>
      <c r="L59" s="24">
        <v>5</v>
      </c>
      <c r="M59" s="102">
        <v>16161176.941046825</v>
      </c>
      <c r="N59" s="55">
        <f t="shared" si="1"/>
        <v>7</v>
      </c>
      <c r="O59" s="103">
        <f t="shared" si="1"/>
        <v>26164675.392870218</v>
      </c>
      <c r="P59" s="56">
        <f t="shared" si="1"/>
        <v>5</v>
      </c>
      <c r="Q59" s="104">
        <f t="shared" si="1"/>
        <v>16161176.941046825</v>
      </c>
    </row>
    <row r="60" spans="1:17" x14ac:dyDescent="0.2">
      <c r="A60" s="10" t="s">
        <v>52</v>
      </c>
      <c r="B60" s="22">
        <v>1</v>
      </c>
      <c r="C60" s="98">
        <v>4274866.4123312449</v>
      </c>
      <c r="D60" s="24">
        <v>0</v>
      </c>
      <c r="E60" s="105">
        <v>0</v>
      </c>
      <c r="F60" s="29">
        <v>6</v>
      </c>
      <c r="G60" s="106">
        <v>24059219.380889192</v>
      </c>
      <c r="H60" s="24">
        <v>0</v>
      </c>
      <c r="I60" s="107">
        <v>0</v>
      </c>
      <c r="J60" s="29">
        <v>5</v>
      </c>
      <c r="K60" s="106">
        <v>15291528.992602374</v>
      </c>
      <c r="L60" s="24">
        <v>0</v>
      </c>
      <c r="M60" s="102">
        <v>0</v>
      </c>
      <c r="N60" s="55">
        <f t="shared" si="1"/>
        <v>12</v>
      </c>
      <c r="O60" s="103">
        <f t="shared" si="1"/>
        <v>43625614.785822809</v>
      </c>
      <c r="P60" s="56">
        <f t="shared" si="1"/>
        <v>0</v>
      </c>
      <c r="Q60" s="104">
        <f t="shared" si="1"/>
        <v>0</v>
      </c>
    </row>
    <row r="61" spans="1:17" x14ac:dyDescent="0.2">
      <c r="A61" s="10" t="s">
        <v>53</v>
      </c>
      <c r="B61" s="22">
        <v>1</v>
      </c>
      <c r="C61" s="98">
        <v>430290.03047079727</v>
      </c>
      <c r="D61" s="24">
        <v>0</v>
      </c>
      <c r="E61" s="105">
        <v>0</v>
      </c>
      <c r="F61" s="29">
        <v>6</v>
      </c>
      <c r="G61" s="106">
        <v>2413237.1856737826</v>
      </c>
      <c r="H61" s="24">
        <v>0</v>
      </c>
      <c r="I61" s="107">
        <v>0</v>
      </c>
      <c r="J61" s="29">
        <v>5</v>
      </c>
      <c r="K61" s="106">
        <v>1620567.5140381616</v>
      </c>
      <c r="L61" s="24">
        <v>0</v>
      </c>
      <c r="M61" s="102">
        <v>0</v>
      </c>
      <c r="N61" s="55">
        <f t="shared" si="1"/>
        <v>12</v>
      </c>
      <c r="O61" s="103">
        <f t="shared" si="1"/>
        <v>4464094.7301827418</v>
      </c>
      <c r="P61" s="56">
        <f t="shared" si="1"/>
        <v>0</v>
      </c>
      <c r="Q61" s="104">
        <f t="shared" si="1"/>
        <v>0</v>
      </c>
    </row>
    <row r="62" spans="1:17" x14ac:dyDescent="0.2">
      <c r="A62" s="10" t="s">
        <v>81</v>
      </c>
      <c r="B62" s="22">
        <v>0</v>
      </c>
      <c r="C62" s="98">
        <v>255870.71826813748</v>
      </c>
      <c r="D62" s="24">
        <v>1</v>
      </c>
      <c r="E62" s="105">
        <v>1280541.8052256939</v>
      </c>
      <c r="F62" s="29">
        <v>6</v>
      </c>
      <c r="G62" s="106">
        <v>8608967.7988391519</v>
      </c>
      <c r="H62" s="24">
        <v>0</v>
      </c>
      <c r="I62" s="107">
        <v>0</v>
      </c>
      <c r="J62" s="29">
        <v>0</v>
      </c>
      <c r="K62" s="106">
        <v>0</v>
      </c>
      <c r="L62" s="24">
        <v>5</v>
      </c>
      <c r="M62" s="102">
        <v>5911456.4892119113</v>
      </c>
      <c r="N62" s="55">
        <f t="shared" si="1"/>
        <v>6</v>
      </c>
      <c r="O62" s="103">
        <f t="shared" si="1"/>
        <v>8864838.5171072893</v>
      </c>
      <c r="P62" s="56">
        <f t="shared" si="1"/>
        <v>6</v>
      </c>
      <c r="Q62" s="104">
        <f t="shared" si="1"/>
        <v>7191998.294437605</v>
      </c>
    </row>
    <row r="63" spans="1:17" x14ac:dyDescent="0.2">
      <c r="A63" s="10" t="s">
        <v>82</v>
      </c>
      <c r="B63" s="22">
        <v>1</v>
      </c>
      <c r="C63" s="98">
        <v>1896312.5621778108</v>
      </c>
      <c r="D63" s="24">
        <v>0</v>
      </c>
      <c r="E63" s="105">
        <v>0</v>
      </c>
      <c r="F63" s="29">
        <v>6</v>
      </c>
      <c r="G63" s="106">
        <v>10602128.638432903</v>
      </c>
      <c r="H63" s="24">
        <v>0</v>
      </c>
      <c r="I63" s="107">
        <v>0</v>
      </c>
      <c r="J63" s="29">
        <v>5</v>
      </c>
      <c r="K63" s="106">
        <v>7460697.9016664624</v>
      </c>
      <c r="L63" s="24">
        <v>0</v>
      </c>
      <c r="M63" s="102">
        <v>0</v>
      </c>
      <c r="N63" s="55">
        <f t="shared" si="1"/>
        <v>12</v>
      </c>
      <c r="O63" s="103">
        <f t="shared" si="1"/>
        <v>19959139.102277175</v>
      </c>
      <c r="P63" s="56">
        <f t="shared" si="1"/>
        <v>0</v>
      </c>
      <c r="Q63" s="104">
        <f t="shared" si="1"/>
        <v>0</v>
      </c>
    </row>
    <row r="64" spans="1:17" x14ac:dyDescent="0.2">
      <c r="A64" s="10" t="s">
        <v>54</v>
      </c>
      <c r="B64" s="22">
        <v>1</v>
      </c>
      <c r="C64" s="98">
        <v>878425.54249741556</v>
      </c>
      <c r="D64" s="24">
        <v>0</v>
      </c>
      <c r="E64" s="105">
        <v>0</v>
      </c>
      <c r="F64" s="29">
        <v>6</v>
      </c>
      <c r="G64" s="106">
        <v>4906270.7460786961</v>
      </c>
      <c r="H64" s="24">
        <v>0</v>
      </c>
      <c r="I64" s="107">
        <v>0</v>
      </c>
      <c r="J64" s="29">
        <v>5</v>
      </c>
      <c r="K64" s="106">
        <v>3503465.2786384872</v>
      </c>
      <c r="L64" s="24">
        <v>0</v>
      </c>
      <c r="M64" s="102">
        <v>0</v>
      </c>
      <c r="N64" s="55">
        <f t="shared" si="1"/>
        <v>12</v>
      </c>
      <c r="O64" s="103">
        <f t="shared" si="1"/>
        <v>9288161.5672145989</v>
      </c>
      <c r="P64" s="56">
        <f t="shared" si="1"/>
        <v>0</v>
      </c>
      <c r="Q64" s="104">
        <f t="shared" si="1"/>
        <v>0</v>
      </c>
    </row>
    <row r="65" spans="1:17" x14ac:dyDescent="0.2">
      <c r="A65" s="10" t="s">
        <v>55</v>
      </c>
      <c r="B65" s="22">
        <v>1</v>
      </c>
      <c r="C65" s="98">
        <v>1990607.7364630946</v>
      </c>
      <c r="D65" s="24">
        <v>0</v>
      </c>
      <c r="E65" s="105">
        <v>0</v>
      </c>
      <c r="F65" s="29">
        <v>6</v>
      </c>
      <c r="G65" s="106">
        <v>11076798.147164259</v>
      </c>
      <c r="H65" s="24">
        <v>0</v>
      </c>
      <c r="I65" s="107">
        <v>0</v>
      </c>
      <c r="J65" s="29">
        <v>5</v>
      </c>
      <c r="K65" s="106">
        <v>8336861.4940385902</v>
      </c>
      <c r="L65" s="24">
        <v>0</v>
      </c>
      <c r="M65" s="102">
        <v>0</v>
      </c>
      <c r="N65" s="55">
        <f t="shared" si="1"/>
        <v>12</v>
      </c>
      <c r="O65" s="103">
        <f t="shared" si="1"/>
        <v>21404267.377665944</v>
      </c>
      <c r="P65" s="56">
        <f t="shared" si="1"/>
        <v>0</v>
      </c>
      <c r="Q65" s="104">
        <f t="shared" si="1"/>
        <v>0</v>
      </c>
    </row>
    <row r="66" spans="1:17" x14ac:dyDescent="0.2">
      <c r="A66" s="10" t="s">
        <v>56</v>
      </c>
      <c r="B66" s="22">
        <v>1</v>
      </c>
      <c r="C66" s="98">
        <v>2111511.1216908968</v>
      </c>
      <c r="D66" s="24">
        <v>0</v>
      </c>
      <c r="E66" s="105">
        <v>0</v>
      </c>
      <c r="F66" s="29">
        <v>6</v>
      </c>
      <c r="G66" s="106">
        <v>11750978.294788994</v>
      </c>
      <c r="H66" s="24">
        <v>0</v>
      </c>
      <c r="I66" s="107">
        <v>0</v>
      </c>
      <c r="J66" s="29">
        <v>0</v>
      </c>
      <c r="K66" s="106">
        <v>0</v>
      </c>
      <c r="L66" s="24">
        <v>5</v>
      </c>
      <c r="M66" s="102">
        <v>8829660.7093546353</v>
      </c>
      <c r="N66" s="55">
        <f t="shared" si="1"/>
        <v>7</v>
      </c>
      <c r="O66" s="103">
        <f t="shared" si="1"/>
        <v>13862489.416479891</v>
      </c>
      <c r="P66" s="56">
        <f t="shared" si="1"/>
        <v>5</v>
      </c>
      <c r="Q66" s="104">
        <f t="shared" si="1"/>
        <v>8829660.7093546353</v>
      </c>
    </row>
    <row r="67" spans="1:17" x14ac:dyDescent="0.2">
      <c r="A67" s="10" t="s">
        <v>57</v>
      </c>
      <c r="B67" s="22">
        <v>1</v>
      </c>
      <c r="C67" s="98">
        <v>1074499.9891854725</v>
      </c>
      <c r="D67" s="24">
        <v>0</v>
      </c>
      <c r="E67" s="105">
        <v>0</v>
      </c>
      <c r="F67" s="29">
        <v>6</v>
      </c>
      <c r="G67" s="106">
        <v>6108515.0909228493</v>
      </c>
      <c r="H67" s="24">
        <v>0</v>
      </c>
      <c r="I67" s="107">
        <v>0</v>
      </c>
      <c r="J67" s="29">
        <v>0</v>
      </c>
      <c r="K67" s="106">
        <v>0</v>
      </c>
      <c r="L67" s="24">
        <v>5</v>
      </c>
      <c r="M67" s="102">
        <v>3324006.7182827597</v>
      </c>
      <c r="N67" s="55">
        <f t="shared" si="1"/>
        <v>7</v>
      </c>
      <c r="O67" s="103">
        <f t="shared" si="1"/>
        <v>7183015.0801083222</v>
      </c>
      <c r="P67" s="56">
        <f t="shared" si="1"/>
        <v>5</v>
      </c>
      <c r="Q67" s="104">
        <f t="shared" si="1"/>
        <v>3324006.7182827597</v>
      </c>
    </row>
    <row r="68" spans="1:17" x14ac:dyDescent="0.2">
      <c r="A68" s="10" t="s">
        <v>58</v>
      </c>
      <c r="B68" s="22">
        <v>1</v>
      </c>
      <c r="C68" s="98">
        <v>365872.17364707222</v>
      </c>
      <c r="D68" s="24">
        <v>0</v>
      </c>
      <c r="E68" s="105">
        <v>0</v>
      </c>
      <c r="F68" s="29">
        <v>6</v>
      </c>
      <c r="G68" s="106">
        <v>2064773.7097591585</v>
      </c>
      <c r="H68" s="24">
        <v>0</v>
      </c>
      <c r="I68" s="107">
        <v>0</v>
      </c>
      <c r="J68" s="29">
        <v>5</v>
      </c>
      <c r="K68" s="106">
        <v>1254684.837164266</v>
      </c>
      <c r="L68" s="24">
        <v>0</v>
      </c>
      <c r="M68" s="102">
        <v>0</v>
      </c>
      <c r="N68" s="55">
        <f t="shared" si="1"/>
        <v>12</v>
      </c>
      <c r="O68" s="103">
        <f t="shared" si="1"/>
        <v>3685330.7205704967</v>
      </c>
      <c r="P68" s="56">
        <f t="shared" si="1"/>
        <v>0</v>
      </c>
      <c r="Q68" s="104">
        <f t="shared" si="1"/>
        <v>0</v>
      </c>
    </row>
    <row r="69" spans="1:17" x14ac:dyDescent="0.2">
      <c r="A69" s="10" t="s">
        <v>59</v>
      </c>
      <c r="B69" s="22">
        <v>0</v>
      </c>
      <c r="C69" s="98">
        <v>75810.713884334546</v>
      </c>
      <c r="D69" s="24">
        <v>1</v>
      </c>
      <c r="E69" s="105">
        <v>116798.81882491405</v>
      </c>
      <c r="F69" s="29">
        <v>6</v>
      </c>
      <c r="G69" s="106">
        <v>1099593.7632195328</v>
      </c>
      <c r="H69" s="24">
        <v>0</v>
      </c>
      <c r="I69" s="107">
        <v>0</v>
      </c>
      <c r="J69" s="29">
        <v>0</v>
      </c>
      <c r="K69" s="106">
        <v>0</v>
      </c>
      <c r="L69" s="24">
        <v>5</v>
      </c>
      <c r="M69" s="102">
        <v>539186.71975971409</v>
      </c>
      <c r="N69" s="55">
        <f t="shared" si="1"/>
        <v>6</v>
      </c>
      <c r="O69" s="103">
        <f t="shared" si="1"/>
        <v>1175404.4771038673</v>
      </c>
      <c r="P69" s="56">
        <f t="shared" si="1"/>
        <v>6</v>
      </c>
      <c r="Q69" s="104">
        <f t="shared" si="1"/>
        <v>655985.53858462814</v>
      </c>
    </row>
    <row r="70" spans="1:17" x14ac:dyDescent="0.2">
      <c r="A70" s="10" t="s">
        <v>60</v>
      </c>
      <c r="B70" s="22">
        <v>1</v>
      </c>
      <c r="C70" s="98">
        <v>79351.237262777751</v>
      </c>
      <c r="D70" s="24">
        <v>0</v>
      </c>
      <c r="E70" s="105">
        <v>0</v>
      </c>
      <c r="F70" s="29">
        <v>6</v>
      </c>
      <c r="G70" s="106">
        <v>454071.15387388493</v>
      </c>
      <c r="H70" s="24">
        <v>0</v>
      </c>
      <c r="I70" s="107">
        <v>0</v>
      </c>
      <c r="J70" s="29">
        <v>0</v>
      </c>
      <c r="K70" s="106">
        <v>0</v>
      </c>
      <c r="L70" s="24">
        <v>5</v>
      </c>
      <c r="M70" s="102">
        <v>211932.50811384106</v>
      </c>
      <c r="N70" s="55">
        <f t="shared" si="1"/>
        <v>7</v>
      </c>
      <c r="O70" s="103">
        <f t="shared" si="1"/>
        <v>533422.39113666269</v>
      </c>
      <c r="P70" s="56">
        <f t="shared" si="1"/>
        <v>5</v>
      </c>
      <c r="Q70" s="104">
        <f t="shared" si="1"/>
        <v>211932.50811384106</v>
      </c>
    </row>
    <row r="71" spans="1:17" x14ac:dyDescent="0.2">
      <c r="A71" s="10" t="s">
        <v>61</v>
      </c>
      <c r="B71" s="22">
        <v>1</v>
      </c>
      <c r="C71" s="98">
        <v>2679671.0598688829</v>
      </c>
      <c r="D71" s="24">
        <v>0</v>
      </c>
      <c r="E71" s="105">
        <v>0</v>
      </c>
      <c r="F71" s="29">
        <v>6</v>
      </c>
      <c r="G71" s="106">
        <v>14953187.870065946</v>
      </c>
      <c r="H71" s="24">
        <v>0</v>
      </c>
      <c r="I71" s="107">
        <v>0</v>
      </c>
      <c r="J71" s="29">
        <v>5</v>
      </c>
      <c r="K71" s="106">
        <v>10818067.006953154</v>
      </c>
      <c r="L71" s="24">
        <v>0</v>
      </c>
      <c r="M71" s="102">
        <v>0</v>
      </c>
      <c r="N71" s="55">
        <f t="shared" si="1"/>
        <v>12</v>
      </c>
      <c r="O71" s="103">
        <f t="shared" si="1"/>
        <v>28450925.936887983</v>
      </c>
      <c r="P71" s="56">
        <f t="shared" si="1"/>
        <v>0</v>
      </c>
      <c r="Q71" s="104">
        <f t="shared" si="1"/>
        <v>0</v>
      </c>
    </row>
    <row r="72" spans="1:17" x14ac:dyDescent="0.2">
      <c r="A72" s="10" t="s">
        <v>62</v>
      </c>
      <c r="B72" s="22">
        <v>1</v>
      </c>
      <c r="C72" s="98">
        <v>151040.51813096183</v>
      </c>
      <c r="D72" s="24">
        <v>0</v>
      </c>
      <c r="E72" s="105">
        <v>0</v>
      </c>
      <c r="F72" s="29">
        <v>6</v>
      </c>
      <c r="G72" s="106">
        <v>849923.4018594427</v>
      </c>
      <c r="H72" s="24">
        <v>0</v>
      </c>
      <c r="I72" s="107">
        <v>0</v>
      </c>
      <c r="J72" s="29">
        <v>0</v>
      </c>
      <c r="K72" s="106">
        <v>0</v>
      </c>
      <c r="L72" s="24">
        <v>5</v>
      </c>
      <c r="M72" s="102">
        <v>547916.94489398121</v>
      </c>
      <c r="N72" s="55">
        <f t="shared" si="1"/>
        <v>7</v>
      </c>
      <c r="O72" s="103">
        <f t="shared" si="1"/>
        <v>1000963.9199904045</v>
      </c>
      <c r="P72" s="56">
        <f t="shared" si="1"/>
        <v>5</v>
      </c>
      <c r="Q72" s="104">
        <f t="shared" si="1"/>
        <v>547916.94489398121</v>
      </c>
    </row>
    <row r="73" spans="1:17" x14ac:dyDescent="0.2">
      <c r="A73" s="10" t="s">
        <v>63</v>
      </c>
      <c r="B73" s="22">
        <v>1</v>
      </c>
      <c r="C73" s="98">
        <v>772009.84529460827</v>
      </c>
      <c r="D73" s="24">
        <v>0</v>
      </c>
      <c r="E73" s="105">
        <v>0</v>
      </c>
      <c r="F73" s="29">
        <v>6</v>
      </c>
      <c r="G73" s="106">
        <v>4341246.5841176901</v>
      </c>
      <c r="H73" s="24">
        <v>0</v>
      </c>
      <c r="I73" s="107">
        <v>0</v>
      </c>
      <c r="J73" s="29">
        <v>0</v>
      </c>
      <c r="K73" s="106">
        <v>0</v>
      </c>
      <c r="L73" s="24">
        <v>5</v>
      </c>
      <c r="M73" s="102">
        <v>2796871.7359954077</v>
      </c>
      <c r="N73" s="55">
        <f t="shared" si="1"/>
        <v>7</v>
      </c>
      <c r="O73" s="103">
        <f t="shared" si="1"/>
        <v>5113256.4294122979</v>
      </c>
      <c r="P73" s="56">
        <f t="shared" si="1"/>
        <v>5</v>
      </c>
      <c r="Q73" s="104">
        <f t="shared" si="1"/>
        <v>2796871.7359954077</v>
      </c>
    </row>
    <row r="74" spans="1:17" x14ac:dyDescent="0.2">
      <c r="A74" s="10" t="s">
        <v>64</v>
      </c>
      <c r="B74" s="22">
        <v>1</v>
      </c>
      <c r="C74" s="98">
        <v>137473.08220913145</v>
      </c>
      <c r="D74" s="24">
        <v>0</v>
      </c>
      <c r="E74" s="105">
        <v>0</v>
      </c>
      <c r="F74" s="29">
        <v>6</v>
      </c>
      <c r="G74" s="106">
        <v>771538.28947500687</v>
      </c>
      <c r="H74" s="24">
        <v>0</v>
      </c>
      <c r="I74" s="107">
        <v>0</v>
      </c>
      <c r="J74" s="29">
        <v>0</v>
      </c>
      <c r="K74" s="106">
        <v>0</v>
      </c>
      <c r="L74" s="24">
        <v>5</v>
      </c>
      <c r="M74" s="102">
        <v>512611.52737671265</v>
      </c>
      <c r="N74" s="55">
        <f>(B74+F74+J74)</f>
        <v>7</v>
      </c>
      <c r="O74" s="103">
        <f>(C74+G74+K74)</f>
        <v>909011.37168413831</v>
      </c>
      <c r="P74" s="56">
        <f>(D74+H74+L74)</f>
        <v>5</v>
      </c>
      <c r="Q74" s="104">
        <f>(E74+I74+M74)</f>
        <v>512611.52737671265</v>
      </c>
    </row>
    <row r="75" spans="1:17" x14ac:dyDescent="0.2">
      <c r="A75" s="10" t="s">
        <v>65</v>
      </c>
      <c r="B75" s="26"/>
      <c r="C75" s="112">
        <f>SUM(C8:C74)</f>
        <v>103659077.02607872</v>
      </c>
      <c r="D75" s="25"/>
      <c r="E75" s="105">
        <f>SUM(E8:E74)</f>
        <v>12550103.766861944</v>
      </c>
      <c r="F75" s="10"/>
      <c r="G75" s="112">
        <f>SUM(G8:G74)</f>
        <v>635761571.42735767</v>
      </c>
      <c r="H75" s="27"/>
      <c r="I75" s="105">
        <f>SUM(I8:I74)</f>
        <v>14579332.956821205</v>
      </c>
      <c r="J75" s="10"/>
      <c r="K75" s="112">
        <f>SUM(K8:K74)</f>
        <v>282089936.71573544</v>
      </c>
      <c r="L75" s="27"/>
      <c r="M75" s="105">
        <f>SUM(M8:M74)</f>
        <v>163002471.81563145</v>
      </c>
      <c r="N75" s="32"/>
      <c r="O75" s="112">
        <f>SUM(O8:O74)</f>
        <v>1021510585.1691718</v>
      </c>
      <c r="P75" s="113"/>
      <c r="Q75" s="111">
        <f>SUM(Q8:Q74)</f>
        <v>190131908.5393146</v>
      </c>
    </row>
    <row r="76" spans="1:17" x14ac:dyDescent="0.2">
      <c r="A76" s="5"/>
      <c r="B76" s="3"/>
      <c r="C76" s="3"/>
      <c r="D76" s="3"/>
      <c r="E76" s="3"/>
      <c r="F76" s="3"/>
      <c r="G76" s="3"/>
      <c r="H76" s="3"/>
      <c r="I76" s="3"/>
      <c r="J76" s="3"/>
      <c r="K76" s="3"/>
      <c r="L76" s="3"/>
      <c r="M76" s="3"/>
      <c r="N76" s="3"/>
      <c r="O76" s="3"/>
      <c r="P76" s="3"/>
      <c r="Q76" s="4"/>
    </row>
    <row r="77" spans="1:17" x14ac:dyDescent="0.2">
      <c r="A77" s="117" t="s">
        <v>68</v>
      </c>
      <c r="B77" s="115"/>
      <c r="C77" s="115"/>
      <c r="D77" s="115"/>
      <c r="E77" s="115"/>
      <c r="F77" s="115"/>
      <c r="G77" s="115"/>
      <c r="H77" s="115"/>
      <c r="I77" s="115"/>
      <c r="J77" s="115"/>
      <c r="K77" s="115"/>
      <c r="L77" s="115"/>
      <c r="M77" s="115"/>
      <c r="N77" s="115"/>
      <c r="O77" s="115"/>
      <c r="P77" s="115"/>
      <c r="Q77" s="116"/>
    </row>
    <row r="78" spans="1:17" ht="12.75" customHeight="1" x14ac:dyDescent="0.2">
      <c r="A78" s="114" t="s">
        <v>216</v>
      </c>
      <c r="B78" s="115"/>
      <c r="C78" s="115"/>
      <c r="D78" s="115"/>
      <c r="E78" s="115"/>
      <c r="F78" s="115"/>
      <c r="G78" s="115"/>
      <c r="H78" s="115"/>
      <c r="I78" s="115"/>
      <c r="J78" s="115"/>
      <c r="K78" s="115"/>
      <c r="L78" s="115"/>
      <c r="M78" s="115"/>
      <c r="N78" s="115"/>
      <c r="O78" s="115"/>
      <c r="P78" s="115"/>
      <c r="Q78" s="116"/>
    </row>
    <row r="79" spans="1:17" x14ac:dyDescent="0.2">
      <c r="A79" s="117" t="s">
        <v>84</v>
      </c>
      <c r="B79" s="115"/>
      <c r="C79" s="115"/>
      <c r="D79" s="115"/>
      <c r="E79" s="115"/>
      <c r="F79" s="115"/>
      <c r="G79" s="115"/>
      <c r="H79" s="115"/>
      <c r="I79" s="115"/>
      <c r="J79" s="115"/>
      <c r="K79" s="115"/>
      <c r="L79" s="115"/>
      <c r="M79" s="115"/>
      <c r="N79" s="115"/>
      <c r="O79" s="115"/>
      <c r="P79" s="115"/>
      <c r="Q79" s="116"/>
    </row>
    <row r="80" spans="1:17" x14ac:dyDescent="0.2">
      <c r="A80" s="117" t="s">
        <v>85</v>
      </c>
      <c r="B80" s="115"/>
      <c r="C80" s="115"/>
      <c r="D80" s="115"/>
      <c r="E80" s="115"/>
      <c r="F80" s="115"/>
      <c r="G80" s="115"/>
      <c r="H80" s="115"/>
      <c r="I80" s="115"/>
      <c r="J80" s="115"/>
      <c r="K80" s="115"/>
      <c r="L80" s="115"/>
      <c r="M80" s="115"/>
      <c r="N80" s="115"/>
      <c r="O80" s="115"/>
      <c r="P80" s="115"/>
      <c r="Q80" s="116"/>
    </row>
    <row r="81" spans="1:17" x14ac:dyDescent="0.2">
      <c r="A81" s="117" t="s">
        <v>86</v>
      </c>
      <c r="B81" s="115"/>
      <c r="C81" s="115"/>
      <c r="D81" s="115"/>
      <c r="E81" s="115"/>
      <c r="F81" s="115"/>
      <c r="G81" s="115"/>
      <c r="H81" s="115"/>
      <c r="I81" s="115"/>
      <c r="J81" s="115"/>
      <c r="K81" s="115"/>
      <c r="L81" s="115"/>
      <c r="M81" s="115"/>
      <c r="N81" s="115"/>
      <c r="O81" s="115"/>
      <c r="P81" s="115"/>
      <c r="Q81" s="116"/>
    </row>
    <row r="82" spans="1:17" ht="25.5" customHeight="1" x14ac:dyDescent="0.2">
      <c r="A82" s="114" t="s">
        <v>89</v>
      </c>
      <c r="B82" s="115"/>
      <c r="C82" s="115"/>
      <c r="D82" s="115"/>
      <c r="E82" s="115"/>
      <c r="F82" s="115"/>
      <c r="G82" s="115"/>
      <c r="H82" s="115"/>
      <c r="I82" s="115"/>
      <c r="J82" s="115"/>
      <c r="K82" s="115"/>
      <c r="L82" s="115"/>
      <c r="M82" s="115"/>
      <c r="N82" s="115"/>
      <c r="O82" s="115"/>
      <c r="P82" s="115"/>
      <c r="Q82" s="116"/>
    </row>
    <row r="83" spans="1:17" ht="25.5" customHeight="1" x14ac:dyDescent="0.2">
      <c r="A83" s="114" t="s">
        <v>90</v>
      </c>
      <c r="B83" s="115"/>
      <c r="C83" s="115"/>
      <c r="D83" s="115"/>
      <c r="E83" s="115"/>
      <c r="F83" s="115"/>
      <c r="G83" s="115"/>
      <c r="H83" s="115"/>
      <c r="I83" s="115"/>
      <c r="J83" s="115"/>
      <c r="K83" s="115"/>
      <c r="L83" s="115"/>
      <c r="M83" s="115"/>
      <c r="N83" s="115"/>
      <c r="O83" s="115"/>
      <c r="P83" s="115"/>
      <c r="Q83" s="116"/>
    </row>
    <row r="84" spans="1:17" ht="38.25" customHeight="1" x14ac:dyDescent="0.2">
      <c r="A84" s="114" t="s">
        <v>219</v>
      </c>
      <c r="B84" s="115"/>
      <c r="C84" s="115"/>
      <c r="D84" s="115"/>
      <c r="E84" s="115"/>
      <c r="F84" s="115"/>
      <c r="G84" s="115"/>
      <c r="H84" s="115"/>
      <c r="I84" s="115"/>
      <c r="J84" s="115"/>
      <c r="K84" s="115"/>
      <c r="L84" s="115"/>
      <c r="M84" s="115"/>
      <c r="N84" s="115"/>
      <c r="O84" s="115"/>
      <c r="P84" s="115"/>
      <c r="Q84" s="116"/>
    </row>
    <row r="85" spans="1:17" x14ac:dyDescent="0.2">
      <c r="A85" s="117"/>
      <c r="B85" s="115"/>
      <c r="C85" s="115"/>
      <c r="D85" s="115"/>
      <c r="E85" s="115"/>
      <c r="F85" s="115"/>
      <c r="G85" s="115"/>
      <c r="H85" s="115"/>
      <c r="I85" s="115"/>
      <c r="J85" s="115"/>
      <c r="K85" s="115"/>
      <c r="L85" s="115"/>
      <c r="M85" s="115"/>
      <c r="N85" s="115"/>
      <c r="O85" s="115"/>
      <c r="P85" s="115"/>
      <c r="Q85" s="116"/>
    </row>
    <row r="86" spans="1:17" x14ac:dyDescent="0.2">
      <c r="A86" s="117" t="s">
        <v>71</v>
      </c>
      <c r="B86" s="115"/>
      <c r="C86" s="115"/>
      <c r="D86" s="115"/>
      <c r="E86" s="115"/>
      <c r="F86" s="115"/>
      <c r="G86" s="115"/>
      <c r="H86" s="115"/>
      <c r="I86" s="115"/>
      <c r="J86" s="115"/>
      <c r="K86" s="115"/>
      <c r="L86" s="115"/>
      <c r="M86" s="115"/>
      <c r="N86" s="115"/>
      <c r="O86" s="115"/>
      <c r="P86" s="115"/>
      <c r="Q86" s="116"/>
    </row>
    <row r="87" spans="1:17" ht="12.75" customHeight="1" x14ac:dyDescent="0.2">
      <c r="A87" s="114" t="s">
        <v>220</v>
      </c>
      <c r="B87" s="115"/>
      <c r="C87" s="115"/>
      <c r="D87" s="115"/>
      <c r="E87" s="115"/>
      <c r="F87" s="115"/>
      <c r="G87" s="115"/>
      <c r="H87" s="115"/>
      <c r="I87" s="115"/>
      <c r="J87" s="115"/>
      <c r="K87" s="115"/>
      <c r="L87" s="115"/>
      <c r="M87" s="115"/>
      <c r="N87" s="115"/>
      <c r="O87" s="115"/>
      <c r="P87" s="115"/>
      <c r="Q87" s="116"/>
    </row>
    <row r="88" spans="1:17" ht="27" customHeight="1" thickBot="1" x14ac:dyDescent="0.25">
      <c r="A88" s="118" t="s">
        <v>217</v>
      </c>
      <c r="B88" s="119"/>
      <c r="C88" s="119"/>
      <c r="D88" s="119"/>
      <c r="E88" s="119"/>
      <c r="F88" s="119"/>
      <c r="G88" s="119"/>
      <c r="H88" s="119"/>
      <c r="I88" s="119"/>
      <c r="J88" s="119"/>
      <c r="K88" s="119"/>
      <c r="L88" s="119"/>
      <c r="M88" s="119"/>
      <c r="N88" s="119"/>
      <c r="O88" s="119"/>
      <c r="P88" s="119"/>
      <c r="Q88" s="120"/>
    </row>
  </sheetData>
  <mergeCells count="19">
    <mergeCell ref="A1:Q1"/>
    <mergeCell ref="A2:Q2"/>
    <mergeCell ref="A3:Q3"/>
    <mergeCell ref="B4:E4"/>
    <mergeCell ref="F4:I4"/>
    <mergeCell ref="J4:M4"/>
    <mergeCell ref="N4:Q4"/>
    <mergeCell ref="A88:Q88"/>
    <mergeCell ref="A77:Q77"/>
    <mergeCell ref="A78:Q78"/>
    <mergeCell ref="A79:Q79"/>
    <mergeCell ref="A80:Q80"/>
    <mergeCell ref="A81:Q81"/>
    <mergeCell ref="A82:Q82"/>
    <mergeCell ref="A83:Q83"/>
    <mergeCell ref="A84:Q84"/>
    <mergeCell ref="A85:Q85"/>
    <mergeCell ref="A86:Q86"/>
    <mergeCell ref="A87:Q87"/>
  </mergeCells>
  <printOptions horizontalCentered="1"/>
  <pageMargins left="0.5" right="0.5" top="0.5" bottom="0.5" header="0.3" footer="0.3"/>
  <pageSetup scale="61" fitToHeight="0" orientation="landscape" verticalDpi="0" r:id="rId1"/>
  <headerFooter>
    <oddHeader>&amp;C&amp;12Office of Economic and Demographic Research</oddHeader>
    <oddFooter>&amp;L&amp;12December 2023&amp;R&amp;12Page &amp;P of &amp;N</oddFooter>
  </headerFooter>
  <ignoredErrors>
    <ignoredError sqref="B6 F6 J6 N6"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91"/>
  <sheetViews>
    <sheetView workbookViewId="0">
      <selection sqref="A1:Q1"/>
    </sheetView>
  </sheetViews>
  <sheetFormatPr defaultRowHeight="12.75" x14ac:dyDescent="0.2"/>
  <cols>
    <col min="1" max="1" width="12.7109375" customWidth="1"/>
    <col min="2" max="2" width="9.7109375" customWidth="1"/>
    <col min="3" max="3" width="13.7109375" customWidth="1"/>
    <col min="4" max="4" width="10.7109375" customWidth="1"/>
    <col min="5" max="5" width="13.7109375" customWidth="1"/>
    <col min="6" max="6" width="9.7109375" customWidth="1"/>
    <col min="7" max="7" width="13.7109375" customWidth="1"/>
    <col min="8" max="8" width="10.7109375" customWidth="1"/>
    <col min="9" max="9" width="13.7109375" customWidth="1"/>
    <col min="10" max="10" width="9.7109375" customWidth="1"/>
    <col min="11" max="11" width="13.7109375" customWidth="1"/>
    <col min="12" max="12" width="10.7109375" customWidth="1"/>
    <col min="13" max="13" width="13.7109375" customWidth="1"/>
    <col min="14" max="14" width="9.7109375" customWidth="1"/>
    <col min="15" max="15" width="13.7109375" customWidth="1"/>
    <col min="16" max="16" width="10.7109375" customWidth="1"/>
    <col min="17" max="17" width="13.7109375" customWidth="1"/>
  </cols>
  <sheetData>
    <row r="1" spans="1:17" ht="23.25" x14ac:dyDescent="0.35">
      <c r="A1" s="121" t="s">
        <v>78</v>
      </c>
      <c r="B1" s="122"/>
      <c r="C1" s="122"/>
      <c r="D1" s="122"/>
      <c r="E1" s="122"/>
      <c r="F1" s="122"/>
      <c r="G1" s="122"/>
      <c r="H1" s="122"/>
      <c r="I1" s="122"/>
      <c r="J1" s="122"/>
      <c r="K1" s="122"/>
      <c r="L1" s="122"/>
      <c r="M1" s="122"/>
      <c r="N1" s="122"/>
      <c r="O1" s="122"/>
      <c r="P1" s="122"/>
      <c r="Q1" s="123"/>
    </row>
    <row r="2" spans="1:17" ht="18" x14ac:dyDescent="0.25">
      <c r="A2" s="124" t="s">
        <v>79</v>
      </c>
      <c r="B2" s="125"/>
      <c r="C2" s="125"/>
      <c r="D2" s="125"/>
      <c r="E2" s="125"/>
      <c r="F2" s="125"/>
      <c r="G2" s="125"/>
      <c r="H2" s="125"/>
      <c r="I2" s="125"/>
      <c r="J2" s="125"/>
      <c r="K2" s="125"/>
      <c r="L2" s="125"/>
      <c r="M2" s="125"/>
      <c r="N2" s="125"/>
      <c r="O2" s="125"/>
      <c r="P2" s="125"/>
      <c r="Q2" s="126"/>
    </row>
    <row r="3" spans="1:17" ht="16.5" thickBot="1" x14ac:dyDescent="0.3">
      <c r="A3" s="127" t="s">
        <v>147</v>
      </c>
      <c r="B3" s="128"/>
      <c r="C3" s="128"/>
      <c r="D3" s="128"/>
      <c r="E3" s="128"/>
      <c r="F3" s="128"/>
      <c r="G3" s="128"/>
      <c r="H3" s="128"/>
      <c r="I3" s="128"/>
      <c r="J3" s="128"/>
      <c r="K3" s="128"/>
      <c r="L3" s="128"/>
      <c r="M3" s="128"/>
      <c r="N3" s="128"/>
      <c r="O3" s="128"/>
      <c r="P3" s="128"/>
      <c r="Q3" s="129"/>
    </row>
    <row r="4" spans="1:17" x14ac:dyDescent="0.2">
      <c r="A4" s="14"/>
      <c r="B4" s="134" t="s">
        <v>76</v>
      </c>
      <c r="C4" s="135"/>
      <c r="D4" s="135"/>
      <c r="E4" s="135"/>
      <c r="F4" s="136" t="s">
        <v>77</v>
      </c>
      <c r="G4" s="135"/>
      <c r="H4" s="135"/>
      <c r="I4" s="137"/>
      <c r="J4" s="136" t="s">
        <v>74</v>
      </c>
      <c r="K4" s="135"/>
      <c r="L4" s="135"/>
      <c r="M4" s="137"/>
      <c r="N4" s="136" t="s">
        <v>75</v>
      </c>
      <c r="O4" s="135"/>
      <c r="P4" s="135"/>
      <c r="Q4" s="137"/>
    </row>
    <row r="5" spans="1:17" x14ac:dyDescent="0.2">
      <c r="A5" s="11"/>
      <c r="B5" s="19"/>
      <c r="C5" s="19" t="s">
        <v>69</v>
      </c>
      <c r="D5" s="15"/>
      <c r="E5" s="1" t="s">
        <v>69</v>
      </c>
      <c r="F5" s="12"/>
      <c r="G5" s="19" t="s">
        <v>69</v>
      </c>
      <c r="H5" s="15"/>
      <c r="I5" s="6" t="s">
        <v>69</v>
      </c>
      <c r="J5" s="12"/>
      <c r="K5" s="19" t="s">
        <v>69</v>
      </c>
      <c r="L5" s="15"/>
      <c r="M5" s="6" t="s">
        <v>69</v>
      </c>
      <c r="N5" s="12"/>
      <c r="O5" s="37" t="s">
        <v>69</v>
      </c>
      <c r="P5" s="15"/>
      <c r="Q5" s="6" t="s">
        <v>69</v>
      </c>
    </row>
    <row r="6" spans="1:17" x14ac:dyDescent="0.2">
      <c r="A6" s="11"/>
      <c r="B6" s="19" t="s">
        <v>114</v>
      </c>
      <c r="C6" s="19" t="s">
        <v>70</v>
      </c>
      <c r="D6" s="16" t="s">
        <v>67</v>
      </c>
      <c r="E6" s="1" t="s">
        <v>67</v>
      </c>
      <c r="F6" s="12" t="s">
        <v>114</v>
      </c>
      <c r="G6" s="19" t="s">
        <v>70</v>
      </c>
      <c r="H6" s="16" t="s">
        <v>67</v>
      </c>
      <c r="I6" s="6" t="s">
        <v>67</v>
      </c>
      <c r="J6" s="12" t="s">
        <v>114</v>
      </c>
      <c r="K6" s="19" t="s">
        <v>70</v>
      </c>
      <c r="L6" s="16" t="s">
        <v>67</v>
      </c>
      <c r="M6" s="6" t="s">
        <v>67</v>
      </c>
      <c r="N6" s="12" t="s">
        <v>114</v>
      </c>
      <c r="O6" s="19" t="s">
        <v>70</v>
      </c>
      <c r="P6" s="16" t="s">
        <v>67</v>
      </c>
      <c r="Q6" s="6" t="s">
        <v>67</v>
      </c>
    </row>
    <row r="7" spans="1:17" ht="13.5" thickBot="1" x14ac:dyDescent="0.25">
      <c r="A7" s="21" t="s">
        <v>0</v>
      </c>
      <c r="B7" s="20" t="s">
        <v>72</v>
      </c>
      <c r="C7" s="20" t="s">
        <v>73</v>
      </c>
      <c r="D7" s="17" t="s">
        <v>72</v>
      </c>
      <c r="E7" s="2" t="s">
        <v>73</v>
      </c>
      <c r="F7" s="13" t="s">
        <v>72</v>
      </c>
      <c r="G7" s="20" t="s">
        <v>73</v>
      </c>
      <c r="H7" s="17" t="s">
        <v>72</v>
      </c>
      <c r="I7" s="7" t="s">
        <v>73</v>
      </c>
      <c r="J7" s="13" t="s">
        <v>72</v>
      </c>
      <c r="K7" s="20" t="s">
        <v>73</v>
      </c>
      <c r="L7" s="17" t="s">
        <v>72</v>
      </c>
      <c r="M7" s="7" t="s">
        <v>73</v>
      </c>
      <c r="N7" s="13" t="s">
        <v>72</v>
      </c>
      <c r="O7" s="20" t="s">
        <v>73</v>
      </c>
      <c r="P7" s="17" t="s">
        <v>72</v>
      </c>
      <c r="Q7" s="7" t="s">
        <v>73</v>
      </c>
    </row>
    <row r="8" spans="1:17" x14ac:dyDescent="0.2">
      <c r="A8" s="59" t="s">
        <v>1</v>
      </c>
      <c r="B8" s="60">
        <v>1</v>
      </c>
      <c r="C8" s="41">
        <v>1337597.3277561045</v>
      </c>
      <c r="D8" s="61">
        <v>0</v>
      </c>
      <c r="E8" s="38">
        <v>0</v>
      </c>
      <c r="F8" s="62">
        <v>6</v>
      </c>
      <c r="G8" s="44">
        <v>7588354.8636867004</v>
      </c>
      <c r="H8" s="61">
        <v>0</v>
      </c>
      <c r="I8" s="42">
        <v>0</v>
      </c>
      <c r="J8" s="62">
        <v>0</v>
      </c>
      <c r="K8" s="44">
        <v>0</v>
      </c>
      <c r="L8" s="61">
        <v>5</v>
      </c>
      <c r="M8" s="43">
        <v>5494292.9062235719</v>
      </c>
      <c r="N8" s="55">
        <f t="shared" ref="N8:Q23" si="0">(B8+F8+J8)</f>
        <v>7</v>
      </c>
      <c r="O8" s="45">
        <f t="shared" si="0"/>
        <v>8925952.1914428044</v>
      </c>
      <c r="P8" s="56">
        <f t="shared" si="0"/>
        <v>5</v>
      </c>
      <c r="Q8" s="31">
        <f t="shared" si="0"/>
        <v>5494292.9062235719</v>
      </c>
    </row>
    <row r="9" spans="1:17" x14ac:dyDescent="0.2">
      <c r="A9" s="59" t="s">
        <v>2</v>
      </c>
      <c r="B9" s="60">
        <v>1</v>
      </c>
      <c r="C9" s="41">
        <v>189077.68800973747</v>
      </c>
      <c r="D9" s="63">
        <v>0</v>
      </c>
      <c r="E9" s="39">
        <v>0</v>
      </c>
      <c r="F9" s="64">
        <v>6</v>
      </c>
      <c r="G9" s="49">
        <v>1070681.7876909352</v>
      </c>
      <c r="H9" s="63">
        <v>0</v>
      </c>
      <c r="I9" s="50">
        <v>0</v>
      </c>
      <c r="J9" s="64">
        <v>0</v>
      </c>
      <c r="K9" s="49">
        <v>0</v>
      </c>
      <c r="L9" s="63">
        <v>5</v>
      </c>
      <c r="M9" s="43">
        <v>735247.31734236691</v>
      </c>
      <c r="N9" s="55">
        <f t="shared" si="0"/>
        <v>7</v>
      </c>
      <c r="O9" s="45">
        <f t="shared" si="0"/>
        <v>1259759.4757006727</v>
      </c>
      <c r="P9" s="56">
        <f t="shared" si="0"/>
        <v>5</v>
      </c>
      <c r="Q9" s="31">
        <f t="shared" si="0"/>
        <v>735247.31734236691</v>
      </c>
    </row>
    <row r="10" spans="1:17" x14ac:dyDescent="0.2">
      <c r="A10" s="59" t="s">
        <v>3</v>
      </c>
      <c r="B10" s="60">
        <v>0</v>
      </c>
      <c r="C10" s="41">
        <v>152944.12727550225</v>
      </c>
      <c r="D10" s="63">
        <v>1</v>
      </c>
      <c r="E10" s="39">
        <v>923969.01030528266</v>
      </c>
      <c r="F10" s="64">
        <v>6</v>
      </c>
      <c r="G10" s="49">
        <v>6114366.9580125296</v>
      </c>
      <c r="H10" s="63">
        <v>0</v>
      </c>
      <c r="I10" s="50">
        <v>0</v>
      </c>
      <c r="J10" s="64">
        <v>0</v>
      </c>
      <c r="K10" s="49">
        <v>0</v>
      </c>
      <c r="L10" s="63">
        <v>5</v>
      </c>
      <c r="M10" s="43">
        <v>4345228.8750889301</v>
      </c>
      <c r="N10" s="55">
        <f t="shared" si="0"/>
        <v>6</v>
      </c>
      <c r="O10" s="45">
        <f t="shared" si="0"/>
        <v>6267311.085288032</v>
      </c>
      <c r="P10" s="56">
        <f t="shared" si="0"/>
        <v>6</v>
      </c>
      <c r="Q10" s="31">
        <f t="shared" si="0"/>
        <v>5269197.8853942128</v>
      </c>
    </row>
    <row r="11" spans="1:17" x14ac:dyDescent="0.2">
      <c r="A11" s="59" t="s">
        <v>4</v>
      </c>
      <c r="B11" s="60">
        <v>0</v>
      </c>
      <c r="C11" s="41">
        <v>29600.179404931976</v>
      </c>
      <c r="D11" s="63">
        <v>1</v>
      </c>
      <c r="E11" s="39">
        <v>146836.28399119791</v>
      </c>
      <c r="F11" s="64">
        <v>6</v>
      </c>
      <c r="G11" s="49">
        <v>1003070.7933706664</v>
      </c>
      <c r="H11" s="63">
        <v>0</v>
      </c>
      <c r="I11" s="50">
        <v>0</v>
      </c>
      <c r="J11" s="64">
        <v>0</v>
      </c>
      <c r="K11" s="49">
        <v>0</v>
      </c>
      <c r="L11" s="63">
        <v>5</v>
      </c>
      <c r="M11" s="43">
        <v>690539.67610721244</v>
      </c>
      <c r="N11" s="55">
        <f t="shared" si="0"/>
        <v>6</v>
      </c>
      <c r="O11" s="45">
        <f t="shared" si="0"/>
        <v>1032670.9727755984</v>
      </c>
      <c r="P11" s="56">
        <f t="shared" si="0"/>
        <v>6</v>
      </c>
      <c r="Q11" s="31">
        <f t="shared" si="0"/>
        <v>837375.96009841037</v>
      </c>
    </row>
    <row r="12" spans="1:17" x14ac:dyDescent="0.2">
      <c r="A12" s="59" t="s">
        <v>5</v>
      </c>
      <c r="B12" s="60">
        <v>0</v>
      </c>
      <c r="C12" s="41">
        <v>385845.69624446379</v>
      </c>
      <c r="D12" s="63">
        <v>1</v>
      </c>
      <c r="E12" s="39">
        <v>2458832.0271054488</v>
      </c>
      <c r="F12" s="64">
        <v>6</v>
      </c>
      <c r="G12" s="49">
        <v>16109468.392237812</v>
      </c>
      <c r="H12" s="63">
        <v>0</v>
      </c>
      <c r="I12" s="50">
        <v>0</v>
      </c>
      <c r="J12" s="64">
        <v>0</v>
      </c>
      <c r="K12" s="49">
        <v>0</v>
      </c>
      <c r="L12" s="63">
        <v>5</v>
      </c>
      <c r="M12" s="43">
        <v>11563361.762146059</v>
      </c>
      <c r="N12" s="55">
        <f t="shared" si="0"/>
        <v>6</v>
      </c>
      <c r="O12" s="45">
        <f t="shared" si="0"/>
        <v>16495314.088482276</v>
      </c>
      <c r="P12" s="56">
        <f t="shared" si="0"/>
        <v>6</v>
      </c>
      <c r="Q12" s="31">
        <f t="shared" si="0"/>
        <v>14022193.789251508</v>
      </c>
    </row>
    <row r="13" spans="1:17" x14ac:dyDescent="0.2">
      <c r="A13" s="59" t="s">
        <v>6</v>
      </c>
      <c r="B13" s="60">
        <v>1</v>
      </c>
      <c r="C13" s="41">
        <v>9221726.2145779282</v>
      </c>
      <c r="D13" s="63">
        <v>0</v>
      </c>
      <c r="E13" s="39">
        <v>0</v>
      </c>
      <c r="F13" s="64">
        <v>6</v>
      </c>
      <c r="G13" s="49">
        <v>52174033.434073649</v>
      </c>
      <c r="H13" s="63">
        <v>0</v>
      </c>
      <c r="I13" s="50">
        <v>0</v>
      </c>
      <c r="J13" s="64">
        <v>5</v>
      </c>
      <c r="K13" s="49">
        <v>39157310</v>
      </c>
      <c r="L13" s="63">
        <v>0</v>
      </c>
      <c r="M13" s="43">
        <v>0</v>
      </c>
      <c r="N13" s="55">
        <f t="shared" si="0"/>
        <v>12</v>
      </c>
      <c r="O13" s="45">
        <f t="shared" si="0"/>
        <v>100553069.64865157</v>
      </c>
      <c r="P13" s="56">
        <f t="shared" si="0"/>
        <v>0</v>
      </c>
      <c r="Q13" s="31">
        <f t="shared" si="0"/>
        <v>0</v>
      </c>
    </row>
    <row r="14" spans="1:17" x14ac:dyDescent="0.2">
      <c r="A14" s="59" t="s">
        <v>7</v>
      </c>
      <c r="B14" s="60">
        <v>0</v>
      </c>
      <c r="C14" s="41">
        <v>25921.848193644983</v>
      </c>
      <c r="D14" s="63">
        <v>1</v>
      </c>
      <c r="E14" s="39">
        <v>50472.043138136767</v>
      </c>
      <c r="F14" s="64">
        <v>6</v>
      </c>
      <c r="G14" s="49">
        <v>432735.28754348657</v>
      </c>
      <c r="H14" s="63">
        <v>0</v>
      </c>
      <c r="I14" s="50">
        <v>0</v>
      </c>
      <c r="J14" s="64">
        <v>0</v>
      </c>
      <c r="K14" s="49">
        <v>0</v>
      </c>
      <c r="L14" s="63">
        <v>5</v>
      </c>
      <c r="M14" s="43">
        <v>237359.23692516953</v>
      </c>
      <c r="N14" s="55">
        <f t="shared" si="0"/>
        <v>6</v>
      </c>
      <c r="O14" s="45">
        <f t="shared" si="0"/>
        <v>458657.13573713158</v>
      </c>
      <c r="P14" s="56">
        <f t="shared" si="0"/>
        <v>6</v>
      </c>
      <c r="Q14" s="31">
        <f t="shared" si="0"/>
        <v>287831.28006330633</v>
      </c>
    </row>
    <row r="15" spans="1:17" x14ac:dyDescent="0.2">
      <c r="A15" s="59" t="s">
        <v>8</v>
      </c>
      <c r="B15" s="60">
        <v>0</v>
      </c>
      <c r="C15" s="41">
        <v>158801.06578655515</v>
      </c>
      <c r="D15" s="63">
        <v>1</v>
      </c>
      <c r="E15" s="39">
        <v>844063.07347404945</v>
      </c>
      <c r="F15" s="64">
        <v>6</v>
      </c>
      <c r="G15" s="49">
        <v>5683481.1430269349</v>
      </c>
      <c r="H15" s="63">
        <v>0</v>
      </c>
      <c r="I15" s="50">
        <v>0</v>
      </c>
      <c r="J15" s="64">
        <v>5</v>
      </c>
      <c r="K15" s="49">
        <v>4009955</v>
      </c>
      <c r="L15" s="63">
        <v>0</v>
      </c>
      <c r="M15" s="43">
        <v>0</v>
      </c>
      <c r="N15" s="55">
        <f t="shared" si="0"/>
        <v>11</v>
      </c>
      <c r="O15" s="45">
        <f t="shared" si="0"/>
        <v>9852237.2088134903</v>
      </c>
      <c r="P15" s="56">
        <f t="shared" si="0"/>
        <v>1</v>
      </c>
      <c r="Q15" s="31">
        <f t="shared" si="0"/>
        <v>844063.07347404945</v>
      </c>
    </row>
    <row r="16" spans="1:17" x14ac:dyDescent="0.2">
      <c r="A16" s="59" t="s">
        <v>9</v>
      </c>
      <c r="B16" s="60">
        <v>0</v>
      </c>
      <c r="C16" s="41">
        <v>81827.404261261545</v>
      </c>
      <c r="D16" s="63">
        <v>1</v>
      </c>
      <c r="E16" s="39">
        <v>627506.53608615312</v>
      </c>
      <c r="F16" s="64">
        <v>6</v>
      </c>
      <c r="G16" s="49">
        <v>4027255.3596949191</v>
      </c>
      <c r="H16" s="63">
        <v>0</v>
      </c>
      <c r="I16" s="50">
        <v>0</v>
      </c>
      <c r="J16" s="64">
        <v>0</v>
      </c>
      <c r="K16" s="49">
        <v>0</v>
      </c>
      <c r="L16" s="63">
        <v>5</v>
      </c>
      <c r="M16" s="43">
        <v>2951029.1898293085</v>
      </c>
      <c r="N16" s="55">
        <f t="shared" si="0"/>
        <v>6</v>
      </c>
      <c r="O16" s="45">
        <f t="shared" si="0"/>
        <v>4109082.7639561808</v>
      </c>
      <c r="P16" s="56">
        <f t="shared" si="0"/>
        <v>6</v>
      </c>
      <c r="Q16" s="31">
        <f t="shared" si="0"/>
        <v>3578535.7259154618</v>
      </c>
    </row>
    <row r="17" spans="1:17" x14ac:dyDescent="0.2">
      <c r="A17" s="59" t="s">
        <v>10</v>
      </c>
      <c r="B17" s="60">
        <v>1</v>
      </c>
      <c r="C17" s="41">
        <v>850631.10644093691</v>
      </c>
      <c r="D17" s="63">
        <v>0</v>
      </c>
      <c r="E17" s="39">
        <v>0</v>
      </c>
      <c r="F17" s="64">
        <v>6</v>
      </c>
      <c r="G17" s="49">
        <v>4822988.7823174018</v>
      </c>
      <c r="H17" s="63">
        <v>0</v>
      </c>
      <c r="I17" s="50">
        <v>0</v>
      </c>
      <c r="J17" s="64">
        <v>0</v>
      </c>
      <c r="K17" s="49">
        <v>0</v>
      </c>
      <c r="L17" s="63">
        <v>5</v>
      </c>
      <c r="M17" s="43">
        <v>3548367.3186868718</v>
      </c>
      <c r="N17" s="55">
        <f t="shared" si="0"/>
        <v>7</v>
      </c>
      <c r="O17" s="45">
        <f t="shared" si="0"/>
        <v>5673619.888758339</v>
      </c>
      <c r="P17" s="56">
        <f t="shared" si="0"/>
        <v>5</v>
      </c>
      <c r="Q17" s="31">
        <f t="shared" si="0"/>
        <v>3548367.3186868718</v>
      </c>
    </row>
    <row r="18" spans="1:17" x14ac:dyDescent="0.2">
      <c r="A18" s="59" t="s">
        <v>11</v>
      </c>
      <c r="B18" s="60">
        <v>1</v>
      </c>
      <c r="C18" s="41">
        <v>1614351.0128592739</v>
      </c>
      <c r="D18" s="63">
        <v>0</v>
      </c>
      <c r="E18" s="39">
        <v>0</v>
      </c>
      <c r="F18" s="64">
        <v>6</v>
      </c>
      <c r="G18" s="49">
        <v>9140517.6844301987</v>
      </c>
      <c r="H18" s="63">
        <v>0</v>
      </c>
      <c r="I18" s="50">
        <v>0</v>
      </c>
      <c r="J18" s="64">
        <v>5</v>
      </c>
      <c r="K18" s="49">
        <v>6943400</v>
      </c>
      <c r="L18" s="63">
        <v>0</v>
      </c>
      <c r="M18" s="43">
        <v>0</v>
      </c>
      <c r="N18" s="55">
        <f t="shared" si="0"/>
        <v>12</v>
      </c>
      <c r="O18" s="45">
        <f t="shared" si="0"/>
        <v>17698268.697289474</v>
      </c>
      <c r="P18" s="56">
        <f t="shared" si="0"/>
        <v>0</v>
      </c>
      <c r="Q18" s="31">
        <f t="shared" si="0"/>
        <v>0</v>
      </c>
    </row>
    <row r="19" spans="1:17" x14ac:dyDescent="0.2">
      <c r="A19" s="59" t="s">
        <v>12</v>
      </c>
      <c r="B19" s="60">
        <v>1</v>
      </c>
      <c r="C19" s="41">
        <v>624830.31308081746</v>
      </c>
      <c r="D19" s="63">
        <v>0</v>
      </c>
      <c r="E19" s="39">
        <v>0</v>
      </c>
      <c r="F19" s="64">
        <v>6</v>
      </c>
      <c r="G19" s="49">
        <v>3537322.674039335</v>
      </c>
      <c r="H19" s="63">
        <v>0</v>
      </c>
      <c r="I19" s="50">
        <v>0</v>
      </c>
      <c r="J19" s="64">
        <v>5</v>
      </c>
      <c r="K19" s="49">
        <v>2185405</v>
      </c>
      <c r="L19" s="63">
        <v>0</v>
      </c>
      <c r="M19" s="43">
        <v>0</v>
      </c>
      <c r="N19" s="55">
        <f t="shared" si="0"/>
        <v>12</v>
      </c>
      <c r="O19" s="45">
        <f t="shared" si="0"/>
        <v>6347557.9871201525</v>
      </c>
      <c r="P19" s="56">
        <f t="shared" si="0"/>
        <v>0</v>
      </c>
      <c r="Q19" s="31">
        <f t="shared" si="0"/>
        <v>0</v>
      </c>
    </row>
    <row r="20" spans="1:17" x14ac:dyDescent="0.2">
      <c r="A20" s="59" t="s">
        <v>103</v>
      </c>
      <c r="B20" s="60">
        <v>1</v>
      </c>
      <c r="C20" s="41">
        <v>148819.01975913518</v>
      </c>
      <c r="D20" s="63">
        <v>0</v>
      </c>
      <c r="E20" s="39">
        <v>0</v>
      </c>
      <c r="F20" s="64">
        <v>6</v>
      </c>
      <c r="G20" s="49">
        <v>844700.2012168474</v>
      </c>
      <c r="H20" s="63">
        <v>0</v>
      </c>
      <c r="I20" s="50">
        <v>0</v>
      </c>
      <c r="J20" s="64">
        <v>5</v>
      </c>
      <c r="K20" s="49">
        <v>533885</v>
      </c>
      <c r="L20" s="63">
        <v>0</v>
      </c>
      <c r="M20" s="43">
        <v>0</v>
      </c>
      <c r="N20" s="55">
        <f t="shared" si="0"/>
        <v>12</v>
      </c>
      <c r="O20" s="45">
        <f t="shared" si="0"/>
        <v>1527404.2209759825</v>
      </c>
      <c r="P20" s="56">
        <f t="shared" si="0"/>
        <v>0</v>
      </c>
      <c r="Q20" s="31">
        <f t="shared" si="0"/>
        <v>0</v>
      </c>
    </row>
    <row r="21" spans="1:17" x14ac:dyDescent="0.2">
      <c r="A21" s="59" t="s">
        <v>13</v>
      </c>
      <c r="B21" s="60">
        <v>0</v>
      </c>
      <c r="C21" s="41">
        <v>36915.353413189645</v>
      </c>
      <c r="D21" s="63">
        <v>1</v>
      </c>
      <c r="E21" s="39">
        <v>58632.012571481326</v>
      </c>
      <c r="F21" s="64">
        <v>6</v>
      </c>
      <c r="G21" s="49">
        <v>549577.23204106535</v>
      </c>
      <c r="H21" s="63">
        <v>0</v>
      </c>
      <c r="I21" s="50">
        <v>0</v>
      </c>
      <c r="J21" s="64">
        <v>0</v>
      </c>
      <c r="K21" s="49">
        <v>0</v>
      </c>
      <c r="L21" s="63">
        <v>5</v>
      </c>
      <c r="M21" s="43">
        <v>275733.83001882391</v>
      </c>
      <c r="N21" s="55">
        <f t="shared" si="0"/>
        <v>6</v>
      </c>
      <c r="O21" s="45">
        <f t="shared" si="0"/>
        <v>586492.58545425499</v>
      </c>
      <c r="P21" s="56">
        <f t="shared" si="0"/>
        <v>6</v>
      </c>
      <c r="Q21" s="31">
        <f t="shared" si="0"/>
        <v>334365.84259030526</v>
      </c>
    </row>
    <row r="22" spans="1:17" x14ac:dyDescent="0.2">
      <c r="A22" s="59" t="s">
        <v>14</v>
      </c>
      <c r="B22" s="60">
        <v>0</v>
      </c>
      <c r="C22" s="41">
        <v>1274285.582654732</v>
      </c>
      <c r="D22" s="63">
        <v>1</v>
      </c>
      <c r="E22" s="39">
        <v>4542943.1438725991</v>
      </c>
      <c r="F22" s="64">
        <v>6</v>
      </c>
      <c r="G22" s="49">
        <v>33026953.016141564</v>
      </c>
      <c r="H22" s="63">
        <v>0</v>
      </c>
      <c r="I22" s="50">
        <v>0</v>
      </c>
      <c r="J22" s="64">
        <v>0</v>
      </c>
      <c r="K22" s="49">
        <v>0</v>
      </c>
      <c r="L22" s="63">
        <v>5</v>
      </c>
      <c r="M22" s="43">
        <v>21364491.131710462</v>
      </c>
      <c r="N22" s="55">
        <f t="shared" si="0"/>
        <v>6</v>
      </c>
      <c r="O22" s="45">
        <f t="shared" si="0"/>
        <v>34301238.598796293</v>
      </c>
      <c r="P22" s="56">
        <f t="shared" si="0"/>
        <v>6</v>
      </c>
      <c r="Q22" s="31">
        <f t="shared" si="0"/>
        <v>25907434.275583062</v>
      </c>
    </row>
    <row r="23" spans="1:17" x14ac:dyDescent="0.2">
      <c r="A23" s="59" t="s">
        <v>15</v>
      </c>
      <c r="B23" s="60">
        <v>1</v>
      </c>
      <c r="C23" s="41">
        <v>1720750.5671675366</v>
      </c>
      <c r="D23" s="63">
        <v>0</v>
      </c>
      <c r="E23" s="39">
        <v>0</v>
      </c>
      <c r="F23" s="64">
        <v>6</v>
      </c>
      <c r="G23" s="49">
        <v>9757003.2820467036</v>
      </c>
      <c r="H23" s="63">
        <v>0</v>
      </c>
      <c r="I23" s="50">
        <v>0</v>
      </c>
      <c r="J23" s="64">
        <v>0</v>
      </c>
      <c r="K23" s="49">
        <v>0</v>
      </c>
      <c r="L23" s="63">
        <v>5</v>
      </c>
      <c r="M23" s="43">
        <v>6659093.9350545881</v>
      </c>
      <c r="N23" s="55">
        <f t="shared" si="0"/>
        <v>7</v>
      </c>
      <c r="O23" s="45">
        <f t="shared" si="0"/>
        <v>11477753.849214241</v>
      </c>
      <c r="P23" s="56">
        <f t="shared" si="0"/>
        <v>5</v>
      </c>
      <c r="Q23" s="31">
        <f t="shared" si="0"/>
        <v>6659093.9350545881</v>
      </c>
    </row>
    <row r="24" spans="1:17" x14ac:dyDescent="0.2">
      <c r="A24" s="59" t="s">
        <v>16</v>
      </c>
      <c r="B24" s="60">
        <v>1</v>
      </c>
      <c r="C24" s="41">
        <v>426299.44203747157</v>
      </c>
      <c r="D24" s="63">
        <v>0</v>
      </c>
      <c r="E24" s="39">
        <v>0</v>
      </c>
      <c r="F24" s="64">
        <v>6</v>
      </c>
      <c r="G24" s="49">
        <v>2411902.0784846591</v>
      </c>
      <c r="H24" s="63">
        <v>0</v>
      </c>
      <c r="I24" s="50">
        <v>0</v>
      </c>
      <c r="J24" s="64">
        <v>0</v>
      </c>
      <c r="K24" s="49">
        <v>0</v>
      </c>
      <c r="L24" s="63">
        <v>5</v>
      </c>
      <c r="M24" s="43">
        <v>1799877.4280369231</v>
      </c>
      <c r="N24" s="55">
        <f t="shared" ref="N24:Q73" si="1">(B24+F24+J24)</f>
        <v>7</v>
      </c>
      <c r="O24" s="45">
        <f t="shared" si="1"/>
        <v>2838201.5205221307</v>
      </c>
      <c r="P24" s="56">
        <f t="shared" si="1"/>
        <v>5</v>
      </c>
      <c r="Q24" s="31">
        <f t="shared" si="1"/>
        <v>1799877.4280369231</v>
      </c>
    </row>
    <row r="25" spans="1:17" x14ac:dyDescent="0.2">
      <c r="A25" s="59" t="s">
        <v>17</v>
      </c>
      <c r="B25" s="60">
        <v>0</v>
      </c>
      <c r="C25" s="41">
        <v>15328.319680461867</v>
      </c>
      <c r="D25" s="63">
        <v>1</v>
      </c>
      <c r="E25" s="39">
        <v>58421.336482064806</v>
      </c>
      <c r="F25" s="64">
        <v>5</v>
      </c>
      <c r="G25" s="49">
        <v>363723.06537540699</v>
      </c>
      <c r="H25" s="63">
        <v>1</v>
      </c>
      <c r="I25" s="50">
        <v>54948.613075081397</v>
      </c>
      <c r="J25" s="64">
        <v>0</v>
      </c>
      <c r="K25" s="49">
        <v>0</v>
      </c>
      <c r="L25" s="63">
        <v>5</v>
      </c>
      <c r="M25" s="43">
        <v>274743.06537540699</v>
      </c>
      <c r="N25" s="55">
        <f t="shared" si="1"/>
        <v>5</v>
      </c>
      <c r="O25" s="45">
        <f t="shared" si="1"/>
        <v>379051.38505586889</v>
      </c>
      <c r="P25" s="56">
        <f t="shared" si="1"/>
        <v>7</v>
      </c>
      <c r="Q25" s="31">
        <f t="shared" si="1"/>
        <v>388113.01493255317</v>
      </c>
    </row>
    <row r="26" spans="1:17" x14ac:dyDescent="0.2">
      <c r="A26" s="59" t="s">
        <v>18</v>
      </c>
      <c r="B26" s="60">
        <v>0</v>
      </c>
      <c r="C26" s="41">
        <v>302476.33731645398</v>
      </c>
      <c r="D26" s="63">
        <v>1</v>
      </c>
      <c r="E26" s="39">
        <v>253608.84104488662</v>
      </c>
      <c r="F26" s="64">
        <v>6</v>
      </c>
      <c r="G26" s="49">
        <v>3136258.6827889346</v>
      </c>
      <c r="H26" s="63">
        <v>0</v>
      </c>
      <c r="I26" s="50">
        <v>0</v>
      </c>
      <c r="J26" s="64">
        <v>0</v>
      </c>
      <c r="K26" s="49">
        <v>0</v>
      </c>
      <c r="L26" s="63">
        <v>5</v>
      </c>
      <c r="M26" s="43">
        <v>1192668.2029324546</v>
      </c>
      <c r="N26" s="55">
        <f t="shared" si="1"/>
        <v>6</v>
      </c>
      <c r="O26" s="45">
        <f t="shared" si="1"/>
        <v>3438735.0201053885</v>
      </c>
      <c r="P26" s="56">
        <f t="shared" si="1"/>
        <v>6</v>
      </c>
      <c r="Q26" s="31">
        <f t="shared" si="1"/>
        <v>1446277.0439773411</v>
      </c>
    </row>
    <row r="27" spans="1:17" x14ac:dyDescent="0.2">
      <c r="A27" s="59" t="s">
        <v>19</v>
      </c>
      <c r="B27" s="60">
        <v>1</v>
      </c>
      <c r="C27" s="41">
        <v>68704.748898102393</v>
      </c>
      <c r="D27" s="63">
        <v>0</v>
      </c>
      <c r="E27" s="39">
        <v>0</v>
      </c>
      <c r="F27" s="64">
        <v>6</v>
      </c>
      <c r="G27" s="49">
        <v>388927.02070285653</v>
      </c>
      <c r="H27" s="63">
        <v>0</v>
      </c>
      <c r="I27" s="50">
        <v>0</v>
      </c>
      <c r="J27" s="64">
        <v>0</v>
      </c>
      <c r="K27" s="49">
        <v>0</v>
      </c>
      <c r="L27" s="63">
        <v>5</v>
      </c>
      <c r="M27" s="43">
        <v>272525.1006167084</v>
      </c>
      <c r="N27" s="55">
        <f t="shared" si="1"/>
        <v>7</v>
      </c>
      <c r="O27" s="45">
        <f t="shared" si="1"/>
        <v>457631.76960095891</v>
      </c>
      <c r="P27" s="56">
        <f t="shared" si="1"/>
        <v>5</v>
      </c>
      <c r="Q27" s="31">
        <f t="shared" si="1"/>
        <v>272525.1006167084</v>
      </c>
    </row>
    <row r="28" spans="1:17" x14ac:dyDescent="0.2">
      <c r="A28" s="59" t="s">
        <v>20</v>
      </c>
      <c r="B28" s="60">
        <v>1</v>
      </c>
      <c r="C28" s="41">
        <v>63908.919279175781</v>
      </c>
      <c r="D28" s="63">
        <v>0</v>
      </c>
      <c r="E28" s="39">
        <v>0</v>
      </c>
      <c r="F28" s="64">
        <v>6</v>
      </c>
      <c r="G28" s="49">
        <v>369408.69431549974</v>
      </c>
      <c r="H28" s="63">
        <v>0</v>
      </c>
      <c r="I28" s="50">
        <v>0</v>
      </c>
      <c r="J28" s="64">
        <v>0</v>
      </c>
      <c r="K28" s="49">
        <v>0</v>
      </c>
      <c r="L28" s="63">
        <v>5</v>
      </c>
      <c r="M28" s="43">
        <v>193066.74180366829</v>
      </c>
      <c r="N28" s="55">
        <f t="shared" si="1"/>
        <v>7</v>
      </c>
      <c r="O28" s="45">
        <f t="shared" si="1"/>
        <v>433317.61359467555</v>
      </c>
      <c r="P28" s="56">
        <f t="shared" si="1"/>
        <v>5</v>
      </c>
      <c r="Q28" s="31">
        <f t="shared" si="1"/>
        <v>193066.74180366829</v>
      </c>
    </row>
    <row r="29" spans="1:17" x14ac:dyDescent="0.2">
      <c r="A29" s="59" t="s">
        <v>21</v>
      </c>
      <c r="B29" s="60">
        <v>0</v>
      </c>
      <c r="C29" s="41">
        <v>15500.232222185914</v>
      </c>
      <c r="D29" s="63">
        <v>1</v>
      </c>
      <c r="E29" s="39">
        <v>52827.912349652215</v>
      </c>
      <c r="F29" s="64">
        <v>6</v>
      </c>
      <c r="G29" s="49">
        <v>391536.9033621673</v>
      </c>
      <c r="H29" s="63">
        <v>0</v>
      </c>
      <c r="I29" s="50">
        <v>0</v>
      </c>
      <c r="J29" s="64">
        <v>0</v>
      </c>
      <c r="K29" s="49">
        <v>0</v>
      </c>
      <c r="L29" s="63">
        <v>5</v>
      </c>
      <c r="M29" s="43">
        <v>248438.38656074833</v>
      </c>
      <c r="N29" s="55">
        <f t="shared" si="1"/>
        <v>6</v>
      </c>
      <c r="O29" s="45">
        <f t="shared" si="1"/>
        <v>407037.13558435324</v>
      </c>
      <c r="P29" s="56">
        <f t="shared" si="1"/>
        <v>6</v>
      </c>
      <c r="Q29" s="31">
        <f t="shared" si="1"/>
        <v>301266.29891040054</v>
      </c>
    </row>
    <row r="30" spans="1:17" x14ac:dyDescent="0.2">
      <c r="A30" s="59" t="s">
        <v>22</v>
      </c>
      <c r="B30" s="60">
        <v>0</v>
      </c>
      <c r="C30" s="41">
        <v>78629.626762370695</v>
      </c>
      <c r="D30" s="63">
        <v>1</v>
      </c>
      <c r="E30" s="39">
        <v>101476.30701738253</v>
      </c>
      <c r="F30" s="64">
        <v>6</v>
      </c>
      <c r="G30" s="49">
        <v>1018262.6090353705</v>
      </c>
      <c r="H30" s="63">
        <v>0</v>
      </c>
      <c r="I30" s="50">
        <v>0</v>
      </c>
      <c r="J30" s="64">
        <v>0</v>
      </c>
      <c r="K30" s="49">
        <v>0</v>
      </c>
      <c r="L30" s="63">
        <v>5</v>
      </c>
      <c r="M30" s="43">
        <v>477221.39430156059</v>
      </c>
      <c r="N30" s="55">
        <f t="shared" si="1"/>
        <v>6</v>
      </c>
      <c r="O30" s="45">
        <f t="shared" si="1"/>
        <v>1096892.2357977412</v>
      </c>
      <c r="P30" s="56">
        <f t="shared" si="1"/>
        <v>6</v>
      </c>
      <c r="Q30" s="31">
        <f t="shared" si="1"/>
        <v>578697.70131894317</v>
      </c>
    </row>
    <row r="31" spans="1:17" x14ac:dyDescent="0.2">
      <c r="A31" s="59" t="s">
        <v>23</v>
      </c>
      <c r="B31" s="60">
        <v>1</v>
      </c>
      <c r="C31" s="41">
        <v>183942.51510225923</v>
      </c>
      <c r="D31" s="63">
        <v>0</v>
      </c>
      <c r="E31" s="39">
        <v>0</v>
      </c>
      <c r="F31" s="64">
        <v>6</v>
      </c>
      <c r="G31" s="49">
        <v>1045887.4069435075</v>
      </c>
      <c r="H31" s="63">
        <v>0</v>
      </c>
      <c r="I31" s="50">
        <v>0</v>
      </c>
      <c r="J31" s="64">
        <v>0</v>
      </c>
      <c r="K31" s="49">
        <v>0</v>
      </c>
      <c r="L31" s="63">
        <v>5</v>
      </c>
      <c r="M31" s="43">
        <v>648243.77201738011</v>
      </c>
      <c r="N31" s="55">
        <f t="shared" si="1"/>
        <v>7</v>
      </c>
      <c r="O31" s="45">
        <f t="shared" si="1"/>
        <v>1229829.9220457668</v>
      </c>
      <c r="P31" s="56">
        <f t="shared" si="1"/>
        <v>5</v>
      </c>
      <c r="Q31" s="31">
        <f t="shared" si="1"/>
        <v>648243.77201738011</v>
      </c>
    </row>
    <row r="32" spans="1:17" x14ac:dyDescent="0.2">
      <c r="A32" s="59" t="s">
        <v>24</v>
      </c>
      <c r="B32" s="60">
        <v>1</v>
      </c>
      <c r="C32" s="41">
        <v>297153.10513123492</v>
      </c>
      <c r="D32" s="63">
        <v>0</v>
      </c>
      <c r="E32" s="39">
        <v>0</v>
      </c>
      <c r="F32" s="64">
        <v>6</v>
      </c>
      <c r="G32" s="49">
        <v>1693235.9750353838</v>
      </c>
      <c r="H32" s="63">
        <v>0</v>
      </c>
      <c r="I32" s="50">
        <v>0</v>
      </c>
      <c r="J32" s="64">
        <v>2</v>
      </c>
      <c r="K32" s="49">
        <v>179936</v>
      </c>
      <c r="L32" s="63">
        <v>3</v>
      </c>
      <c r="M32" s="43">
        <v>269904</v>
      </c>
      <c r="N32" s="55">
        <f t="shared" si="1"/>
        <v>9</v>
      </c>
      <c r="O32" s="45">
        <f t="shared" si="1"/>
        <v>2170325.0801666188</v>
      </c>
      <c r="P32" s="56">
        <f t="shared" si="1"/>
        <v>3</v>
      </c>
      <c r="Q32" s="31">
        <f t="shared" si="1"/>
        <v>269904</v>
      </c>
    </row>
    <row r="33" spans="1:17" x14ac:dyDescent="0.2">
      <c r="A33" s="59" t="s">
        <v>25</v>
      </c>
      <c r="B33" s="60">
        <v>1</v>
      </c>
      <c r="C33" s="41">
        <v>798849.67166598234</v>
      </c>
      <c r="D33" s="63">
        <v>0</v>
      </c>
      <c r="E33" s="39">
        <v>0</v>
      </c>
      <c r="F33" s="64">
        <v>6</v>
      </c>
      <c r="G33" s="49">
        <v>4535893.4080672143</v>
      </c>
      <c r="H33" s="63">
        <v>0</v>
      </c>
      <c r="I33" s="50">
        <v>0</v>
      </c>
      <c r="J33" s="64">
        <v>2</v>
      </c>
      <c r="K33" s="49">
        <v>1226186</v>
      </c>
      <c r="L33" s="63">
        <v>3</v>
      </c>
      <c r="M33" s="43">
        <v>1839279</v>
      </c>
      <c r="N33" s="55">
        <f t="shared" si="1"/>
        <v>9</v>
      </c>
      <c r="O33" s="45">
        <f t="shared" si="1"/>
        <v>6560929.0797331966</v>
      </c>
      <c r="P33" s="56">
        <f t="shared" si="1"/>
        <v>3</v>
      </c>
      <c r="Q33" s="31">
        <f t="shared" si="1"/>
        <v>1839279</v>
      </c>
    </row>
    <row r="34" spans="1:17" x14ac:dyDescent="0.2">
      <c r="A34" s="59" t="s">
        <v>26</v>
      </c>
      <c r="B34" s="60">
        <v>1</v>
      </c>
      <c r="C34" s="41">
        <v>532200.760386582</v>
      </c>
      <c r="D34" s="63">
        <v>0</v>
      </c>
      <c r="E34" s="39">
        <v>0</v>
      </c>
      <c r="F34" s="64">
        <v>6</v>
      </c>
      <c r="G34" s="49">
        <v>3023153.6794435759</v>
      </c>
      <c r="H34" s="63">
        <v>0</v>
      </c>
      <c r="I34" s="50">
        <v>0</v>
      </c>
      <c r="J34" s="64">
        <v>5</v>
      </c>
      <c r="K34" s="49">
        <v>1875315</v>
      </c>
      <c r="L34" s="63">
        <v>0</v>
      </c>
      <c r="M34" s="43">
        <v>0</v>
      </c>
      <c r="N34" s="55">
        <f t="shared" si="1"/>
        <v>12</v>
      </c>
      <c r="O34" s="45">
        <f t="shared" si="1"/>
        <v>5430669.4398301579</v>
      </c>
      <c r="P34" s="56">
        <f t="shared" si="1"/>
        <v>0</v>
      </c>
      <c r="Q34" s="31">
        <f t="shared" si="1"/>
        <v>0</v>
      </c>
    </row>
    <row r="35" spans="1:17" x14ac:dyDescent="0.2">
      <c r="A35" s="59" t="s">
        <v>27</v>
      </c>
      <c r="B35" s="60">
        <v>1</v>
      </c>
      <c r="C35" s="41">
        <v>6800808.5636017304</v>
      </c>
      <c r="D35" s="63">
        <v>0</v>
      </c>
      <c r="E35" s="39">
        <v>0</v>
      </c>
      <c r="F35" s="64">
        <v>6</v>
      </c>
      <c r="G35" s="49">
        <v>38521001.684593819</v>
      </c>
      <c r="H35" s="63">
        <v>0</v>
      </c>
      <c r="I35" s="50">
        <v>0</v>
      </c>
      <c r="J35" s="64">
        <v>0</v>
      </c>
      <c r="K35" s="49">
        <v>0</v>
      </c>
      <c r="L35" s="63">
        <v>5</v>
      </c>
      <c r="M35" s="43">
        <v>26395910.807322383</v>
      </c>
      <c r="N35" s="55">
        <f t="shared" si="1"/>
        <v>7</v>
      </c>
      <c r="O35" s="45">
        <f t="shared" si="1"/>
        <v>45321810.248195551</v>
      </c>
      <c r="P35" s="56">
        <f t="shared" si="1"/>
        <v>5</v>
      </c>
      <c r="Q35" s="31">
        <f t="shared" si="1"/>
        <v>26395910.807322383</v>
      </c>
    </row>
    <row r="36" spans="1:17" x14ac:dyDescent="0.2">
      <c r="A36" s="59" t="s">
        <v>28</v>
      </c>
      <c r="B36" s="60">
        <v>0</v>
      </c>
      <c r="C36" s="41">
        <v>37039.906350906487</v>
      </c>
      <c r="D36" s="63">
        <v>1</v>
      </c>
      <c r="E36" s="39">
        <v>93123.58571707127</v>
      </c>
      <c r="F36" s="64">
        <v>6</v>
      </c>
      <c r="G36" s="49">
        <v>736659.47547958908</v>
      </c>
      <c r="H36" s="63">
        <v>0</v>
      </c>
      <c r="I36" s="50">
        <v>0</v>
      </c>
      <c r="J36" s="64">
        <v>0</v>
      </c>
      <c r="K36" s="49">
        <v>0</v>
      </c>
      <c r="L36" s="63">
        <v>5</v>
      </c>
      <c r="M36" s="43">
        <v>437940.33035365713</v>
      </c>
      <c r="N36" s="55">
        <f t="shared" si="1"/>
        <v>6</v>
      </c>
      <c r="O36" s="45">
        <f t="shared" si="1"/>
        <v>773699.38183049555</v>
      </c>
      <c r="P36" s="56">
        <f t="shared" si="1"/>
        <v>6</v>
      </c>
      <c r="Q36" s="31">
        <f t="shared" si="1"/>
        <v>531063.91607072845</v>
      </c>
    </row>
    <row r="37" spans="1:17" x14ac:dyDescent="0.2">
      <c r="A37" s="59" t="s">
        <v>29</v>
      </c>
      <c r="B37" s="60">
        <v>0</v>
      </c>
      <c r="C37" s="41">
        <v>193693.67980005703</v>
      </c>
      <c r="D37" s="63">
        <v>1</v>
      </c>
      <c r="E37" s="39">
        <v>713908.31429195916</v>
      </c>
      <c r="F37" s="64">
        <v>6</v>
      </c>
      <c r="G37" s="49">
        <v>5135584.6101025883</v>
      </c>
      <c r="H37" s="63">
        <v>0</v>
      </c>
      <c r="I37" s="50">
        <v>0</v>
      </c>
      <c r="J37" s="64">
        <v>0</v>
      </c>
      <c r="K37" s="49">
        <v>0</v>
      </c>
      <c r="L37" s="63">
        <v>5</v>
      </c>
      <c r="M37" s="43">
        <v>3357358.295385405</v>
      </c>
      <c r="N37" s="55">
        <f t="shared" si="1"/>
        <v>6</v>
      </c>
      <c r="O37" s="45">
        <f t="shared" si="1"/>
        <v>5329278.2899026452</v>
      </c>
      <c r="P37" s="56">
        <f t="shared" si="1"/>
        <v>6</v>
      </c>
      <c r="Q37" s="31">
        <f t="shared" si="1"/>
        <v>4071266.6096773641</v>
      </c>
    </row>
    <row r="38" spans="1:17" x14ac:dyDescent="0.2">
      <c r="A38" s="59" t="s">
        <v>30</v>
      </c>
      <c r="B38" s="60">
        <v>1</v>
      </c>
      <c r="C38" s="41">
        <v>563151.00317190867</v>
      </c>
      <c r="D38" s="63">
        <v>0</v>
      </c>
      <c r="E38" s="39">
        <v>0</v>
      </c>
      <c r="F38" s="64">
        <v>6</v>
      </c>
      <c r="G38" s="49">
        <v>3186103.60987808</v>
      </c>
      <c r="H38" s="63">
        <v>0</v>
      </c>
      <c r="I38" s="50">
        <v>0</v>
      </c>
      <c r="J38" s="64">
        <v>0</v>
      </c>
      <c r="K38" s="49">
        <v>0</v>
      </c>
      <c r="L38" s="63">
        <v>5</v>
      </c>
      <c r="M38" s="43">
        <v>1512806.9360881075</v>
      </c>
      <c r="N38" s="55">
        <f t="shared" si="1"/>
        <v>7</v>
      </c>
      <c r="O38" s="45">
        <f t="shared" si="1"/>
        <v>3749254.6130499886</v>
      </c>
      <c r="P38" s="56">
        <f t="shared" si="1"/>
        <v>5</v>
      </c>
      <c r="Q38" s="31">
        <f t="shared" si="1"/>
        <v>1512806.9360881075</v>
      </c>
    </row>
    <row r="39" spans="1:17" x14ac:dyDescent="0.2">
      <c r="A39" s="59" t="s">
        <v>31</v>
      </c>
      <c r="B39" s="60">
        <v>1</v>
      </c>
      <c r="C39" s="41">
        <v>163258.04006658675</v>
      </c>
      <c r="D39" s="63">
        <v>0</v>
      </c>
      <c r="E39" s="39">
        <v>0</v>
      </c>
      <c r="F39" s="64">
        <v>6</v>
      </c>
      <c r="G39" s="49">
        <v>927978.84397357539</v>
      </c>
      <c r="H39" s="63">
        <v>0</v>
      </c>
      <c r="I39" s="50">
        <v>0</v>
      </c>
      <c r="J39" s="64">
        <v>0</v>
      </c>
      <c r="K39" s="49">
        <v>0</v>
      </c>
      <c r="L39" s="63">
        <v>5</v>
      </c>
      <c r="M39" s="43">
        <v>476730.785911399</v>
      </c>
      <c r="N39" s="55">
        <f t="shared" si="1"/>
        <v>7</v>
      </c>
      <c r="O39" s="45">
        <f t="shared" si="1"/>
        <v>1091236.8840401622</v>
      </c>
      <c r="P39" s="56">
        <f t="shared" si="1"/>
        <v>5</v>
      </c>
      <c r="Q39" s="31">
        <f t="shared" si="1"/>
        <v>476730.785911399</v>
      </c>
    </row>
    <row r="40" spans="1:17" x14ac:dyDescent="0.2">
      <c r="A40" s="59" t="s">
        <v>32</v>
      </c>
      <c r="B40" s="60">
        <v>0</v>
      </c>
      <c r="C40" s="41">
        <v>11716.015912340874</v>
      </c>
      <c r="D40" s="63">
        <v>1</v>
      </c>
      <c r="E40" s="39">
        <v>18038.519333541488</v>
      </c>
      <c r="F40" s="64">
        <v>6</v>
      </c>
      <c r="G40" s="49">
        <v>171823.96527856489</v>
      </c>
      <c r="H40" s="63">
        <v>0</v>
      </c>
      <c r="I40" s="50">
        <v>0</v>
      </c>
      <c r="J40" s="64">
        <v>0</v>
      </c>
      <c r="K40" s="49">
        <v>0</v>
      </c>
      <c r="L40" s="63">
        <v>5</v>
      </c>
      <c r="M40" s="43">
        <v>84831.302995818958</v>
      </c>
      <c r="N40" s="55">
        <f t="shared" si="1"/>
        <v>6</v>
      </c>
      <c r="O40" s="45">
        <f t="shared" si="1"/>
        <v>183539.98119090576</v>
      </c>
      <c r="P40" s="56">
        <f t="shared" si="1"/>
        <v>6</v>
      </c>
      <c r="Q40" s="31">
        <f t="shared" si="1"/>
        <v>102869.82232936044</v>
      </c>
    </row>
    <row r="41" spans="1:17" x14ac:dyDescent="0.2">
      <c r="A41" s="59" t="s">
        <v>33</v>
      </c>
      <c r="B41" s="60">
        <v>1</v>
      </c>
      <c r="C41" s="41">
        <v>1504133.6003803303</v>
      </c>
      <c r="D41" s="63">
        <v>0</v>
      </c>
      <c r="E41" s="39">
        <v>0</v>
      </c>
      <c r="F41" s="64">
        <v>6</v>
      </c>
      <c r="G41" s="49">
        <v>8539018.3276352361</v>
      </c>
      <c r="H41" s="63">
        <v>0</v>
      </c>
      <c r="I41" s="50">
        <v>0</v>
      </c>
      <c r="J41" s="64">
        <v>0</v>
      </c>
      <c r="K41" s="49">
        <v>0</v>
      </c>
      <c r="L41" s="63">
        <v>5</v>
      </c>
      <c r="M41" s="43">
        <v>6106454.3940596273</v>
      </c>
      <c r="N41" s="55">
        <f t="shared" si="1"/>
        <v>7</v>
      </c>
      <c r="O41" s="45">
        <f t="shared" si="1"/>
        <v>10043151.928015567</v>
      </c>
      <c r="P41" s="56">
        <f t="shared" si="1"/>
        <v>5</v>
      </c>
      <c r="Q41" s="31">
        <f t="shared" si="1"/>
        <v>6106454.3940596273</v>
      </c>
    </row>
    <row r="42" spans="1:17" x14ac:dyDescent="0.2">
      <c r="A42" s="59" t="s">
        <v>34</v>
      </c>
      <c r="B42" s="60">
        <v>1</v>
      </c>
      <c r="C42" s="41">
        <v>3103797.9086953658</v>
      </c>
      <c r="D42" s="63">
        <v>0</v>
      </c>
      <c r="E42" s="39">
        <v>0</v>
      </c>
      <c r="F42" s="64">
        <v>6</v>
      </c>
      <c r="G42" s="49">
        <v>17583574.344980985</v>
      </c>
      <c r="H42" s="63">
        <v>0</v>
      </c>
      <c r="I42" s="50">
        <v>0</v>
      </c>
      <c r="J42" s="64">
        <v>5</v>
      </c>
      <c r="K42" s="49">
        <v>12859155</v>
      </c>
      <c r="L42" s="63">
        <v>0</v>
      </c>
      <c r="M42" s="43">
        <v>0</v>
      </c>
      <c r="N42" s="55">
        <f t="shared" si="1"/>
        <v>12</v>
      </c>
      <c r="O42" s="45">
        <f t="shared" si="1"/>
        <v>33546527.253676351</v>
      </c>
      <c r="P42" s="56">
        <f t="shared" si="1"/>
        <v>0</v>
      </c>
      <c r="Q42" s="31">
        <f t="shared" si="1"/>
        <v>0</v>
      </c>
    </row>
    <row r="43" spans="1:17" x14ac:dyDescent="0.2">
      <c r="A43" s="59" t="s">
        <v>35</v>
      </c>
      <c r="B43" s="60">
        <v>1</v>
      </c>
      <c r="C43" s="41">
        <v>1335267.9510319568</v>
      </c>
      <c r="D43" s="63">
        <v>0</v>
      </c>
      <c r="E43" s="39">
        <v>0</v>
      </c>
      <c r="F43" s="64">
        <v>6</v>
      </c>
      <c r="G43" s="49">
        <v>7561025.8357525431</v>
      </c>
      <c r="H43" s="63">
        <v>0</v>
      </c>
      <c r="I43" s="50">
        <v>0</v>
      </c>
      <c r="J43" s="64">
        <v>0</v>
      </c>
      <c r="K43" s="49">
        <v>0</v>
      </c>
      <c r="L43" s="63">
        <v>5</v>
      </c>
      <c r="M43" s="43">
        <v>5528289.9694013987</v>
      </c>
      <c r="N43" s="55">
        <f t="shared" si="1"/>
        <v>7</v>
      </c>
      <c r="O43" s="45">
        <f t="shared" si="1"/>
        <v>8896293.7867844999</v>
      </c>
      <c r="P43" s="56">
        <f t="shared" si="1"/>
        <v>5</v>
      </c>
      <c r="Q43" s="31">
        <f t="shared" si="1"/>
        <v>5528289.9694013987</v>
      </c>
    </row>
    <row r="44" spans="1:17" x14ac:dyDescent="0.2">
      <c r="A44" s="59" t="s">
        <v>36</v>
      </c>
      <c r="B44" s="60">
        <v>0</v>
      </c>
      <c r="C44" s="41">
        <v>58456.30700174722</v>
      </c>
      <c r="D44" s="63">
        <v>1</v>
      </c>
      <c r="E44" s="39">
        <v>211143.47464376967</v>
      </c>
      <c r="F44" s="64">
        <v>6</v>
      </c>
      <c r="G44" s="49">
        <v>1532853.476474762</v>
      </c>
      <c r="H44" s="63">
        <v>0</v>
      </c>
      <c r="I44" s="50">
        <v>0</v>
      </c>
      <c r="J44" s="64">
        <v>0</v>
      </c>
      <c r="K44" s="49">
        <v>0</v>
      </c>
      <c r="L44" s="63">
        <v>5</v>
      </c>
      <c r="M44" s="43">
        <v>992962.65629686113</v>
      </c>
      <c r="N44" s="55">
        <f t="shared" si="1"/>
        <v>6</v>
      </c>
      <c r="O44" s="45">
        <f t="shared" si="1"/>
        <v>1591309.7834765092</v>
      </c>
      <c r="P44" s="56">
        <f t="shared" si="1"/>
        <v>6</v>
      </c>
      <c r="Q44" s="31">
        <f t="shared" si="1"/>
        <v>1204106.1309406308</v>
      </c>
    </row>
    <row r="45" spans="1:17" x14ac:dyDescent="0.2">
      <c r="A45" s="59" t="s">
        <v>37</v>
      </c>
      <c r="B45" s="60">
        <v>1</v>
      </c>
      <c r="C45" s="41">
        <v>50320.3388808987</v>
      </c>
      <c r="D45" s="63">
        <v>0</v>
      </c>
      <c r="E45" s="39">
        <v>0</v>
      </c>
      <c r="F45" s="64">
        <v>6</v>
      </c>
      <c r="G45" s="49">
        <v>287154.71283793444</v>
      </c>
      <c r="H45" s="63">
        <v>0</v>
      </c>
      <c r="I45" s="50">
        <v>0</v>
      </c>
      <c r="J45" s="64">
        <v>0</v>
      </c>
      <c r="K45" s="49">
        <v>0</v>
      </c>
      <c r="L45" s="63">
        <v>5</v>
      </c>
      <c r="M45" s="43">
        <v>113839.66501316318</v>
      </c>
      <c r="N45" s="55">
        <f t="shared" si="1"/>
        <v>7</v>
      </c>
      <c r="O45" s="45">
        <f t="shared" si="1"/>
        <v>337475.05171883316</v>
      </c>
      <c r="P45" s="56">
        <f t="shared" si="1"/>
        <v>5</v>
      </c>
      <c r="Q45" s="31">
        <f t="shared" si="1"/>
        <v>113839.66501316318</v>
      </c>
    </row>
    <row r="46" spans="1:17" x14ac:dyDescent="0.2">
      <c r="A46" s="59" t="s">
        <v>38</v>
      </c>
      <c r="B46" s="60">
        <v>0</v>
      </c>
      <c r="C46" s="41">
        <v>195310.4975791687</v>
      </c>
      <c r="D46" s="63">
        <v>1</v>
      </c>
      <c r="E46" s="39">
        <v>122630.48790057251</v>
      </c>
      <c r="F46" s="64">
        <v>6</v>
      </c>
      <c r="G46" s="49">
        <v>1788118.3863991101</v>
      </c>
      <c r="H46" s="63">
        <v>0</v>
      </c>
      <c r="I46" s="50">
        <v>0</v>
      </c>
      <c r="J46" s="64">
        <v>0</v>
      </c>
      <c r="K46" s="49">
        <v>0</v>
      </c>
      <c r="L46" s="63">
        <v>5</v>
      </c>
      <c r="M46" s="43">
        <v>576704.9879906181</v>
      </c>
      <c r="N46" s="55">
        <f t="shared" si="1"/>
        <v>6</v>
      </c>
      <c r="O46" s="45">
        <f t="shared" si="1"/>
        <v>1983428.8839782788</v>
      </c>
      <c r="P46" s="56">
        <f t="shared" si="1"/>
        <v>6</v>
      </c>
      <c r="Q46" s="31">
        <f t="shared" si="1"/>
        <v>699335.47589119058</v>
      </c>
    </row>
    <row r="47" spans="1:17" x14ac:dyDescent="0.2">
      <c r="A47" s="59" t="s">
        <v>39</v>
      </c>
      <c r="B47" s="60">
        <v>1</v>
      </c>
      <c r="C47" s="41">
        <v>1710071.9136418314</v>
      </c>
      <c r="D47" s="63">
        <v>0</v>
      </c>
      <c r="E47" s="39">
        <v>0</v>
      </c>
      <c r="F47" s="64">
        <v>6</v>
      </c>
      <c r="G47" s="49">
        <v>9684820.8144858852</v>
      </c>
      <c r="H47" s="63">
        <v>0</v>
      </c>
      <c r="I47" s="50">
        <v>0</v>
      </c>
      <c r="J47" s="64">
        <v>0</v>
      </c>
      <c r="K47" s="49">
        <v>0</v>
      </c>
      <c r="L47" s="63">
        <v>5</v>
      </c>
      <c r="M47" s="43">
        <v>6988877.5658514816</v>
      </c>
      <c r="N47" s="55">
        <f t="shared" si="1"/>
        <v>7</v>
      </c>
      <c r="O47" s="45">
        <f t="shared" si="1"/>
        <v>11394892.728127716</v>
      </c>
      <c r="P47" s="56">
        <f t="shared" si="1"/>
        <v>5</v>
      </c>
      <c r="Q47" s="31">
        <f t="shared" si="1"/>
        <v>6988877.5658514816</v>
      </c>
    </row>
    <row r="48" spans="1:17" x14ac:dyDescent="0.2">
      <c r="A48" s="59" t="s">
        <v>40</v>
      </c>
      <c r="B48" s="60">
        <v>1</v>
      </c>
      <c r="C48" s="41">
        <v>2244239.0784482099</v>
      </c>
      <c r="D48" s="63">
        <v>0</v>
      </c>
      <c r="E48" s="39">
        <v>0</v>
      </c>
      <c r="F48" s="64">
        <v>6</v>
      </c>
      <c r="G48" s="49">
        <v>12712913.75519618</v>
      </c>
      <c r="H48" s="63">
        <v>0</v>
      </c>
      <c r="I48" s="50">
        <v>0</v>
      </c>
      <c r="J48" s="64">
        <v>0</v>
      </c>
      <c r="K48" s="49">
        <v>0</v>
      </c>
      <c r="L48" s="63">
        <v>5</v>
      </c>
      <c r="M48" s="43">
        <v>8147807.9835627703</v>
      </c>
      <c r="N48" s="55">
        <f t="shared" si="1"/>
        <v>7</v>
      </c>
      <c r="O48" s="45">
        <f t="shared" si="1"/>
        <v>14957152.83364439</v>
      </c>
      <c r="P48" s="56">
        <f t="shared" si="1"/>
        <v>5</v>
      </c>
      <c r="Q48" s="31">
        <f t="shared" si="1"/>
        <v>8147807.9835627703</v>
      </c>
    </row>
    <row r="49" spans="1:17" x14ac:dyDescent="0.2">
      <c r="A49" s="59" t="s">
        <v>41</v>
      </c>
      <c r="B49" s="60">
        <v>1</v>
      </c>
      <c r="C49" s="41">
        <v>930763.68467634427</v>
      </c>
      <c r="D49" s="63">
        <v>0</v>
      </c>
      <c r="E49" s="39">
        <v>0</v>
      </c>
      <c r="F49" s="64">
        <v>6</v>
      </c>
      <c r="G49" s="49">
        <v>5275884.7848631665</v>
      </c>
      <c r="H49" s="63">
        <v>0</v>
      </c>
      <c r="I49" s="50">
        <v>0</v>
      </c>
      <c r="J49" s="64">
        <v>5</v>
      </c>
      <c r="K49" s="49">
        <v>3925495</v>
      </c>
      <c r="L49" s="63">
        <v>0</v>
      </c>
      <c r="M49" s="43">
        <v>0</v>
      </c>
      <c r="N49" s="55">
        <f t="shared" si="1"/>
        <v>12</v>
      </c>
      <c r="O49" s="45">
        <f t="shared" si="1"/>
        <v>10132143.469539512</v>
      </c>
      <c r="P49" s="56">
        <f t="shared" si="1"/>
        <v>0</v>
      </c>
      <c r="Q49" s="31">
        <f t="shared" si="1"/>
        <v>0</v>
      </c>
    </row>
    <row r="50" spans="1:17" x14ac:dyDescent="0.2">
      <c r="A50" s="59" t="s">
        <v>42</v>
      </c>
      <c r="B50" s="60">
        <v>1</v>
      </c>
      <c r="C50" s="41">
        <v>11664854.436625946</v>
      </c>
      <c r="D50" s="63">
        <v>0</v>
      </c>
      <c r="E50" s="39">
        <v>0</v>
      </c>
      <c r="F50" s="64">
        <v>6</v>
      </c>
      <c r="G50" s="49">
        <v>66022257.534583777</v>
      </c>
      <c r="H50" s="63">
        <v>0</v>
      </c>
      <c r="I50" s="50">
        <v>0</v>
      </c>
      <c r="J50" s="64">
        <v>3</v>
      </c>
      <c r="K50" s="49">
        <v>29142201</v>
      </c>
      <c r="L50" s="63">
        <v>2</v>
      </c>
      <c r="M50" s="43">
        <v>19428134</v>
      </c>
      <c r="N50" s="55">
        <f t="shared" si="1"/>
        <v>10</v>
      </c>
      <c r="O50" s="45">
        <f t="shared" si="1"/>
        <v>106829312.97120972</v>
      </c>
      <c r="P50" s="56">
        <f t="shared" si="1"/>
        <v>2</v>
      </c>
      <c r="Q50" s="31">
        <f t="shared" si="1"/>
        <v>19428134</v>
      </c>
    </row>
    <row r="51" spans="1:17" x14ac:dyDescent="0.2">
      <c r="A51" s="59" t="s">
        <v>43</v>
      </c>
      <c r="B51" s="60">
        <v>0</v>
      </c>
      <c r="C51" s="41">
        <v>58538.367907339016</v>
      </c>
      <c r="D51" s="63">
        <v>1</v>
      </c>
      <c r="E51" s="39">
        <v>614314.64959692885</v>
      </c>
      <c r="F51" s="64">
        <v>6</v>
      </c>
      <c r="G51" s="49">
        <v>3810917.5235166568</v>
      </c>
      <c r="H51" s="63">
        <v>0</v>
      </c>
      <c r="I51" s="50">
        <v>0</v>
      </c>
      <c r="J51" s="64">
        <v>0</v>
      </c>
      <c r="K51" s="49">
        <v>0</v>
      </c>
      <c r="L51" s="63">
        <v>5</v>
      </c>
      <c r="M51" s="43">
        <v>2888990.5657515018</v>
      </c>
      <c r="N51" s="55">
        <f t="shared" si="1"/>
        <v>6</v>
      </c>
      <c r="O51" s="45">
        <f t="shared" si="1"/>
        <v>3869455.8914239961</v>
      </c>
      <c r="P51" s="56">
        <f t="shared" si="1"/>
        <v>6</v>
      </c>
      <c r="Q51" s="31">
        <f t="shared" si="1"/>
        <v>3503305.2153484309</v>
      </c>
    </row>
    <row r="52" spans="1:17" x14ac:dyDescent="0.2">
      <c r="A52" s="59" t="s">
        <v>44</v>
      </c>
      <c r="B52" s="60">
        <v>1</v>
      </c>
      <c r="C52" s="41">
        <v>372754.07559751516</v>
      </c>
      <c r="D52" s="63">
        <v>0</v>
      </c>
      <c r="E52" s="39">
        <v>0</v>
      </c>
      <c r="F52" s="64">
        <v>6</v>
      </c>
      <c r="G52" s="49">
        <v>2107185.1557196481</v>
      </c>
      <c r="H52" s="63">
        <v>0</v>
      </c>
      <c r="I52" s="50">
        <v>0</v>
      </c>
      <c r="J52" s="64">
        <v>0</v>
      </c>
      <c r="K52" s="49">
        <v>0</v>
      </c>
      <c r="L52" s="63">
        <v>5</v>
      </c>
      <c r="M52" s="43">
        <v>1344518.9315922926</v>
      </c>
      <c r="N52" s="55">
        <f t="shared" si="1"/>
        <v>7</v>
      </c>
      <c r="O52" s="45">
        <f t="shared" si="1"/>
        <v>2479939.2313171634</v>
      </c>
      <c r="P52" s="56">
        <f t="shared" si="1"/>
        <v>5</v>
      </c>
      <c r="Q52" s="31">
        <f t="shared" si="1"/>
        <v>1344518.9315922926</v>
      </c>
    </row>
    <row r="53" spans="1:17" x14ac:dyDescent="0.2">
      <c r="A53" s="59" t="s">
        <v>45</v>
      </c>
      <c r="B53" s="60">
        <v>1</v>
      </c>
      <c r="C53" s="41">
        <v>1141828.2554673017</v>
      </c>
      <c r="D53" s="63">
        <v>0</v>
      </c>
      <c r="E53" s="39">
        <v>0</v>
      </c>
      <c r="F53" s="64">
        <v>6</v>
      </c>
      <c r="G53" s="49">
        <v>6461905.8089663126</v>
      </c>
      <c r="H53" s="63">
        <v>0</v>
      </c>
      <c r="I53" s="50">
        <v>0</v>
      </c>
      <c r="J53" s="64">
        <v>0</v>
      </c>
      <c r="K53" s="49">
        <v>0</v>
      </c>
      <c r="L53" s="63">
        <v>5</v>
      </c>
      <c r="M53" s="43">
        <v>4884564.5109102642</v>
      </c>
      <c r="N53" s="55">
        <f t="shared" si="1"/>
        <v>7</v>
      </c>
      <c r="O53" s="45">
        <f t="shared" si="1"/>
        <v>7603734.0644336138</v>
      </c>
      <c r="P53" s="56">
        <f t="shared" si="1"/>
        <v>5</v>
      </c>
      <c r="Q53" s="31">
        <f t="shared" si="1"/>
        <v>4884564.5109102642</v>
      </c>
    </row>
    <row r="54" spans="1:17" x14ac:dyDescent="0.2">
      <c r="A54" s="59" t="s">
        <v>46</v>
      </c>
      <c r="B54" s="60">
        <v>1</v>
      </c>
      <c r="C54" s="41">
        <v>392390.99929008214</v>
      </c>
      <c r="D54" s="63">
        <v>0</v>
      </c>
      <c r="E54" s="39">
        <v>0</v>
      </c>
      <c r="F54" s="64">
        <v>6</v>
      </c>
      <c r="G54" s="49">
        <v>2229634.9401088888</v>
      </c>
      <c r="H54" s="63">
        <v>0</v>
      </c>
      <c r="I54" s="50">
        <v>0</v>
      </c>
      <c r="J54" s="64">
        <v>0</v>
      </c>
      <c r="K54" s="49">
        <v>0</v>
      </c>
      <c r="L54" s="63">
        <v>5</v>
      </c>
      <c r="M54" s="43">
        <v>1415760.9477715427</v>
      </c>
      <c r="N54" s="55">
        <f t="shared" si="1"/>
        <v>7</v>
      </c>
      <c r="O54" s="45">
        <f t="shared" si="1"/>
        <v>2622025.9393989709</v>
      </c>
      <c r="P54" s="56">
        <f t="shared" si="1"/>
        <v>5</v>
      </c>
      <c r="Q54" s="31">
        <f t="shared" si="1"/>
        <v>1415760.9477715427</v>
      </c>
    </row>
    <row r="55" spans="1:17" x14ac:dyDescent="0.2">
      <c r="A55" s="59" t="s">
        <v>47</v>
      </c>
      <c r="B55" s="60">
        <v>0</v>
      </c>
      <c r="C55" s="41">
        <v>1179736.3968667467</v>
      </c>
      <c r="D55" s="63">
        <v>1</v>
      </c>
      <c r="E55" s="39">
        <v>5736676.1133633554</v>
      </c>
      <c r="F55" s="64">
        <v>6</v>
      </c>
      <c r="G55" s="49">
        <v>39178315.078838058</v>
      </c>
      <c r="H55" s="63">
        <v>0</v>
      </c>
      <c r="I55" s="50">
        <v>0</v>
      </c>
      <c r="J55" s="64">
        <v>0</v>
      </c>
      <c r="K55" s="49">
        <v>0</v>
      </c>
      <c r="L55" s="63">
        <v>5</v>
      </c>
      <c r="M55" s="43">
        <v>26978362.279253677</v>
      </c>
      <c r="N55" s="55">
        <f t="shared" si="1"/>
        <v>6</v>
      </c>
      <c r="O55" s="45">
        <f t="shared" si="1"/>
        <v>40358051.475704804</v>
      </c>
      <c r="P55" s="56">
        <f t="shared" si="1"/>
        <v>6</v>
      </c>
      <c r="Q55" s="31">
        <f t="shared" si="1"/>
        <v>32715038.392617032</v>
      </c>
    </row>
    <row r="56" spans="1:17" x14ac:dyDescent="0.2">
      <c r="A56" s="59" t="s">
        <v>48</v>
      </c>
      <c r="B56" s="60">
        <v>1</v>
      </c>
      <c r="C56" s="41">
        <v>1581984.9021830505</v>
      </c>
      <c r="D56" s="63">
        <v>0</v>
      </c>
      <c r="E56" s="39">
        <v>0</v>
      </c>
      <c r="F56" s="64">
        <v>6</v>
      </c>
      <c r="G56" s="49">
        <v>8985601.3172674701</v>
      </c>
      <c r="H56" s="63">
        <v>0</v>
      </c>
      <c r="I56" s="50">
        <v>0</v>
      </c>
      <c r="J56" s="64">
        <v>0</v>
      </c>
      <c r="K56" s="49">
        <v>0</v>
      </c>
      <c r="L56" s="63">
        <v>5</v>
      </c>
      <c r="M56" s="43">
        <v>6409546.0140480865</v>
      </c>
      <c r="N56" s="55">
        <f t="shared" si="1"/>
        <v>7</v>
      </c>
      <c r="O56" s="45">
        <f t="shared" si="1"/>
        <v>10567586.21945052</v>
      </c>
      <c r="P56" s="56">
        <f t="shared" si="1"/>
        <v>5</v>
      </c>
      <c r="Q56" s="31">
        <f t="shared" si="1"/>
        <v>6409546.0140480865</v>
      </c>
    </row>
    <row r="57" spans="1:17" x14ac:dyDescent="0.2">
      <c r="A57" s="59" t="s">
        <v>49</v>
      </c>
      <c r="B57" s="60">
        <v>1</v>
      </c>
      <c r="C57" s="41">
        <v>6189107.4817713192</v>
      </c>
      <c r="D57" s="63">
        <v>0</v>
      </c>
      <c r="E57" s="39">
        <v>0</v>
      </c>
      <c r="F57" s="64">
        <v>6</v>
      </c>
      <c r="G57" s="49">
        <v>35066116.249301657</v>
      </c>
      <c r="H57" s="63">
        <v>0</v>
      </c>
      <c r="I57" s="50">
        <v>0</v>
      </c>
      <c r="J57" s="64">
        <v>5</v>
      </c>
      <c r="K57" s="49">
        <v>25896145</v>
      </c>
      <c r="L57" s="63">
        <v>0</v>
      </c>
      <c r="M57" s="43">
        <v>0</v>
      </c>
      <c r="N57" s="55">
        <f t="shared" si="1"/>
        <v>12</v>
      </c>
      <c r="O57" s="45">
        <f t="shared" si="1"/>
        <v>67151368.731072977</v>
      </c>
      <c r="P57" s="56">
        <f t="shared" si="1"/>
        <v>0</v>
      </c>
      <c r="Q57" s="31">
        <f t="shared" si="1"/>
        <v>0</v>
      </c>
    </row>
    <row r="58" spans="1:17" x14ac:dyDescent="0.2">
      <c r="A58" s="59" t="s">
        <v>50</v>
      </c>
      <c r="B58" s="60">
        <v>1</v>
      </c>
      <c r="C58" s="41">
        <v>2234664.7662956207</v>
      </c>
      <c r="D58" s="63">
        <v>0</v>
      </c>
      <c r="E58" s="39">
        <v>0</v>
      </c>
      <c r="F58" s="64">
        <v>6</v>
      </c>
      <c r="G58" s="49">
        <v>12656655.633436857</v>
      </c>
      <c r="H58" s="63">
        <v>0</v>
      </c>
      <c r="I58" s="50">
        <v>0</v>
      </c>
      <c r="J58" s="64">
        <v>0</v>
      </c>
      <c r="K58" s="49">
        <v>0</v>
      </c>
      <c r="L58" s="63">
        <v>5</v>
      </c>
      <c r="M58" s="43">
        <v>9137019.9697231296</v>
      </c>
      <c r="N58" s="55">
        <f t="shared" si="1"/>
        <v>7</v>
      </c>
      <c r="O58" s="45">
        <f t="shared" si="1"/>
        <v>14891320.399732478</v>
      </c>
      <c r="P58" s="56">
        <f t="shared" si="1"/>
        <v>5</v>
      </c>
      <c r="Q58" s="31">
        <f t="shared" si="1"/>
        <v>9137019.9697231296</v>
      </c>
    </row>
    <row r="59" spans="1:17" x14ac:dyDescent="0.2">
      <c r="A59" s="59" t="s">
        <v>51</v>
      </c>
      <c r="B59" s="60">
        <v>0</v>
      </c>
      <c r="C59" s="41">
        <v>430547.89345080557</v>
      </c>
      <c r="D59" s="63">
        <v>1</v>
      </c>
      <c r="E59" s="39">
        <v>3815811.3697274658</v>
      </c>
      <c r="F59" s="64">
        <v>6</v>
      </c>
      <c r="G59" s="49">
        <v>24044938.592488267</v>
      </c>
      <c r="H59" s="63">
        <v>0</v>
      </c>
      <c r="I59" s="50">
        <v>0</v>
      </c>
      <c r="J59" s="64">
        <v>0</v>
      </c>
      <c r="K59" s="49">
        <v>0</v>
      </c>
      <c r="L59" s="63">
        <v>5</v>
      </c>
      <c r="M59" s="43">
        <v>17944945.729461364</v>
      </c>
      <c r="N59" s="55">
        <f t="shared" si="1"/>
        <v>6</v>
      </c>
      <c r="O59" s="45">
        <f t="shared" si="1"/>
        <v>24475486.485939071</v>
      </c>
      <c r="P59" s="56">
        <f t="shared" si="1"/>
        <v>6</v>
      </c>
      <c r="Q59" s="31">
        <f t="shared" si="1"/>
        <v>21760757.099188831</v>
      </c>
    </row>
    <row r="60" spans="1:17" x14ac:dyDescent="0.2">
      <c r="A60" s="59" t="s">
        <v>52</v>
      </c>
      <c r="B60" s="60">
        <v>1</v>
      </c>
      <c r="C60" s="41">
        <v>3240979.0947473221</v>
      </c>
      <c r="D60" s="63">
        <v>0</v>
      </c>
      <c r="E60" s="39">
        <v>0</v>
      </c>
      <c r="F60" s="64">
        <v>6</v>
      </c>
      <c r="G60" s="49">
        <v>18411627.607710011</v>
      </c>
      <c r="H60" s="63">
        <v>0</v>
      </c>
      <c r="I60" s="50">
        <v>0</v>
      </c>
      <c r="J60" s="64">
        <v>5</v>
      </c>
      <c r="K60" s="49">
        <v>11116875</v>
      </c>
      <c r="L60" s="63">
        <v>0</v>
      </c>
      <c r="M60" s="43">
        <v>0</v>
      </c>
      <c r="N60" s="55">
        <f t="shared" si="1"/>
        <v>12</v>
      </c>
      <c r="O60" s="45">
        <f t="shared" si="1"/>
        <v>32769481.702457335</v>
      </c>
      <c r="P60" s="56">
        <f t="shared" si="1"/>
        <v>0</v>
      </c>
      <c r="Q60" s="31">
        <f t="shared" si="1"/>
        <v>0</v>
      </c>
    </row>
    <row r="61" spans="1:17" x14ac:dyDescent="0.2">
      <c r="A61" s="59" t="s">
        <v>53</v>
      </c>
      <c r="B61" s="60">
        <v>0</v>
      </c>
      <c r="C61" s="41">
        <v>85518.678185683384</v>
      </c>
      <c r="D61" s="63">
        <v>1</v>
      </c>
      <c r="E61" s="39">
        <v>341797.15662785363</v>
      </c>
      <c r="F61" s="64">
        <v>6</v>
      </c>
      <c r="G61" s="49">
        <v>2426538.63159686</v>
      </c>
      <c r="H61" s="63">
        <v>0</v>
      </c>
      <c r="I61" s="50">
        <v>0</v>
      </c>
      <c r="J61" s="64">
        <v>0</v>
      </c>
      <c r="K61" s="49">
        <v>0</v>
      </c>
      <c r="L61" s="63">
        <v>5</v>
      </c>
      <c r="M61" s="43">
        <v>1607399.0121291319</v>
      </c>
      <c r="N61" s="55">
        <f t="shared" si="1"/>
        <v>6</v>
      </c>
      <c r="O61" s="45">
        <f t="shared" si="1"/>
        <v>2512057.3097825432</v>
      </c>
      <c r="P61" s="56">
        <f t="shared" si="1"/>
        <v>6</v>
      </c>
      <c r="Q61" s="31">
        <f t="shared" si="1"/>
        <v>1949196.1687569856</v>
      </c>
    </row>
    <row r="62" spans="1:17" x14ac:dyDescent="0.2">
      <c r="A62" s="59" t="s">
        <v>115</v>
      </c>
      <c r="B62" s="60">
        <v>0</v>
      </c>
      <c r="C62" s="41">
        <v>226888.71051182348</v>
      </c>
      <c r="D62" s="63">
        <v>1</v>
      </c>
      <c r="E62" s="39">
        <v>940067.83785198559</v>
      </c>
      <c r="F62" s="64">
        <v>6</v>
      </c>
      <c r="G62" s="49">
        <v>6592840.2166267093</v>
      </c>
      <c r="H62" s="63">
        <v>0</v>
      </c>
      <c r="I62" s="50">
        <v>0</v>
      </c>
      <c r="J62" s="64">
        <v>0</v>
      </c>
      <c r="K62" s="49">
        <v>0</v>
      </c>
      <c r="L62" s="63">
        <v>5</v>
      </c>
      <c r="M62" s="43">
        <v>4420938.2219726508</v>
      </c>
      <c r="N62" s="55">
        <f t="shared" si="1"/>
        <v>6</v>
      </c>
      <c r="O62" s="45">
        <f t="shared" si="1"/>
        <v>6819728.9271385325</v>
      </c>
      <c r="P62" s="56">
        <f t="shared" si="1"/>
        <v>6</v>
      </c>
      <c r="Q62" s="31">
        <f t="shared" si="1"/>
        <v>5361006.0598246362</v>
      </c>
    </row>
    <row r="63" spans="1:17" x14ac:dyDescent="0.2">
      <c r="A63" s="59" t="s">
        <v>116</v>
      </c>
      <c r="B63" s="60">
        <v>1</v>
      </c>
      <c r="C63" s="41">
        <v>1330146.3139735216</v>
      </c>
      <c r="D63" s="63">
        <v>0</v>
      </c>
      <c r="E63" s="39">
        <v>0</v>
      </c>
      <c r="F63" s="64">
        <v>6</v>
      </c>
      <c r="G63" s="49">
        <v>7544178.1699034683</v>
      </c>
      <c r="H63" s="63">
        <v>0</v>
      </c>
      <c r="I63" s="50">
        <v>0</v>
      </c>
      <c r="J63" s="64">
        <v>5</v>
      </c>
      <c r="K63" s="49">
        <v>5153000</v>
      </c>
      <c r="L63" s="63">
        <v>0</v>
      </c>
      <c r="M63" s="43">
        <v>0</v>
      </c>
      <c r="N63" s="55">
        <f t="shared" si="1"/>
        <v>12</v>
      </c>
      <c r="O63" s="45">
        <f t="shared" si="1"/>
        <v>14027324.48387699</v>
      </c>
      <c r="P63" s="56">
        <f t="shared" si="1"/>
        <v>0</v>
      </c>
      <c r="Q63" s="31">
        <f t="shared" si="1"/>
        <v>0</v>
      </c>
    </row>
    <row r="64" spans="1:17" x14ac:dyDescent="0.2">
      <c r="A64" s="59" t="s">
        <v>54</v>
      </c>
      <c r="B64" s="60">
        <v>0</v>
      </c>
      <c r="C64" s="41">
        <v>116472.81067077981</v>
      </c>
      <c r="D64" s="63">
        <v>1</v>
      </c>
      <c r="E64" s="39">
        <v>629226.22441602731</v>
      </c>
      <c r="F64" s="64">
        <v>6</v>
      </c>
      <c r="G64" s="49">
        <v>4242417.2883701995</v>
      </c>
      <c r="H64" s="63">
        <v>0</v>
      </c>
      <c r="I64" s="50">
        <v>0</v>
      </c>
      <c r="J64" s="64">
        <v>0</v>
      </c>
      <c r="K64" s="49">
        <v>0</v>
      </c>
      <c r="L64" s="63">
        <v>5</v>
      </c>
      <c r="M64" s="43">
        <v>2959116.5166809461</v>
      </c>
      <c r="N64" s="55">
        <f t="shared" si="1"/>
        <v>6</v>
      </c>
      <c r="O64" s="45">
        <f t="shared" si="1"/>
        <v>4358890.0990409795</v>
      </c>
      <c r="P64" s="56">
        <f t="shared" si="1"/>
        <v>6</v>
      </c>
      <c r="Q64" s="31">
        <f t="shared" si="1"/>
        <v>3588342.7410969734</v>
      </c>
    </row>
    <row r="65" spans="1:17" x14ac:dyDescent="0.2">
      <c r="A65" s="59" t="s">
        <v>55</v>
      </c>
      <c r="B65" s="60">
        <v>1</v>
      </c>
      <c r="C65" s="41">
        <v>1731292.6839553798</v>
      </c>
      <c r="D65" s="63">
        <v>0</v>
      </c>
      <c r="E65" s="39">
        <v>0</v>
      </c>
      <c r="F65" s="64">
        <v>6</v>
      </c>
      <c r="G65" s="49">
        <v>9800771.2965851016</v>
      </c>
      <c r="H65" s="63">
        <v>0</v>
      </c>
      <c r="I65" s="50">
        <v>0</v>
      </c>
      <c r="J65" s="64">
        <v>5</v>
      </c>
      <c r="K65" s="49">
        <v>7284275</v>
      </c>
      <c r="L65" s="63">
        <v>0</v>
      </c>
      <c r="M65" s="43">
        <v>0</v>
      </c>
      <c r="N65" s="55">
        <f t="shared" si="1"/>
        <v>12</v>
      </c>
      <c r="O65" s="45">
        <f t="shared" si="1"/>
        <v>18816338.98054048</v>
      </c>
      <c r="P65" s="56">
        <f t="shared" si="1"/>
        <v>0</v>
      </c>
      <c r="Q65" s="31">
        <f t="shared" si="1"/>
        <v>0</v>
      </c>
    </row>
    <row r="66" spans="1:17" x14ac:dyDescent="0.2">
      <c r="A66" s="59" t="s">
        <v>56</v>
      </c>
      <c r="B66" s="60">
        <v>1</v>
      </c>
      <c r="C66" s="41">
        <v>2191331.7251722962</v>
      </c>
      <c r="D66" s="63">
        <v>0</v>
      </c>
      <c r="E66" s="39">
        <v>0</v>
      </c>
      <c r="F66" s="64">
        <v>6</v>
      </c>
      <c r="G66" s="49">
        <v>12421842.024651231</v>
      </c>
      <c r="H66" s="63">
        <v>0</v>
      </c>
      <c r="I66" s="50">
        <v>0</v>
      </c>
      <c r="J66" s="64">
        <v>0</v>
      </c>
      <c r="K66" s="49">
        <v>0</v>
      </c>
      <c r="L66" s="63">
        <v>5</v>
      </c>
      <c r="M66" s="43">
        <v>9242515.3254396264</v>
      </c>
      <c r="N66" s="55">
        <f t="shared" si="1"/>
        <v>7</v>
      </c>
      <c r="O66" s="45">
        <f t="shared" si="1"/>
        <v>14613173.749823527</v>
      </c>
      <c r="P66" s="56">
        <f t="shared" si="1"/>
        <v>5</v>
      </c>
      <c r="Q66" s="31">
        <f t="shared" si="1"/>
        <v>9242515.3254396264</v>
      </c>
    </row>
    <row r="67" spans="1:17" x14ac:dyDescent="0.2">
      <c r="A67" s="59" t="s">
        <v>57</v>
      </c>
      <c r="B67" s="60">
        <v>1</v>
      </c>
      <c r="C67" s="41">
        <v>766100.46429170109</v>
      </c>
      <c r="D67" s="63">
        <v>0</v>
      </c>
      <c r="E67" s="39">
        <v>0</v>
      </c>
      <c r="F67" s="64">
        <v>6</v>
      </c>
      <c r="G67" s="49">
        <v>4338835.4798902264</v>
      </c>
      <c r="H67" s="63">
        <v>0</v>
      </c>
      <c r="I67" s="50">
        <v>0</v>
      </c>
      <c r="J67" s="64">
        <v>0</v>
      </c>
      <c r="K67" s="49">
        <v>0</v>
      </c>
      <c r="L67" s="63">
        <v>5</v>
      </c>
      <c r="M67" s="43">
        <v>1947231.1525027871</v>
      </c>
      <c r="N67" s="55">
        <f t="shared" si="1"/>
        <v>7</v>
      </c>
      <c r="O67" s="45">
        <f t="shared" si="1"/>
        <v>5104935.9441819275</v>
      </c>
      <c r="P67" s="56">
        <f t="shared" si="1"/>
        <v>5</v>
      </c>
      <c r="Q67" s="31">
        <f t="shared" si="1"/>
        <v>1947231.1525027871</v>
      </c>
    </row>
    <row r="68" spans="1:17" x14ac:dyDescent="0.2">
      <c r="A68" s="59" t="s">
        <v>58</v>
      </c>
      <c r="B68" s="60">
        <v>1</v>
      </c>
      <c r="C68" s="41">
        <v>331837.17279921193</v>
      </c>
      <c r="D68" s="63">
        <v>0</v>
      </c>
      <c r="E68" s="39">
        <v>0</v>
      </c>
      <c r="F68" s="64">
        <v>6</v>
      </c>
      <c r="G68" s="49">
        <v>1881110.7331805015</v>
      </c>
      <c r="H68" s="63">
        <v>0</v>
      </c>
      <c r="I68" s="50">
        <v>0</v>
      </c>
      <c r="J68" s="64">
        <v>5</v>
      </c>
      <c r="K68" s="49">
        <v>1144990</v>
      </c>
      <c r="L68" s="63">
        <v>0</v>
      </c>
      <c r="M68" s="43">
        <v>0</v>
      </c>
      <c r="N68" s="55">
        <f t="shared" si="1"/>
        <v>12</v>
      </c>
      <c r="O68" s="45">
        <f t="shared" si="1"/>
        <v>3357937.9059797134</v>
      </c>
      <c r="P68" s="56">
        <f t="shared" si="1"/>
        <v>0</v>
      </c>
      <c r="Q68" s="31">
        <f t="shared" si="1"/>
        <v>0</v>
      </c>
    </row>
    <row r="69" spans="1:17" x14ac:dyDescent="0.2">
      <c r="A69" s="59" t="s">
        <v>59</v>
      </c>
      <c r="B69" s="60">
        <v>0</v>
      </c>
      <c r="C69" s="41">
        <v>74970.970715457428</v>
      </c>
      <c r="D69" s="63">
        <v>1</v>
      </c>
      <c r="E69" s="39">
        <v>114286.6361545929</v>
      </c>
      <c r="F69" s="64">
        <v>6</v>
      </c>
      <c r="G69" s="49">
        <v>1078237.8949555776</v>
      </c>
      <c r="H69" s="63">
        <v>0</v>
      </c>
      <c r="I69" s="50">
        <v>0</v>
      </c>
      <c r="J69" s="64">
        <v>0</v>
      </c>
      <c r="K69" s="49">
        <v>0</v>
      </c>
      <c r="L69" s="63">
        <v>5</v>
      </c>
      <c r="M69" s="43">
        <v>537465.63566200191</v>
      </c>
      <c r="N69" s="55">
        <f t="shared" si="1"/>
        <v>6</v>
      </c>
      <c r="O69" s="45">
        <f t="shared" si="1"/>
        <v>1153208.8656710349</v>
      </c>
      <c r="P69" s="56">
        <f t="shared" si="1"/>
        <v>6</v>
      </c>
      <c r="Q69" s="31">
        <f t="shared" si="1"/>
        <v>651752.27181659476</v>
      </c>
    </row>
    <row r="70" spans="1:17" x14ac:dyDescent="0.2">
      <c r="A70" s="59" t="s">
        <v>60</v>
      </c>
      <c r="B70" s="60">
        <v>1</v>
      </c>
      <c r="C70" s="41">
        <v>69340.30312385055</v>
      </c>
      <c r="D70" s="63">
        <v>0</v>
      </c>
      <c r="E70" s="39">
        <v>0</v>
      </c>
      <c r="F70" s="64">
        <v>5</v>
      </c>
      <c r="G70" s="49">
        <v>362080.7122791654</v>
      </c>
      <c r="H70" s="63">
        <v>1</v>
      </c>
      <c r="I70" s="50">
        <v>32870.538455833077</v>
      </c>
      <c r="J70" s="64">
        <v>0</v>
      </c>
      <c r="K70" s="49">
        <v>0</v>
      </c>
      <c r="L70" s="63">
        <v>5</v>
      </c>
      <c r="M70" s="43">
        <v>164352.69227916538</v>
      </c>
      <c r="N70" s="55">
        <f t="shared" si="1"/>
        <v>6</v>
      </c>
      <c r="O70" s="45">
        <f t="shared" si="1"/>
        <v>431421.01540301595</v>
      </c>
      <c r="P70" s="56">
        <f t="shared" si="1"/>
        <v>6</v>
      </c>
      <c r="Q70" s="31">
        <f t="shared" si="1"/>
        <v>197223.23073499845</v>
      </c>
    </row>
    <row r="71" spans="1:17" x14ac:dyDescent="0.2">
      <c r="A71" s="59" t="s">
        <v>61</v>
      </c>
      <c r="B71" s="60">
        <v>1</v>
      </c>
      <c r="C71" s="41">
        <v>2470213.4010059652</v>
      </c>
      <c r="D71" s="63">
        <v>0</v>
      </c>
      <c r="E71" s="39">
        <v>0</v>
      </c>
      <c r="F71" s="64">
        <v>6</v>
      </c>
      <c r="G71" s="49">
        <v>14000109.155815339</v>
      </c>
      <c r="H71" s="63">
        <v>0</v>
      </c>
      <c r="I71" s="50">
        <v>0</v>
      </c>
      <c r="J71" s="64">
        <v>5</v>
      </c>
      <c r="K71" s="49">
        <v>10291525</v>
      </c>
      <c r="L71" s="63">
        <v>0</v>
      </c>
      <c r="M71" s="43">
        <v>0</v>
      </c>
      <c r="N71" s="55">
        <f t="shared" si="1"/>
        <v>12</v>
      </c>
      <c r="O71" s="45">
        <f t="shared" si="1"/>
        <v>26761847.556821302</v>
      </c>
      <c r="P71" s="56">
        <f t="shared" si="1"/>
        <v>0</v>
      </c>
      <c r="Q71" s="31">
        <f t="shared" si="1"/>
        <v>0</v>
      </c>
    </row>
    <row r="72" spans="1:17" x14ac:dyDescent="0.2">
      <c r="A72" s="59" t="s">
        <v>62</v>
      </c>
      <c r="B72" s="60">
        <v>1</v>
      </c>
      <c r="C72" s="41">
        <v>131779.12960219523</v>
      </c>
      <c r="D72" s="63">
        <v>0</v>
      </c>
      <c r="E72" s="39">
        <v>0</v>
      </c>
      <c r="F72" s="64">
        <v>6</v>
      </c>
      <c r="G72" s="49">
        <v>749699.45106655103</v>
      </c>
      <c r="H72" s="63">
        <v>0</v>
      </c>
      <c r="I72" s="50">
        <v>0</v>
      </c>
      <c r="J72" s="64">
        <v>0</v>
      </c>
      <c r="K72" s="49">
        <v>0</v>
      </c>
      <c r="L72" s="63">
        <v>5</v>
      </c>
      <c r="M72" s="43">
        <v>489818.93641882821</v>
      </c>
      <c r="N72" s="55">
        <f t="shared" si="1"/>
        <v>7</v>
      </c>
      <c r="O72" s="45">
        <f t="shared" si="1"/>
        <v>881478.58066874626</v>
      </c>
      <c r="P72" s="56">
        <f t="shared" si="1"/>
        <v>5</v>
      </c>
      <c r="Q72" s="31">
        <f t="shared" si="1"/>
        <v>489818.93641882821</v>
      </c>
    </row>
    <row r="73" spans="1:17" x14ac:dyDescent="0.2">
      <c r="A73" s="59" t="s">
        <v>63</v>
      </c>
      <c r="B73" s="60">
        <v>1</v>
      </c>
      <c r="C73" s="41">
        <v>478036.85398687411</v>
      </c>
      <c r="D73" s="63">
        <v>0</v>
      </c>
      <c r="E73" s="39">
        <v>0</v>
      </c>
      <c r="F73" s="64">
        <v>6</v>
      </c>
      <c r="G73" s="49">
        <v>2737519.8961585956</v>
      </c>
      <c r="H73" s="63">
        <v>0</v>
      </c>
      <c r="I73" s="50">
        <v>0</v>
      </c>
      <c r="J73" s="64">
        <v>0</v>
      </c>
      <c r="K73" s="49">
        <v>0</v>
      </c>
      <c r="L73" s="63">
        <v>5</v>
      </c>
      <c r="M73" s="43">
        <v>1595162.4585682198</v>
      </c>
      <c r="N73" s="55">
        <f t="shared" si="1"/>
        <v>7</v>
      </c>
      <c r="O73" s="45">
        <f t="shared" si="1"/>
        <v>3215556.7501454698</v>
      </c>
      <c r="P73" s="56">
        <f t="shared" si="1"/>
        <v>5</v>
      </c>
      <c r="Q73" s="31">
        <f t="shared" si="1"/>
        <v>1595162.4585682198</v>
      </c>
    </row>
    <row r="74" spans="1:17" x14ac:dyDescent="0.2">
      <c r="A74" s="59" t="s">
        <v>64</v>
      </c>
      <c r="B74" s="60">
        <v>1</v>
      </c>
      <c r="C74" s="41">
        <v>159893.19346469111</v>
      </c>
      <c r="D74" s="63">
        <v>0</v>
      </c>
      <c r="E74" s="39">
        <v>0</v>
      </c>
      <c r="F74" s="64">
        <v>6</v>
      </c>
      <c r="G74" s="49">
        <v>908972.33985337359</v>
      </c>
      <c r="H74" s="63">
        <v>0</v>
      </c>
      <c r="I74" s="50">
        <v>0</v>
      </c>
      <c r="J74" s="64">
        <v>0</v>
      </c>
      <c r="K74" s="49">
        <v>0</v>
      </c>
      <c r="L74" s="63">
        <v>5</v>
      </c>
      <c r="M74" s="43">
        <v>628417.76647454302</v>
      </c>
      <c r="N74" s="55">
        <f>(B74+F74+J74)</f>
        <v>7</v>
      </c>
      <c r="O74" s="45">
        <f>(C74+G74+K74)</f>
        <v>1068865.5333180646</v>
      </c>
      <c r="P74" s="56">
        <f>(D74+H74+L74)</f>
        <v>5</v>
      </c>
      <c r="Q74" s="31">
        <f>(E74+I74+M74)</f>
        <v>628417.76647454302</v>
      </c>
    </row>
    <row r="75" spans="1:17" x14ac:dyDescent="0.2">
      <c r="A75" s="59" t="s">
        <v>65</v>
      </c>
      <c r="B75" s="26"/>
      <c r="C75" s="40">
        <f>SUM(C8:C74)</f>
        <v>78190155.756269917</v>
      </c>
      <c r="D75" s="25"/>
      <c r="E75" s="39">
        <f>SUM(E8:E74)</f>
        <v>23470612.89706346</v>
      </c>
      <c r="F75" s="10"/>
      <c r="G75" s="40">
        <f>SUM(G8:G74)</f>
        <v>575965525.77592802</v>
      </c>
      <c r="H75" s="27"/>
      <c r="I75" s="39">
        <f>SUM(I8:I74)</f>
        <v>87819.151530914474</v>
      </c>
      <c r="J75" s="10"/>
      <c r="K75" s="40">
        <f>SUM(K8:K74)</f>
        <v>162925053</v>
      </c>
      <c r="L75" s="27"/>
      <c r="M75" s="39">
        <f>SUM(M8:M74)</f>
        <v>239825488.61765069</v>
      </c>
      <c r="N75" s="32"/>
      <c r="O75" s="40">
        <f>SUM(O8:O74)</f>
        <v>817080734.53219771</v>
      </c>
      <c r="P75" s="33"/>
      <c r="Q75" s="34">
        <f>SUM(Q8:Q74)</f>
        <v>263383920.66624504</v>
      </c>
    </row>
    <row r="76" spans="1:17" x14ac:dyDescent="0.2">
      <c r="A76" s="5"/>
      <c r="B76" s="3"/>
      <c r="C76" s="3"/>
      <c r="D76" s="3"/>
      <c r="E76" s="3"/>
      <c r="F76" s="3"/>
      <c r="G76" s="3"/>
      <c r="H76" s="3"/>
      <c r="I76" s="3"/>
      <c r="J76" s="3"/>
      <c r="K76" s="3"/>
      <c r="L76" s="3"/>
      <c r="M76" s="3"/>
      <c r="N76" s="3"/>
      <c r="O76" s="3"/>
      <c r="P76" s="3"/>
      <c r="Q76" s="4"/>
    </row>
    <row r="77" spans="1:17" x14ac:dyDescent="0.2">
      <c r="A77" s="5" t="s">
        <v>68</v>
      </c>
      <c r="B77" s="3"/>
      <c r="C77" s="3"/>
      <c r="D77" s="3"/>
      <c r="E77" s="3"/>
      <c r="F77" s="3"/>
      <c r="G77" s="3"/>
      <c r="H77" s="3"/>
      <c r="I77" s="3"/>
      <c r="J77" s="3"/>
      <c r="K77" s="3"/>
      <c r="L77" s="3"/>
      <c r="M77" s="3"/>
      <c r="N77" s="3"/>
      <c r="O77" s="3"/>
      <c r="P77" s="3"/>
      <c r="Q77" s="4"/>
    </row>
    <row r="78" spans="1:17" x14ac:dyDescent="0.2">
      <c r="A78" s="5" t="s">
        <v>117</v>
      </c>
      <c r="B78" s="3"/>
      <c r="C78" s="3"/>
      <c r="D78" s="3"/>
      <c r="E78" s="3"/>
      <c r="F78" s="3"/>
      <c r="G78" s="3"/>
      <c r="H78" s="3"/>
      <c r="I78" s="3"/>
      <c r="J78" s="3"/>
      <c r="K78" s="3"/>
      <c r="L78" s="3"/>
      <c r="M78" s="3"/>
      <c r="N78" s="3"/>
      <c r="O78" s="3"/>
      <c r="P78" s="3"/>
      <c r="Q78" s="4"/>
    </row>
    <row r="79" spans="1:17" x14ac:dyDescent="0.2">
      <c r="A79" s="5" t="s">
        <v>118</v>
      </c>
      <c r="B79" s="3"/>
      <c r="C79" s="3"/>
      <c r="D79" s="3"/>
      <c r="E79" s="3"/>
      <c r="F79" s="3"/>
      <c r="G79" s="3"/>
      <c r="H79" s="3"/>
      <c r="I79" s="3"/>
      <c r="J79" s="3"/>
      <c r="K79" s="3"/>
      <c r="L79" s="3"/>
      <c r="M79" s="3"/>
      <c r="N79" s="3"/>
      <c r="O79" s="3"/>
      <c r="P79" s="3"/>
      <c r="Q79" s="4"/>
    </row>
    <row r="80" spans="1:17" x14ac:dyDescent="0.2">
      <c r="A80" s="5" t="s">
        <v>119</v>
      </c>
      <c r="B80" s="3"/>
      <c r="C80" s="3"/>
      <c r="D80" s="3"/>
      <c r="E80" s="3"/>
      <c r="F80" s="3"/>
      <c r="G80" s="3"/>
      <c r="H80" s="3"/>
      <c r="I80" s="3"/>
      <c r="J80" s="3"/>
      <c r="K80" s="3"/>
      <c r="L80" s="3"/>
      <c r="M80" s="3"/>
      <c r="N80" s="3"/>
      <c r="O80" s="3"/>
      <c r="P80" s="3"/>
      <c r="Q80" s="4"/>
    </row>
    <row r="81" spans="1:17" x14ac:dyDescent="0.2">
      <c r="A81" s="5" t="s">
        <v>120</v>
      </c>
      <c r="B81" s="3"/>
      <c r="C81" s="3"/>
      <c r="D81" s="3"/>
      <c r="E81" s="3"/>
      <c r="F81" s="3"/>
      <c r="G81" s="3"/>
      <c r="H81" s="3"/>
      <c r="I81" s="3"/>
      <c r="J81" s="3"/>
      <c r="K81" s="3"/>
      <c r="L81" s="3"/>
      <c r="M81" s="3"/>
      <c r="N81" s="3"/>
      <c r="O81" s="3"/>
      <c r="P81" s="3"/>
      <c r="Q81" s="4"/>
    </row>
    <row r="82" spans="1:17" x14ac:dyDescent="0.2">
      <c r="A82" s="5" t="s">
        <v>105</v>
      </c>
      <c r="B82" s="3"/>
      <c r="C82" s="3"/>
      <c r="D82" s="3"/>
      <c r="E82" s="3"/>
      <c r="F82" s="3"/>
      <c r="G82" s="3"/>
      <c r="H82" s="3"/>
      <c r="I82" s="3"/>
      <c r="J82" s="3"/>
      <c r="K82" s="3"/>
      <c r="L82" s="3"/>
      <c r="M82" s="3"/>
      <c r="N82" s="3"/>
      <c r="O82" s="3"/>
      <c r="P82" s="3"/>
      <c r="Q82" s="4"/>
    </row>
    <row r="83" spans="1:17" x14ac:dyDescent="0.2">
      <c r="A83" s="5" t="s">
        <v>121</v>
      </c>
      <c r="B83" s="3"/>
      <c r="C83" s="3"/>
      <c r="D83" s="3"/>
      <c r="E83" s="3"/>
      <c r="F83" s="3"/>
      <c r="G83" s="3"/>
      <c r="H83" s="3"/>
      <c r="I83" s="3"/>
      <c r="J83" s="3"/>
      <c r="K83" s="3"/>
      <c r="L83" s="3"/>
      <c r="M83" s="3"/>
      <c r="N83" s="3"/>
      <c r="O83" s="3"/>
      <c r="P83" s="3"/>
      <c r="Q83" s="4"/>
    </row>
    <row r="84" spans="1:17" x14ac:dyDescent="0.2">
      <c r="A84" s="5" t="s">
        <v>107</v>
      </c>
      <c r="B84" s="3"/>
      <c r="C84" s="3"/>
      <c r="D84" s="3"/>
      <c r="E84" s="3"/>
      <c r="F84" s="3"/>
      <c r="G84" s="3"/>
      <c r="H84" s="3"/>
      <c r="I84" s="3"/>
      <c r="J84" s="3"/>
      <c r="K84" s="3"/>
      <c r="L84" s="3"/>
      <c r="M84" s="3"/>
      <c r="N84" s="3"/>
      <c r="O84" s="3"/>
      <c r="P84" s="3"/>
      <c r="Q84" s="4"/>
    </row>
    <row r="85" spans="1:17" x14ac:dyDescent="0.2">
      <c r="A85" s="5"/>
      <c r="B85" s="3"/>
      <c r="C85" s="3"/>
      <c r="D85" s="3"/>
      <c r="E85" s="3"/>
      <c r="F85" s="3"/>
      <c r="G85" s="3"/>
      <c r="H85" s="3"/>
      <c r="I85" s="3"/>
      <c r="J85" s="3"/>
      <c r="K85" s="3"/>
      <c r="L85" s="3"/>
      <c r="M85" s="3"/>
      <c r="N85" s="3"/>
      <c r="O85" s="3"/>
      <c r="P85" s="3"/>
      <c r="Q85" s="4"/>
    </row>
    <row r="86" spans="1:17" x14ac:dyDescent="0.2">
      <c r="A86" s="5" t="s">
        <v>71</v>
      </c>
      <c r="B86" s="3"/>
      <c r="C86" s="3"/>
      <c r="D86" s="3"/>
      <c r="E86" s="3"/>
      <c r="F86" s="3"/>
      <c r="G86" s="3"/>
      <c r="H86" s="3"/>
      <c r="I86" s="3"/>
      <c r="J86" s="3"/>
      <c r="K86" s="3"/>
      <c r="L86" s="3"/>
      <c r="M86" s="3"/>
      <c r="N86" s="3"/>
      <c r="O86" s="3"/>
      <c r="P86" s="3"/>
      <c r="Q86" s="4"/>
    </row>
    <row r="87" spans="1:17" x14ac:dyDescent="0.2">
      <c r="A87" s="5" t="s">
        <v>148</v>
      </c>
      <c r="B87" s="3"/>
      <c r="C87" s="3"/>
      <c r="D87" s="3"/>
      <c r="E87" s="3"/>
      <c r="F87" s="3"/>
      <c r="G87" s="3"/>
      <c r="H87" s="3"/>
      <c r="I87" s="3"/>
      <c r="J87" s="3"/>
      <c r="K87" s="3"/>
      <c r="L87" s="3"/>
      <c r="M87" s="3"/>
      <c r="N87" s="3"/>
      <c r="O87" s="3"/>
      <c r="P87" s="3"/>
      <c r="Q87" s="4"/>
    </row>
    <row r="88" spans="1:17" x14ac:dyDescent="0.2">
      <c r="A88" s="5" t="s">
        <v>149</v>
      </c>
      <c r="B88" s="3"/>
      <c r="C88" s="3"/>
      <c r="D88" s="3"/>
      <c r="E88" s="3"/>
      <c r="F88" s="3"/>
      <c r="G88" s="3"/>
      <c r="H88" s="3"/>
      <c r="I88" s="3"/>
      <c r="J88" s="3"/>
      <c r="K88" s="3"/>
      <c r="L88" s="3"/>
      <c r="M88" s="3"/>
      <c r="N88" s="3"/>
      <c r="O88" s="3"/>
      <c r="P88" s="3"/>
      <c r="Q88" s="4"/>
    </row>
    <row r="89" spans="1:17" x14ac:dyDescent="0.2">
      <c r="A89" s="5" t="s">
        <v>150</v>
      </c>
      <c r="B89" s="3"/>
      <c r="C89" s="3"/>
      <c r="D89" s="3"/>
      <c r="E89" s="3"/>
      <c r="F89" s="3"/>
      <c r="G89" s="3"/>
      <c r="H89" s="3"/>
      <c r="I89" s="3"/>
      <c r="J89" s="3"/>
      <c r="K89" s="3"/>
      <c r="L89" s="3"/>
      <c r="M89" s="3"/>
      <c r="N89" s="3"/>
      <c r="O89" s="3"/>
      <c r="P89" s="3"/>
      <c r="Q89" s="4"/>
    </row>
    <row r="90" spans="1:17" x14ac:dyDescent="0.2">
      <c r="A90" s="5" t="s">
        <v>151</v>
      </c>
      <c r="B90" s="3"/>
      <c r="C90" s="3"/>
      <c r="D90" s="3"/>
      <c r="E90" s="3"/>
      <c r="F90" s="3"/>
      <c r="G90" s="3"/>
      <c r="H90" s="3"/>
      <c r="I90" s="3"/>
      <c r="J90" s="3"/>
      <c r="K90" s="3"/>
      <c r="L90" s="3"/>
      <c r="M90" s="3"/>
      <c r="N90" s="3"/>
      <c r="O90" s="3"/>
      <c r="P90" s="3"/>
      <c r="Q90" s="4"/>
    </row>
    <row r="91" spans="1:17" ht="13.5" thickBot="1" x14ac:dyDescent="0.25">
      <c r="A91" s="51" t="s">
        <v>152</v>
      </c>
      <c r="B91" s="58"/>
      <c r="C91" s="58"/>
      <c r="D91" s="58"/>
      <c r="E91" s="58"/>
      <c r="F91" s="58"/>
      <c r="G91" s="58"/>
      <c r="H91" s="58"/>
      <c r="I91" s="58"/>
      <c r="J91" s="58"/>
      <c r="K91" s="58"/>
      <c r="L91" s="58"/>
      <c r="M91" s="58"/>
      <c r="N91" s="58"/>
      <c r="O91" s="58"/>
      <c r="P91" s="58"/>
      <c r="Q91" s="52"/>
    </row>
  </sheetData>
  <mergeCells count="7">
    <mergeCell ref="A1:Q1"/>
    <mergeCell ref="A2:Q2"/>
    <mergeCell ref="A3:Q3"/>
    <mergeCell ref="B4:E4"/>
    <mergeCell ref="F4:I4"/>
    <mergeCell ref="J4:M4"/>
    <mergeCell ref="N4:Q4"/>
  </mergeCells>
  <printOptions horizontalCentered="1"/>
  <pageMargins left="0.5" right="0.5" top="0.5" bottom="0.5" header="0.3" footer="0.3"/>
  <pageSetup scale="63" fitToHeight="0" orientation="landscape" r:id="rId1"/>
  <headerFooter>
    <oddHeader>&amp;C&amp;12Office of Economic and Demographic Research</oddHeader>
    <oddFooter>&amp;L&amp;12October 2005&amp;R&amp;12Page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M89"/>
  <sheetViews>
    <sheetView workbookViewId="0">
      <selection sqref="A1:M1"/>
    </sheetView>
  </sheetViews>
  <sheetFormatPr defaultRowHeight="12.75" x14ac:dyDescent="0.2"/>
  <cols>
    <col min="1" max="1" width="12.7109375" customWidth="1"/>
    <col min="2" max="3" width="11.7109375" customWidth="1"/>
    <col min="4" max="4" width="14.7109375" customWidth="1"/>
    <col min="5" max="6" width="11.7109375" customWidth="1"/>
    <col min="7" max="7" width="14.7109375" customWidth="1"/>
    <col min="8" max="9" width="12.7109375" customWidth="1"/>
    <col min="10" max="10" width="14.7109375" customWidth="1"/>
    <col min="11" max="12" width="12.7109375" customWidth="1"/>
    <col min="13" max="13" width="14.7109375" customWidth="1"/>
  </cols>
  <sheetData>
    <row r="1" spans="1:13" ht="23.25" x14ac:dyDescent="0.35">
      <c r="A1" s="121" t="s">
        <v>153</v>
      </c>
      <c r="B1" s="122"/>
      <c r="C1" s="122"/>
      <c r="D1" s="122"/>
      <c r="E1" s="122"/>
      <c r="F1" s="122"/>
      <c r="G1" s="122"/>
      <c r="H1" s="122"/>
      <c r="I1" s="122"/>
      <c r="J1" s="122"/>
      <c r="K1" s="122"/>
      <c r="L1" s="122"/>
      <c r="M1" s="123"/>
    </row>
    <row r="2" spans="1:13" ht="18" x14ac:dyDescent="0.25">
      <c r="A2" s="124" t="s">
        <v>154</v>
      </c>
      <c r="B2" s="125"/>
      <c r="C2" s="125"/>
      <c r="D2" s="125"/>
      <c r="E2" s="125"/>
      <c r="F2" s="125"/>
      <c r="G2" s="125"/>
      <c r="H2" s="125"/>
      <c r="I2" s="125"/>
      <c r="J2" s="125"/>
      <c r="K2" s="125"/>
      <c r="L2" s="125"/>
      <c r="M2" s="126"/>
    </row>
    <row r="3" spans="1:13" ht="16.5" thickBot="1" x14ac:dyDescent="0.3">
      <c r="A3" s="127" t="s">
        <v>155</v>
      </c>
      <c r="B3" s="128"/>
      <c r="C3" s="128"/>
      <c r="D3" s="128"/>
      <c r="E3" s="128"/>
      <c r="F3" s="128"/>
      <c r="G3" s="128"/>
      <c r="H3" s="128"/>
      <c r="I3" s="128"/>
      <c r="J3" s="128"/>
      <c r="K3" s="128"/>
      <c r="L3" s="128"/>
      <c r="M3" s="129"/>
    </row>
    <row r="4" spans="1:13" x14ac:dyDescent="0.2">
      <c r="A4" s="14"/>
      <c r="B4" s="134" t="s">
        <v>76</v>
      </c>
      <c r="C4" s="135"/>
      <c r="D4" s="135"/>
      <c r="E4" s="136" t="s">
        <v>77</v>
      </c>
      <c r="F4" s="135"/>
      <c r="G4" s="137"/>
      <c r="H4" s="136" t="s">
        <v>74</v>
      </c>
      <c r="I4" s="135"/>
      <c r="J4" s="137"/>
      <c r="K4" s="136" t="s">
        <v>75</v>
      </c>
      <c r="L4" s="135"/>
      <c r="M4" s="137"/>
    </row>
    <row r="5" spans="1:13" x14ac:dyDescent="0.2">
      <c r="A5" s="11"/>
      <c r="B5" s="19"/>
      <c r="C5" s="15"/>
      <c r="D5" s="1" t="s">
        <v>69</v>
      </c>
      <c r="E5" s="12"/>
      <c r="F5" s="15"/>
      <c r="G5" s="6" t="s">
        <v>69</v>
      </c>
      <c r="H5" s="12"/>
      <c r="I5" s="15"/>
      <c r="J5" s="6" t="s">
        <v>69</v>
      </c>
      <c r="K5" s="12" t="s">
        <v>66</v>
      </c>
      <c r="L5" s="15" t="s">
        <v>66</v>
      </c>
      <c r="M5" s="6" t="s">
        <v>69</v>
      </c>
    </row>
    <row r="6" spans="1:13" x14ac:dyDescent="0.2">
      <c r="A6" s="11"/>
      <c r="B6" s="19" t="s">
        <v>114</v>
      </c>
      <c r="C6" s="16" t="s">
        <v>67</v>
      </c>
      <c r="D6" s="1" t="s">
        <v>67</v>
      </c>
      <c r="E6" s="12" t="s">
        <v>114</v>
      </c>
      <c r="F6" s="16" t="s">
        <v>67</v>
      </c>
      <c r="G6" s="6" t="s">
        <v>67</v>
      </c>
      <c r="H6" s="12" t="s">
        <v>114</v>
      </c>
      <c r="I6" s="16" t="s">
        <v>67</v>
      </c>
      <c r="J6" s="6" t="s">
        <v>67</v>
      </c>
      <c r="K6" s="12" t="s">
        <v>114</v>
      </c>
      <c r="L6" s="16" t="s">
        <v>67</v>
      </c>
      <c r="M6" s="6" t="s">
        <v>67</v>
      </c>
    </row>
    <row r="7" spans="1:13" ht="13.5" thickBot="1" x14ac:dyDescent="0.25">
      <c r="A7" s="21" t="s">
        <v>0</v>
      </c>
      <c r="B7" s="20" t="s">
        <v>72</v>
      </c>
      <c r="C7" s="17" t="s">
        <v>72</v>
      </c>
      <c r="D7" s="2" t="s">
        <v>73</v>
      </c>
      <c r="E7" s="13" t="s">
        <v>72</v>
      </c>
      <c r="F7" s="17" t="s">
        <v>72</v>
      </c>
      <c r="G7" s="7" t="s">
        <v>73</v>
      </c>
      <c r="H7" s="13" t="s">
        <v>72</v>
      </c>
      <c r="I7" s="17" t="s">
        <v>72</v>
      </c>
      <c r="J7" s="7" t="s">
        <v>73</v>
      </c>
      <c r="K7" s="13" t="s">
        <v>72</v>
      </c>
      <c r="L7" s="17" t="s">
        <v>72</v>
      </c>
      <c r="M7" s="7" t="s">
        <v>73</v>
      </c>
    </row>
    <row r="8" spans="1:13" x14ac:dyDescent="0.2">
      <c r="A8" s="59" t="s">
        <v>1</v>
      </c>
      <c r="B8" s="60">
        <v>1</v>
      </c>
      <c r="C8" s="61">
        <v>0</v>
      </c>
      <c r="D8" s="68">
        <v>0</v>
      </c>
      <c r="E8" s="62">
        <v>6</v>
      </c>
      <c r="F8" s="61">
        <v>0</v>
      </c>
      <c r="G8" s="69">
        <v>0</v>
      </c>
      <c r="H8" s="62">
        <v>0</v>
      </c>
      <c r="I8" s="61">
        <v>5</v>
      </c>
      <c r="J8" s="70">
        <v>5307185</v>
      </c>
      <c r="K8" s="71">
        <f t="shared" ref="K8:M23" si="0">(B8+E8+H8)</f>
        <v>7</v>
      </c>
      <c r="L8" s="18">
        <f t="shared" si="0"/>
        <v>5</v>
      </c>
      <c r="M8" s="8">
        <f t="shared" si="0"/>
        <v>5307185</v>
      </c>
    </row>
    <row r="9" spans="1:13" x14ac:dyDescent="0.2">
      <c r="A9" s="59" t="s">
        <v>2</v>
      </c>
      <c r="B9" s="60">
        <v>1</v>
      </c>
      <c r="C9" s="63">
        <v>0</v>
      </c>
      <c r="D9" s="72">
        <v>0</v>
      </c>
      <c r="E9" s="64">
        <v>6</v>
      </c>
      <c r="F9" s="63">
        <v>0</v>
      </c>
      <c r="G9" s="75">
        <v>0</v>
      </c>
      <c r="H9" s="64">
        <v>0</v>
      </c>
      <c r="I9" s="63">
        <v>5</v>
      </c>
      <c r="J9" s="70">
        <v>694380</v>
      </c>
      <c r="K9" s="71">
        <f t="shared" si="0"/>
        <v>7</v>
      </c>
      <c r="L9" s="18">
        <f t="shared" si="0"/>
        <v>5</v>
      </c>
      <c r="M9" s="8">
        <f t="shared" si="0"/>
        <v>694380</v>
      </c>
    </row>
    <row r="10" spans="1:13" x14ac:dyDescent="0.2">
      <c r="A10" s="59" t="s">
        <v>3</v>
      </c>
      <c r="B10" s="60">
        <v>0</v>
      </c>
      <c r="C10" s="63">
        <v>1</v>
      </c>
      <c r="D10" s="72">
        <v>881008.47325552185</v>
      </c>
      <c r="E10" s="64">
        <v>6</v>
      </c>
      <c r="F10" s="63">
        <v>0</v>
      </c>
      <c r="G10" s="75">
        <v>0</v>
      </c>
      <c r="H10" s="64">
        <v>0</v>
      </c>
      <c r="I10" s="63">
        <v>5</v>
      </c>
      <c r="J10" s="70">
        <v>4083475</v>
      </c>
      <c r="K10" s="71">
        <f t="shared" si="0"/>
        <v>6</v>
      </c>
      <c r="L10" s="18">
        <f t="shared" si="0"/>
        <v>6</v>
      </c>
      <c r="M10" s="8">
        <f t="shared" si="0"/>
        <v>4964483.4732555216</v>
      </c>
    </row>
    <row r="11" spans="1:13" x14ac:dyDescent="0.2">
      <c r="A11" s="59" t="s">
        <v>4</v>
      </c>
      <c r="B11" s="60">
        <v>0</v>
      </c>
      <c r="C11" s="63">
        <v>1</v>
      </c>
      <c r="D11" s="72">
        <v>165007.06520975058</v>
      </c>
      <c r="E11" s="64">
        <v>6</v>
      </c>
      <c r="F11" s="63">
        <v>0</v>
      </c>
      <c r="G11" s="75">
        <v>0</v>
      </c>
      <c r="H11" s="64">
        <v>0</v>
      </c>
      <c r="I11" s="63">
        <v>5</v>
      </c>
      <c r="J11" s="70">
        <v>764810</v>
      </c>
      <c r="K11" s="71">
        <f t="shared" si="0"/>
        <v>6</v>
      </c>
      <c r="L11" s="18">
        <f t="shared" si="0"/>
        <v>6</v>
      </c>
      <c r="M11" s="8">
        <f t="shared" si="0"/>
        <v>929817.06520975055</v>
      </c>
    </row>
    <row r="12" spans="1:13" x14ac:dyDescent="0.2">
      <c r="A12" s="59" t="s">
        <v>5</v>
      </c>
      <c r="B12" s="60">
        <v>0</v>
      </c>
      <c r="C12" s="63">
        <v>1</v>
      </c>
      <c r="D12" s="72">
        <v>2431287.0733773848</v>
      </c>
      <c r="E12" s="64">
        <v>6</v>
      </c>
      <c r="F12" s="63">
        <v>0</v>
      </c>
      <c r="G12" s="75">
        <v>0</v>
      </c>
      <c r="H12" s="64">
        <v>0</v>
      </c>
      <c r="I12" s="63">
        <v>5</v>
      </c>
      <c r="J12" s="70">
        <v>11269015</v>
      </c>
      <c r="K12" s="71">
        <f t="shared" si="0"/>
        <v>6</v>
      </c>
      <c r="L12" s="18">
        <f t="shared" si="0"/>
        <v>6</v>
      </c>
      <c r="M12" s="8">
        <f t="shared" si="0"/>
        <v>13700302.073377386</v>
      </c>
    </row>
    <row r="13" spans="1:13" x14ac:dyDescent="0.2">
      <c r="A13" s="59" t="s">
        <v>6</v>
      </c>
      <c r="B13" s="60">
        <v>1</v>
      </c>
      <c r="C13" s="63">
        <v>0</v>
      </c>
      <c r="D13" s="72">
        <v>0</v>
      </c>
      <c r="E13" s="64">
        <v>6</v>
      </c>
      <c r="F13" s="63">
        <v>0</v>
      </c>
      <c r="G13" s="75">
        <v>0</v>
      </c>
      <c r="H13" s="64">
        <v>5</v>
      </c>
      <c r="I13" s="63">
        <v>0</v>
      </c>
      <c r="J13" s="70">
        <v>0</v>
      </c>
      <c r="K13" s="71">
        <f t="shared" si="0"/>
        <v>12</v>
      </c>
      <c r="L13" s="18">
        <f t="shared" si="0"/>
        <v>0</v>
      </c>
      <c r="M13" s="8">
        <f t="shared" si="0"/>
        <v>0</v>
      </c>
    </row>
    <row r="14" spans="1:13" x14ac:dyDescent="0.2">
      <c r="A14" s="59" t="s">
        <v>7</v>
      </c>
      <c r="B14" s="60">
        <v>0</v>
      </c>
      <c r="C14" s="63">
        <v>1</v>
      </c>
      <c r="D14" s="72">
        <v>54530.131763966936</v>
      </c>
      <c r="E14" s="64">
        <v>6</v>
      </c>
      <c r="F14" s="63">
        <v>0</v>
      </c>
      <c r="G14" s="75">
        <v>0</v>
      </c>
      <c r="H14" s="64">
        <v>0</v>
      </c>
      <c r="I14" s="63">
        <v>5</v>
      </c>
      <c r="J14" s="70">
        <v>252745</v>
      </c>
      <c r="K14" s="71">
        <f t="shared" si="0"/>
        <v>6</v>
      </c>
      <c r="L14" s="18">
        <f t="shared" si="0"/>
        <v>6</v>
      </c>
      <c r="M14" s="8">
        <f t="shared" si="0"/>
        <v>307275.13176396693</v>
      </c>
    </row>
    <row r="15" spans="1:13" x14ac:dyDescent="0.2">
      <c r="A15" s="59" t="s">
        <v>8</v>
      </c>
      <c r="B15" s="60">
        <v>0</v>
      </c>
      <c r="C15" s="63">
        <v>1</v>
      </c>
      <c r="D15" s="72">
        <v>829620.00149509124</v>
      </c>
      <c r="E15" s="64">
        <v>6</v>
      </c>
      <c r="F15" s="63">
        <v>0</v>
      </c>
      <c r="G15" s="75">
        <v>0</v>
      </c>
      <c r="H15" s="64">
        <v>5</v>
      </c>
      <c r="I15" s="63">
        <v>0</v>
      </c>
      <c r="J15" s="70">
        <v>0</v>
      </c>
      <c r="K15" s="71">
        <f t="shared" si="0"/>
        <v>11</v>
      </c>
      <c r="L15" s="18">
        <f t="shared" si="0"/>
        <v>1</v>
      </c>
      <c r="M15" s="8">
        <f t="shared" si="0"/>
        <v>829620.00149509124</v>
      </c>
    </row>
    <row r="16" spans="1:13" x14ac:dyDescent="0.2">
      <c r="A16" s="59" t="s">
        <v>9</v>
      </c>
      <c r="B16" s="60">
        <v>0</v>
      </c>
      <c r="C16" s="63">
        <v>1</v>
      </c>
      <c r="D16" s="72">
        <v>576099.59279921942</v>
      </c>
      <c r="E16" s="64">
        <v>6</v>
      </c>
      <c r="F16" s="63">
        <v>0</v>
      </c>
      <c r="G16" s="75">
        <v>0</v>
      </c>
      <c r="H16" s="64">
        <v>0</v>
      </c>
      <c r="I16" s="63">
        <v>5</v>
      </c>
      <c r="J16" s="70">
        <v>2670220</v>
      </c>
      <c r="K16" s="71">
        <f t="shared" si="0"/>
        <v>6</v>
      </c>
      <c r="L16" s="18">
        <f t="shared" si="0"/>
        <v>6</v>
      </c>
      <c r="M16" s="8">
        <f t="shared" si="0"/>
        <v>3246319.5927992193</v>
      </c>
    </row>
    <row r="17" spans="1:13" x14ac:dyDescent="0.2">
      <c r="A17" s="59" t="s">
        <v>10</v>
      </c>
      <c r="B17" s="60">
        <v>1</v>
      </c>
      <c r="C17" s="63">
        <v>0</v>
      </c>
      <c r="D17" s="72">
        <v>0</v>
      </c>
      <c r="E17" s="64">
        <v>6</v>
      </c>
      <c r="F17" s="63">
        <v>0</v>
      </c>
      <c r="G17" s="75">
        <v>0</v>
      </c>
      <c r="H17" s="64">
        <v>0</v>
      </c>
      <c r="I17" s="63">
        <v>5</v>
      </c>
      <c r="J17" s="70">
        <v>3278940</v>
      </c>
      <c r="K17" s="71">
        <f t="shared" si="0"/>
        <v>7</v>
      </c>
      <c r="L17" s="18">
        <f t="shared" si="0"/>
        <v>5</v>
      </c>
      <c r="M17" s="8">
        <f t="shared" si="0"/>
        <v>3278940</v>
      </c>
    </row>
    <row r="18" spans="1:13" x14ac:dyDescent="0.2">
      <c r="A18" s="59" t="s">
        <v>11</v>
      </c>
      <c r="B18" s="60">
        <v>1</v>
      </c>
      <c r="C18" s="63">
        <v>0</v>
      </c>
      <c r="D18" s="72">
        <v>0</v>
      </c>
      <c r="E18" s="64">
        <v>6</v>
      </c>
      <c r="F18" s="63">
        <v>0</v>
      </c>
      <c r="G18" s="75">
        <v>0</v>
      </c>
      <c r="H18" s="64">
        <v>5</v>
      </c>
      <c r="I18" s="63">
        <v>0</v>
      </c>
      <c r="J18" s="70">
        <v>0</v>
      </c>
      <c r="K18" s="71">
        <f t="shared" si="0"/>
        <v>12</v>
      </c>
      <c r="L18" s="18">
        <f t="shared" si="0"/>
        <v>0</v>
      </c>
      <c r="M18" s="8">
        <f t="shared" si="0"/>
        <v>0</v>
      </c>
    </row>
    <row r="19" spans="1:13" x14ac:dyDescent="0.2">
      <c r="A19" s="59" t="s">
        <v>12</v>
      </c>
      <c r="B19" s="60">
        <v>1</v>
      </c>
      <c r="C19" s="63">
        <v>0</v>
      </c>
      <c r="D19" s="72">
        <v>0</v>
      </c>
      <c r="E19" s="64">
        <v>6</v>
      </c>
      <c r="F19" s="63">
        <v>0</v>
      </c>
      <c r="G19" s="75">
        <v>0</v>
      </c>
      <c r="H19" s="64">
        <v>5</v>
      </c>
      <c r="I19" s="63">
        <v>0</v>
      </c>
      <c r="J19" s="70">
        <v>0</v>
      </c>
      <c r="K19" s="71">
        <f t="shared" si="0"/>
        <v>12</v>
      </c>
      <c r="L19" s="18">
        <f t="shared" si="0"/>
        <v>0</v>
      </c>
      <c r="M19" s="8">
        <f t="shared" si="0"/>
        <v>0</v>
      </c>
    </row>
    <row r="20" spans="1:13" x14ac:dyDescent="0.2">
      <c r="A20" s="59" t="s">
        <v>103</v>
      </c>
      <c r="B20" s="60">
        <v>1</v>
      </c>
      <c r="C20" s="63">
        <v>0</v>
      </c>
      <c r="D20" s="72">
        <v>0</v>
      </c>
      <c r="E20" s="64">
        <v>6</v>
      </c>
      <c r="F20" s="63">
        <v>0</v>
      </c>
      <c r="G20" s="75">
        <v>0</v>
      </c>
      <c r="H20" s="64">
        <v>5</v>
      </c>
      <c r="I20" s="63">
        <v>0</v>
      </c>
      <c r="J20" s="70">
        <v>0</v>
      </c>
      <c r="K20" s="71">
        <f t="shared" si="0"/>
        <v>12</v>
      </c>
      <c r="L20" s="18">
        <f t="shared" si="0"/>
        <v>0</v>
      </c>
      <c r="M20" s="8">
        <f t="shared" si="0"/>
        <v>0</v>
      </c>
    </row>
    <row r="21" spans="1:13" x14ac:dyDescent="0.2">
      <c r="A21" s="59" t="s">
        <v>13</v>
      </c>
      <c r="B21" s="60">
        <v>0</v>
      </c>
      <c r="C21" s="63">
        <v>1</v>
      </c>
      <c r="D21" s="72">
        <v>55806.050928080687</v>
      </c>
      <c r="E21" s="64">
        <v>6</v>
      </c>
      <c r="F21" s="63">
        <v>0</v>
      </c>
      <c r="G21" s="75">
        <v>0</v>
      </c>
      <c r="H21" s="64">
        <v>0</v>
      </c>
      <c r="I21" s="63">
        <v>5</v>
      </c>
      <c r="J21" s="70">
        <v>258660</v>
      </c>
      <c r="K21" s="71">
        <f t="shared" si="0"/>
        <v>6</v>
      </c>
      <c r="L21" s="18">
        <f t="shared" si="0"/>
        <v>6</v>
      </c>
      <c r="M21" s="8">
        <f t="shared" si="0"/>
        <v>314466.05092808069</v>
      </c>
    </row>
    <row r="22" spans="1:13" x14ac:dyDescent="0.2">
      <c r="A22" s="59" t="s">
        <v>14</v>
      </c>
      <c r="B22" s="60">
        <v>0</v>
      </c>
      <c r="C22" s="63">
        <v>1</v>
      </c>
      <c r="D22" s="72">
        <v>4350655.8650924778</v>
      </c>
      <c r="E22" s="64">
        <v>6</v>
      </c>
      <c r="F22" s="63">
        <v>0</v>
      </c>
      <c r="G22" s="75">
        <v>0</v>
      </c>
      <c r="H22" s="64">
        <v>0</v>
      </c>
      <c r="I22" s="63">
        <v>5</v>
      </c>
      <c r="J22" s="70">
        <v>20165290</v>
      </c>
      <c r="K22" s="71">
        <f t="shared" si="0"/>
        <v>6</v>
      </c>
      <c r="L22" s="18">
        <f t="shared" si="0"/>
        <v>6</v>
      </c>
      <c r="M22" s="8">
        <f t="shared" si="0"/>
        <v>24515945.865092479</v>
      </c>
    </row>
    <row r="23" spans="1:13" x14ac:dyDescent="0.2">
      <c r="A23" s="59" t="s">
        <v>15</v>
      </c>
      <c r="B23" s="60">
        <v>1</v>
      </c>
      <c r="C23" s="63">
        <v>0</v>
      </c>
      <c r="D23" s="72">
        <v>0</v>
      </c>
      <c r="E23" s="64">
        <v>6</v>
      </c>
      <c r="F23" s="63">
        <v>0</v>
      </c>
      <c r="G23" s="75">
        <v>0</v>
      </c>
      <c r="H23" s="64">
        <v>0</v>
      </c>
      <c r="I23" s="63">
        <v>5</v>
      </c>
      <c r="J23" s="70">
        <v>6368590</v>
      </c>
      <c r="K23" s="71">
        <f t="shared" si="0"/>
        <v>7</v>
      </c>
      <c r="L23" s="18">
        <f t="shared" si="0"/>
        <v>5</v>
      </c>
      <c r="M23" s="8">
        <f t="shared" si="0"/>
        <v>6368590</v>
      </c>
    </row>
    <row r="24" spans="1:13" x14ac:dyDescent="0.2">
      <c r="A24" s="59" t="s">
        <v>16</v>
      </c>
      <c r="B24" s="60">
        <v>1</v>
      </c>
      <c r="C24" s="63">
        <v>0</v>
      </c>
      <c r="D24" s="72">
        <v>0</v>
      </c>
      <c r="E24" s="64">
        <v>6</v>
      </c>
      <c r="F24" s="63">
        <v>0</v>
      </c>
      <c r="G24" s="75">
        <v>0</v>
      </c>
      <c r="H24" s="64">
        <v>0</v>
      </c>
      <c r="I24" s="63">
        <v>5</v>
      </c>
      <c r="J24" s="70">
        <v>1604380</v>
      </c>
      <c r="K24" s="71">
        <f t="shared" ref="K24:M73" si="1">(B24+E24+H24)</f>
        <v>7</v>
      </c>
      <c r="L24" s="18">
        <f t="shared" si="1"/>
        <v>5</v>
      </c>
      <c r="M24" s="8">
        <f t="shared" si="1"/>
        <v>1604380</v>
      </c>
    </row>
    <row r="25" spans="1:13" x14ac:dyDescent="0.2">
      <c r="A25" s="59" t="s">
        <v>17</v>
      </c>
      <c r="B25" s="60">
        <v>0</v>
      </c>
      <c r="C25" s="63">
        <v>1</v>
      </c>
      <c r="D25" s="72">
        <v>69537.958257300954</v>
      </c>
      <c r="E25" s="64">
        <v>5</v>
      </c>
      <c r="F25" s="63">
        <v>1</v>
      </c>
      <c r="G25" s="75">
        <v>64462</v>
      </c>
      <c r="H25" s="64">
        <v>0</v>
      </c>
      <c r="I25" s="63">
        <v>5</v>
      </c>
      <c r="J25" s="70">
        <v>322310</v>
      </c>
      <c r="K25" s="71">
        <f t="shared" si="1"/>
        <v>5</v>
      </c>
      <c r="L25" s="18">
        <f t="shared" si="1"/>
        <v>7</v>
      </c>
      <c r="M25" s="8">
        <f t="shared" si="1"/>
        <v>456309.95825730095</v>
      </c>
    </row>
    <row r="26" spans="1:13" x14ac:dyDescent="0.2">
      <c r="A26" s="59" t="s">
        <v>18</v>
      </c>
      <c r="B26" s="60">
        <v>0</v>
      </c>
      <c r="C26" s="63">
        <v>1</v>
      </c>
      <c r="D26" s="72">
        <v>282172.18650105724</v>
      </c>
      <c r="E26" s="64">
        <v>6</v>
      </c>
      <c r="F26" s="63">
        <v>0</v>
      </c>
      <c r="G26" s="75">
        <v>0</v>
      </c>
      <c r="H26" s="64">
        <v>0</v>
      </c>
      <c r="I26" s="63">
        <v>5</v>
      </c>
      <c r="J26" s="70">
        <v>1307870</v>
      </c>
      <c r="K26" s="71">
        <f t="shared" si="1"/>
        <v>6</v>
      </c>
      <c r="L26" s="18">
        <f t="shared" si="1"/>
        <v>6</v>
      </c>
      <c r="M26" s="8">
        <f t="shared" si="1"/>
        <v>1590042.1865010574</v>
      </c>
    </row>
    <row r="27" spans="1:13" x14ac:dyDescent="0.2">
      <c r="A27" s="59" t="s">
        <v>19</v>
      </c>
      <c r="B27" s="60">
        <v>1</v>
      </c>
      <c r="C27" s="63">
        <v>0</v>
      </c>
      <c r="D27" s="72">
        <v>0</v>
      </c>
      <c r="E27" s="64">
        <v>6</v>
      </c>
      <c r="F27" s="63">
        <v>0</v>
      </c>
      <c r="G27" s="75">
        <v>0</v>
      </c>
      <c r="H27" s="64">
        <v>0</v>
      </c>
      <c r="I27" s="63">
        <v>5</v>
      </c>
      <c r="J27" s="70">
        <v>277840</v>
      </c>
      <c r="K27" s="71">
        <f t="shared" si="1"/>
        <v>7</v>
      </c>
      <c r="L27" s="18">
        <f t="shared" si="1"/>
        <v>5</v>
      </c>
      <c r="M27" s="8">
        <f t="shared" si="1"/>
        <v>277840</v>
      </c>
    </row>
    <row r="28" spans="1:13" x14ac:dyDescent="0.2">
      <c r="A28" s="59" t="s">
        <v>20</v>
      </c>
      <c r="B28" s="60">
        <v>1</v>
      </c>
      <c r="C28" s="63">
        <v>0</v>
      </c>
      <c r="D28" s="72">
        <v>0</v>
      </c>
      <c r="E28" s="64">
        <v>6</v>
      </c>
      <c r="F28" s="63">
        <v>0</v>
      </c>
      <c r="G28" s="75">
        <v>0</v>
      </c>
      <c r="H28" s="64">
        <v>0</v>
      </c>
      <c r="I28" s="63">
        <v>5</v>
      </c>
      <c r="J28" s="70">
        <v>185065</v>
      </c>
      <c r="K28" s="71">
        <f t="shared" si="1"/>
        <v>7</v>
      </c>
      <c r="L28" s="18">
        <f t="shared" si="1"/>
        <v>5</v>
      </c>
      <c r="M28" s="8">
        <f t="shared" si="1"/>
        <v>185065</v>
      </c>
    </row>
    <row r="29" spans="1:13" x14ac:dyDescent="0.2">
      <c r="A29" s="59" t="s">
        <v>21</v>
      </c>
      <c r="B29" s="60">
        <v>0</v>
      </c>
      <c r="C29" s="63">
        <v>1</v>
      </c>
      <c r="D29" s="72">
        <v>48910.288933188996</v>
      </c>
      <c r="E29" s="64">
        <v>6</v>
      </c>
      <c r="F29" s="63">
        <v>0</v>
      </c>
      <c r="G29" s="75">
        <v>0</v>
      </c>
      <c r="H29" s="64">
        <v>0</v>
      </c>
      <c r="I29" s="63">
        <v>5</v>
      </c>
      <c r="J29" s="70">
        <v>226700</v>
      </c>
      <c r="K29" s="71">
        <f t="shared" si="1"/>
        <v>6</v>
      </c>
      <c r="L29" s="18">
        <f t="shared" si="1"/>
        <v>6</v>
      </c>
      <c r="M29" s="8">
        <f t="shared" si="1"/>
        <v>275610.288933189</v>
      </c>
    </row>
    <row r="30" spans="1:13" x14ac:dyDescent="0.2">
      <c r="A30" s="59" t="s">
        <v>22</v>
      </c>
      <c r="B30" s="60">
        <v>0</v>
      </c>
      <c r="C30" s="63">
        <v>1</v>
      </c>
      <c r="D30" s="72">
        <v>95480.907371928581</v>
      </c>
      <c r="E30" s="64">
        <v>6</v>
      </c>
      <c r="F30" s="63">
        <v>0</v>
      </c>
      <c r="G30" s="75">
        <v>0</v>
      </c>
      <c r="H30" s="64">
        <v>0</v>
      </c>
      <c r="I30" s="63">
        <v>5</v>
      </c>
      <c r="J30" s="70">
        <v>442555</v>
      </c>
      <c r="K30" s="71">
        <f t="shared" si="1"/>
        <v>6</v>
      </c>
      <c r="L30" s="18">
        <f t="shared" si="1"/>
        <v>6</v>
      </c>
      <c r="M30" s="8">
        <f t="shared" si="1"/>
        <v>538035.90737192857</v>
      </c>
    </row>
    <row r="31" spans="1:13" x14ac:dyDescent="0.2">
      <c r="A31" s="59" t="s">
        <v>23</v>
      </c>
      <c r="B31" s="60">
        <v>1</v>
      </c>
      <c r="C31" s="63">
        <v>0</v>
      </c>
      <c r="D31" s="72">
        <v>0</v>
      </c>
      <c r="E31" s="64">
        <v>6</v>
      </c>
      <c r="F31" s="63">
        <v>0</v>
      </c>
      <c r="G31" s="75">
        <v>0</v>
      </c>
      <c r="H31" s="64">
        <v>0</v>
      </c>
      <c r="I31" s="63">
        <v>5</v>
      </c>
      <c r="J31" s="70">
        <v>592470</v>
      </c>
      <c r="K31" s="71">
        <f t="shared" si="1"/>
        <v>7</v>
      </c>
      <c r="L31" s="18">
        <f t="shared" si="1"/>
        <v>5</v>
      </c>
      <c r="M31" s="8">
        <f t="shared" si="1"/>
        <v>592470</v>
      </c>
    </row>
    <row r="32" spans="1:13" x14ac:dyDescent="0.2">
      <c r="A32" s="59" t="s">
        <v>24</v>
      </c>
      <c r="B32" s="60">
        <v>1</v>
      </c>
      <c r="C32" s="63">
        <v>0</v>
      </c>
      <c r="D32" s="72">
        <v>0</v>
      </c>
      <c r="E32" s="64">
        <v>6</v>
      </c>
      <c r="F32" s="63">
        <v>0</v>
      </c>
      <c r="G32" s="75">
        <v>0</v>
      </c>
      <c r="H32" s="64">
        <v>2</v>
      </c>
      <c r="I32" s="63">
        <v>3</v>
      </c>
      <c r="J32" s="70">
        <v>266862</v>
      </c>
      <c r="K32" s="71">
        <f t="shared" si="1"/>
        <v>9</v>
      </c>
      <c r="L32" s="18">
        <f t="shared" si="1"/>
        <v>3</v>
      </c>
      <c r="M32" s="8">
        <f t="shared" si="1"/>
        <v>266862</v>
      </c>
    </row>
    <row r="33" spans="1:13" x14ac:dyDescent="0.2">
      <c r="A33" s="59" t="s">
        <v>25</v>
      </c>
      <c r="B33" s="60">
        <v>1</v>
      </c>
      <c r="C33" s="63">
        <v>0</v>
      </c>
      <c r="D33" s="72">
        <v>0</v>
      </c>
      <c r="E33" s="64">
        <v>6</v>
      </c>
      <c r="F33" s="63">
        <v>0</v>
      </c>
      <c r="G33" s="75">
        <v>0</v>
      </c>
      <c r="H33" s="64">
        <v>2</v>
      </c>
      <c r="I33" s="63">
        <v>3</v>
      </c>
      <c r="J33" s="70">
        <v>1643893.5</v>
      </c>
      <c r="K33" s="71">
        <f t="shared" si="1"/>
        <v>9</v>
      </c>
      <c r="L33" s="18">
        <f t="shared" si="1"/>
        <v>3</v>
      </c>
      <c r="M33" s="8">
        <f t="shared" si="1"/>
        <v>1643893.5</v>
      </c>
    </row>
    <row r="34" spans="1:13" x14ac:dyDescent="0.2">
      <c r="A34" s="59" t="s">
        <v>26</v>
      </c>
      <c r="B34" s="60">
        <v>1</v>
      </c>
      <c r="C34" s="63">
        <v>0</v>
      </c>
      <c r="D34" s="72">
        <v>0</v>
      </c>
      <c r="E34" s="64">
        <v>6</v>
      </c>
      <c r="F34" s="63">
        <v>0</v>
      </c>
      <c r="G34" s="75">
        <v>0</v>
      </c>
      <c r="H34" s="64">
        <v>5</v>
      </c>
      <c r="I34" s="63">
        <v>0</v>
      </c>
      <c r="J34" s="70">
        <v>0</v>
      </c>
      <c r="K34" s="71">
        <f t="shared" si="1"/>
        <v>12</v>
      </c>
      <c r="L34" s="18">
        <f t="shared" si="1"/>
        <v>0</v>
      </c>
      <c r="M34" s="8">
        <f t="shared" si="1"/>
        <v>0</v>
      </c>
    </row>
    <row r="35" spans="1:13" x14ac:dyDescent="0.2">
      <c r="A35" s="59" t="s">
        <v>27</v>
      </c>
      <c r="B35" s="60">
        <v>1</v>
      </c>
      <c r="C35" s="63">
        <v>0</v>
      </c>
      <c r="D35" s="72">
        <v>0</v>
      </c>
      <c r="E35" s="64">
        <v>6</v>
      </c>
      <c r="F35" s="63">
        <v>0</v>
      </c>
      <c r="G35" s="75">
        <v>0</v>
      </c>
      <c r="H35" s="64">
        <v>0</v>
      </c>
      <c r="I35" s="63">
        <v>5</v>
      </c>
      <c r="J35" s="70">
        <v>25837660</v>
      </c>
      <c r="K35" s="71">
        <f t="shared" si="1"/>
        <v>7</v>
      </c>
      <c r="L35" s="18">
        <f t="shared" si="1"/>
        <v>5</v>
      </c>
      <c r="M35" s="8">
        <f t="shared" si="1"/>
        <v>25837660</v>
      </c>
    </row>
    <row r="36" spans="1:13" x14ac:dyDescent="0.2">
      <c r="A36" s="59" t="s">
        <v>28</v>
      </c>
      <c r="B36" s="60">
        <v>0</v>
      </c>
      <c r="C36" s="63">
        <v>1</v>
      </c>
      <c r="D36" s="72">
        <v>88676.77905889519</v>
      </c>
      <c r="E36" s="64">
        <v>6</v>
      </c>
      <c r="F36" s="63">
        <v>0</v>
      </c>
      <c r="G36" s="75">
        <v>0</v>
      </c>
      <c r="H36" s="64">
        <v>0</v>
      </c>
      <c r="I36" s="63">
        <v>5</v>
      </c>
      <c r="J36" s="70">
        <v>411015</v>
      </c>
      <c r="K36" s="71">
        <f t="shared" si="1"/>
        <v>6</v>
      </c>
      <c r="L36" s="18">
        <f t="shared" si="1"/>
        <v>6</v>
      </c>
      <c r="M36" s="8">
        <f t="shared" si="1"/>
        <v>499691.77905889519</v>
      </c>
    </row>
    <row r="37" spans="1:13" x14ac:dyDescent="0.2">
      <c r="A37" s="59" t="s">
        <v>29</v>
      </c>
      <c r="B37" s="60">
        <v>0</v>
      </c>
      <c r="C37" s="63">
        <v>1</v>
      </c>
      <c r="D37" s="72">
        <v>662814.58104823378</v>
      </c>
      <c r="E37" s="64">
        <v>6</v>
      </c>
      <c r="F37" s="63">
        <v>0</v>
      </c>
      <c r="G37" s="75">
        <v>0</v>
      </c>
      <c r="H37" s="64">
        <v>0</v>
      </c>
      <c r="I37" s="63">
        <v>5</v>
      </c>
      <c r="J37" s="70">
        <v>3072145</v>
      </c>
      <c r="K37" s="71">
        <f t="shared" si="1"/>
        <v>6</v>
      </c>
      <c r="L37" s="18">
        <f t="shared" si="1"/>
        <v>6</v>
      </c>
      <c r="M37" s="8">
        <f t="shared" si="1"/>
        <v>3734959.5810482339</v>
      </c>
    </row>
    <row r="38" spans="1:13" x14ac:dyDescent="0.2">
      <c r="A38" s="59" t="s">
        <v>30</v>
      </c>
      <c r="B38" s="60">
        <v>1</v>
      </c>
      <c r="C38" s="63">
        <v>0</v>
      </c>
      <c r="D38" s="72">
        <v>0</v>
      </c>
      <c r="E38" s="64">
        <v>6</v>
      </c>
      <c r="F38" s="63">
        <v>0</v>
      </c>
      <c r="G38" s="75">
        <v>0</v>
      </c>
      <c r="H38" s="64">
        <v>0</v>
      </c>
      <c r="I38" s="63">
        <v>5</v>
      </c>
      <c r="J38" s="70">
        <v>1455020</v>
      </c>
      <c r="K38" s="71">
        <f t="shared" si="1"/>
        <v>7</v>
      </c>
      <c r="L38" s="18">
        <f t="shared" si="1"/>
        <v>5</v>
      </c>
      <c r="M38" s="8">
        <f t="shared" si="1"/>
        <v>1455020</v>
      </c>
    </row>
    <row r="39" spans="1:13" x14ac:dyDescent="0.2">
      <c r="A39" s="59" t="s">
        <v>31</v>
      </c>
      <c r="B39" s="60">
        <v>1</v>
      </c>
      <c r="C39" s="63">
        <v>0</v>
      </c>
      <c r="D39" s="72">
        <v>0</v>
      </c>
      <c r="E39" s="64">
        <v>6</v>
      </c>
      <c r="F39" s="63">
        <v>0</v>
      </c>
      <c r="G39" s="75">
        <v>0</v>
      </c>
      <c r="H39" s="64">
        <v>0</v>
      </c>
      <c r="I39" s="63">
        <v>5</v>
      </c>
      <c r="J39" s="70">
        <v>478690</v>
      </c>
      <c r="K39" s="71">
        <f t="shared" si="1"/>
        <v>7</v>
      </c>
      <c r="L39" s="18">
        <f t="shared" si="1"/>
        <v>5</v>
      </c>
      <c r="M39" s="8">
        <f t="shared" si="1"/>
        <v>478690</v>
      </c>
    </row>
    <row r="40" spans="1:13" x14ac:dyDescent="0.2">
      <c r="A40" s="59" t="s">
        <v>32</v>
      </c>
      <c r="B40" s="60">
        <v>0</v>
      </c>
      <c r="C40" s="63">
        <v>1</v>
      </c>
      <c r="D40" s="72">
        <v>20633.804059655147</v>
      </c>
      <c r="E40" s="64">
        <v>6</v>
      </c>
      <c r="F40" s="63">
        <v>0</v>
      </c>
      <c r="G40" s="75">
        <v>0</v>
      </c>
      <c r="H40" s="64">
        <v>0</v>
      </c>
      <c r="I40" s="63">
        <v>5</v>
      </c>
      <c r="J40" s="70">
        <v>95640</v>
      </c>
      <c r="K40" s="71">
        <f t="shared" si="1"/>
        <v>6</v>
      </c>
      <c r="L40" s="18">
        <f t="shared" si="1"/>
        <v>6</v>
      </c>
      <c r="M40" s="8">
        <f t="shared" si="1"/>
        <v>116273.80405965514</v>
      </c>
    </row>
    <row r="41" spans="1:13" x14ac:dyDescent="0.2">
      <c r="A41" s="59" t="s">
        <v>33</v>
      </c>
      <c r="B41" s="60">
        <v>1</v>
      </c>
      <c r="C41" s="63">
        <v>0</v>
      </c>
      <c r="D41" s="72">
        <v>0</v>
      </c>
      <c r="E41" s="64">
        <v>6</v>
      </c>
      <c r="F41" s="63">
        <v>0</v>
      </c>
      <c r="G41" s="75">
        <v>0</v>
      </c>
      <c r="H41" s="64">
        <v>0</v>
      </c>
      <c r="I41" s="63">
        <v>5</v>
      </c>
      <c r="J41" s="70">
        <v>5574355</v>
      </c>
      <c r="K41" s="71">
        <f t="shared" si="1"/>
        <v>7</v>
      </c>
      <c r="L41" s="18">
        <f t="shared" si="1"/>
        <v>5</v>
      </c>
      <c r="M41" s="8">
        <f t="shared" si="1"/>
        <v>5574355</v>
      </c>
    </row>
    <row r="42" spans="1:13" x14ac:dyDescent="0.2">
      <c r="A42" s="59" t="s">
        <v>34</v>
      </c>
      <c r="B42" s="60">
        <v>1</v>
      </c>
      <c r="C42" s="63">
        <v>0</v>
      </c>
      <c r="D42" s="72">
        <v>0</v>
      </c>
      <c r="E42" s="64">
        <v>6</v>
      </c>
      <c r="F42" s="63">
        <v>0</v>
      </c>
      <c r="G42" s="75">
        <v>0</v>
      </c>
      <c r="H42" s="64">
        <v>5</v>
      </c>
      <c r="I42" s="63">
        <v>0</v>
      </c>
      <c r="J42" s="70">
        <v>0</v>
      </c>
      <c r="K42" s="71">
        <f t="shared" si="1"/>
        <v>12</v>
      </c>
      <c r="L42" s="18">
        <f t="shared" si="1"/>
        <v>0</v>
      </c>
      <c r="M42" s="8">
        <f t="shared" si="1"/>
        <v>0</v>
      </c>
    </row>
    <row r="43" spans="1:13" x14ac:dyDescent="0.2">
      <c r="A43" s="59" t="s">
        <v>35</v>
      </c>
      <c r="B43" s="60">
        <v>1</v>
      </c>
      <c r="C43" s="63">
        <v>0</v>
      </c>
      <c r="D43" s="72">
        <v>0</v>
      </c>
      <c r="E43" s="64">
        <v>6</v>
      </c>
      <c r="F43" s="63">
        <v>0</v>
      </c>
      <c r="G43" s="75">
        <v>0</v>
      </c>
      <c r="H43" s="64">
        <v>0</v>
      </c>
      <c r="I43" s="63">
        <v>5</v>
      </c>
      <c r="J43" s="70">
        <v>5374210</v>
      </c>
      <c r="K43" s="71">
        <f t="shared" si="1"/>
        <v>7</v>
      </c>
      <c r="L43" s="18">
        <f t="shared" si="1"/>
        <v>5</v>
      </c>
      <c r="M43" s="8">
        <f t="shared" si="1"/>
        <v>5374210</v>
      </c>
    </row>
    <row r="44" spans="1:13" x14ac:dyDescent="0.2">
      <c r="A44" s="59" t="s">
        <v>36</v>
      </c>
      <c r="B44" s="60">
        <v>0</v>
      </c>
      <c r="C44" s="63">
        <v>1</v>
      </c>
      <c r="D44" s="72">
        <v>199484.52822613317</v>
      </c>
      <c r="E44" s="64">
        <v>6</v>
      </c>
      <c r="F44" s="63">
        <v>0</v>
      </c>
      <c r="G44" s="75">
        <v>0</v>
      </c>
      <c r="H44" s="64">
        <v>0</v>
      </c>
      <c r="I44" s="63">
        <v>5</v>
      </c>
      <c r="J44" s="70">
        <v>924610</v>
      </c>
      <c r="K44" s="71">
        <f t="shared" si="1"/>
        <v>6</v>
      </c>
      <c r="L44" s="18">
        <f t="shared" si="1"/>
        <v>6</v>
      </c>
      <c r="M44" s="8">
        <f t="shared" si="1"/>
        <v>1124094.5282261332</v>
      </c>
    </row>
    <row r="45" spans="1:13" x14ac:dyDescent="0.2">
      <c r="A45" s="59" t="s">
        <v>37</v>
      </c>
      <c r="B45" s="60">
        <v>1</v>
      </c>
      <c r="C45" s="63">
        <v>0</v>
      </c>
      <c r="D45" s="72">
        <v>0</v>
      </c>
      <c r="E45" s="64">
        <v>6</v>
      </c>
      <c r="F45" s="63">
        <v>0</v>
      </c>
      <c r="G45" s="75">
        <v>0</v>
      </c>
      <c r="H45" s="64">
        <v>0</v>
      </c>
      <c r="I45" s="63">
        <v>5</v>
      </c>
      <c r="J45" s="70">
        <v>112715</v>
      </c>
      <c r="K45" s="71">
        <f t="shared" si="1"/>
        <v>7</v>
      </c>
      <c r="L45" s="18">
        <f t="shared" si="1"/>
        <v>5</v>
      </c>
      <c r="M45" s="8">
        <f t="shared" si="1"/>
        <v>112715</v>
      </c>
    </row>
    <row r="46" spans="1:13" x14ac:dyDescent="0.2">
      <c r="A46" s="59" t="s">
        <v>38</v>
      </c>
      <c r="B46" s="60">
        <v>0</v>
      </c>
      <c r="C46" s="63">
        <v>1</v>
      </c>
      <c r="D46" s="72">
        <v>123237.79905373453</v>
      </c>
      <c r="E46" s="64">
        <v>6</v>
      </c>
      <c r="F46" s="63">
        <v>0</v>
      </c>
      <c r="G46" s="75">
        <v>0</v>
      </c>
      <c r="H46" s="64">
        <v>0</v>
      </c>
      <c r="I46" s="63">
        <v>5</v>
      </c>
      <c r="J46" s="70">
        <v>571205</v>
      </c>
      <c r="K46" s="71">
        <f t="shared" si="1"/>
        <v>6</v>
      </c>
      <c r="L46" s="18">
        <f t="shared" si="1"/>
        <v>6</v>
      </c>
      <c r="M46" s="8">
        <f t="shared" si="1"/>
        <v>694442.79905373452</v>
      </c>
    </row>
    <row r="47" spans="1:13" x14ac:dyDescent="0.2">
      <c r="A47" s="59" t="s">
        <v>39</v>
      </c>
      <c r="B47" s="60">
        <v>1</v>
      </c>
      <c r="C47" s="63">
        <v>0</v>
      </c>
      <c r="D47" s="72">
        <v>0</v>
      </c>
      <c r="E47" s="64">
        <v>6</v>
      </c>
      <c r="F47" s="63">
        <v>0</v>
      </c>
      <c r="G47" s="75">
        <v>0</v>
      </c>
      <c r="H47" s="64">
        <v>0</v>
      </c>
      <c r="I47" s="63">
        <v>5</v>
      </c>
      <c r="J47" s="70">
        <v>6454925</v>
      </c>
      <c r="K47" s="71">
        <f t="shared" si="1"/>
        <v>7</v>
      </c>
      <c r="L47" s="18">
        <f t="shared" si="1"/>
        <v>5</v>
      </c>
      <c r="M47" s="8">
        <f t="shared" si="1"/>
        <v>6454925</v>
      </c>
    </row>
    <row r="48" spans="1:13" x14ac:dyDescent="0.2">
      <c r="A48" s="59" t="s">
        <v>40</v>
      </c>
      <c r="B48" s="60">
        <v>1</v>
      </c>
      <c r="C48" s="63">
        <v>0</v>
      </c>
      <c r="D48" s="72">
        <v>0</v>
      </c>
      <c r="E48" s="64">
        <v>6</v>
      </c>
      <c r="F48" s="63">
        <v>0</v>
      </c>
      <c r="G48" s="75">
        <v>0</v>
      </c>
      <c r="H48" s="64">
        <v>0</v>
      </c>
      <c r="I48" s="63">
        <v>5</v>
      </c>
      <c r="J48" s="70">
        <v>7586675</v>
      </c>
      <c r="K48" s="71">
        <f t="shared" si="1"/>
        <v>7</v>
      </c>
      <c r="L48" s="18">
        <f t="shared" si="1"/>
        <v>5</v>
      </c>
      <c r="M48" s="8">
        <f t="shared" si="1"/>
        <v>7586675</v>
      </c>
    </row>
    <row r="49" spans="1:13" x14ac:dyDescent="0.2">
      <c r="A49" s="59" t="s">
        <v>41</v>
      </c>
      <c r="B49" s="60">
        <v>1</v>
      </c>
      <c r="C49" s="63">
        <v>0</v>
      </c>
      <c r="D49" s="72">
        <v>0</v>
      </c>
      <c r="E49" s="64">
        <v>6</v>
      </c>
      <c r="F49" s="63">
        <v>0</v>
      </c>
      <c r="G49" s="75">
        <v>0</v>
      </c>
      <c r="H49" s="64">
        <v>5</v>
      </c>
      <c r="I49" s="63">
        <v>0</v>
      </c>
      <c r="J49" s="70">
        <v>0</v>
      </c>
      <c r="K49" s="71">
        <f t="shared" si="1"/>
        <v>12</v>
      </c>
      <c r="L49" s="18">
        <f t="shared" si="1"/>
        <v>0</v>
      </c>
      <c r="M49" s="8">
        <f t="shared" si="1"/>
        <v>0</v>
      </c>
    </row>
    <row r="50" spans="1:13" x14ac:dyDescent="0.2">
      <c r="A50" s="59" t="s">
        <v>42</v>
      </c>
      <c r="B50" s="60">
        <v>1</v>
      </c>
      <c r="C50" s="63">
        <v>0</v>
      </c>
      <c r="D50" s="72">
        <v>0</v>
      </c>
      <c r="E50" s="64">
        <v>6</v>
      </c>
      <c r="F50" s="63">
        <v>0</v>
      </c>
      <c r="G50" s="75">
        <v>0</v>
      </c>
      <c r="H50" s="64">
        <v>3</v>
      </c>
      <c r="I50" s="63">
        <v>2</v>
      </c>
      <c r="J50" s="70">
        <v>18502686</v>
      </c>
      <c r="K50" s="71">
        <f t="shared" si="1"/>
        <v>10</v>
      </c>
      <c r="L50" s="18">
        <f t="shared" si="1"/>
        <v>2</v>
      </c>
      <c r="M50" s="8">
        <f t="shared" si="1"/>
        <v>18502686</v>
      </c>
    </row>
    <row r="51" spans="1:13" x14ac:dyDescent="0.2">
      <c r="A51" s="59" t="s">
        <v>43</v>
      </c>
      <c r="B51" s="60">
        <v>0</v>
      </c>
      <c r="C51" s="63">
        <v>1</v>
      </c>
      <c r="D51" s="72">
        <v>582494.41334482422</v>
      </c>
      <c r="E51" s="64">
        <v>6</v>
      </c>
      <c r="F51" s="63">
        <v>0</v>
      </c>
      <c r="G51" s="75">
        <v>0</v>
      </c>
      <c r="H51" s="64">
        <v>0</v>
      </c>
      <c r="I51" s="63">
        <v>5</v>
      </c>
      <c r="J51" s="70">
        <v>2699860</v>
      </c>
      <c r="K51" s="71">
        <f t="shared" si="1"/>
        <v>6</v>
      </c>
      <c r="L51" s="18">
        <f t="shared" si="1"/>
        <v>6</v>
      </c>
      <c r="M51" s="8">
        <f t="shared" si="1"/>
        <v>3282354.4133448242</v>
      </c>
    </row>
    <row r="52" spans="1:13" x14ac:dyDescent="0.2">
      <c r="A52" s="59" t="s">
        <v>44</v>
      </c>
      <c r="B52" s="60">
        <v>1</v>
      </c>
      <c r="C52" s="63">
        <v>0</v>
      </c>
      <c r="D52" s="72">
        <v>0</v>
      </c>
      <c r="E52" s="64">
        <v>6</v>
      </c>
      <c r="F52" s="63">
        <v>0</v>
      </c>
      <c r="G52" s="75">
        <v>0</v>
      </c>
      <c r="H52" s="64">
        <v>0</v>
      </c>
      <c r="I52" s="63">
        <v>5</v>
      </c>
      <c r="J52" s="70">
        <v>1217370</v>
      </c>
      <c r="K52" s="71">
        <f t="shared" si="1"/>
        <v>7</v>
      </c>
      <c r="L52" s="18">
        <f t="shared" si="1"/>
        <v>5</v>
      </c>
      <c r="M52" s="8">
        <f t="shared" si="1"/>
        <v>1217370</v>
      </c>
    </row>
    <row r="53" spans="1:13" x14ac:dyDescent="0.2">
      <c r="A53" s="59" t="s">
        <v>45</v>
      </c>
      <c r="B53" s="60">
        <v>1</v>
      </c>
      <c r="C53" s="63">
        <v>0</v>
      </c>
      <c r="D53" s="72">
        <v>0</v>
      </c>
      <c r="E53" s="64">
        <v>6</v>
      </c>
      <c r="F53" s="63">
        <v>0</v>
      </c>
      <c r="G53" s="75">
        <v>0</v>
      </c>
      <c r="H53" s="64">
        <v>0</v>
      </c>
      <c r="I53" s="63">
        <v>5</v>
      </c>
      <c r="J53" s="70">
        <v>4541350</v>
      </c>
      <c r="K53" s="71">
        <f t="shared" si="1"/>
        <v>7</v>
      </c>
      <c r="L53" s="18">
        <f t="shared" si="1"/>
        <v>5</v>
      </c>
      <c r="M53" s="8">
        <f t="shared" si="1"/>
        <v>4541350</v>
      </c>
    </row>
    <row r="54" spans="1:13" x14ac:dyDescent="0.2">
      <c r="A54" s="59" t="s">
        <v>46</v>
      </c>
      <c r="B54" s="60">
        <v>1</v>
      </c>
      <c r="C54" s="63">
        <v>0</v>
      </c>
      <c r="D54" s="72">
        <v>0</v>
      </c>
      <c r="E54" s="64">
        <v>6</v>
      </c>
      <c r="F54" s="63">
        <v>0</v>
      </c>
      <c r="G54" s="75">
        <v>0</v>
      </c>
      <c r="H54" s="64">
        <v>0</v>
      </c>
      <c r="I54" s="63">
        <v>5</v>
      </c>
      <c r="J54" s="70">
        <v>1330040</v>
      </c>
      <c r="K54" s="71">
        <f t="shared" si="1"/>
        <v>7</v>
      </c>
      <c r="L54" s="18">
        <f t="shared" si="1"/>
        <v>5</v>
      </c>
      <c r="M54" s="8">
        <f t="shared" si="1"/>
        <v>1330040</v>
      </c>
    </row>
    <row r="55" spans="1:13" x14ac:dyDescent="0.2">
      <c r="A55" s="59" t="s">
        <v>47</v>
      </c>
      <c r="B55" s="60">
        <v>0</v>
      </c>
      <c r="C55" s="63">
        <v>1</v>
      </c>
      <c r="D55" s="72">
        <v>5530746.2108120071</v>
      </c>
      <c r="E55" s="64">
        <v>6</v>
      </c>
      <c r="F55" s="63">
        <v>0</v>
      </c>
      <c r="G55" s="75">
        <v>0</v>
      </c>
      <c r="H55" s="64">
        <v>0</v>
      </c>
      <c r="I55" s="63">
        <v>5</v>
      </c>
      <c r="J55" s="70">
        <v>25635010</v>
      </c>
      <c r="K55" s="71">
        <f t="shared" si="1"/>
        <v>6</v>
      </c>
      <c r="L55" s="18">
        <f t="shared" si="1"/>
        <v>6</v>
      </c>
      <c r="M55" s="8">
        <f t="shared" si="1"/>
        <v>31165756.210812006</v>
      </c>
    </row>
    <row r="56" spans="1:13" x14ac:dyDescent="0.2">
      <c r="A56" s="59" t="s">
        <v>48</v>
      </c>
      <c r="B56" s="60">
        <v>1</v>
      </c>
      <c r="C56" s="63">
        <v>0</v>
      </c>
      <c r="D56" s="72">
        <v>0</v>
      </c>
      <c r="E56" s="64">
        <v>6</v>
      </c>
      <c r="F56" s="63">
        <v>0</v>
      </c>
      <c r="G56" s="75">
        <v>0</v>
      </c>
      <c r="H56" s="64">
        <v>0</v>
      </c>
      <c r="I56" s="63">
        <v>5</v>
      </c>
      <c r="J56" s="70">
        <v>5617510</v>
      </c>
      <c r="K56" s="71">
        <f t="shared" si="1"/>
        <v>7</v>
      </c>
      <c r="L56" s="18">
        <f t="shared" si="1"/>
        <v>5</v>
      </c>
      <c r="M56" s="8">
        <f t="shared" si="1"/>
        <v>5617510</v>
      </c>
    </row>
    <row r="57" spans="1:13" x14ac:dyDescent="0.2">
      <c r="A57" s="59" t="s">
        <v>49</v>
      </c>
      <c r="B57" s="60">
        <v>1</v>
      </c>
      <c r="C57" s="63">
        <v>0</v>
      </c>
      <c r="D57" s="72">
        <v>0</v>
      </c>
      <c r="E57" s="64">
        <v>6</v>
      </c>
      <c r="F57" s="63">
        <v>0</v>
      </c>
      <c r="G57" s="75">
        <v>0</v>
      </c>
      <c r="H57" s="64">
        <v>5</v>
      </c>
      <c r="I57" s="63">
        <v>0</v>
      </c>
      <c r="J57" s="70">
        <v>0</v>
      </c>
      <c r="K57" s="71">
        <f t="shared" si="1"/>
        <v>12</v>
      </c>
      <c r="L57" s="18">
        <f t="shared" si="1"/>
        <v>0</v>
      </c>
      <c r="M57" s="8">
        <f t="shared" si="1"/>
        <v>0</v>
      </c>
    </row>
    <row r="58" spans="1:13" x14ac:dyDescent="0.2">
      <c r="A58" s="59" t="s">
        <v>50</v>
      </c>
      <c r="B58" s="60">
        <v>1</v>
      </c>
      <c r="C58" s="63">
        <v>0</v>
      </c>
      <c r="D58" s="72">
        <v>0</v>
      </c>
      <c r="E58" s="64">
        <v>6</v>
      </c>
      <c r="F58" s="63">
        <v>0</v>
      </c>
      <c r="G58" s="75">
        <v>0</v>
      </c>
      <c r="H58" s="64">
        <v>0</v>
      </c>
      <c r="I58" s="63">
        <v>5</v>
      </c>
      <c r="J58" s="70">
        <v>8910015</v>
      </c>
      <c r="K58" s="71">
        <f t="shared" si="1"/>
        <v>7</v>
      </c>
      <c r="L58" s="18">
        <f t="shared" si="1"/>
        <v>5</v>
      </c>
      <c r="M58" s="8">
        <f t="shared" si="1"/>
        <v>8910015</v>
      </c>
    </row>
    <row r="59" spans="1:13" x14ac:dyDescent="0.2">
      <c r="A59" s="59" t="s">
        <v>51</v>
      </c>
      <c r="B59" s="60">
        <v>0</v>
      </c>
      <c r="C59" s="63">
        <v>1</v>
      </c>
      <c r="D59" s="72">
        <v>3686382.0529616904</v>
      </c>
      <c r="E59" s="64">
        <v>6</v>
      </c>
      <c r="F59" s="63">
        <v>0</v>
      </c>
      <c r="G59" s="75">
        <v>0</v>
      </c>
      <c r="H59" s="64">
        <v>0</v>
      </c>
      <c r="I59" s="63">
        <v>5</v>
      </c>
      <c r="J59" s="70">
        <v>17086380</v>
      </c>
      <c r="K59" s="71">
        <f t="shared" si="1"/>
        <v>6</v>
      </c>
      <c r="L59" s="18">
        <f t="shared" si="1"/>
        <v>6</v>
      </c>
      <c r="M59" s="8">
        <f t="shared" si="1"/>
        <v>20772762.052961692</v>
      </c>
    </row>
    <row r="60" spans="1:13" x14ac:dyDescent="0.2">
      <c r="A60" s="59" t="s">
        <v>52</v>
      </c>
      <c r="B60" s="60">
        <v>1</v>
      </c>
      <c r="C60" s="63">
        <v>0</v>
      </c>
      <c r="D60" s="72">
        <v>0</v>
      </c>
      <c r="E60" s="64">
        <v>6</v>
      </c>
      <c r="F60" s="63">
        <v>0</v>
      </c>
      <c r="G60" s="75">
        <v>0</v>
      </c>
      <c r="H60" s="64">
        <v>5</v>
      </c>
      <c r="I60" s="63">
        <v>0</v>
      </c>
      <c r="J60" s="70">
        <v>0</v>
      </c>
      <c r="K60" s="71">
        <f t="shared" si="1"/>
        <v>12</v>
      </c>
      <c r="L60" s="18">
        <f t="shared" si="1"/>
        <v>0</v>
      </c>
      <c r="M60" s="8">
        <f t="shared" si="1"/>
        <v>0</v>
      </c>
    </row>
    <row r="61" spans="1:13" x14ac:dyDescent="0.2">
      <c r="A61" s="59" t="s">
        <v>53</v>
      </c>
      <c r="B61" s="60">
        <v>0</v>
      </c>
      <c r="C61" s="63">
        <v>1</v>
      </c>
      <c r="D61" s="72">
        <v>322326.45720128634</v>
      </c>
      <c r="E61" s="64">
        <v>6</v>
      </c>
      <c r="F61" s="63">
        <v>0</v>
      </c>
      <c r="G61" s="75">
        <v>0</v>
      </c>
      <c r="H61" s="64">
        <v>0</v>
      </c>
      <c r="I61" s="63">
        <v>5</v>
      </c>
      <c r="J61" s="70">
        <v>1493985</v>
      </c>
      <c r="K61" s="71">
        <f t="shared" si="1"/>
        <v>6</v>
      </c>
      <c r="L61" s="18">
        <f t="shared" si="1"/>
        <v>6</v>
      </c>
      <c r="M61" s="8">
        <f t="shared" si="1"/>
        <v>1816311.4572012862</v>
      </c>
    </row>
    <row r="62" spans="1:13" x14ac:dyDescent="0.2">
      <c r="A62" s="59" t="s">
        <v>115</v>
      </c>
      <c r="B62" s="60">
        <v>0</v>
      </c>
      <c r="C62" s="63">
        <v>1</v>
      </c>
      <c r="D62" s="72">
        <v>830015.68990109349</v>
      </c>
      <c r="E62" s="64">
        <v>6</v>
      </c>
      <c r="F62" s="63">
        <v>0</v>
      </c>
      <c r="G62" s="75">
        <v>0</v>
      </c>
      <c r="H62" s="64">
        <v>0</v>
      </c>
      <c r="I62" s="63">
        <v>5</v>
      </c>
      <c r="J62" s="70">
        <v>3847125</v>
      </c>
      <c r="K62" s="71">
        <f t="shared" si="1"/>
        <v>6</v>
      </c>
      <c r="L62" s="18">
        <f t="shared" si="1"/>
        <v>6</v>
      </c>
      <c r="M62" s="8">
        <f t="shared" si="1"/>
        <v>4677140.689901093</v>
      </c>
    </row>
    <row r="63" spans="1:13" x14ac:dyDescent="0.2">
      <c r="A63" s="59" t="s">
        <v>116</v>
      </c>
      <c r="B63" s="60">
        <v>1</v>
      </c>
      <c r="C63" s="63">
        <v>0</v>
      </c>
      <c r="D63" s="72">
        <v>0</v>
      </c>
      <c r="E63" s="64">
        <v>6</v>
      </c>
      <c r="F63" s="63">
        <v>0</v>
      </c>
      <c r="G63" s="75">
        <v>0</v>
      </c>
      <c r="H63" s="64">
        <v>5</v>
      </c>
      <c r="I63" s="63">
        <v>0</v>
      </c>
      <c r="J63" s="70">
        <v>0</v>
      </c>
      <c r="K63" s="71">
        <f t="shared" si="1"/>
        <v>12</v>
      </c>
      <c r="L63" s="18">
        <f t="shared" si="1"/>
        <v>0</v>
      </c>
      <c r="M63" s="8">
        <f t="shared" si="1"/>
        <v>0</v>
      </c>
    </row>
    <row r="64" spans="1:13" x14ac:dyDescent="0.2">
      <c r="A64" s="59" t="s">
        <v>54</v>
      </c>
      <c r="B64" s="60">
        <v>0</v>
      </c>
      <c r="C64" s="63">
        <v>1</v>
      </c>
      <c r="D64" s="72">
        <v>576963.36520843243</v>
      </c>
      <c r="E64" s="64">
        <v>6</v>
      </c>
      <c r="F64" s="63">
        <v>0</v>
      </c>
      <c r="G64" s="75">
        <v>0</v>
      </c>
      <c r="H64" s="64">
        <v>0</v>
      </c>
      <c r="I64" s="63">
        <v>5</v>
      </c>
      <c r="J64" s="70">
        <v>2674225</v>
      </c>
      <c r="K64" s="71">
        <f t="shared" si="1"/>
        <v>6</v>
      </c>
      <c r="L64" s="18">
        <f t="shared" si="1"/>
        <v>6</v>
      </c>
      <c r="M64" s="8">
        <f t="shared" si="1"/>
        <v>3251188.3652084325</v>
      </c>
    </row>
    <row r="65" spans="1:13" x14ac:dyDescent="0.2">
      <c r="A65" s="59" t="s">
        <v>55</v>
      </c>
      <c r="B65" s="60">
        <v>1</v>
      </c>
      <c r="C65" s="63">
        <v>0</v>
      </c>
      <c r="D65" s="72">
        <v>0</v>
      </c>
      <c r="E65" s="64">
        <v>6</v>
      </c>
      <c r="F65" s="63">
        <v>0</v>
      </c>
      <c r="G65" s="75">
        <v>0</v>
      </c>
      <c r="H65" s="64">
        <v>5</v>
      </c>
      <c r="I65" s="63">
        <v>0</v>
      </c>
      <c r="J65" s="70">
        <v>0</v>
      </c>
      <c r="K65" s="71">
        <f t="shared" si="1"/>
        <v>12</v>
      </c>
      <c r="L65" s="18">
        <f t="shared" si="1"/>
        <v>0</v>
      </c>
      <c r="M65" s="8">
        <f t="shared" si="1"/>
        <v>0</v>
      </c>
    </row>
    <row r="66" spans="1:13" x14ac:dyDescent="0.2">
      <c r="A66" s="59" t="s">
        <v>56</v>
      </c>
      <c r="B66" s="60">
        <v>1</v>
      </c>
      <c r="C66" s="63">
        <v>0</v>
      </c>
      <c r="D66" s="72">
        <v>0</v>
      </c>
      <c r="E66" s="64">
        <v>6</v>
      </c>
      <c r="F66" s="63">
        <v>0</v>
      </c>
      <c r="G66" s="75">
        <v>0</v>
      </c>
      <c r="H66" s="64">
        <v>0</v>
      </c>
      <c r="I66" s="63">
        <v>5</v>
      </c>
      <c r="J66" s="70">
        <v>8443150</v>
      </c>
      <c r="K66" s="71">
        <f t="shared" si="1"/>
        <v>7</v>
      </c>
      <c r="L66" s="18">
        <f t="shared" si="1"/>
        <v>5</v>
      </c>
      <c r="M66" s="8">
        <f t="shared" si="1"/>
        <v>8443150</v>
      </c>
    </row>
    <row r="67" spans="1:13" x14ac:dyDescent="0.2">
      <c r="A67" s="59" t="s">
        <v>57</v>
      </c>
      <c r="B67" s="60">
        <v>1</v>
      </c>
      <c r="C67" s="63">
        <v>0</v>
      </c>
      <c r="D67" s="72">
        <v>0</v>
      </c>
      <c r="E67" s="64">
        <v>6</v>
      </c>
      <c r="F67" s="63">
        <v>0</v>
      </c>
      <c r="G67" s="75">
        <v>0</v>
      </c>
      <c r="H67" s="64">
        <v>0</v>
      </c>
      <c r="I67" s="63">
        <v>5</v>
      </c>
      <c r="J67" s="70">
        <v>1905755</v>
      </c>
      <c r="K67" s="71">
        <f t="shared" si="1"/>
        <v>7</v>
      </c>
      <c r="L67" s="18">
        <f t="shared" si="1"/>
        <v>5</v>
      </c>
      <c r="M67" s="8">
        <f t="shared" si="1"/>
        <v>1905755</v>
      </c>
    </row>
    <row r="68" spans="1:13" x14ac:dyDescent="0.2">
      <c r="A68" s="59" t="s">
        <v>58</v>
      </c>
      <c r="B68" s="60">
        <v>1</v>
      </c>
      <c r="C68" s="63">
        <v>0</v>
      </c>
      <c r="D68" s="72">
        <v>0</v>
      </c>
      <c r="E68" s="64">
        <v>6</v>
      </c>
      <c r="F68" s="63">
        <v>0</v>
      </c>
      <c r="G68" s="75">
        <v>0</v>
      </c>
      <c r="H68" s="64">
        <v>5</v>
      </c>
      <c r="I68" s="63">
        <v>0</v>
      </c>
      <c r="J68" s="70">
        <v>0</v>
      </c>
      <c r="K68" s="71">
        <f t="shared" si="1"/>
        <v>12</v>
      </c>
      <c r="L68" s="18">
        <f t="shared" si="1"/>
        <v>0</v>
      </c>
      <c r="M68" s="8">
        <f t="shared" si="1"/>
        <v>0</v>
      </c>
    </row>
    <row r="69" spans="1:13" x14ac:dyDescent="0.2">
      <c r="A69" s="59" t="s">
        <v>59</v>
      </c>
      <c r="B69" s="60">
        <v>0</v>
      </c>
      <c r="C69" s="63">
        <v>1</v>
      </c>
      <c r="D69" s="72">
        <v>112762.47413850877</v>
      </c>
      <c r="E69" s="64">
        <v>6</v>
      </c>
      <c r="F69" s="63">
        <v>0</v>
      </c>
      <c r="G69" s="75">
        <v>0</v>
      </c>
      <c r="H69" s="64">
        <v>0</v>
      </c>
      <c r="I69" s="63">
        <v>5</v>
      </c>
      <c r="J69" s="70">
        <v>522655</v>
      </c>
      <c r="K69" s="71">
        <f t="shared" si="1"/>
        <v>6</v>
      </c>
      <c r="L69" s="18">
        <f t="shared" si="1"/>
        <v>6</v>
      </c>
      <c r="M69" s="8">
        <f t="shared" si="1"/>
        <v>635417.47413850878</v>
      </c>
    </row>
    <row r="70" spans="1:13" x14ac:dyDescent="0.2">
      <c r="A70" s="59" t="s">
        <v>60</v>
      </c>
      <c r="B70" s="60">
        <v>1</v>
      </c>
      <c r="C70" s="63">
        <v>0</v>
      </c>
      <c r="D70" s="72">
        <v>0</v>
      </c>
      <c r="E70" s="64">
        <v>5</v>
      </c>
      <c r="F70" s="63">
        <v>1</v>
      </c>
      <c r="G70" s="75">
        <v>31740</v>
      </c>
      <c r="H70" s="64">
        <v>0</v>
      </c>
      <c r="I70" s="63">
        <v>5</v>
      </c>
      <c r="J70" s="70">
        <v>158700</v>
      </c>
      <c r="K70" s="71">
        <f t="shared" si="1"/>
        <v>6</v>
      </c>
      <c r="L70" s="18">
        <f t="shared" si="1"/>
        <v>6</v>
      </c>
      <c r="M70" s="8">
        <f t="shared" si="1"/>
        <v>190440</v>
      </c>
    </row>
    <row r="71" spans="1:13" x14ac:dyDescent="0.2">
      <c r="A71" s="59" t="s">
        <v>61</v>
      </c>
      <c r="B71" s="60">
        <v>1</v>
      </c>
      <c r="C71" s="63">
        <v>0</v>
      </c>
      <c r="D71" s="72">
        <v>0</v>
      </c>
      <c r="E71" s="64">
        <v>6</v>
      </c>
      <c r="F71" s="63">
        <v>0</v>
      </c>
      <c r="G71" s="75">
        <v>0</v>
      </c>
      <c r="H71" s="64">
        <v>5</v>
      </c>
      <c r="I71" s="63">
        <v>0</v>
      </c>
      <c r="J71" s="70">
        <v>0</v>
      </c>
      <c r="K71" s="71">
        <f t="shared" si="1"/>
        <v>12</v>
      </c>
      <c r="L71" s="18">
        <f t="shared" si="1"/>
        <v>0</v>
      </c>
      <c r="M71" s="8">
        <f t="shared" si="1"/>
        <v>0</v>
      </c>
    </row>
    <row r="72" spans="1:13" x14ac:dyDescent="0.2">
      <c r="A72" s="59" t="s">
        <v>62</v>
      </c>
      <c r="B72" s="60">
        <v>1</v>
      </c>
      <c r="C72" s="63">
        <v>0</v>
      </c>
      <c r="D72" s="72">
        <v>0</v>
      </c>
      <c r="E72" s="64">
        <v>6</v>
      </c>
      <c r="F72" s="63">
        <v>0</v>
      </c>
      <c r="G72" s="75">
        <v>0</v>
      </c>
      <c r="H72" s="64">
        <v>0</v>
      </c>
      <c r="I72" s="63">
        <v>5</v>
      </c>
      <c r="J72" s="70">
        <v>460885</v>
      </c>
      <c r="K72" s="71">
        <f t="shared" si="1"/>
        <v>7</v>
      </c>
      <c r="L72" s="18">
        <f t="shared" si="1"/>
        <v>5</v>
      </c>
      <c r="M72" s="8">
        <f t="shared" si="1"/>
        <v>460885</v>
      </c>
    </row>
    <row r="73" spans="1:13" x14ac:dyDescent="0.2">
      <c r="A73" s="59" t="s">
        <v>63</v>
      </c>
      <c r="B73" s="60">
        <v>1</v>
      </c>
      <c r="C73" s="63">
        <v>0</v>
      </c>
      <c r="D73" s="72">
        <v>0</v>
      </c>
      <c r="E73" s="64">
        <v>6</v>
      </c>
      <c r="F73" s="63">
        <v>0</v>
      </c>
      <c r="G73" s="75">
        <v>0</v>
      </c>
      <c r="H73" s="64">
        <v>0</v>
      </c>
      <c r="I73" s="63">
        <v>5</v>
      </c>
      <c r="J73" s="70">
        <v>1445210</v>
      </c>
      <c r="K73" s="71">
        <f t="shared" si="1"/>
        <v>7</v>
      </c>
      <c r="L73" s="18">
        <f t="shared" si="1"/>
        <v>5</v>
      </c>
      <c r="M73" s="8">
        <f t="shared" si="1"/>
        <v>1445210</v>
      </c>
    </row>
    <row r="74" spans="1:13" x14ac:dyDescent="0.2">
      <c r="A74" s="59" t="s">
        <v>64</v>
      </c>
      <c r="B74" s="60">
        <v>1</v>
      </c>
      <c r="C74" s="63">
        <v>0</v>
      </c>
      <c r="D74" s="72">
        <v>0</v>
      </c>
      <c r="E74" s="64">
        <v>6</v>
      </c>
      <c r="F74" s="63">
        <v>0</v>
      </c>
      <c r="G74" s="75">
        <v>0</v>
      </c>
      <c r="H74" s="64">
        <v>0</v>
      </c>
      <c r="I74" s="63">
        <v>5</v>
      </c>
      <c r="J74" s="70">
        <v>589295</v>
      </c>
      <c r="K74" s="71">
        <f>(B74+E74+H74)</f>
        <v>7</v>
      </c>
      <c r="L74" s="18">
        <f>(C74+F74+I74)</f>
        <v>5</v>
      </c>
      <c r="M74" s="8">
        <f>(D74+G74+J74)</f>
        <v>589295</v>
      </c>
    </row>
    <row r="75" spans="1:13" x14ac:dyDescent="0.2">
      <c r="A75" s="59" t="s">
        <v>65</v>
      </c>
      <c r="B75" s="65"/>
      <c r="C75" s="66"/>
      <c r="D75" s="72">
        <f>SUM(D8:D74)</f>
        <v>22576653.749999471</v>
      </c>
      <c r="E75" s="59"/>
      <c r="F75" s="67"/>
      <c r="G75" s="72">
        <f>SUM(G8:G74)</f>
        <v>96202</v>
      </c>
      <c r="H75" s="59"/>
      <c r="I75" s="67"/>
      <c r="J75" s="72">
        <f>SUM(J8:J74)</f>
        <v>227013326.5</v>
      </c>
      <c r="K75" s="73"/>
      <c r="L75" s="74"/>
      <c r="M75" s="9">
        <f>SUM(M8:M74)</f>
        <v>249686182.24999946</v>
      </c>
    </row>
    <row r="76" spans="1:13" x14ac:dyDescent="0.2">
      <c r="A76" s="5"/>
      <c r="B76" s="3"/>
      <c r="C76" s="3"/>
      <c r="D76" s="3"/>
      <c r="E76" s="3"/>
      <c r="F76" s="3"/>
      <c r="G76" s="3"/>
      <c r="H76" s="3"/>
      <c r="I76" s="3"/>
      <c r="J76" s="3"/>
      <c r="K76" s="3"/>
      <c r="L76" s="3"/>
      <c r="M76" s="4"/>
    </row>
    <row r="77" spans="1:13" x14ac:dyDescent="0.2">
      <c r="A77" s="5" t="s">
        <v>68</v>
      </c>
      <c r="B77" s="3"/>
      <c r="C77" s="3"/>
      <c r="D77" s="3"/>
      <c r="E77" s="3"/>
      <c r="F77" s="3"/>
      <c r="G77" s="3"/>
      <c r="H77" s="3"/>
      <c r="I77" s="3"/>
      <c r="J77" s="3"/>
      <c r="K77" s="3"/>
      <c r="L77" s="3"/>
      <c r="M77" s="4"/>
    </row>
    <row r="78" spans="1:13" x14ac:dyDescent="0.2">
      <c r="A78" s="5" t="s">
        <v>117</v>
      </c>
      <c r="B78" s="3"/>
      <c r="C78" s="3"/>
      <c r="D78" s="3"/>
      <c r="E78" s="3"/>
      <c r="F78" s="3"/>
      <c r="G78" s="3"/>
      <c r="H78" s="3"/>
      <c r="I78" s="3"/>
      <c r="J78" s="3"/>
      <c r="K78" s="3"/>
      <c r="L78" s="3"/>
      <c r="M78" s="4"/>
    </row>
    <row r="79" spans="1:13" x14ac:dyDescent="0.2">
      <c r="A79" s="5" t="s">
        <v>118</v>
      </c>
      <c r="B79" s="3"/>
      <c r="C79" s="3"/>
      <c r="D79" s="3"/>
      <c r="E79" s="3"/>
      <c r="F79" s="3"/>
      <c r="G79" s="3"/>
      <c r="H79" s="3"/>
      <c r="I79" s="3"/>
      <c r="J79" s="3"/>
      <c r="K79" s="3"/>
      <c r="L79" s="3"/>
      <c r="M79" s="4"/>
    </row>
    <row r="80" spans="1:13" x14ac:dyDescent="0.2">
      <c r="A80" s="5" t="s">
        <v>119</v>
      </c>
      <c r="B80" s="3"/>
      <c r="C80" s="3"/>
      <c r="D80" s="3"/>
      <c r="E80" s="3"/>
      <c r="F80" s="3"/>
      <c r="G80" s="3"/>
      <c r="H80" s="3"/>
      <c r="I80" s="3"/>
      <c r="J80" s="3"/>
      <c r="K80" s="3"/>
      <c r="L80" s="3"/>
      <c r="M80" s="4"/>
    </row>
    <row r="81" spans="1:13" x14ac:dyDescent="0.2">
      <c r="A81" s="5" t="s">
        <v>156</v>
      </c>
      <c r="B81" s="3"/>
      <c r="C81" s="3"/>
      <c r="D81" s="3"/>
      <c r="E81" s="3"/>
      <c r="F81" s="3"/>
      <c r="G81" s="3"/>
      <c r="H81" s="3"/>
      <c r="I81" s="3"/>
      <c r="J81" s="3"/>
      <c r="K81" s="3"/>
      <c r="L81" s="3"/>
      <c r="M81" s="4"/>
    </row>
    <row r="82" spans="1:13" x14ac:dyDescent="0.2">
      <c r="A82" s="5" t="s">
        <v>157</v>
      </c>
      <c r="B82" s="3"/>
      <c r="C82" s="3"/>
      <c r="D82" s="3"/>
      <c r="E82" s="3"/>
      <c r="F82" s="3"/>
      <c r="G82" s="3"/>
      <c r="H82" s="3"/>
      <c r="I82" s="3"/>
      <c r="J82" s="3"/>
      <c r="K82" s="3"/>
      <c r="L82" s="3"/>
      <c r="M82" s="4"/>
    </row>
    <row r="83" spans="1:13" x14ac:dyDescent="0.2">
      <c r="A83" s="5" t="s">
        <v>158</v>
      </c>
      <c r="B83" s="3"/>
      <c r="C83" s="3"/>
      <c r="D83" s="3"/>
      <c r="E83" s="3"/>
      <c r="F83" s="3"/>
      <c r="G83" s="3"/>
      <c r="H83" s="3"/>
      <c r="I83" s="3"/>
      <c r="J83" s="3"/>
      <c r="K83" s="3"/>
      <c r="L83" s="3"/>
      <c r="M83" s="4"/>
    </row>
    <row r="84" spans="1:13" x14ac:dyDescent="0.2">
      <c r="A84" s="5" t="s">
        <v>159</v>
      </c>
      <c r="B84" s="3"/>
      <c r="C84" s="3"/>
      <c r="D84" s="3"/>
      <c r="E84" s="3"/>
      <c r="F84" s="3"/>
      <c r="G84" s="3"/>
      <c r="H84" s="3"/>
      <c r="I84" s="3"/>
      <c r="J84" s="3"/>
      <c r="K84" s="3"/>
      <c r="L84" s="3"/>
      <c r="M84" s="4"/>
    </row>
    <row r="85" spans="1:13" x14ac:dyDescent="0.2">
      <c r="A85" s="5" t="s">
        <v>160</v>
      </c>
      <c r="B85" s="3"/>
      <c r="C85" s="3"/>
      <c r="D85" s="3"/>
      <c r="E85" s="3"/>
      <c r="F85" s="3"/>
      <c r="G85" s="3"/>
      <c r="H85" s="3"/>
      <c r="I85" s="3"/>
      <c r="J85" s="3"/>
      <c r="K85" s="3"/>
      <c r="L85" s="3"/>
      <c r="M85" s="4"/>
    </row>
    <row r="86" spans="1:13" x14ac:dyDescent="0.2">
      <c r="A86" s="5"/>
      <c r="B86" s="3"/>
      <c r="C86" s="3"/>
      <c r="D86" s="3"/>
      <c r="E86" s="3"/>
      <c r="F86" s="3"/>
      <c r="G86" s="3"/>
      <c r="H86" s="3"/>
      <c r="I86" s="3"/>
      <c r="J86" s="3"/>
      <c r="K86" s="3"/>
      <c r="L86" s="3"/>
      <c r="M86" s="4"/>
    </row>
    <row r="87" spans="1:13" x14ac:dyDescent="0.2">
      <c r="A87" s="5" t="s">
        <v>71</v>
      </c>
      <c r="B87" s="3"/>
      <c r="C87" s="3"/>
      <c r="D87" s="3"/>
      <c r="E87" s="3"/>
      <c r="F87" s="3"/>
      <c r="G87" s="3"/>
      <c r="H87" s="3"/>
      <c r="I87" s="3"/>
      <c r="J87" s="3"/>
      <c r="K87" s="3"/>
      <c r="L87" s="3"/>
      <c r="M87" s="4"/>
    </row>
    <row r="88" spans="1:13" x14ac:dyDescent="0.2">
      <c r="A88" s="5" t="s">
        <v>161</v>
      </c>
      <c r="B88" s="3"/>
      <c r="C88" s="3"/>
      <c r="D88" s="3"/>
      <c r="E88" s="3"/>
      <c r="F88" s="3"/>
      <c r="G88" s="3"/>
      <c r="H88" s="3"/>
      <c r="I88" s="3"/>
      <c r="J88" s="3"/>
      <c r="K88" s="3"/>
      <c r="L88" s="3"/>
      <c r="M88" s="4"/>
    </row>
    <row r="89" spans="1:13" ht="13.5" thickBot="1" x14ac:dyDescent="0.25">
      <c r="A89" s="51" t="s">
        <v>162</v>
      </c>
      <c r="B89" s="58"/>
      <c r="C89" s="58"/>
      <c r="D89" s="58"/>
      <c r="E89" s="58"/>
      <c r="F89" s="58"/>
      <c r="G89" s="58"/>
      <c r="H89" s="58"/>
      <c r="I89" s="58"/>
      <c r="J89" s="58"/>
      <c r="K89" s="58"/>
      <c r="L89" s="58"/>
      <c r="M89" s="52"/>
    </row>
  </sheetData>
  <mergeCells count="7">
    <mergeCell ref="A1:M1"/>
    <mergeCell ref="A2:M2"/>
    <mergeCell ref="A3:M3"/>
    <mergeCell ref="B4:D4"/>
    <mergeCell ref="E4:G4"/>
    <mergeCell ref="H4:J4"/>
    <mergeCell ref="K4:M4"/>
  </mergeCells>
  <printOptions horizontalCentered="1"/>
  <pageMargins left="0.5" right="0.5" top="0.5" bottom="0.5" header="0.3" footer="0.3"/>
  <pageSetup scale="76" fitToHeight="0" orientation="landscape" r:id="rId1"/>
  <headerFooter>
    <oddHeader>&amp;C&amp;12Office of Economic and Demographic Research</oddHeader>
    <oddFooter>&amp;L&amp;12February 2005&amp;R&amp;12Page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89"/>
  <sheetViews>
    <sheetView workbookViewId="0">
      <selection sqref="A1:Q1"/>
    </sheetView>
  </sheetViews>
  <sheetFormatPr defaultRowHeight="12.75" x14ac:dyDescent="0.2"/>
  <cols>
    <col min="1" max="1" width="12.7109375" customWidth="1"/>
    <col min="2" max="2" width="9.7109375" customWidth="1"/>
    <col min="3" max="3" width="14.7109375" customWidth="1"/>
    <col min="4" max="4" width="10.7109375" customWidth="1"/>
    <col min="5" max="5" width="14.7109375" customWidth="1"/>
    <col min="6" max="6" width="9.7109375" customWidth="1"/>
    <col min="7" max="7" width="14.7109375" customWidth="1"/>
    <col min="8" max="8" width="10.7109375" customWidth="1"/>
    <col min="9" max="9" width="14.7109375" customWidth="1"/>
    <col min="10" max="10" width="9.7109375" customWidth="1"/>
    <col min="11" max="11" width="14.7109375" customWidth="1"/>
    <col min="12" max="12" width="10.7109375" customWidth="1"/>
    <col min="13" max="13" width="14.7109375" customWidth="1"/>
    <col min="14" max="14" width="9.7109375" customWidth="1"/>
    <col min="15" max="15" width="15.7109375" customWidth="1"/>
    <col min="16" max="16" width="10.7109375" customWidth="1"/>
    <col min="17" max="17" width="14.7109375" customWidth="1"/>
  </cols>
  <sheetData>
    <row r="1" spans="1:17" ht="23.25" x14ac:dyDescent="0.35">
      <c r="A1" s="121" t="s">
        <v>78</v>
      </c>
      <c r="B1" s="122"/>
      <c r="C1" s="122"/>
      <c r="D1" s="122"/>
      <c r="E1" s="122"/>
      <c r="F1" s="122"/>
      <c r="G1" s="122"/>
      <c r="H1" s="122"/>
      <c r="I1" s="122"/>
      <c r="J1" s="122"/>
      <c r="K1" s="122"/>
      <c r="L1" s="122"/>
      <c r="M1" s="122"/>
      <c r="N1" s="122"/>
      <c r="O1" s="122"/>
      <c r="P1" s="122"/>
      <c r="Q1" s="123"/>
    </row>
    <row r="2" spans="1:17" ht="18" x14ac:dyDescent="0.25">
      <c r="A2" s="124" t="s">
        <v>79</v>
      </c>
      <c r="B2" s="125"/>
      <c r="C2" s="125"/>
      <c r="D2" s="125"/>
      <c r="E2" s="125"/>
      <c r="F2" s="125"/>
      <c r="G2" s="125"/>
      <c r="H2" s="125"/>
      <c r="I2" s="125"/>
      <c r="J2" s="125"/>
      <c r="K2" s="125"/>
      <c r="L2" s="125"/>
      <c r="M2" s="125"/>
      <c r="N2" s="125"/>
      <c r="O2" s="125"/>
      <c r="P2" s="125"/>
      <c r="Q2" s="126"/>
    </row>
    <row r="3" spans="1:17" ht="16.5" thickBot="1" x14ac:dyDescent="0.3">
      <c r="A3" s="127" t="s">
        <v>207</v>
      </c>
      <c r="B3" s="128"/>
      <c r="C3" s="128"/>
      <c r="D3" s="128"/>
      <c r="E3" s="128"/>
      <c r="F3" s="128"/>
      <c r="G3" s="128"/>
      <c r="H3" s="128"/>
      <c r="I3" s="128"/>
      <c r="J3" s="128"/>
      <c r="K3" s="128"/>
      <c r="L3" s="128"/>
      <c r="M3" s="128"/>
      <c r="N3" s="128"/>
      <c r="O3" s="128"/>
      <c r="P3" s="128"/>
      <c r="Q3" s="129"/>
    </row>
    <row r="4" spans="1:17" x14ac:dyDescent="0.2">
      <c r="A4" s="14"/>
      <c r="B4" s="134" t="s">
        <v>76</v>
      </c>
      <c r="C4" s="135"/>
      <c r="D4" s="135"/>
      <c r="E4" s="135"/>
      <c r="F4" s="136" t="s">
        <v>77</v>
      </c>
      <c r="G4" s="135"/>
      <c r="H4" s="135"/>
      <c r="I4" s="137"/>
      <c r="J4" s="136" t="s">
        <v>74</v>
      </c>
      <c r="K4" s="135"/>
      <c r="L4" s="135"/>
      <c r="M4" s="137"/>
      <c r="N4" s="136" t="s">
        <v>75</v>
      </c>
      <c r="O4" s="135"/>
      <c r="P4" s="135"/>
      <c r="Q4" s="137"/>
    </row>
    <row r="5" spans="1:17" x14ac:dyDescent="0.2">
      <c r="A5" s="11"/>
      <c r="B5" s="19"/>
      <c r="C5" s="19" t="s">
        <v>69</v>
      </c>
      <c r="D5" s="15"/>
      <c r="E5" s="1" t="s">
        <v>69</v>
      </c>
      <c r="F5" s="12"/>
      <c r="G5" s="19" t="s">
        <v>69</v>
      </c>
      <c r="H5" s="15"/>
      <c r="I5" s="6" t="s">
        <v>69</v>
      </c>
      <c r="J5" s="12"/>
      <c r="K5" s="19" t="s">
        <v>69</v>
      </c>
      <c r="L5" s="15"/>
      <c r="M5" s="6" t="s">
        <v>69</v>
      </c>
      <c r="N5" s="12"/>
      <c r="O5" s="37" t="s">
        <v>69</v>
      </c>
      <c r="P5" s="15"/>
      <c r="Q5" s="6" t="s">
        <v>69</v>
      </c>
    </row>
    <row r="6" spans="1:17" x14ac:dyDescent="0.2">
      <c r="A6" s="11"/>
      <c r="B6" s="46" t="s">
        <v>210</v>
      </c>
      <c r="C6" s="19" t="s">
        <v>70</v>
      </c>
      <c r="D6" s="16" t="s">
        <v>80</v>
      </c>
      <c r="E6" s="1" t="s">
        <v>67</v>
      </c>
      <c r="F6" s="47" t="s">
        <v>210</v>
      </c>
      <c r="G6" s="19" t="s">
        <v>70</v>
      </c>
      <c r="H6" s="16" t="s">
        <v>80</v>
      </c>
      <c r="I6" s="6" t="s">
        <v>67</v>
      </c>
      <c r="J6" s="47" t="s">
        <v>210</v>
      </c>
      <c r="K6" s="19" t="s">
        <v>70</v>
      </c>
      <c r="L6" s="16" t="s">
        <v>80</v>
      </c>
      <c r="M6" s="6" t="s">
        <v>67</v>
      </c>
      <c r="N6" s="47" t="s">
        <v>210</v>
      </c>
      <c r="O6" s="19" t="s">
        <v>70</v>
      </c>
      <c r="P6" s="16" t="s">
        <v>80</v>
      </c>
      <c r="Q6" s="6" t="s">
        <v>67</v>
      </c>
    </row>
    <row r="7" spans="1:17" ht="13.5" thickBot="1" x14ac:dyDescent="0.25">
      <c r="A7" s="21" t="s">
        <v>0</v>
      </c>
      <c r="B7" s="20" t="s">
        <v>72</v>
      </c>
      <c r="C7" s="20" t="s">
        <v>73</v>
      </c>
      <c r="D7" s="17" t="s">
        <v>72</v>
      </c>
      <c r="E7" s="2" t="s">
        <v>73</v>
      </c>
      <c r="F7" s="13" t="s">
        <v>72</v>
      </c>
      <c r="G7" s="20" t="s">
        <v>73</v>
      </c>
      <c r="H7" s="17" t="s">
        <v>72</v>
      </c>
      <c r="I7" s="7" t="s">
        <v>73</v>
      </c>
      <c r="J7" s="13" t="s">
        <v>72</v>
      </c>
      <c r="K7" s="20" t="s">
        <v>73</v>
      </c>
      <c r="L7" s="17" t="s">
        <v>72</v>
      </c>
      <c r="M7" s="7" t="s">
        <v>73</v>
      </c>
      <c r="N7" s="13" t="s">
        <v>72</v>
      </c>
      <c r="O7" s="20" t="s">
        <v>73</v>
      </c>
      <c r="P7" s="17" t="s">
        <v>72</v>
      </c>
      <c r="Q7" s="7" t="s">
        <v>73</v>
      </c>
    </row>
    <row r="8" spans="1:17" x14ac:dyDescent="0.2">
      <c r="A8" s="10" t="s">
        <v>1</v>
      </c>
      <c r="B8" s="22">
        <v>1</v>
      </c>
      <c r="C8" s="41">
        <v>1468625.8926471611</v>
      </c>
      <c r="D8" s="23">
        <v>0</v>
      </c>
      <c r="E8" s="38">
        <v>0</v>
      </c>
      <c r="F8" s="28">
        <v>6</v>
      </c>
      <c r="G8" s="44">
        <v>8193438.6914804839</v>
      </c>
      <c r="H8" s="23">
        <v>0</v>
      </c>
      <c r="I8" s="42">
        <v>0</v>
      </c>
      <c r="J8" s="28">
        <v>5</v>
      </c>
      <c r="K8" s="44">
        <v>5945061.8741265452</v>
      </c>
      <c r="L8" s="23">
        <v>0</v>
      </c>
      <c r="M8" s="43">
        <v>0</v>
      </c>
      <c r="N8" s="55">
        <f t="shared" ref="N8:Q23" si="0">(B8+F8+J8)</f>
        <v>12</v>
      </c>
      <c r="O8" s="45">
        <f t="shared" si="0"/>
        <v>15607126.458254192</v>
      </c>
      <c r="P8" s="56">
        <f t="shared" si="0"/>
        <v>0</v>
      </c>
      <c r="Q8" s="31">
        <f t="shared" si="0"/>
        <v>0</v>
      </c>
    </row>
    <row r="9" spans="1:17" x14ac:dyDescent="0.2">
      <c r="A9" s="10" t="s">
        <v>2</v>
      </c>
      <c r="B9" s="22">
        <v>1</v>
      </c>
      <c r="C9" s="41">
        <v>230225.31714680142</v>
      </c>
      <c r="D9" s="24">
        <v>0</v>
      </c>
      <c r="E9" s="39">
        <v>0</v>
      </c>
      <c r="F9" s="29">
        <v>6</v>
      </c>
      <c r="G9" s="49">
        <v>1287453.2480056575</v>
      </c>
      <c r="H9" s="24">
        <v>0</v>
      </c>
      <c r="I9" s="50">
        <v>0</v>
      </c>
      <c r="J9" s="29">
        <v>0</v>
      </c>
      <c r="K9" s="49">
        <v>0</v>
      </c>
      <c r="L9" s="24">
        <v>5</v>
      </c>
      <c r="M9" s="43">
        <v>902827.54010759457</v>
      </c>
      <c r="N9" s="55">
        <f t="shared" si="0"/>
        <v>7</v>
      </c>
      <c r="O9" s="45">
        <f t="shared" si="0"/>
        <v>1517678.5651524588</v>
      </c>
      <c r="P9" s="56">
        <f t="shared" si="0"/>
        <v>5</v>
      </c>
      <c r="Q9" s="31">
        <f t="shared" si="0"/>
        <v>902827.54010759457</v>
      </c>
    </row>
    <row r="10" spans="1:17" x14ac:dyDescent="0.2">
      <c r="A10" s="10" t="s">
        <v>3</v>
      </c>
      <c r="B10" s="22">
        <v>1</v>
      </c>
      <c r="C10" s="41">
        <v>1263477.8033682387</v>
      </c>
      <c r="D10" s="24">
        <v>0</v>
      </c>
      <c r="E10" s="39">
        <v>0</v>
      </c>
      <c r="F10" s="29">
        <v>6</v>
      </c>
      <c r="G10" s="49">
        <v>7056377.1465204814</v>
      </c>
      <c r="H10" s="24">
        <v>0</v>
      </c>
      <c r="I10" s="50">
        <v>0</v>
      </c>
      <c r="J10" s="29">
        <v>0</v>
      </c>
      <c r="K10" s="49">
        <v>0</v>
      </c>
      <c r="L10" s="24">
        <v>5</v>
      </c>
      <c r="M10" s="43">
        <v>5042923.3788070278</v>
      </c>
      <c r="N10" s="55">
        <f t="shared" si="0"/>
        <v>7</v>
      </c>
      <c r="O10" s="45">
        <f t="shared" si="0"/>
        <v>8319854.9498887202</v>
      </c>
      <c r="P10" s="56">
        <f t="shared" si="0"/>
        <v>5</v>
      </c>
      <c r="Q10" s="31">
        <f t="shared" si="0"/>
        <v>5042923.3788070278</v>
      </c>
    </row>
    <row r="11" spans="1:17" x14ac:dyDescent="0.2">
      <c r="A11" s="10" t="s">
        <v>4</v>
      </c>
      <c r="B11" s="22">
        <v>1</v>
      </c>
      <c r="C11" s="41">
        <v>158025.27595998472</v>
      </c>
      <c r="D11" s="24">
        <v>0</v>
      </c>
      <c r="E11" s="39">
        <v>0</v>
      </c>
      <c r="F11" s="29">
        <v>6</v>
      </c>
      <c r="G11" s="49">
        <v>886566.37022731139</v>
      </c>
      <c r="H11" s="24">
        <v>0</v>
      </c>
      <c r="I11" s="50">
        <v>0</v>
      </c>
      <c r="J11" s="29">
        <v>5</v>
      </c>
      <c r="K11" s="49">
        <v>592137.25604638294</v>
      </c>
      <c r="L11" s="24">
        <v>0</v>
      </c>
      <c r="M11" s="43">
        <v>0</v>
      </c>
      <c r="N11" s="55">
        <f t="shared" si="0"/>
        <v>12</v>
      </c>
      <c r="O11" s="45">
        <f t="shared" si="0"/>
        <v>1636728.9022336791</v>
      </c>
      <c r="P11" s="56">
        <f t="shared" si="0"/>
        <v>0</v>
      </c>
      <c r="Q11" s="31">
        <f t="shared" si="0"/>
        <v>0</v>
      </c>
    </row>
    <row r="12" spans="1:17" x14ac:dyDescent="0.2">
      <c r="A12" s="10" t="s">
        <v>5</v>
      </c>
      <c r="B12" s="22">
        <v>0</v>
      </c>
      <c r="C12" s="41">
        <v>2014158.1375198977</v>
      </c>
      <c r="D12" s="24">
        <v>1</v>
      </c>
      <c r="E12" s="39">
        <v>2525714.5330281029</v>
      </c>
      <c r="F12" s="29">
        <v>6</v>
      </c>
      <c r="G12" s="49">
        <v>26026893.047434516</v>
      </c>
      <c r="H12" s="24">
        <v>0</v>
      </c>
      <c r="I12" s="50">
        <v>0</v>
      </c>
      <c r="J12" s="29">
        <v>0</v>
      </c>
      <c r="K12" s="49">
        <v>0</v>
      </c>
      <c r="L12" s="24">
        <v>5</v>
      </c>
      <c r="M12" s="43">
        <v>11656574.080979528</v>
      </c>
      <c r="N12" s="55">
        <f t="shared" si="0"/>
        <v>6</v>
      </c>
      <c r="O12" s="45">
        <f t="shared" si="0"/>
        <v>28041051.184954412</v>
      </c>
      <c r="P12" s="56">
        <f t="shared" si="0"/>
        <v>6</v>
      </c>
      <c r="Q12" s="31">
        <f t="shared" si="0"/>
        <v>14182288.614007631</v>
      </c>
    </row>
    <row r="13" spans="1:17" x14ac:dyDescent="0.2">
      <c r="A13" s="10" t="s">
        <v>6</v>
      </c>
      <c r="B13" s="22">
        <v>1</v>
      </c>
      <c r="C13" s="41">
        <v>9525211.8416280821</v>
      </c>
      <c r="D13" s="24">
        <v>0</v>
      </c>
      <c r="E13" s="39">
        <v>0</v>
      </c>
      <c r="F13" s="29">
        <v>6</v>
      </c>
      <c r="G13" s="49">
        <v>53096213.05670242</v>
      </c>
      <c r="H13" s="24">
        <v>0</v>
      </c>
      <c r="I13" s="50">
        <v>0</v>
      </c>
      <c r="J13" s="29">
        <v>5</v>
      </c>
      <c r="K13" s="49">
        <v>38989035.974383488</v>
      </c>
      <c r="L13" s="24">
        <v>0</v>
      </c>
      <c r="M13" s="43">
        <v>0</v>
      </c>
      <c r="N13" s="55">
        <f t="shared" si="0"/>
        <v>12</v>
      </c>
      <c r="O13" s="45">
        <f t="shared" si="0"/>
        <v>101610460.87271398</v>
      </c>
      <c r="P13" s="56">
        <f t="shared" si="0"/>
        <v>0</v>
      </c>
      <c r="Q13" s="31">
        <f t="shared" si="0"/>
        <v>0</v>
      </c>
    </row>
    <row r="14" spans="1:17" x14ac:dyDescent="0.2">
      <c r="A14" s="10" t="s">
        <v>7</v>
      </c>
      <c r="B14" s="22">
        <v>0</v>
      </c>
      <c r="C14" s="41">
        <v>24497.124494689397</v>
      </c>
      <c r="D14" s="24">
        <v>1</v>
      </c>
      <c r="E14" s="39">
        <v>41832.874133651152</v>
      </c>
      <c r="F14" s="29">
        <v>6</v>
      </c>
      <c r="G14" s="49">
        <v>377900.21218589065</v>
      </c>
      <c r="H14" s="24">
        <v>0</v>
      </c>
      <c r="I14" s="50">
        <v>0</v>
      </c>
      <c r="J14" s="29">
        <v>0</v>
      </c>
      <c r="K14" s="49">
        <v>0</v>
      </c>
      <c r="L14" s="24">
        <v>5</v>
      </c>
      <c r="M14" s="43">
        <v>193065.36426924507</v>
      </c>
      <c r="N14" s="55">
        <f t="shared" si="0"/>
        <v>6</v>
      </c>
      <c r="O14" s="45">
        <f t="shared" si="0"/>
        <v>402397.33668058005</v>
      </c>
      <c r="P14" s="56">
        <f t="shared" si="0"/>
        <v>6</v>
      </c>
      <c r="Q14" s="31">
        <f t="shared" si="0"/>
        <v>234898.23840289621</v>
      </c>
    </row>
    <row r="15" spans="1:17" x14ac:dyDescent="0.2">
      <c r="A15" s="10" t="s">
        <v>8</v>
      </c>
      <c r="B15" s="22">
        <v>1</v>
      </c>
      <c r="C15" s="41">
        <v>1142070.6690230658</v>
      </c>
      <c r="D15" s="24">
        <v>0</v>
      </c>
      <c r="E15" s="39">
        <v>0</v>
      </c>
      <c r="F15" s="29">
        <v>6</v>
      </c>
      <c r="G15" s="49">
        <v>6385172.9687111545</v>
      </c>
      <c r="H15" s="24">
        <v>0</v>
      </c>
      <c r="I15" s="50">
        <v>0</v>
      </c>
      <c r="J15" s="29">
        <v>5</v>
      </c>
      <c r="K15" s="49">
        <v>4492578.8608651478</v>
      </c>
      <c r="L15" s="24">
        <v>0</v>
      </c>
      <c r="M15" s="43">
        <v>0</v>
      </c>
      <c r="N15" s="55">
        <f t="shared" si="0"/>
        <v>12</v>
      </c>
      <c r="O15" s="45">
        <f t="shared" si="0"/>
        <v>12019822.498599369</v>
      </c>
      <c r="P15" s="56">
        <f t="shared" si="0"/>
        <v>0</v>
      </c>
      <c r="Q15" s="31">
        <f t="shared" si="0"/>
        <v>0</v>
      </c>
    </row>
    <row r="16" spans="1:17" x14ac:dyDescent="0.2">
      <c r="A16" s="10" t="s">
        <v>9</v>
      </c>
      <c r="B16" s="22">
        <v>1</v>
      </c>
      <c r="C16" s="41">
        <v>680111.19416698068</v>
      </c>
      <c r="D16" s="24">
        <v>0</v>
      </c>
      <c r="E16" s="39">
        <v>0</v>
      </c>
      <c r="F16" s="29">
        <v>6</v>
      </c>
      <c r="G16" s="49">
        <v>3792435.7813673113</v>
      </c>
      <c r="H16" s="24">
        <v>0</v>
      </c>
      <c r="I16" s="50">
        <v>0</v>
      </c>
      <c r="J16" s="29">
        <v>5</v>
      </c>
      <c r="K16" s="49">
        <v>2771320.1154436693</v>
      </c>
      <c r="L16" s="24">
        <v>0</v>
      </c>
      <c r="M16" s="43">
        <v>0</v>
      </c>
      <c r="N16" s="55">
        <f t="shared" si="0"/>
        <v>12</v>
      </c>
      <c r="O16" s="45">
        <f t="shared" si="0"/>
        <v>7243867.0909779612</v>
      </c>
      <c r="P16" s="56">
        <f t="shared" si="0"/>
        <v>0</v>
      </c>
      <c r="Q16" s="31">
        <f t="shared" si="0"/>
        <v>0</v>
      </c>
    </row>
    <row r="17" spans="1:17" x14ac:dyDescent="0.2">
      <c r="A17" s="32" t="s">
        <v>10</v>
      </c>
      <c r="B17" s="76">
        <v>1</v>
      </c>
      <c r="C17" s="45">
        <v>834775.72078819887</v>
      </c>
      <c r="D17" s="77">
        <v>0</v>
      </c>
      <c r="E17" s="78">
        <v>0</v>
      </c>
      <c r="F17" s="79">
        <v>6</v>
      </c>
      <c r="G17" s="80">
        <v>4657454.0134759936</v>
      </c>
      <c r="H17" s="77">
        <v>0</v>
      </c>
      <c r="I17" s="81">
        <v>0</v>
      </c>
      <c r="J17" s="79">
        <v>5</v>
      </c>
      <c r="K17" s="80">
        <v>3376760.9718726343</v>
      </c>
      <c r="L17" s="77">
        <v>0</v>
      </c>
      <c r="M17" s="34">
        <v>0</v>
      </c>
      <c r="N17" s="55">
        <f t="shared" si="0"/>
        <v>12</v>
      </c>
      <c r="O17" s="45">
        <f t="shared" si="0"/>
        <v>8868990.7061368264</v>
      </c>
      <c r="P17" s="56">
        <f t="shared" si="0"/>
        <v>0</v>
      </c>
      <c r="Q17" s="31">
        <f t="shared" si="0"/>
        <v>0</v>
      </c>
    </row>
    <row r="18" spans="1:17" x14ac:dyDescent="0.2">
      <c r="A18" s="10" t="s">
        <v>11</v>
      </c>
      <c r="B18" s="22">
        <v>1</v>
      </c>
      <c r="C18" s="41">
        <v>1886272.4800389798</v>
      </c>
      <c r="D18" s="24">
        <v>0</v>
      </c>
      <c r="E18" s="39">
        <v>0</v>
      </c>
      <c r="F18" s="29">
        <v>6</v>
      </c>
      <c r="G18" s="49">
        <v>10495099.261591841</v>
      </c>
      <c r="H18" s="24">
        <v>0</v>
      </c>
      <c r="I18" s="50">
        <v>0</v>
      </c>
      <c r="J18" s="29">
        <v>5</v>
      </c>
      <c r="K18" s="49">
        <v>7908609.6623732634</v>
      </c>
      <c r="L18" s="24">
        <v>0</v>
      </c>
      <c r="M18" s="43">
        <v>0</v>
      </c>
      <c r="N18" s="55">
        <f t="shared" si="0"/>
        <v>12</v>
      </c>
      <c r="O18" s="45">
        <f t="shared" si="0"/>
        <v>20289981.404004082</v>
      </c>
      <c r="P18" s="56">
        <f t="shared" si="0"/>
        <v>0</v>
      </c>
      <c r="Q18" s="31">
        <f t="shared" si="0"/>
        <v>0</v>
      </c>
    </row>
    <row r="19" spans="1:17" x14ac:dyDescent="0.2">
      <c r="A19" s="10" t="s">
        <v>12</v>
      </c>
      <c r="B19" s="22">
        <v>1</v>
      </c>
      <c r="C19" s="41">
        <v>931245.55148267513</v>
      </c>
      <c r="D19" s="24">
        <v>0</v>
      </c>
      <c r="E19" s="39">
        <v>0</v>
      </c>
      <c r="F19" s="29">
        <v>6</v>
      </c>
      <c r="G19" s="49">
        <v>5290156.2841926087</v>
      </c>
      <c r="H19" s="24">
        <v>0</v>
      </c>
      <c r="I19" s="50">
        <v>0</v>
      </c>
      <c r="J19" s="29">
        <v>0</v>
      </c>
      <c r="K19" s="49">
        <v>0</v>
      </c>
      <c r="L19" s="24">
        <v>5</v>
      </c>
      <c r="M19" s="43">
        <v>2858677.7776744626</v>
      </c>
      <c r="N19" s="55">
        <f t="shared" si="0"/>
        <v>7</v>
      </c>
      <c r="O19" s="45">
        <f t="shared" si="0"/>
        <v>6221401.8356752843</v>
      </c>
      <c r="P19" s="56">
        <f t="shared" si="0"/>
        <v>5</v>
      </c>
      <c r="Q19" s="31">
        <f t="shared" si="0"/>
        <v>2858677.7776744626</v>
      </c>
    </row>
    <row r="20" spans="1:17" x14ac:dyDescent="0.2">
      <c r="A20" s="10" t="s">
        <v>88</v>
      </c>
      <c r="B20" s="22">
        <v>1</v>
      </c>
      <c r="C20" s="41">
        <v>149411.76062484007</v>
      </c>
      <c r="D20" s="24">
        <v>0</v>
      </c>
      <c r="E20" s="39">
        <v>0</v>
      </c>
      <c r="F20" s="29">
        <v>6</v>
      </c>
      <c r="G20" s="49">
        <v>842415.69404079299</v>
      </c>
      <c r="H20" s="24">
        <v>0</v>
      </c>
      <c r="I20" s="50">
        <v>0</v>
      </c>
      <c r="J20" s="29">
        <v>5</v>
      </c>
      <c r="K20" s="49">
        <v>519732.95160001598</v>
      </c>
      <c r="L20" s="24">
        <v>0</v>
      </c>
      <c r="M20" s="43">
        <v>0</v>
      </c>
      <c r="N20" s="55">
        <f t="shared" si="0"/>
        <v>12</v>
      </c>
      <c r="O20" s="45">
        <f t="shared" si="0"/>
        <v>1511560.406265649</v>
      </c>
      <c r="P20" s="56">
        <f t="shared" si="0"/>
        <v>0</v>
      </c>
      <c r="Q20" s="31">
        <f t="shared" si="0"/>
        <v>0</v>
      </c>
    </row>
    <row r="21" spans="1:17" x14ac:dyDescent="0.2">
      <c r="A21" s="10" t="s">
        <v>13</v>
      </c>
      <c r="B21" s="22">
        <v>0</v>
      </c>
      <c r="C21" s="41">
        <v>40288.789152284073</v>
      </c>
      <c r="D21" s="24">
        <v>1</v>
      </c>
      <c r="E21" s="39">
        <v>66420.343431613102</v>
      </c>
      <c r="F21" s="29">
        <v>6</v>
      </c>
      <c r="G21" s="49">
        <v>608373.03065620875</v>
      </c>
      <c r="H21" s="24">
        <v>0</v>
      </c>
      <c r="I21" s="50">
        <v>0</v>
      </c>
      <c r="J21" s="29">
        <v>0</v>
      </c>
      <c r="K21" s="49">
        <v>0</v>
      </c>
      <c r="L21" s="24">
        <v>5</v>
      </c>
      <c r="M21" s="43">
        <v>306540.44373196206</v>
      </c>
      <c r="N21" s="55">
        <f t="shared" si="0"/>
        <v>6</v>
      </c>
      <c r="O21" s="45">
        <f t="shared" si="0"/>
        <v>648661.81980849279</v>
      </c>
      <c r="P21" s="56">
        <f t="shared" si="0"/>
        <v>6</v>
      </c>
      <c r="Q21" s="31">
        <f t="shared" si="0"/>
        <v>372960.78716357518</v>
      </c>
    </row>
    <row r="22" spans="1:17" x14ac:dyDescent="0.2">
      <c r="A22" s="10" t="s">
        <v>14</v>
      </c>
      <c r="B22" s="22">
        <v>1</v>
      </c>
      <c r="C22" s="41">
        <v>6089058.5415205313</v>
      </c>
      <c r="D22" s="24">
        <v>0</v>
      </c>
      <c r="E22" s="39">
        <v>0</v>
      </c>
      <c r="F22" s="29">
        <v>6</v>
      </c>
      <c r="G22" s="49">
        <v>34211914.138924286</v>
      </c>
      <c r="H22" s="24">
        <v>0</v>
      </c>
      <c r="I22" s="50">
        <v>0</v>
      </c>
      <c r="J22" s="29">
        <v>5</v>
      </c>
      <c r="K22" s="49">
        <v>22330034.291155148</v>
      </c>
      <c r="L22" s="24">
        <v>0</v>
      </c>
      <c r="M22" s="43">
        <v>0</v>
      </c>
      <c r="N22" s="55">
        <f t="shared" si="0"/>
        <v>12</v>
      </c>
      <c r="O22" s="45">
        <f t="shared" si="0"/>
        <v>62631006.971599966</v>
      </c>
      <c r="P22" s="56">
        <f t="shared" si="0"/>
        <v>0</v>
      </c>
      <c r="Q22" s="31">
        <f t="shared" si="0"/>
        <v>0</v>
      </c>
    </row>
    <row r="23" spans="1:17" x14ac:dyDescent="0.2">
      <c r="A23" s="10" t="s">
        <v>15</v>
      </c>
      <c r="B23" s="22">
        <v>1</v>
      </c>
      <c r="C23" s="41">
        <v>1685223.0590301836</v>
      </c>
      <c r="D23" s="24">
        <v>0</v>
      </c>
      <c r="E23" s="39">
        <v>0</v>
      </c>
      <c r="F23" s="29">
        <v>6</v>
      </c>
      <c r="G23" s="49">
        <v>9458668.925500121</v>
      </c>
      <c r="H23" s="24">
        <v>0</v>
      </c>
      <c r="I23" s="50">
        <v>0</v>
      </c>
      <c r="J23" s="29">
        <v>4</v>
      </c>
      <c r="K23" s="49">
        <v>5020288.6129344627</v>
      </c>
      <c r="L23" s="24">
        <v>1</v>
      </c>
      <c r="M23" s="43">
        <v>1255072.1532336157</v>
      </c>
      <c r="N23" s="55">
        <f t="shared" si="0"/>
        <v>11</v>
      </c>
      <c r="O23" s="45">
        <f t="shared" si="0"/>
        <v>16164180.597464766</v>
      </c>
      <c r="P23" s="56">
        <f t="shared" si="0"/>
        <v>1</v>
      </c>
      <c r="Q23" s="31">
        <f t="shared" si="0"/>
        <v>1255072.1532336157</v>
      </c>
    </row>
    <row r="24" spans="1:17" x14ac:dyDescent="0.2">
      <c r="A24" s="10" t="s">
        <v>16</v>
      </c>
      <c r="B24" s="22">
        <v>1</v>
      </c>
      <c r="C24" s="41">
        <v>508197.96260709089</v>
      </c>
      <c r="D24" s="24">
        <v>0</v>
      </c>
      <c r="E24" s="39">
        <v>0</v>
      </c>
      <c r="F24" s="29">
        <v>6</v>
      </c>
      <c r="G24" s="49">
        <v>2831544.7625680729</v>
      </c>
      <c r="H24" s="24">
        <v>0</v>
      </c>
      <c r="I24" s="50">
        <v>0</v>
      </c>
      <c r="J24" s="29">
        <v>0</v>
      </c>
      <c r="K24" s="49">
        <v>0</v>
      </c>
      <c r="L24" s="24">
        <v>5</v>
      </c>
      <c r="M24" s="43">
        <v>2092618.9664473138</v>
      </c>
      <c r="N24" s="55">
        <f t="shared" ref="N24:Q73" si="1">(B24+F24+J24)</f>
        <v>7</v>
      </c>
      <c r="O24" s="45">
        <f t="shared" si="1"/>
        <v>3339742.7251751637</v>
      </c>
      <c r="P24" s="56">
        <f t="shared" si="1"/>
        <v>5</v>
      </c>
      <c r="Q24" s="31">
        <f t="shared" si="1"/>
        <v>2092618.9664473138</v>
      </c>
    </row>
    <row r="25" spans="1:17" x14ac:dyDescent="0.2">
      <c r="A25" s="10" t="s">
        <v>17</v>
      </c>
      <c r="B25" s="22">
        <v>0</v>
      </c>
      <c r="C25" s="41">
        <v>14876.524449682853</v>
      </c>
      <c r="D25" s="24">
        <v>1</v>
      </c>
      <c r="E25" s="39">
        <v>62147.548162480285</v>
      </c>
      <c r="F25" s="29">
        <v>6</v>
      </c>
      <c r="G25" s="49">
        <v>432313.61255498824</v>
      </c>
      <c r="H25" s="24">
        <v>0</v>
      </c>
      <c r="I25" s="50">
        <v>0</v>
      </c>
      <c r="J25" s="29">
        <v>0</v>
      </c>
      <c r="K25" s="49">
        <v>0</v>
      </c>
      <c r="L25" s="24">
        <v>5</v>
      </c>
      <c r="M25" s="43">
        <v>286820.81432166905</v>
      </c>
      <c r="N25" s="55">
        <f t="shared" si="1"/>
        <v>6</v>
      </c>
      <c r="O25" s="45">
        <f t="shared" si="1"/>
        <v>447190.13700467109</v>
      </c>
      <c r="P25" s="56">
        <f t="shared" si="1"/>
        <v>6</v>
      </c>
      <c r="Q25" s="31">
        <f t="shared" si="1"/>
        <v>348968.36248414934</v>
      </c>
    </row>
    <row r="26" spans="1:17" x14ac:dyDescent="0.2">
      <c r="A26" s="10" t="s">
        <v>18</v>
      </c>
      <c r="B26" s="22">
        <v>0</v>
      </c>
      <c r="C26" s="41">
        <v>231815.0264361912</v>
      </c>
      <c r="D26" s="24">
        <v>1</v>
      </c>
      <c r="E26" s="39">
        <v>254135.44673391996</v>
      </c>
      <c r="F26" s="29">
        <v>6</v>
      </c>
      <c r="G26" s="49">
        <v>2793717.8245883854</v>
      </c>
      <c r="H26" s="24">
        <v>0</v>
      </c>
      <c r="I26" s="50">
        <v>0</v>
      </c>
      <c r="J26" s="29">
        <v>0</v>
      </c>
      <c r="K26" s="49">
        <v>0</v>
      </c>
      <c r="L26" s="24">
        <v>5</v>
      </c>
      <c r="M26" s="43">
        <v>1172875.4864094546</v>
      </c>
      <c r="N26" s="55">
        <f t="shared" si="1"/>
        <v>6</v>
      </c>
      <c r="O26" s="45">
        <f t="shared" si="1"/>
        <v>3025532.8510245765</v>
      </c>
      <c r="P26" s="56">
        <f t="shared" si="1"/>
        <v>6</v>
      </c>
      <c r="Q26" s="31">
        <f t="shared" si="1"/>
        <v>1427010.9331433745</v>
      </c>
    </row>
    <row r="27" spans="1:17" x14ac:dyDescent="0.2">
      <c r="A27" s="10" t="s">
        <v>19</v>
      </c>
      <c r="B27" s="22">
        <v>1</v>
      </c>
      <c r="C27" s="41">
        <v>93480.156885189528</v>
      </c>
      <c r="D27" s="24">
        <v>0</v>
      </c>
      <c r="E27" s="39">
        <v>0</v>
      </c>
      <c r="F27" s="29">
        <v>6</v>
      </c>
      <c r="G27" s="49">
        <v>521855.22971149918</v>
      </c>
      <c r="H27" s="24">
        <v>0</v>
      </c>
      <c r="I27" s="50">
        <v>0</v>
      </c>
      <c r="J27" s="29">
        <v>0</v>
      </c>
      <c r="K27" s="49">
        <v>0</v>
      </c>
      <c r="L27" s="24">
        <v>5</v>
      </c>
      <c r="M27" s="43">
        <v>375228.88108776935</v>
      </c>
      <c r="N27" s="55">
        <f t="shared" si="1"/>
        <v>7</v>
      </c>
      <c r="O27" s="45">
        <f t="shared" si="1"/>
        <v>615335.38659668877</v>
      </c>
      <c r="P27" s="56">
        <f t="shared" si="1"/>
        <v>5</v>
      </c>
      <c r="Q27" s="31">
        <f t="shared" si="1"/>
        <v>375228.88108776935</v>
      </c>
    </row>
    <row r="28" spans="1:17" x14ac:dyDescent="0.2">
      <c r="A28" s="10" t="s">
        <v>20</v>
      </c>
      <c r="B28" s="22">
        <v>1</v>
      </c>
      <c r="C28" s="41">
        <v>133441.10161226796</v>
      </c>
      <c r="D28" s="24">
        <v>0</v>
      </c>
      <c r="E28" s="39">
        <v>0</v>
      </c>
      <c r="F28" s="29">
        <v>6</v>
      </c>
      <c r="G28" s="49">
        <v>770657.5864963464</v>
      </c>
      <c r="H28" s="24">
        <v>0</v>
      </c>
      <c r="I28" s="50">
        <v>0</v>
      </c>
      <c r="J28" s="29">
        <v>0</v>
      </c>
      <c r="K28" s="49">
        <v>0</v>
      </c>
      <c r="L28" s="24">
        <v>5</v>
      </c>
      <c r="M28" s="43">
        <v>288341.89436851523</v>
      </c>
      <c r="N28" s="55">
        <f t="shared" si="1"/>
        <v>7</v>
      </c>
      <c r="O28" s="45">
        <f t="shared" si="1"/>
        <v>904098.68810861441</v>
      </c>
      <c r="P28" s="56">
        <f t="shared" si="1"/>
        <v>5</v>
      </c>
      <c r="Q28" s="31">
        <f t="shared" si="1"/>
        <v>288341.89436851523</v>
      </c>
    </row>
    <row r="29" spans="1:17" x14ac:dyDescent="0.2">
      <c r="A29" s="10" t="s">
        <v>21</v>
      </c>
      <c r="B29" s="22">
        <v>1</v>
      </c>
      <c r="C29" s="41">
        <v>74950.558899117794</v>
      </c>
      <c r="D29" s="24">
        <v>0</v>
      </c>
      <c r="E29" s="39">
        <v>0</v>
      </c>
      <c r="F29" s="29">
        <v>6</v>
      </c>
      <c r="G29" s="49">
        <v>418773.25189560035</v>
      </c>
      <c r="H29" s="24">
        <v>0</v>
      </c>
      <c r="I29" s="50">
        <v>0</v>
      </c>
      <c r="J29" s="29">
        <v>0</v>
      </c>
      <c r="K29" s="49">
        <v>0</v>
      </c>
      <c r="L29" s="24">
        <v>5</v>
      </c>
      <c r="M29" s="43">
        <v>297390.28198908083</v>
      </c>
      <c r="N29" s="55">
        <f t="shared" si="1"/>
        <v>7</v>
      </c>
      <c r="O29" s="45">
        <f t="shared" si="1"/>
        <v>493723.81079471816</v>
      </c>
      <c r="P29" s="56">
        <f t="shared" si="1"/>
        <v>5</v>
      </c>
      <c r="Q29" s="31">
        <f t="shared" si="1"/>
        <v>297390.28198908083</v>
      </c>
    </row>
    <row r="30" spans="1:17" x14ac:dyDescent="0.2">
      <c r="A30" s="10" t="s">
        <v>22</v>
      </c>
      <c r="B30" s="22">
        <v>0</v>
      </c>
      <c r="C30" s="41">
        <v>389823.14011061762</v>
      </c>
      <c r="D30" s="24">
        <v>1</v>
      </c>
      <c r="E30" s="39">
        <v>161122.00552745766</v>
      </c>
      <c r="F30" s="29">
        <v>6</v>
      </c>
      <c r="G30" s="49">
        <v>3228332.3111752719</v>
      </c>
      <c r="H30" s="24">
        <v>0</v>
      </c>
      <c r="I30" s="50">
        <v>0</v>
      </c>
      <c r="J30" s="29">
        <v>0</v>
      </c>
      <c r="K30" s="49">
        <v>0</v>
      </c>
      <c r="L30" s="24">
        <v>5</v>
      </c>
      <c r="M30" s="43">
        <v>743603.66896059888</v>
      </c>
      <c r="N30" s="55">
        <f t="shared" si="1"/>
        <v>6</v>
      </c>
      <c r="O30" s="45">
        <f t="shared" si="1"/>
        <v>3618155.4512858894</v>
      </c>
      <c r="P30" s="56">
        <f t="shared" si="1"/>
        <v>6</v>
      </c>
      <c r="Q30" s="31">
        <f t="shared" si="1"/>
        <v>904725.67448805657</v>
      </c>
    </row>
    <row r="31" spans="1:17" x14ac:dyDescent="0.2">
      <c r="A31" s="10" t="s">
        <v>23</v>
      </c>
      <c r="B31" s="22">
        <v>1</v>
      </c>
      <c r="C31" s="41">
        <v>174277.44999242781</v>
      </c>
      <c r="D31" s="24">
        <v>0</v>
      </c>
      <c r="E31" s="39">
        <v>0</v>
      </c>
      <c r="F31" s="29">
        <v>6</v>
      </c>
      <c r="G31" s="49">
        <v>984503.34284104838</v>
      </c>
      <c r="H31" s="24">
        <v>0</v>
      </c>
      <c r="I31" s="50">
        <v>0</v>
      </c>
      <c r="J31" s="29">
        <v>5</v>
      </c>
      <c r="K31" s="49">
        <v>588061.22053461405</v>
      </c>
      <c r="L31" s="24">
        <v>0</v>
      </c>
      <c r="M31" s="43">
        <v>0</v>
      </c>
      <c r="N31" s="55">
        <f t="shared" si="1"/>
        <v>12</v>
      </c>
      <c r="O31" s="45">
        <f t="shared" si="1"/>
        <v>1746842.0133680901</v>
      </c>
      <c r="P31" s="56">
        <f t="shared" si="1"/>
        <v>0</v>
      </c>
      <c r="Q31" s="31">
        <f t="shared" si="1"/>
        <v>0</v>
      </c>
    </row>
    <row r="32" spans="1:17" x14ac:dyDescent="0.2">
      <c r="A32" s="10" t="s">
        <v>24</v>
      </c>
      <c r="B32" s="22">
        <v>1</v>
      </c>
      <c r="C32" s="41">
        <v>306116.39428516524</v>
      </c>
      <c r="D32" s="24">
        <v>0</v>
      </c>
      <c r="E32" s="39">
        <v>0</v>
      </c>
      <c r="F32" s="29">
        <v>6</v>
      </c>
      <c r="G32" s="49">
        <v>1742283.1313060359</v>
      </c>
      <c r="H32" s="24">
        <v>0</v>
      </c>
      <c r="I32" s="50">
        <v>0</v>
      </c>
      <c r="J32" s="29">
        <v>2</v>
      </c>
      <c r="K32" s="49">
        <v>363117.7632516466</v>
      </c>
      <c r="L32" s="24">
        <v>3</v>
      </c>
      <c r="M32" s="43">
        <v>544676.64487746987</v>
      </c>
      <c r="N32" s="55">
        <f t="shared" si="1"/>
        <v>9</v>
      </c>
      <c r="O32" s="45">
        <f t="shared" si="1"/>
        <v>2411517.2888428476</v>
      </c>
      <c r="P32" s="56">
        <f t="shared" si="1"/>
        <v>3</v>
      </c>
      <c r="Q32" s="31">
        <f t="shared" si="1"/>
        <v>544676.64487746987</v>
      </c>
    </row>
    <row r="33" spans="1:17" x14ac:dyDescent="0.2">
      <c r="A33" s="10" t="s">
        <v>25</v>
      </c>
      <c r="B33" s="22">
        <v>1</v>
      </c>
      <c r="C33" s="41">
        <v>916535.18316379772</v>
      </c>
      <c r="D33" s="24">
        <v>0</v>
      </c>
      <c r="E33" s="39">
        <v>0</v>
      </c>
      <c r="F33" s="29">
        <v>6</v>
      </c>
      <c r="G33" s="49">
        <v>5137348.3248543544</v>
      </c>
      <c r="H33" s="24">
        <v>0</v>
      </c>
      <c r="I33" s="50">
        <v>0</v>
      </c>
      <c r="J33" s="29">
        <v>5</v>
      </c>
      <c r="K33" s="49">
        <v>3479279.6409838591</v>
      </c>
      <c r="L33" s="24">
        <v>0</v>
      </c>
      <c r="M33" s="43">
        <v>0</v>
      </c>
      <c r="N33" s="55">
        <f t="shared" si="1"/>
        <v>12</v>
      </c>
      <c r="O33" s="45">
        <f t="shared" si="1"/>
        <v>9533163.1490020119</v>
      </c>
      <c r="P33" s="56">
        <f t="shared" si="1"/>
        <v>0</v>
      </c>
      <c r="Q33" s="31">
        <f t="shared" si="1"/>
        <v>0</v>
      </c>
    </row>
    <row r="34" spans="1:17" x14ac:dyDescent="0.2">
      <c r="A34" s="10" t="s">
        <v>26</v>
      </c>
      <c r="B34" s="22">
        <v>1</v>
      </c>
      <c r="C34" s="41">
        <v>580651.96639933356</v>
      </c>
      <c r="D34" s="24">
        <v>0</v>
      </c>
      <c r="E34" s="39">
        <v>0</v>
      </c>
      <c r="F34" s="29">
        <v>6</v>
      </c>
      <c r="G34" s="49">
        <v>3268278.0902128485</v>
      </c>
      <c r="H34" s="24">
        <v>0</v>
      </c>
      <c r="I34" s="50">
        <v>0</v>
      </c>
      <c r="J34" s="29">
        <v>5</v>
      </c>
      <c r="K34" s="49">
        <v>2073299.6716739363</v>
      </c>
      <c r="L34" s="24">
        <v>0</v>
      </c>
      <c r="M34" s="43">
        <v>0</v>
      </c>
      <c r="N34" s="55">
        <f t="shared" si="1"/>
        <v>12</v>
      </c>
      <c r="O34" s="45">
        <f t="shared" si="1"/>
        <v>5922229.7282861182</v>
      </c>
      <c r="P34" s="56">
        <f t="shared" si="1"/>
        <v>0</v>
      </c>
      <c r="Q34" s="31">
        <f t="shared" si="1"/>
        <v>0</v>
      </c>
    </row>
    <row r="35" spans="1:17" x14ac:dyDescent="0.2">
      <c r="A35" s="10" t="s">
        <v>27</v>
      </c>
      <c r="B35" s="22">
        <v>1</v>
      </c>
      <c r="C35" s="41">
        <v>7564275.9155914653</v>
      </c>
      <c r="D35" s="24">
        <v>0</v>
      </c>
      <c r="E35" s="39">
        <v>0</v>
      </c>
      <c r="F35" s="29">
        <v>6</v>
      </c>
      <c r="G35" s="49">
        <v>42378148.78716182</v>
      </c>
      <c r="H35" s="24">
        <v>0</v>
      </c>
      <c r="I35" s="50">
        <v>0</v>
      </c>
      <c r="J35" s="29">
        <v>0</v>
      </c>
      <c r="K35" s="49">
        <v>0</v>
      </c>
      <c r="L35" s="24">
        <v>5</v>
      </c>
      <c r="M35" s="43">
        <v>28916919.898316868</v>
      </c>
      <c r="N35" s="55">
        <f t="shared" si="1"/>
        <v>7</v>
      </c>
      <c r="O35" s="45">
        <f t="shared" si="1"/>
        <v>49942424.702753283</v>
      </c>
      <c r="P35" s="56">
        <f t="shared" si="1"/>
        <v>5</v>
      </c>
      <c r="Q35" s="31">
        <f t="shared" si="1"/>
        <v>28916919.898316868</v>
      </c>
    </row>
    <row r="36" spans="1:17" x14ac:dyDescent="0.2">
      <c r="A36" s="10" t="s">
        <v>28</v>
      </c>
      <c r="B36" s="22">
        <v>1</v>
      </c>
      <c r="C36" s="41">
        <v>124455.97707433347</v>
      </c>
      <c r="D36" s="24">
        <v>0</v>
      </c>
      <c r="E36" s="39">
        <v>0</v>
      </c>
      <c r="F36" s="29">
        <v>6</v>
      </c>
      <c r="G36" s="49">
        <v>706164.25248530565</v>
      </c>
      <c r="H36" s="24">
        <v>0</v>
      </c>
      <c r="I36" s="50">
        <v>0</v>
      </c>
      <c r="J36" s="29">
        <v>0</v>
      </c>
      <c r="K36" s="49">
        <v>0</v>
      </c>
      <c r="L36" s="24">
        <v>5</v>
      </c>
      <c r="M36" s="43">
        <v>390092.56168495485</v>
      </c>
      <c r="N36" s="55">
        <f t="shared" si="1"/>
        <v>7</v>
      </c>
      <c r="O36" s="45">
        <f t="shared" si="1"/>
        <v>830620.22955963912</v>
      </c>
      <c r="P36" s="56">
        <f t="shared" si="1"/>
        <v>5</v>
      </c>
      <c r="Q36" s="31">
        <f t="shared" si="1"/>
        <v>390092.56168495485</v>
      </c>
    </row>
    <row r="37" spans="1:17" x14ac:dyDescent="0.2">
      <c r="A37" s="10" t="s">
        <v>29</v>
      </c>
      <c r="B37" s="22">
        <v>0</v>
      </c>
      <c r="C37" s="41">
        <v>196246.96826211942</v>
      </c>
      <c r="D37" s="24">
        <v>1</v>
      </c>
      <c r="E37" s="39">
        <v>721519.99892167945</v>
      </c>
      <c r="F37" s="29">
        <v>6</v>
      </c>
      <c r="G37" s="49">
        <v>5160272.2036203872</v>
      </c>
      <c r="H37" s="24">
        <v>0</v>
      </c>
      <c r="I37" s="50">
        <v>0</v>
      </c>
      <c r="J37" s="29">
        <v>0</v>
      </c>
      <c r="K37" s="49">
        <v>0</v>
      </c>
      <c r="L37" s="24">
        <v>5</v>
      </c>
      <c r="M37" s="43">
        <v>3329929.4945480069</v>
      </c>
      <c r="N37" s="55">
        <f t="shared" si="1"/>
        <v>6</v>
      </c>
      <c r="O37" s="45">
        <f t="shared" si="1"/>
        <v>5356519.1718825065</v>
      </c>
      <c r="P37" s="56">
        <f t="shared" si="1"/>
        <v>6</v>
      </c>
      <c r="Q37" s="31">
        <f t="shared" si="1"/>
        <v>4051449.4934696862</v>
      </c>
    </row>
    <row r="38" spans="1:17" x14ac:dyDescent="0.2">
      <c r="A38" s="10" t="s">
        <v>30</v>
      </c>
      <c r="B38" s="22">
        <v>1</v>
      </c>
      <c r="C38" s="41">
        <v>579343.21313756565</v>
      </c>
      <c r="D38" s="24">
        <v>0</v>
      </c>
      <c r="E38" s="39">
        <v>0</v>
      </c>
      <c r="F38" s="29">
        <v>6</v>
      </c>
      <c r="G38" s="49">
        <v>3316877.9657122358</v>
      </c>
      <c r="H38" s="24">
        <v>0</v>
      </c>
      <c r="I38" s="50">
        <v>0</v>
      </c>
      <c r="J38" s="29">
        <v>0</v>
      </c>
      <c r="K38" s="49">
        <v>0</v>
      </c>
      <c r="L38" s="24">
        <v>5</v>
      </c>
      <c r="M38" s="43">
        <v>1530514.7186627202</v>
      </c>
      <c r="N38" s="55">
        <f t="shared" si="1"/>
        <v>7</v>
      </c>
      <c r="O38" s="45">
        <f t="shared" si="1"/>
        <v>3896221.1788498014</v>
      </c>
      <c r="P38" s="56">
        <f t="shared" si="1"/>
        <v>5</v>
      </c>
      <c r="Q38" s="31">
        <f t="shared" si="1"/>
        <v>1530514.7186627202</v>
      </c>
    </row>
    <row r="39" spans="1:17" x14ac:dyDescent="0.2">
      <c r="A39" s="10" t="s">
        <v>31</v>
      </c>
      <c r="B39" s="22">
        <v>1</v>
      </c>
      <c r="C39" s="41">
        <v>138793.65951920176</v>
      </c>
      <c r="D39" s="24">
        <v>0</v>
      </c>
      <c r="E39" s="39">
        <v>0</v>
      </c>
      <c r="F39" s="29">
        <v>6</v>
      </c>
      <c r="G39" s="49">
        <v>788076.91821728088</v>
      </c>
      <c r="H39" s="24">
        <v>0</v>
      </c>
      <c r="I39" s="50">
        <v>0</v>
      </c>
      <c r="J39" s="29">
        <v>5</v>
      </c>
      <c r="K39" s="49">
        <v>429642.82929793227</v>
      </c>
      <c r="L39" s="24">
        <v>0</v>
      </c>
      <c r="M39" s="43">
        <v>0</v>
      </c>
      <c r="N39" s="55">
        <f t="shared" si="1"/>
        <v>12</v>
      </c>
      <c r="O39" s="45">
        <f t="shared" si="1"/>
        <v>1356513.4070344148</v>
      </c>
      <c r="P39" s="56">
        <f t="shared" si="1"/>
        <v>0</v>
      </c>
      <c r="Q39" s="31">
        <f t="shared" si="1"/>
        <v>0</v>
      </c>
    </row>
    <row r="40" spans="1:17" x14ac:dyDescent="0.2">
      <c r="A40" s="10" t="s">
        <v>32</v>
      </c>
      <c r="B40" s="22">
        <v>0</v>
      </c>
      <c r="C40" s="41">
        <v>14257.604083322274</v>
      </c>
      <c r="D40" s="24">
        <v>1</v>
      </c>
      <c r="E40" s="39">
        <v>22815.762261412568</v>
      </c>
      <c r="F40" s="29">
        <v>6</v>
      </c>
      <c r="G40" s="49">
        <v>211488.632182931</v>
      </c>
      <c r="H40" s="24">
        <v>0</v>
      </c>
      <c r="I40" s="50">
        <v>0</v>
      </c>
      <c r="J40" s="29">
        <v>0</v>
      </c>
      <c r="K40" s="49">
        <v>0</v>
      </c>
      <c r="L40" s="24">
        <v>5</v>
      </c>
      <c r="M40" s="43">
        <v>105298.36984202577</v>
      </c>
      <c r="N40" s="55">
        <f t="shared" si="1"/>
        <v>6</v>
      </c>
      <c r="O40" s="45">
        <f t="shared" si="1"/>
        <v>225746.23626625328</v>
      </c>
      <c r="P40" s="56">
        <f t="shared" si="1"/>
        <v>6</v>
      </c>
      <c r="Q40" s="31">
        <f t="shared" si="1"/>
        <v>128114.13210343834</v>
      </c>
    </row>
    <row r="41" spans="1:17" x14ac:dyDescent="0.2">
      <c r="A41" s="10" t="s">
        <v>33</v>
      </c>
      <c r="B41" s="22">
        <v>1</v>
      </c>
      <c r="C41" s="41">
        <v>1799491.5446380724</v>
      </c>
      <c r="D41" s="24">
        <v>0</v>
      </c>
      <c r="E41" s="39">
        <v>0</v>
      </c>
      <c r="F41" s="29">
        <v>6</v>
      </c>
      <c r="G41" s="49">
        <v>10028244.945698142</v>
      </c>
      <c r="H41" s="24">
        <v>0</v>
      </c>
      <c r="I41" s="50">
        <v>0</v>
      </c>
      <c r="J41" s="29">
        <v>0</v>
      </c>
      <c r="K41" s="49">
        <v>0</v>
      </c>
      <c r="L41" s="24">
        <v>5</v>
      </c>
      <c r="M41" s="43">
        <v>7391026.3479463942</v>
      </c>
      <c r="N41" s="55">
        <f t="shared" si="1"/>
        <v>7</v>
      </c>
      <c r="O41" s="45">
        <f t="shared" si="1"/>
        <v>11827736.490336215</v>
      </c>
      <c r="P41" s="56">
        <f t="shared" si="1"/>
        <v>5</v>
      </c>
      <c r="Q41" s="31">
        <f t="shared" si="1"/>
        <v>7391026.3479463942</v>
      </c>
    </row>
    <row r="42" spans="1:17" x14ac:dyDescent="0.2">
      <c r="A42" s="10" t="s">
        <v>34</v>
      </c>
      <c r="B42" s="22">
        <v>1</v>
      </c>
      <c r="C42" s="41">
        <v>4144455.2674672916</v>
      </c>
      <c r="D42" s="24">
        <v>0</v>
      </c>
      <c r="E42" s="39">
        <v>0</v>
      </c>
      <c r="F42" s="29">
        <v>6</v>
      </c>
      <c r="G42" s="49">
        <v>23119474.240660604</v>
      </c>
      <c r="H42" s="24">
        <v>0</v>
      </c>
      <c r="I42" s="50">
        <v>0</v>
      </c>
      <c r="J42" s="29">
        <v>5</v>
      </c>
      <c r="K42" s="49">
        <v>16799730.199561022</v>
      </c>
      <c r="L42" s="24">
        <v>0</v>
      </c>
      <c r="M42" s="43">
        <v>0</v>
      </c>
      <c r="N42" s="55">
        <f t="shared" si="1"/>
        <v>12</v>
      </c>
      <c r="O42" s="45">
        <f t="shared" si="1"/>
        <v>44063659.707688913</v>
      </c>
      <c r="P42" s="56">
        <f t="shared" si="1"/>
        <v>0</v>
      </c>
      <c r="Q42" s="31">
        <f t="shared" si="1"/>
        <v>0</v>
      </c>
    </row>
    <row r="43" spans="1:17" x14ac:dyDescent="0.2">
      <c r="A43" s="10" t="s">
        <v>35</v>
      </c>
      <c r="B43" s="22">
        <v>1</v>
      </c>
      <c r="C43" s="41">
        <v>1460051.5396718681</v>
      </c>
      <c r="D43" s="24">
        <v>0</v>
      </c>
      <c r="E43" s="39">
        <v>0</v>
      </c>
      <c r="F43" s="29">
        <v>6</v>
      </c>
      <c r="G43" s="49">
        <v>8139719.5500243902</v>
      </c>
      <c r="H43" s="24">
        <v>0</v>
      </c>
      <c r="I43" s="50">
        <v>0</v>
      </c>
      <c r="J43" s="29">
        <v>5</v>
      </c>
      <c r="K43" s="49">
        <v>5966916.8017827328</v>
      </c>
      <c r="L43" s="24">
        <v>0</v>
      </c>
      <c r="M43" s="43">
        <v>0</v>
      </c>
      <c r="N43" s="55">
        <f t="shared" si="1"/>
        <v>12</v>
      </c>
      <c r="O43" s="45">
        <f t="shared" si="1"/>
        <v>15566687.891478991</v>
      </c>
      <c r="P43" s="56">
        <f t="shared" si="1"/>
        <v>0</v>
      </c>
      <c r="Q43" s="31">
        <f t="shared" si="1"/>
        <v>0</v>
      </c>
    </row>
    <row r="44" spans="1:17" x14ac:dyDescent="0.2">
      <c r="A44" s="10" t="s">
        <v>36</v>
      </c>
      <c r="B44" s="22">
        <v>0</v>
      </c>
      <c r="C44" s="41">
        <v>55756.964431631728</v>
      </c>
      <c r="D44" s="24">
        <v>1</v>
      </c>
      <c r="E44" s="39">
        <v>214919.19672960212</v>
      </c>
      <c r="F44" s="29">
        <v>6</v>
      </c>
      <c r="G44" s="49">
        <v>1520895.7525371939</v>
      </c>
      <c r="H44" s="24">
        <v>0</v>
      </c>
      <c r="I44" s="50">
        <v>0</v>
      </c>
      <c r="J44" s="29">
        <v>5</v>
      </c>
      <c r="K44" s="49">
        <v>991886.25845997187</v>
      </c>
      <c r="L44" s="24">
        <v>0</v>
      </c>
      <c r="M44" s="43">
        <v>0</v>
      </c>
      <c r="N44" s="55">
        <f t="shared" si="1"/>
        <v>11</v>
      </c>
      <c r="O44" s="45">
        <f t="shared" si="1"/>
        <v>2568538.9754287973</v>
      </c>
      <c r="P44" s="56">
        <f t="shared" si="1"/>
        <v>1</v>
      </c>
      <c r="Q44" s="31">
        <f t="shared" si="1"/>
        <v>214919.19672960212</v>
      </c>
    </row>
    <row r="45" spans="1:17" x14ac:dyDescent="0.2">
      <c r="A45" s="10" t="s">
        <v>37</v>
      </c>
      <c r="B45" s="22">
        <v>1</v>
      </c>
      <c r="C45" s="41">
        <v>57448.834330440113</v>
      </c>
      <c r="D45" s="24">
        <v>0</v>
      </c>
      <c r="E45" s="39">
        <v>0</v>
      </c>
      <c r="F45" s="29">
        <v>6</v>
      </c>
      <c r="G45" s="49">
        <v>328743.70089708886</v>
      </c>
      <c r="H45" s="24">
        <v>0</v>
      </c>
      <c r="I45" s="50">
        <v>0</v>
      </c>
      <c r="J45" s="29">
        <v>0</v>
      </c>
      <c r="K45" s="49">
        <v>0</v>
      </c>
      <c r="L45" s="24">
        <v>5</v>
      </c>
      <c r="M45" s="43">
        <v>153351.20504079669</v>
      </c>
      <c r="N45" s="55">
        <f t="shared" si="1"/>
        <v>7</v>
      </c>
      <c r="O45" s="45">
        <f t="shared" si="1"/>
        <v>386192.53522752895</v>
      </c>
      <c r="P45" s="56">
        <f t="shared" si="1"/>
        <v>5</v>
      </c>
      <c r="Q45" s="31">
        <f t="shared" si="1"/>
        <v>153351.20504079669</v>
      </c>
    </row>
    <row r="46" spans="1:17" x14ac:dyDescent="0.2">
      <c r="A46" s="10" t="s">
        <v>38</v>
      </c>
      <c r="B46" s="22">
        <v>1</v>
      </c>
      <c r="C46" s="41">
        <v>332230.04037385812</v>
      </c>
      <c r="D46" s="24">
        <v>0</v>
      </c>
      <c r="E46" s="39">
        <v>0</v>
      </c>
      <c r="F46" s="29">
        <v>6</v>
      </c>
      <c r="G46" s="49">
        <v>1925231.5484803489</v>
      </c>
      <c r="H46" s="24">
        <v>0</v>
      </c>
      <c r="I46" s="50">
        <v>0</v>
      </c>
      <c r="J46" s="29">
        <v>5</v>
      </c>
      <c r="K46" s="49">
        <v>655243.86513545783</v>
      </c>
      <c r="L46" s="24">
        <v>0</v>
      </c>
      <c r="M46" s="43">
        <v>0</v>
      </c>
      <c r="N46" s="55">
        <f t="shared" si="1"/>
        <v>12</v>
      </c>
      <c r="O46" s="45">
        <f t="shared" si="1"/>
        <v>2912705.453989665</v>
      </c>
      <c r="P46" s="56">
        <f t="shared" si="1"/>
        <v>0</v>
      </c>
      <c r="Q46" s="31">
        <f t="shared" si="1"/>
        <v>0</v>
      </c>
    </row>
    <row r="47" spans="1:17" x14ac:dyDescent="0.2">
      <c r="A47" s="10" t="s">
        <v>39</v>
      </c>
      <c r="B47" s="22">
        <v>1</v>
      </c>
      <c r="C47" s="41">
        <v>2085055.9770139323</v>
      </c>
      <c r="D47" s="24">
        <v>0</v>
      </c>
      <c r="E47" s="39">
        <v>0</v>
      </c>
      <c r="F47" s="29">
        <v>6</v>
      </c>
      <c r="G47" s="49">
        <v>11638030.455051739</v>
      </c>
      <c r="H47" s="24">
        <v>0</v>
      </c>
      <c r="I47" s="50">
        <v>0</v>
      </c>
      <c r="J47" s="29">
        <v>5</v>
      </c>
      <c r="K47" s="49">
        <v>8387141.9233880518</v>
      </c>
      <c r="L47" s="24">
        <v>0</v>
      </c>
      <c r="M47" s="43">
        <v>0</v>
      </c>
      <c r="N47" s="55">
        <f t="shared" si="1"/>
        <v>12</v>
      </c>
      <c r="O47" s="45">
        <f t="shared" si="1"/>
        <v>22110228.355453722</v>
      </c>
      <c r="P47" s="56">
        <f t="shared" si="1"/>
        <v>0</v>
      </c>
      <c r="Q47" s="31">
        <f t="shared" si="1"/>
        <v>0</v>
      </c>
    </row>
    <row r="48" spans="1:17" x14ac:dyDescent="0.2">
      <c r="A48" s="10" t="s">
        <v>40</v>
      </c>
      <c r="B48" s="22">
        <v>1</v>
      </c>
      <c r="C48" s="41">
        <v>2549677.5759366341</v>
      </c>
      <c r="D48" s="24">
        <v>0</v>
      </c>
      <c r="E48" s="39">
        <v>0</v>
      </c>
      <c r="F48" s="29">
        <v>6</v>
      </c>
      <c r="G48" s="49">
        <v>14340405.220518462</v>
      </c>
      <c r="H48" s="24">
        <v>0</v>
      </c>
      <c r="I48" s="50">
        <v>0</v>
      </c>
      <c r="J48" s="29">
        <v>5</v>
      </c>
      <c r="K48" s="49">
        <v>9207821.2990909535</v>
      </c>
      <c r="L48" s="24">
        <v>0</v>
      </c>
      <c r="M48" s="43">
        <v>0</v>
      </c>
      <c r="N48" s="55">
        <f t="shared" si="1"/>
        <v>12</v>
      </c>
      <c r="O48" s="45">
        <f t="shared" si="1"/>
        <v>26097904.095546052</v>
      </c>
      <c r="P48" s="56">
        <f t="shared" si="1"/>
        <v>0</v>
      </c>
      <c r="Q48" s="31">
        <f t="shared" si="1"/>
        <v>0</v>
      </c>
    </row>
    <row r="49" spans="1:17" x14ac:dyDescent="0.2">
      <c r="A49" s="10" t="s">
        <v>41</v>
      </c>
      <c r="B49" s="22">
        <v>1</v>
      </c>
      <c r="C49" s="41">
        <v>953077.77864941291</v>
      </c>
      <c r="D49" s="24">
        <v>0</v>
      </c>
      <c r="E49" s="39">
        <v>0</v>
      </c>
      <c r="F49" s="29">
        <v>6</v>
      </c>
      <c r="G49" s="49">
        <v>5316002.5065046567</v>
      </c>
      <c r="H49" s="24">
        <v>0</v>
      </c>
      <c r="I49" s="50">
        <v>0</v>
      </c>
      <c r="J49" s="29">
        <v>5</v>
      </c>
      <c r="K49" s="49">
        <v>3869658.5473484783</v>
      </c>
      <c r="L49" s="24">
        <v>0</v>
      </c>
      <c r="M49" s="43">
        <v>0</v>
      </c>
      <c r="N49" s="55">
        <f t="shared" si="1"/>
        <v>12</v>
      </c>
      <c r="O49" s="45">
        <f t="shared" si="1"/>
        <v>10138738.832502548</v>
      </c>
      <c r="P49" s="56">
        <f t="shared" si="1"/>
        <v>0</v>
      </c>
      <c r="Q49" s="31">
        <f t="shared" si="1"/>
        <v>0</v>
      </c>
    </row>
    <row r="50" spans="1:17" x14ac:dyDescent="0.2">
      <c r="A50" s="10" t="s">
        <v>42</v>
      </c>
      <c r="B50" s="22">
        <v>1</v>
      </c>
      <c r="C50" s="41">
        <v>11831634.609211622</v>
      </c>
      <c r="D50" s="24">
        <v>0</v>
      </c>
      <c r="E50" s="39">
        <v>0</v>
      </c>
      <c r="F50" s="29">
        <v>6</v>
      </c>
      <c r="G50" s="49">
        <v>66015222.051013924</v>
      </c>
      <c r="H50" s="24">
        <v>0</v>
      </c>
      <c r="I50" s="50">
        <v>0</v>
      </c>
      <c r="J50" s="29">
        <v>3</v>
      </c>
      <c r="K50" s="49">
        <v>28698129.212499186</v>
      </c>
      <c r="L50" s="24">
        <v>2</v>
      </c>
      <c r="M50" s="43">
        <v>19132086.141666126</v>
      </c>
      <c r="N50" s="55">
        <f t="shared" si="1"/>
        <v>10</v>
      </c>
      <c r="O50" s="45">
        <f t="shared" si="1"/>
        <v>106544985.87272473</v>
      </c>
      <c r="P50" s="56">
        <f t="shared" si="1"/>
        <v>2</v>
      </c>
      <c r="Q50" s="31">
        <f t="shared" si="1"/>
        <v>19132086.141666126</v>
      </c>
    </row>
    <row r="51" spans="1:17" x14ac:dyDescent="0.2">
      <c r="A51" s="10" t="s">
        <v>43</v>
      </c>
      <c r="B51" s="22">
        <v>1</v>
      </c>
      <c r="C51" s="41">
        <v>616738.3315385679</v>
      </c>
      <c r="D51" s="24">
        <v>0</v>
      </c>
      <c r="E51" s="39">
        <v>0</v>
      </c>
      <c r="F51" s="29">
        <v>6</v>
      </c>
      <c r="G51" s="49">
        <v>3431032.1316042878</v>
      </c>
      <c r="H51" s="24">
        <v>0</v>
      </c>
      <c r="I51" s="50">
        <v>0</v>
      </c>
      <c r="J51" s="29">
        <v>5</v>
      </c>
      <c r="K51" s="49">
        <v>2590237.3727838518</v>
      </c>
      <c r="L51" s="24">
        <v>0</v>
      </c>
      <c r="M51" s="43">
        <v>0</v>
      </c>
      <c r="N51" s="55">
        <f t="shared" si="1"/>
        <v>12</v>
      </c>
      <c r="O51" s="45">
        <f t="shared" si="1"/>
        <v>6638007.8359267078</v>
      </c>
      <c r="P51" s="56">
        <f t="shared" si="1"/>
        <v>0</v>
      </c>
      <c r="Q51" s="31">
        <f t="shared" si="1"/>
        <v>0</v>
      </c>
    </row>
    <row r="52" spans="1:17" x14ac:dyDescent="0.2">
      <c r="A52" s="10" t="s">
        <v>44</v>
      </c>
      <c r="B52" s="22">
        <v>1</v>
      </c>
      <c r="C52" s="41">
        <v>514633.03598045523</v>
      </c>
      <c r="D52" s="24">
        <v>0</v>
      </c>
      <c r="E52" s="39">
        <v>0</v>
      </c>
      <c r="F52" s="29">
        <v>6</v>
      </c>
      <c r="G52" s="49">
        <v>2888189.046672727</v>
      </c>
      <c r="H52" s="24">
        <v>0</v>
      </c>
      <c r="I52" s="50">
        <v>0</v>
      </c>
      <c r="J52" s="29">
        <v>5</v>
      </c>
      <c r="K52" s="49">
        <v>1919225.0992349337</v>
      </c>
      <c r="L52" s="24">
        <v>0</v>
      </c>
      <c r="M52" s="43">
        <v>0</v>
      </c>
      <c r="N52" s="55">
        <f t="shared" si="1"/>
        <v>12</v>
      </c>
      <c r="O52" s="45">
        <f t="shared" si="1"/>
        <v>5322047.1818881156</v>
      </c>
      <c r="P52" s="56">
        <f t="shared" si="1"/>
        <v>0</v>
      </c>
      <c r="Q52" s="31">
        <f t="shared" si="1"/>
        <v>0</v>
      </c>
    </row>
    <row r="53" spans="1:17" x14ac:dyDescent="0.2">
      <c r="A53" s="10" t="s">
        <v>45</v>
      </c>
      <c r="B53" s="22">
        <v>1</v>
      </c>
      <c r="C53" s="41">
        <v>1321724.8166938962</v>
      </c>
      <c r="D53" s="24">
        <v>0</v>
      </c>
      <c r="E53" s="39">
        <v>0</v>
      </c>
      <c r="F53" s="29">
        <v>6</v>
      </c>
      <c r="G53" s="49">
        <v>7351211.5727160014</v>
      </c>
      <c r="H53" s="24">
        <v>0</v>
      </c>
      <c r="I53" s="50">
        <v>0</v>
      </c>
      <c r="J53" s="29">
        <v>3</v>
      </c>
      <c r="K53" s="49">
        <v>3341013.5390267633</v>
      </c>
      <c r="L53" s="24">
        <v>2</v>
      </c>
      <c r="M53" s="43">
        <v>2227342.3593511754</v>
      </c>
      <c r="N53" s="55">
        <f t="shared" si="1"/>
        <v>10</v>
      </c>
      <c r="O53" s="45">
        <f t="shared" si="1"/>
        <v>12013949.928436661</v>
      </c>
      <c r="P53" s="56">
        <f t="shared" si="1"/>
        <v>2</v>
      </c>
      <c r="Q53" s="31">
        <f t="shared" si="1"/>
        <v>2227342.3593511754</v>
      </c>
    </row>
    <row r="54" spans="1:17" x14ac:dyDescent="0.2">
      <c r="A54" s="10" t="s">
        <v>46</v>
      </c>
      <c r="B54" s="22">
        <v>1</v>
      </c>
      <c r="C54" s="41">
        <v>389545.0709569382</v>
      </c>
      <c r="D54" s="24">
        <v>0</v>
      </c>
      <c r="E54" s="39">
        <v>0</v>
      </c>
      <c r="F54" s="29">
        <v>6</v>
      </c>
      <c r="G54" s="49">
        <v>2197820.3073361032</v>
      </c>
      <c r="H54" s="24">
        <v>0</v>
      </c>
      <c r="I54" s="50">
        <v>0</v>
      </c>
      <c r="J54" s="29">
        <v>5</v>
      </c>
      <c r="K54" s="49">
        <v>1340800.9681839608</v>
      </c>
      <c r="L54" s="24">
        <v>0</v>
      </c>
      <c r="M54" s="43">
        <v>0</v>
      </c>
      <c r="N54" s="55">
        <f t="shared" si="1"/>
        <v>12</v>
      </c>
      <c r="O54" s="45">
        <f t="shared" si="1"/>
        <v>3928166.3464770019</v>
      </c>
      <c r="P54" s="56">
        <f t="shared" si="1"/>
        <v>0</v>
      </c>
      <c r="Q54" s="31">
        <f t="shared" si="1"/>
        <v>0</v>
      </c>
    </row>
    <row r="55" spans="1:17" x14ac:dyDescent="0.2">
      <c r="A55" s="10" t="s">
        <v>47</v>
      </c>
      <c r="B55" s="22">
        <v>0</v>
      </c>
      <c r="C55" s="41">
        <v>1340978.4311718564</v>
      </c>
      <c r="D55" s="24">
        <v>1</v>
      </c>
      <c r="E55" s="39">
        <v>6783617.7658586502</v>
      </c>
      <c r="F55" s="29">
        <v>6</v>
      </c>
      <c r="G55" s="49">
        <v>45491440.654570892</v>
      </c>
      <c r="H55" s="24">
        <v>0</v>
      </c>
      <c r="I55" s="50">
        <v>0</v>
      </c>
      <c r="J55" s="29">
        <v>0</v>
      </c>
      <c r="K55" s="49">
        <v>0</v>
      </c>
      <c r="L55" s="24">
        <v>5</v>
      </c>
      <c r="M55" s="43">
        <v>31307474.376361109</v>
      </c>
      <c r="N55" s="55">
        <f t="shared" si="1"/>
        <v>6</v>
      </c>
      <c r="O55" s="45">
        <f t="shared" si="1"/>
        <v>46832419.085742749</v>
      </c>
      <c r="P55" s="56">
        <f t="shared" si="1"/>
        <v>6</v>
      </c>
      <c r="Q55" s="31">
        <f t="shared" si="1"/>
        <v>38091092.14221976</v>
      </c>
    </row>
    <row r="56" spans="1:17" x14ac:dyDescent="0.2">
      <c r="A56" s="10" t="s">
        <v>48</v>
      </c>
      <c r="B56" s="22">
        <v>1</v>
      </c>
      <c r="C56" s="41">
        <v>2174899.4723526225</v>
      </c>
      <c r="D56" s="24">
        <v>0</v>
      </c>
      <c r="E56" s="39">
        <v>0</v>
      </c>
      <c r="F56" s="29">
        <v>6</v>
      </c>
      <c r="G56" s="49">
        <v>12102054.293010294</v>
      </c>
      <c r="H56" s="24">
        <v>0</v>
      </c>
      <c r="I56" s="50">
        <v>0</v>
      </c>
      <c r="J56" s="29">
        <v>5</v>
      </c>
      <c r="K56" s="49">
        <v>9108617.5532834288</v>
      </c>
      <c r="L56" s="24">
        <v>0</v>
      </c>
      <c r="M56" s="43">
        <v>0</v>
      </c>
      <c r="N56" s="55">
        <f t="shared" si="1"/>
        <v>12</v>
      </c>
      <c r="O56" s="45">
        <f t="shared" si="1"/>
        <v>23385571.318646345</v>
      </c>
      <c r="P56" s="56">
        <f t="shared" si="1"/>
        <v>0</v>
      </c>
      <c r="Q56" s="31">
        <f t="shared" si="1"/>
        <v>0</v>
      </c>
    </row>
    <row r="57" spans="1:17" x14ac:dyDescent="0.2">
      <c r="A57" s="10" t="s">
        <v>49</v>
      </c>
      <c r="B57" s="22">
        <v>1</v>
      </c>
      <c r="C57" s="41">
        <v>6705410.278919057</v>
      </c>
      <c r="D57" s="24">
        <v>0</v>
      </c>
      <c r="E57" s="39">
        <v>0</v>
      </c>
      <c r="F57" s="29">
        <v>6</v>
      </c>
      <c r="G57" s="49">
        <v>37408219.615523666</v>
      </c>
      <c r="H57" s="24">
        <v>0</v>
      </c>
      <c r="I57" s="50">
        <v>0</v>
      </c>
      <c r="J57" s="29">
        <v>5</v>
      </c>
      <c r="K57" s="49">
        <v>27154845.969565637</v>
      </c>
      <c r="L57" s="24">
        <v>0</v>
      </c>
      <c r="M57" s="43">
        <v>0</v>
      </c>
      <c r="N57" s="55">
        <f t="shared" si="1"/>
        <v>12</v>
      </c>
      <c r="O57" s="45">
        <f t="shared" si="1"/>
        <v>71268475.864008367</v>
      </c>
      <c r="P57" s="56">
        <f t="shared" si="1"/>
        <v>0</v>
      </c>
      <c r="Q57" s="31">
        <f t="shared" si="1"/>
        <v>0</v>
      </c>
    </row>
    <row r="58" spans="1:17" x14ac:dyDescent="0.2">
      <c r="A58" s="10" t="s">
        <v>50</v>
      </c>
      <c r="B58" s="22">
        <v>1</v>
      </c>
      <c r="C58" s="41">
        <v>2786650.7648950657</v>
      </c>
      <c r="D58" s="24">
        <v>0</v>
      </c>
      <c r="E58" s="39">
        <v>0</v>
      </c>
      <c r="F58" s="29">
        <v>6</v>
      </c>
      <c r="G58" s="49">
        <v>15545501.215522967</v>
      </c>
      <c r="H58" s="24">
        <v>0</v>
      </c>
      <c r="I58" s="50">
        <v>0</v>
      </c>
      <c r="J58" s="29">
        <v>5</v>
      </c>
      <c r="K58" s="49">
        <v>11291788.050792649</v>
      </c>
      <c r="L58" s="24">
        <v>0</v>
      </c>
      <c r="M58" s="43">
        <v>0</v>
      </c>
      <c r="N58" s="55">
        <f t="shared" si="1"/>
        <v>12</v>
      </c>
      <c r="O58" s="45">
        <f t="shared" si="1"/>
        <v>29623940.031210683</v>
      </c>
      <c r="P58" s="56">
        <f t="shared" si="1"/>
        <v>0</v>
      </c>
      <c r="Q58" s="31">
        <f t="shared" si="1"/>
        <v>0</v>
      </c>
    </row>
    <row r="59" spans="1:17" x14ac:dyDescent="0.2">
      <c r="A59" s="10" t="s">
        <v>51</v>
      </c>
      <c r="B59" s="22">
        <v>1</v>
      </c>
      <c r="C59" s="41">
        <v>4027291.5545210955</v>
      </c>
      <c r="D59" s="24">
        <v>0</v>
      </c>
      <c r="E59" s="39">
        <v>0</v>
      </c>
      <c r="F59" s="29">
        <v>6</v>
      </c>
      <c r="G59" s="49">
        <v>22458442.037182935</v>
      </c>
      <c r="H59" s="24">
        <v>0</v>
      </c>
      <c r="I59" s="50">
        <v>0</v>
      </c>
      <c r="J59" s="29">
        <v>0</v>
      </c>
      <c r="K59" s="49">
        <v>0</v>
      </c>
      <c r="L59" s="24">
        <v>5</v>
      </c>
      <c r="M59" s="43">
        <v>16396383.822051967</v>
      </c>
      <c r="N59" s="55">
        <f t="shared" si="1"/>
        <v>7</v>
      </c>
      <c r="O59" s="45">
        <f t="shared" si="1"/>
        <v>26485733.59170403</v>
      </c>
      <c r="P59" s="56">
        <f t="shared" si="1"/>
        <v>5</v>
      </c>
      <c r="Q59" s="31">
        <f t="shared" si="1"/>
        <v>16396383.822051967</v>
      </c>
    </row>
    <row r="60" spans="1:17" x14ac:dyDescent="0.2">
      <c r="A60" s="10" t="s">
        <v>52</v>
      </c>
      <c r="B60" s="22">
        <v>1</v>
      </c>
      <c r="C60" s="41">
        <v>4187379.7493752893</v>
      </c>
      <c r="D60" s="24">
        <v>0</v>
      </c>
      <c r="E60" s="39">
        <v>0</v>
      </c>
      <c r="F60" s="29">
        <v>6</v>
      </c>
      <c r="G60" s="49">
        <v>23570833.572846621</v>
      </c>
      <c r="H60" s="24">
        <v>0</v>
      </c>
      <c r="I60" s="50">
        <v>0</v>
      </c>
      <c r="J60" s="29">
        <v>5</v>
      </c>
      <c r="K60" s="49">
        <v>14936240.149076045</v>
      </c>
      <c r="L60" s="24">
        <v>0</v>
      </c>
      <c r="M60" s="43">
        <v>0</v>
      </c>
      <c r="N60" s="55">
        <f t="shared" si="1"/>
        <v>12</v>
      </c>
      <c r="O60" s="45">
        <f t="shared" si="1"/>
        <v>42694453.471297957</v>
      </c>
      <c r="P60" s="56">
        <f t="shared" si="1"/>
        <v>0</v>
      </c>
      <c r="Q60" s="31">
        <f t="shared" si="1"/>
        <v>0</v>
      </c>
    </row>
    <row r="61" spans="1:17" x14ac:dyDescent="0.2">
      <c r="A61" s="10" t="s">
        <v>53</v>
      </c>
      <c r="B61" s="22">
        <v>1</v>
      </c>
      <c r="C61" s="41">
        <v>408172.68739793461</v>
      </c>
      <c r="D61" s="24">
        <v>0</v>
      </c>
      <c r="E61" s="39">
        <v>0</v>
      </c>
      <c r="F61" s="29">
        <v>6</v>
      </c>
      <c r="G61" s="49">
        <v>2291207.8876528814</v>
      </c>
      <c r="H61" s="24">
        <v>0</v>
      </c>
      <c r="I61" s="50">
        <v>0</v>
      </c>
      <c r="J61" s="29">
        <v>5</v>
      </c>
      <c r="K61" s="49">
        <v>1517505.0049459271</v>
      </c>
      <c r="L61" s="24">
        <v>0</v>
      </c>
      <c r="M61" s="43">
        <v>0</v>
      </c>
      <c r="N61" s="55">
        <f t="shared" si="1"/>
        <v>12</v>
      </c>
      <c r="O61" s="45">
        <f t="shared" si="1"/>
        <v>4216885.5799967432</v>
      </c>
      <c r="P61" s="56">
        <f t="shared" si="1"/>
        <v>0</v>
      </c>
      <c r="Q61" s="31">
        <f t="shared" si="1"/>
        <v>0</v>
      </c>
    </row>
    <row r="62" spans="1:17" x14ac:dyDescent="0.2">
      <c r="A62" s="10" t="s">
        <v>81</v>
      </c>
      <c r="B62" s="22">
        <v>0</v>
      </c>
      <c r="C62" s="41">
        <v>267315.06214212038</v>
      </c>
      <c r="D62" s="24">
        <v>1</v>
      </c>
      <c r="E62" s="39">
        <v>1248452.2965606616</v>
      </c>
      <c r="F62" s="29">
        <v>6</v>
      </c>
      <c r="G62" s="49">
        <v>8495347.0498675723</v>
      </c>
      <c r="H62" s="24">
        <v>0</v>
      </c>
      <c r="I62" s="50">
        <v>0</v>
      </c>
      <c r="J62" s="29">
        <v>0</v>
      </c>
      <c r="K62" s="49">
        <v>0</v>
      </c>
      <c r="L62" s="24">
        <v>5</v>
      </c>
      <c r="M62" s="43">
        <v>5761805.8142069736</v>
      </c>
      <c r="N62" s="55">
        <f t="shared" si="1"/>
        <v>6</v>
      </c>
      <c r="O62" s="45">
        <f t="shared" si="1"/>
        <v>8762662.1120096929</v>
      </c>
      <c r="P62" s="56">
        <f t="shared" si="1"/>
        <v>6</v>
      </c>
      <c r="Q62" s="31">
        <f t="shared" si="1"/>
        <v>7010258.1107676355</v>
      </c>
    </row>
    <row r="63" spans="1:17" x14ac:dyDescent="0.2">
      <c r="A63" s="10" t="s">
        <v>82</v>
      </c>
      <c r="B63" s="22">
        <v>1</v>
      </c>
      <c r="C63" s="41">
        <v>1825320.7094807823</v>
      </c>
      <c r="D63" s="24">
        <v>0</v>
      </c>
      <c r="E63" s="39">
        <v>0</v>
      </c>
      <c r="F63" s="29">
        <v>6</v>
      </c>
      <c r="G63" s="49">
        <v>10209299.548933988</v>
      </c>
      <c r="H63" s="24">
        <v>0</v>
      </c>
      <c r="I63" s="50">
        <v>0</v>
      </c>
      <c r="J63" s="29">
        <v>5</v>
      </c>
      <c r="K63" s="49">
        <v>7140273.0869117565</v>
      </c>
      <c r="L63" s="24">
        <v>0</v>
      </c>
      <c r="M63" s="43">
        <v>0</v>
      </c>
      <c r="N63" s="55">
        <f t="shared" si="1"/>
        <v>12</v>
      </c>
      <c r="O63" s="45">
        <f t="shared" si="1"/>
        <v>19174893.345326528</v>
      </c>
      <c r="P63" s="56">
        <f t="shared" si="1"/>
        <v>0</v>
      </c>
      <c r="Q63" s="31">
        <f t="shared" si="1"/>
        <v>0</v>
      </c>
    </row>
    <row r="64" spans="1:17" x14ac:dyDescent="0.2">
      <c r="A64" s="10" t="s">
        <v>54</v>
      </c>
      <c r="B64" s="22">
        <v>1</v>
      </c>
      <c r="C64" s="41">
        <v>842720.80123229569</v>
      </c>
      <c r="D64" s="24">
        <v>0</v>
      </c>
      <c r="E64" s="39">
        <v>0</v>
      </c>
      <c r="F64" s="29">
        <v>6</v>
      </c>
      <c r="G64" s="49">
        <v>4706536.5906052515</v>
      </c>
      <c r="H64" s="24">
        <v>0</v>
      </c>
      <c r="I64" s="50">
        <v>0</v>
      </c>
      <c r="J64" s="29">
        <v>5</v>
      </c>
      <c r="K64" s="49">
        <v>3363183.8043014961</v>
      </c>
      <c r="L64" s="24">
        <v>0</v>
      </c>
      <c r="M64" s="43">
        <v>0</v>
      </c>
      <c r="N64" s="55">
        <f t="shared" si="1"/>
        <v>12</v>
      </c>
      <c r="O64" s="45">
        <f t="shared" si="1"/>
        <v>8912441.1961390432</v>
      </c>
      <c r="P64" s="56">
        <f t="shared" si="1"/>
        <v>0</v>
      </c>
      <c r="Q64" s="31">
        <f t="shared" si="1"/>
        <v>0</v>
      </c>
    </row>
    <row r="65" spans="1:17" x14ac:dyDescent="0.2">
      <c r="A65" s="10" t="s">
        <v>55</v>
      </c>
      <c r="B65" s="22">
        <v>1</v>
      </c>
      <c r="C65" s="41">
        <v>1946780.7065699934</v>
      </c>
      <c r="D65" s="24">
        <v>0</v>
      </c>
      <c r="E65" s="39">
        <v>0</v>
      </c>
      <c r="F65" s="29">
        <v>6</v>
      </c>
      <c r="G65" s="49">
        <v>10834872.942154344</v>
      </c>
      <c r="H65" s="24">
        <v>0</v>
      </c>
      <c r="I65" s="50">
        <v>0</v>
      </c>
      <c r="J65" s="29">
        <v>5</v>
      </c>
      <c r="K65" s="49">
        <v>8132403.3227190953</v>
      </c>
      <c r="L65" s="24">
        <v>0</v>
      </c>
      <c r="M65" s="43">
        <v>0</v>
      </c>
      <c r="N65" s="55">
        <f t="shared" si="1"/>
        <v>12</v>
      </c>
      <c r="O65" s="45">
        <f t="shared" si="1"/>
        <v>20914056.971443433</v>
      </c>
      <c r="P65" s="56">
        <f t="shared" si="1"/>
        <v>0</v>
      </c>
      <c r="Q65" s="31">
        <f t="shared" si="1"/>
        <v>0</v>
      </c>
    </row>
    <row r="66" spans="1:17" x14ac:dyDescent="0.2">
      <c r="A66" s="10" t="s">
        <v>56</v>
      </c>
      <c r="B66" s="22">
        <v>1</v>
      </c>
      <c r="C66" s="41">
        <v>2096776.4722459363</v>
      </c>
      <c r="D66" s="24">
        <v>0</v>
      </c>
      <c r="E66" s="39">
        <v>0</v>
      </c>
      <c r="F66" s="29">
        <v>6</v>
      </c>
      <c r="G66" s="49">
        <v>11667792.48993578</v>
      </c>
      <c r="H66" s="24">
        <v>0</v>
      </c>
      <c r="I66" s="50">
        <v>0</v>
      </c>
      <c r="J66" s="29">
        <v>0</v>
      </c>
      <c r="K66" s="49">
        <v>0</v>
      </c>
      <c r="L66" s="24">
        <v>5</v>
      </c>
      <c r="M66" s="43">
        <v>8777131.8607375491</v>
      </c>
      <c r="N66" s="55">
        <f t="shared" si="1"/>
        <v>7</v>
      </c>
      <c r="O66" s="45">
        <f t="shared" si="1"/>
        <v>13764568.962181717</v>
      </c>
      <c r="P66" s="56">
        <f t="shared" si="1"/>
        <v>5</v>
      </c>
      <c r="Q66" s="31">
        <f t="shared" si="1"/>
        <v>8777131.8607375491</v>
      </c>
    </row>
    <row r="67" spans="1:17" x14ac:dyDescent="0.2">
      <c r="A67" s="10" t="s">
        <v>57</v>
      </c>
      <c r="B67" s="22">
        <v>1</v>
      </c>
      <c r="C67" s="41">
        <v>1122483.6751035363</v>
      </c>
      <c r="D67" s="24">
        <v>0</v>
      </c>
      <c r="E67" s="39">
        <v>0</v>
      </c>
      <c r="F67" s="29">
        <v>6</v>
      </c>
      <c r="G67" s="49">
        <v>6367950.7033198457</v>
      </c>
      <c r="H67" s="24">
        <v>0</v>
      </c>
      <c r="I67" s="50">
        <v>0</v>
      </c>
      <c r="J67" s="29">
        <v>0</v>
      </c>
      <c r="K67" s="49">
        <v>0</v>
      </c>
      <c r="L67" s="24">
        <v>5</v>
      </c>
      <c r="M67" s="43">
        <v>3528205.8370671943</v>
      </c>
      <c r="N67" s="55">
        <f t="shared" si="1"/>
        <v>7</v>
      </c>
      <c r="O67" s="45">
        <f t="shared" si="1"/>
        <v>7490434.3784233816</v>
      </c>
      <c r="P67" s="56">
        <f t="shared" si="1"/>
        <v>5</v>
      </c>
      <c r="Q67" s="31">
        <f t="shared" si="1"/>
        <v>3528205.8370671943</v>
      </c>
    </row>
    <row r="68" spans="1:17" x14ac:dyDescent="0.2">
      <c r="A68" s="10" t="s">
        <v>58</v>
      </c>
      <c r="B68" s="22">
        <v>1</v>
      </c>
      <c r="C68" s="41">
        <v>364553.04933488561</v>
      </c>
      <c r="D68" s="24">
        <v>0</v>
      </c>
      <c r="E68" s="39">
        <v>0</v>
      </c>
      <c r="F68" s="29">
        <v>6</v>
      </c>
      <c r="G68" s="49">
        <v>2057555.8476678585</v>
      </c>
      <c r="H68" s="24">
        <v>0</v>
      </c>
      <c r="I68" s="50">
        <v>0</v>
      </c>
      <c r="J68" s="29">
        <v>5</v>
      </c>
      <c r="K68" s="49">
        <v>1247654.8486261424</v>
      </c>
      <c r="L68" s="24">
        <v>0</v>
      </c>
      <c r="M68" s="43">
        <v>0</v>
      </c>
      <c r="N68" s="55">
        <f t="shared" si="1"/>
        <v>12</v>
      </c>
      <c r="O68" s="45">
        <f t="shared" si="1"/>
        <v>3669763.7456288864</v>
      </c>
      <c r="P68" s="56">
        <f t="shared" si="1"/>
        <v>0</v>
      </c>
      <c r="Q68" s="31">
        <f t="shared" si="1"/>
        <v>0</v>
      </c>
    </row>
    <row r="69" spans="1:17" x14ac:dyDescent="0.2">
      <c r="A69" s="10" t="s">
        <v>59</v>
      </c>
      <c r="B69" s="22">
        <v>0</v>
      </c>
      <c r="C69" s="41">
        <v>75925.78881479337</v>
      </c>
      <c r="D69" s="24">
        <v>1</v>
      </c>
      <c r="E69" s="39">
        <v>117777.84685227278</v>
      </c>
      <c r="F69" s="29">
        <v>6</v>
      </c>
      <c r="G69" s="49">
        <v>1105688.447513306</v>
      </c>
      <c r="H69" s="24">
        <v>0</v>
      </c>
      <c r="I69" s="50">
        <v>0</v>
      </c>
      <c r="J69" s="29">
        <v>0</v>
      </c>
      <c r="K69" s="49">
        <v>0</v>
      </c>
      <c r="L69" s="24">
        <v>5</v>
      </c>
      <c r="M69" s="43">
        <v>543563.48628433992</v>
      </c>
      <c r="N69" s="55">
        <f t="shared" si="1"/>
        <v>6</v>
      </c>
      <c r="O69" s="45">
        <f t="shared" si="1"/>
        <v>1181614.2363280994</v>
      </c>
      <c r="P69" s="56">
        <f t="shared" si="1"/>
        <v>6</v>
      </c>
      <c r="Q69" s="31">
        <f t="shared" si="1"/>
        <v>661341.33313661267</v>
      </c>
    </row>
    <row r="70" spans="1:17" x14ac:dyDescent="0.2">
      <c r="A70" s="10" t="s">
        <v>60</v>
      </c>
      <c r="B70" s="22">
        <v>1</v>
      </c>
      <c r="C70" s="41">
        <v>78633.474281021947</v>
      </c>
      <c r="D70" s="24">
        <v>0</v>
      </c>
      <c r="E70" s="39">
        <v>0</v>
      </c>
      <c r="F70" s="29">
        <v>6</v>
      </c>
      <c r="G70" s="49">
        <v>450128.1414491451</v>
      </c>
      <c r="H70" s="24">
        <v>0</v>
      </c>
      <c r="I70" s="50">
        <v>0</v>
      </c>
      <c r="J70" s="29">
        <v>0</v>
      </c>
      <c r="K70" s="49">
        <v>0</v>
      </c>
      <c r="L70" s="24">
        <v>5</v>
      </c>
      <c r="M70" s="43">
        <v>208381.19864202806</v>
      </c>
      <c r="N70" s="55">
        <f t="shared" si="1"/>
        <v>7</v>
      </c>
      <c r="O70" s="45">
        <f t="shared" si="1"/>
        <v>528761.61573016702</v>
      </c>
      <c r="P70" s="56">
        <f t="shared" si="1"/>
        <v>5</v>
      </c>
      <c r="Q70" s="31">
        <f t="shared" si="1"/>
        <v>208381.19864202806</v>
      </c>
    </row>
    <row r="71" spans="1:17" x14ac:dyDescent="0.2">
      <c r="A71" s="10" t="s">
        <v>61</v>
      </c>
      <c r="B71" s="22">
        <v>1</v>
      </c>
      <c r="C71" s="41">
        <v>2685154.9355905936</v>
      </c>
      <c r="D71" s="24">
        <v>0</v>
      </c>
      <c r="E71" s="39">
        <v>0</v>
      </c>
      <c r="F71" s="29">
        <v>6</v>
      </c>
      <c r="G71" s="49">
        <v>14983680.929903872</v>
      </c>
      <c r="H71" s="24">
        <v>0</v>
      </c>
      <c r="I71" s="50">
        <v>0</v>
      </c>
      <c r="J71" s="29">
        <v>5</v>
      </c>
      <c r="K71" s="49">
        <v>10838399.735258259</v>
      </c>
      <c r="L71" s="24">
        <v>0</v>
      </c>
      <c r="M71" s="43">
        <v>0</v>
      </c>
      <c r="N71" s="55">
        <f t="shared" si="1"/>
        <v>12</v>
      </c>
      <c r="O71" s="45">
        <f t="shared" si="1"/>
        <v>28507235.600752726</v>
      </c>
      <c r="P71" s="56">
        <f t="shared" si="1"/>
        <v>0</v>
      </c>
      <c r="Q71" s="31">
        <f t="shared" si="1"/>
        <v>0</v>
      </c>
    </row>
    <row r="72" spans="1:17" x14ac:dyDescent="0.2">
      <c r="A72" s="10" t="s">
        <v>62</v>
      </c>
      <c r="B72" s="22">
        <v>1</v>
      </c>
      <c r="C72" s="41">
        <v>152458.63356983976</v>
      </c>
      <c r="D72" s="24">
        <v>0</v>
      </c>
      <c r="E72" s="39">
        <v>0</v>
      </c>
      <c r="F72" s="29">
        <v>6</v>
      </c>
      <c r="G72" s="49">
        <v>856939.01767812273</v>
      </c>
      <c r="H72" s="24">
        <v>0</v>
      </c>
      <c r="I72" s="50">
        <v>0</v>
      </c>
      <c r="J72" s="29">
        <v>0</v>
      </c>
      <c r="K72" s="49">
        <v>0</v>
      </c>
      <c r="L72" s="24">
        <v>5</v>
      </c>
      <c r="M72" s="43">
        <v>555864.97379523166</v>
      </c>
      <c r="N72" s="55">
        <f t="shared" si="1"/>
        <v>7</v>
      </c>
      <c r="O72" s="45">
        <f t="shared" si="1"/>
        <v>1009397.6512479625</v>
      </c>
      <c r="P72" s="56">
        <f t="shared" si="1"/>
        <v>5</v>
      </c>
      <c r="Q72" s="31">
        <f t="shared" si="1"/>
        <v>555864.97379523166</v>
      </c>
    </row>
    <row r="73" spans="1:17" x14ac:dyDescent="0.2">
      <c r="A73" s="10" t="s">
        <v>63</v>
      </c>
      <c r="B73" s="22">
        <v>1</v>
      </c>
      <c r="C73" s="41">
        <v>743084.82561771327</v>
      </c>
      <c r="D73" s="24">
        <v>0</v>
      </c>
      <c r="E73" s="39">
        <v>0</v>
      </c>
      <c r="F73" s="29">
        <v>6</v>
      </c>
      <c r="G73" s="49">
        <v>4192397.60077861</v>
      </c>
      <c r="H73" s="24">
        <v>0</v>
      </c>
      <c r="I73" s="50">
        <v>0</v>
      </c>
      <c r="J73" s="29">
        <v>0</v>
      </c>
      <c r="K73" s="49">
        <v>0</v>
      </c>
      <c r="L73" s="24">
        <v>5</v>
      </c>
      <c r="M73" s="43">
        <v>2558637.9110311558</v>
      </c>
      <c r="N73" s="55">
        <f t="shared" si="1"/>
        <v>7</v>
      </c>
      <c r="O73" s="45">
        <f t="shared" si="1"/>
        <v>4935482.4263963234</v>
      </c>
      <c r="P73" s="56">
        <f t="shared" si="1"/>
        <v>5</v>
      </c>
      <c r="Q73" s="31">
        <f t="shared" si="1"/>
        <v>2558637.9110311558</v>
      </c>
    </row>
    <row r="74" spans="1:17" x14ac:dyDescent="0.2">
      <c r="A74" s="10" t="s">
        <v>64</v>
      </c>
      <c r="B74" s="22">
        <v>1</v>
      </c>
      <c r="C74" s="41">
        <v>143848.04684145734</v>
      </c>
      <c r="D74" s="24">
        <v>0</v>
      </c>
      <c r="E74" s="39">
        <v>0</v>
      </c>
      <c r="F74" s="29">
        <v>6</v>
      </c>
      <c r="G74" s="49">
        <v>806648.3081490756</v>
      </c>
      <c r="H74" s="24">
        <v>0</v>
      </c>
      <c r="I74" s="50">
        <v>0</v>
      </c>
      <c r="J74" s="29">
        <v>0</v>
      </c>
      <c r="K74" s="49">
        <v>0</v>
      </c>
      <c r="L74" s="24">
        <v>5</v>
      </c>
      <c r="M74" s="43">
        <v>542665.51490538707</v>
      </c>
      <c r="N74" s="55">
        <f>(B74+F74+J74)</f>
        <v>7</v>
      </c>
      <c r="O74" s="45">
        <f>(C74+G74+K74)</f>
        <v>950496.35499053297</v>
      </c>
      <c r="P74" s="56">
        <f>(D74+H74+L74)</f>
        <v>5</v>
      </c>
      <c r="Q74" s="31">
        <f>(E74+I74+M74)</f>
        <v>542665.51490538707</v>
      </c>
    </row>
    <row r="75" spans="1:17" x14ac:dyDescent="0.2">
      <c r="A75" s="10" t="s">
        <v>65</v>
      </c>
      <c r="B75" s="26"/>
      <c r="C75" s="40">
        <f>SUM(C8:C74)</f>
        <v>102251578.467454</v>
      </c>
      <c r="D75" s="25"/>
      <c r="E75" s="39">
        <f>SUM(E8:E74)</f>
        <v>12220475.618201504</v>
      </c>
      <c r="F75" s="10"/>
      <c r="G75" s="40">
        <f>SUM(G8:G74)</f>
        <v>641199928.02258408</v>
      </c>
      <c r="H75" s="27"/>
      <c r="I75" s="39">
        <f>SUM(I8:I74)</f>
        <v>0</v>
      </c>
      <c r="J75" s="10"/>
      <c r="K75" s="40">
        <f>SUM(K8:K74)</f>
        <v>277377678.30851853</v>
      </c>
      <c r="L75" s="27"/>
      <c r="M75" s="39">
        <f>SUM(M8:M74)</f>
        <v>161373913.26940733</v>
      </c>
      <c r="N75" s="32"/>
      <c r="O75" s="40">
        <f>SUM(O8:O74)</f>
        <v>1020829184.7985566</v>
      </c>
      <c r="P75" s="33"/>
      <c r="Q75" s="34">
        <f>SUM(Q8:Q74)</f>
        <v>173594388.88760883</v>
      </c>
    </row>
    <row r="76" spans="1:17" x14ac:dyDescent="0.2">
      <c r="A76" s="5"/>
      <c r="B76" s="3"/>
      <c r="C76" s="3"/>
      <c r="D76" s="3"/>
      <c r="E76" s="3"/>
      <c r="F76" s="3"/>
      <c r="G76" s="3"/>
      <c r="H76" s="3"/>
      <c r="I76" s="3"/>
      <c r="J76" s="3"/>
      <c r="K76" s="3"/>
      <c r="L76" s="3"/>
      <c r="M76" s="3"/>
      <c r="N76" s="3"/>
      <c r="O76" s="3"/>
      <c r="P76" s="3"/>
      <c r="Q76" s="4"/>
    </row>
    <row r="77" spans="1:17" x14ac:dyDescent="0.2">
      <c r="A77" s="117" t="s">
        <v>68</v>
      </c>
      <c r="B77" s="115"/>
      <c r="C77" s="115"/>
      <c r="D77" s="115"/>
      <c r="E77" s="115"/>
      <c r="F77" s="115"/>
      <c r="G77" s="115"/>
      <c r="H77" s="115"/>
      <c r="I77" s="115"/>
      <c r="J77" s="115"/>
      <c r="K77" s="115"/>
      <c r="L77" s="115"/>
      <c r="M77" s="115"/>
      <c r="N77" s="115"/>
      <c r="O77" s="115"/>
      <c r="P77" s="115"/>
      <c r="Q77" s="116"/>
    </row>
    <row r="78" spans="1:17" ht="12.75" customHeight="1" x14ac:dyDescent="0.2">
      <c r="A78" s="114" t="s">
        <v>211</v>
      </c>
      <c r="B78" s="115"/>
      <c r="C78" s="115"/>
      <c r="D78" s="115"/>
      <c r="E78" s="115"/>
      <c r="F78" s="115"/>
      <c r="G78" s="115"/>
      <c r="H78" s="115"/>
      <c r="I78" s="115"/>
      <c r="J78" s="115"/>
      <c r="K78" s="115"/>
      <c r="L78" s="115"/>
      <c r="M78" s="115"/>
      <c r="N78" s="115"/>
      <c r="O78" s="115"/>
      <c r="P78" s="115"/>
      <c r="Q78" s="116"/>
    </row>
    <row r="79" spans="1:17" x14ac:dyDescent="0.2">
      <c r="A79" s="117" t="s">
        <v>84</v>
      </c>
      <c r="B79" s="115"/>
      <c r="C79" s="115"/>
      <c r="D79" s="115"/>
      <c r="E79" s="115"/>
      <c r="F79" s="115"/>
      <c r="G79" s="115"/>
      <c r="H79" s="115"/>
      <c r="I79" s="115"/>
      <c r="J79" s="115"/>
      <c r="K79" s="115"/>
      <c r="L79" s="115"/>
      <c r="M79" s="115"/>
      <c r="N79" s="115"/>
      <c r="O79" s="115"/>
      <c r="P79" s="115"/>
      <c r="Q79" s="116"/>
    </row>
    <row r="80" spans="1:17" x14ac:dyDescent="0.2">
      <c r="A80" s="117" t="s">
        <v>85</v>
      </c>
      <c r="B80" s="115"/>
      <c r="C80" s="115"/>
      <c r="D80" s="115"/>
      <c r="E80" s="115"/>
      <c r="F80" s="115"/>
      <c r="G80" s="115"/>
      <c r="H80" s="115"/>
      <c r="I80" s="115"/>
      <c r="J80" s="115"/>
      <c r="K80" s="115"/>
      <c r="L80" s="115"/>
      <c r="M80" s="115"/>
      <c r="N80" s="115"/>
      <c r="O80" s="115"/>
      <c r="P80" s="115"/>
      <c r="Q80" s="116"/>
    </row>
    <row r="81" spans="1:17" x14ac:dyDescent="0.2">
      <c r="A81" s="117" t="s">
        <v>86</v>
      </c>
      <c r="B81" s="115"/>
      <c r="C81" s="115"/>
      <c r="D81" s="115"/>
      <c r="E81" s="115"/>
      <c r="F81" s="115"/>
      <c r="G81" s="115"/>
      <c r="H81" s="115"/>
      <c r="I81" s="115"/>
      <c r="J81" s="115"/>
      <c r="K81" s="115"/>
      <c r="L81" s="115"/>
      <c r="M81" s="115"/>
      <c r="N81" s="115"/>
      <c r="O81" s="115"/>
      <c r="P81" s="115"/>
      <c r="Q81" s="116"/>
    </row>
    <row r="82" spans="1:17" ht="25.5" customHeight="1" x14ac:dyDescent="0.2">
      <c r="A82" s="114" t="s">
        <v>89</v>
      </c>
      <c r="B82" s="115"/>
      <c r="C82" s="115"/>
      <c r="D82" s="115"/>
      <c r="E82" s="115"/>
      <c r="F82" s="115"/>
      <c r="G82" s="115"/>
      <c r="H82" s="115"/>
      <c r="I82" s="115"/>
      <c r="J82" s="115"/>
      <c r="K82" s="115"/>
      <c r="L82" s="115"/>
      <c r="M82" s="115"/>
      <c r="N82" s="115"/>
      <c r="O82" s="115"/>
      <c r="P82" s="115"/>
      <c r="Q82" s="116"/>
    </row>
    <row r="83" spans="1:17" ht="25.5" customHeight="1" x14ac:dyDescent="0.2">
      <c r="A83" s="114" t="s">
        <v>90</v>
      </c>
      <c r="B83" s="115"/>
      <c r="C83" s="115"/>
      <c r="D83" s="115"/>
      <c r="E83" s="115"/>
      <c r="F83" s="115"/>
      <c r="G83" s="115"/>
      <c r="H83" s="115"/>
      <c r="I83" s="115"/>
      <c r="J83" s="115"/>
      <c r="K83" s="115"/>
      <c r="L83" s="115"/>
      <c r="M83" s="115"/>
      <c r="N83" s="115"/>
      <c r="O83" s="115"/>
      <c r="P83" s="115"/>
      <c r="Q83" s="116"/>
    </row>
    <row r="84" spans="1:17" x14ac:dyDescent="0.2">
      <c r="A84" s="114" t="s">
        <v>208</v>
      </c>
      <c r="B84" s="115"/>
      <c r="C84" s="115"/>
      <c r="D84" s="115"/>
      <c r="E84" s="115"/>
      <c r="F84" s="115"/>
      <c r="G84" s="115"/>
      <c r="H84" s="115"/>
      <c r="I84" s="115"/>
      <c r="J84" s="115"/>
      <c r="K84" s="115"/>
      <c r="L84" s="115"/>
      <c r="M84" s="115"/>
      <c r="N84" s="115"/>
      <c r="O84" s="115"/>
      <c r="P84" s="115"/>
      <c r="Q84" s="116"/>
    </row>
    <row r="85" spans="1:17" ht="12.75" customHeight="1" x14ac:dyDescent="0.2">
      <c r="A85" s="114" t="s">
        <v>212</v>
      </c>
      <c r="B85" s="115"/>
      <c r="C85" s="115"/>
      <c r="D85" s="115"/>
      <c r="E85" s="115"/>
      <c r="F85" s="115"/>
      <c r="G85" s="115"/>
      <c r="H85" s="115"/>
      <c r="I85" s="115"/>
      <c r="J85" s="115"/>
      <c r="K85" s="115"/>
      <c r="L85" s="115"/>
      <c r="M85" s="115"/>
      <c r="N85" s="115"/>
      <c r="O85" s="115"/>
      <c r="P85" s="115"/>
      <c r="Q85" s="116"/>
    </row>
    <row r="86" spans="1:17" x14ac:dyDescent="0.2">
      <c r="A86" s="117"/>
      <c r="B86" s="115"/>
      <c r="C86" s="115"/>
      <c r="D86" s="115"/>
      <c r="E86" s="115"/>
      <c r="F86" s="115"/>
      <c r="G86" s="115"/>
      <c r="H86" s="115"/>
      <c r="I86" s="115"/>
      <c r="J86" s="115"/>
      <c r="K86" s="115"/>
      <c r="L86" s="115"/>
      <c r="M86" s="115"/>
      <c r="N86" s="115"/>
      <c r="O86" s="115"/>
      <c r="P86" s="115"/>
      <c r="Q86" s="116"/>
    </row>
    <row r="87" spans="1:17" x14ac:dyDescent="0.2">
      <c r="A87" s="117" t="s">
        <v>71</v>
      </c>
      <c r="B87" s="115"/>
      <c r="C87" s="115"/>
      <c r="D87" s="115"/>
      <c r="E87" s="115"/>
      <c r="F87" s="115"/>
      <c r="G87" s="115"/>
      <c r="H87" s="115"/>
      <c r="I87" s="115"/>
      <c r="J87" s="115"/>
      <c r="K87" s="115"/>
      <c r="L87" s="115"/>
      <c r="M87" s="115"/>
      <c r="N87" s="115"/>
      <c r="O87" s="115"/>
      <c r="P87" s="115"/>
      <c r="Q87" s="116"/>
    </row>
    <row r="88" spans="1:17" ht="12.75" customHeight="1" x14ac:dyDescent="0.2">
      <c r="A88" s="114" t="s">
        <v>213</v>
      </c>
      <c r="B88" s="115"/>
      <c r="C88" s="115"/>
      <c r="D88" s="115"/>
      <c r="E88" s="115"/>
      <c r="F88" s="115"/>
      <c r="G88" s="115"/>
      <c r="H88" s="115"/>
      <c r="I88" s="115"/>
      <c r="J88" s="115"/>
      <c r="K88" s="115"/>
      <c r="L88" s="115"/>
      <c r="M88" s="115"/>
      <c r="N88" s="115"/>
      <c r="O88" s="115"/>
      <c r="P88" s="115"/>
      <c r="Q88" s="116"/>
    </row>
    <row r="89" spans="1:17" ht="25.5" customHeight="1" thickBot="1" x14ac:dyDescent="0.25">
      <c r="A89" s="118" t="s">
        <v>209</v>
      </c>
      <c r="B89" s="119"/>
      <c r="C89" s="119"/>
      <c r="D89" s="119"/>
      <c r="E89" s="119"/>
      <c r="F89" s="119"/>
      <c r="G89" s="119"/>
      <c r="H89" s="119"/>
      <c r="I89" s="119"/>
      <c r="J89" s="119"/>
      <c r="K89" s="119"/>
      <c r="L89" s="119"/>
      <c r="M89" s="119"/>
      <c r="N89" s="119"/>
      <c r="O89" s="119"/>
      <c r="P89" s="119"/>
      <c r="Q89" s="120"/>
    </row>
  </sheetData>
  <mergeCells count="20">
    <mergeCell ref="A1:Q1"/>
    <mergeCell ref="A2:Q2"/>
    <mergeCell ref="A3:Q3"/>
    <mergeCell ref="B4:E4"/>
    <mergeCell ref="F4:I4"/>
    <mergeCell ref="J4:M4"/>
    <mergeCell ref="N4:Q4"/>
    <mergeCell ref="A77:Q77"/>
    <mergeCell ref="A78:Q78"/>
    <mergeCell ref="A79:Q79"/>
    <mergeCell ref="A80:Q80"/>
    <mergeCell ref="A81:Q81"/>
    <mergeCell ref="A82:Q82"/>
    <mergeCell ref="A89:Q89"/>
    <mergeCell ref="A83:Q83"/>
    <mergeCell ref="A84:Q84"/>
    <mergeCell ref="A85:Q85"/>
    <mergeCell ref="A86:Q86"/>
    <mergeCell ref="A87:Q87"/>
    <mergeCell ref="A88:Q88"/>
  </mergeCells>
  <printOptions horizontalCentered="1"/>
  <pageMargins left="0.5" right="0.5" top="0.5" bottom="0.5" header="0.3" footer="0.3"/>
  <pageSetup scale="61" fitToHeight="0" orientation="landscape" verticalDpi="0" r:id="rId1"/>
  <headerFooter>
    <oddHeader>&amp;C&amp;12Office of Economic and Demographic Research</oddHeader>
    <oddFooter>&amp;L&amp;12November 2022&amp;R&amp;12Page &amp;P of &amp;N</oddFooter>
  </headerFooter>
  <ignoredErrors>
    <ignoredError sqref="B6 F6 J6 N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88"/>
  <sheetViews>
    <sheetView workbookViewId="0">
      <selection sqref="A1:Q1"/>
    </sheetView>
  </sheetViews>
  <sheetFormatPr defaultColWidth="9.140625" defaultRowHeight="12.75" x14ac:dyDescent="0.2"/>
  <cols>
    <col min="1" max="1" width="12.7109375" customWidth="1"/>
    <col min="2" max="2" width="9.7109375" customWidth="1"/>
    <col min="3" max="3" width="14.7109375" customWidth="1"/>
    <col min="4" max="4" width="10.7109375" customWidth="1"/>
    <col min="5" max="5" width="14.7109375" customWidth="1"/>
    <col min="6" max="6" width="9.7109375" customWidth="1"/>
    <col min="7" max="7" width="14.7109375" customWidth="1"/>
    <col min="8" max="8" width="10.7109375" customWidth="1"/>
    <col min="9" max="9" width="14.7109375" customWidth="1"/>
    <col min="10" max="10" width="9.7109375" customWidth="1"/>
    <col min="11" max="11" width="14.7109375" customWidth="1"/>
    <col min="12" max="12" width="10.7109375" customWidth="1"/>
    <col min="13" max="13" width="14.7109375" customWidth="1"/>
    <col min="14" max="14" width="9.7109375" customWidth="1"/>
    <col min="15" max="15" width="14.7109375" customWidth="1"/>
    <col min="16" max="16" width="10.7109375" customWidth="1"/>
    <col min="17" max="17" width="14.7109375" customWidth="1"/>
  </cols>
  <sheetData>
    <row r="1" spans="1:17" ht="23.25" x14ac:dyDescent="0.35">
      <c r="A1" s="121" t="s">
        <v>78</v>
      </c>
      <c r="B1" s="122"/>
      <c r="C1" s="122"/>
      <c r="D1" s="122"/>
      <c r="E1" s="122"/>
      <c r="F1" s="122"/>
      <c r="G1" s="122"/>
      <c r="H1" s="122"/>
      <c r="I1" s="122"/>
      <c r="J1" s="122"/>
      <c r="K1" s="122"/>
      <c r="L1" s="122"/>
      <c r="M1" s="122"/>
      <c r="N1" s="122"/>
      <c r="O1" s="122"/>
      <c r="P1" s="122"/>
      <c r="Q1" s="123"/>
    </row>
    <row r="2" spans="1:17" ht="18" x14ac:dyDescent="0.25">
      <c r="A2" s="124" t="s">
        <v>79</v>
      </c>
      <c r="B2" s="125"/>
      <c r="C2" s="125"/>
      <c r="D2" s="125"/>
      <c r="E2" s="125"/>
      <c r="F2" s="125"/>
      <c r="G2" s="125"/>
      <c r="H2" s="125"/>
      <c r="I2" s="125"/>
      <c r="J2" s="125"/>
      <c r="K2" s="125"/>
      <c r="L2" s="125"/>
      <c r="M2" s="125"/>
      <c r="N2" s="125"/>
      <c r="O2" s="125"/>
      <c r="P2" s="125"/>
      <c r="Q2" s="126"/>
    </row>
    <row r="3" spans="1:17" ht="16.5" thickBot="1" x14ac:dyDescent="0.3">
      <c r="A3" s="127" t="s">
        <v>205</v>
      </c>
      <c r="B3" s="128"/>
      <c r="C3" s="128"/>
      <c r="D3" s="128"/>
      <c r="E3" s="128"/>
      <c r="F3" s="128"/>
      <c r="G3" s="128"/>
      <c r="H3" s="128"/>
      <c r="I3" s="128"/>
      <c r="J3" s="128"/>
      <c r="K3" s="128"/>
      <c r="L3" s="128"/>
      <c r="M3" s="128"/>
      <c r="N3" s="128"/>
      <c r="O3" s="128"/>
      <c r="P3" s="128"/>
      <c r="Q3" s="129"/>
    </row>
    <row r="4" spans="1:17" x14ac:dyDescent="0.2">
      <c r="A4" s="14"/>
      <c r="B4" s="134" t="s">
        <v>76</v>
      </c>
      <c r="C4" s="135"/>
      <c r="D4" s="135"/>
      <c r="E4" s="135"/>
      <c r="F4" s="136" t="s">
        <v>77</v>
      </c>
      <c r="G4" s="135"/>
      <c r="H4" s="135"/>
      <c r="I4" s="137"/>
      <c r="J4" s="136" t="s">
        <v>74</v>
      </c>
      <c r="K4" s="135"/>
      <c r="L4" s="135"/>
      <c r="M4" s="137"/>
      <c r="N4" s="136" t="s">
        <v>75</v>
      </c>
      <c r="O4" s="135"/>
      <c r="P4" s="135"/>
      <c r="Q4" s="137"/>
    </row>
    <row r="5" spans="1:17" x14ac:dyDescent="0.2">
      <c r="A5" s="11"/>
      <c r="B5" s="19"/>
      <c r="C5" s="19" t="s">
        <v>69</v>
      </c>
      <c r="D5" s="15"/>
      <c r="E5" s="1" t="s">
        <v>69</v>
      </c>
      <c r="F5" s="12"/>
      <c r="G5" s="19" t="s">
        <v>69</v>
      </c>
      <c r="H5" s="15"/>
      <c r="I5" s="6" t="s">
        <v>69</v>
      </c>
      <c r="J5" s="12"/>
      <c r="K5" s="19" t="s">
        <v>69</v>
      </c>
      <c r="L5" s="15"/>
      <c r="M5" s="6" t="s">
        <v>69</v>
      </c>
      <c r="N5" s="12"/>
      <c r="O5" s="37" t="s">
        <v>69</v>
      </c>
      <c r="P5" s="15"/>
      <c r="Q5" s="6" t="s">
        <v>69</v>
      </c>
    </row>
    <row r="6" spans="1:17" x14ac:dyDescent="0.2">
      <c r="A6" s="11"/>
      <c r="B6" s="46" t="s">
        <v>201</v>
      </c>
      <c r="C6" s="19" t="s">
        <v>70</v>
      </c>
      <c r="D6" s="16" t="s">
        <v>80</v>
      </c>
      <c r="E6" s="1" t="s">
        <v>67</v>
      </c>
      <c r="F6" s="47" t="s">
        <v>201</v>
      </c>
      <c r="G6" s="19" t="s">
        <v>70</v>
      </c>
      <c r="H6" s="16" t="s">
        <v>80</v>
      </c>
      <c r="I6" s="6" t="s">
        <v>67</v>
      </c>
      <c r="J6" s="47" t="s">
        <v>201</v>
      </c>
      <c r="K6" s="19" t="s">
        <v>70</v>
      </c>
      <c r="L6" s="16" t="s">
        <v>80</v>
      </c>
      <c r="M6" s="6" t="s">
        <v>67</v>
      </c>
      <c r="N6" s="47" t="s">
        <v>201</v>
      </c>
      <c r="O6" s="19" t="s">
        <v>70</v>
      </c>
      <c r="P6" s="16" t="s">
        <v>80</v>
      </c>
      <c r="Q6" s="6" t="s">
        <v>67</v>
      </c>
    </row>
    <row r="7" spans="1:17" ht="13.5" thickBot="1" x14ac:dyDescent="0.25">
      <c r="A7" s="21" t="s">
        <v>0</v>
      </c>
      <c r="B7" s="20" t="s">
        <v>72</v>
      </c>
      <c r="C7" s="20" t="s">
        <v>73</v>
      </c>
      <c r="D7" s="17" t="s">
        <v>72</v>
      </c>
      <c r="E7" s="2" t="s">
        <v>73</v>
      </c>
      <c r="F7" s="13" t="s">
        <v>72</v>
      </c>
      <c r="G7" s="20" t="s">
        <v>73</v>
      </c>
      <c r="H7" s="17" t="s">
        <v>72</v>
      </c>
      <c r="I7" s="7" t="s">
        <v>73</v>
      </c>
      <c r="J7" s="13" t="s">
        <v>72</v>
      </c>
      <c r="K7" s="20" t="s">
        <v>73</v>
      </c>
      <c r="L7" s="17" t="s">
        <v>72</v>
      </c>
      <c r="M7" s="7" t="s">
        <v>73</v>
      </c>
      <c r="N7" s="13" t="s">
        <v>72</v>
      </c>
      <c r="O7" s="20" t="s">
        <v>73</v>
      </c>
      <c r="P7" s="17" t="s">
        <v>72</v>
      </c>
      <c r="Q7" s="7" t="s">
        <v>73</v>
      </c>
    </row>
    <row r="8" spans="1:17" x14ac:dyDescent="0.2">
      <c r="A8" s="10" t="s">
        <v>1</v>
      </c>
      <c r="B8" s="22">
        <v>1</v>
      </c>
      <c r="C8" s="41">
        <v>1358790.8088298899</v>
      </c>
      <c r="D8" s="23">
        <v>0</v>
      </c>
      <c r="E8" s="38">
        <v>0</v>
      </c>
      <c r="F8" s="28">
        <v>6</v>
      </c>
      <c r="G8" s="44">
        <v>7581283.8408322008</v>
      </c>
      <c r="H8" s="23">
        <v>0</v>
      </c>
      <c r="I8" s="42">
        <v>0</v>
      </c>
      <c r="J8" s="28">
        <v>5</v>
      </c>
      <c r="K8" s="44">
        <v>5494548.7829424758</v>
      </c>
      <c r="L8" s="23">
        <v>0</v>
      </c>
      <c r="M8" s="43">
        <v>0</v>
      </c>
      <c r="N8" s="55">
        <v>12</v>
      </c>
      <c r="O8" s="45">
        <v>14434623.432604566</v>
      </c>
      <c r="P8" s="56">
        <v>0</v>
      </c>
      <c r="Q8" s="31">
        <v>0</v>
      </c>
    </row>
    <row r="9" spans="1:17" x14ac:dyDescent="0.2">
      <c r="A9" s="10" t="s">
        <v>2</v>
      </c>
      <c r="B9" s="22">
        <v>1</v>
      </c>
      <c r="C9" s="41">
        <v>212378.86557783809</v>
      </c>
      <c r="D9" s="24">
        <v>0</v>
      </c>
      <c r="E9" s="39">
        <v>0</v>
      </c>
      <c r="F9" s="29">
        <v>6</v>
      </c>
      <c r="G9" s="49">
        <v>1187863.9400979371</v>
      </c>
      <c r="H9" s="24">
        <v>0</v>
      </c>
      <c r="I9" s="50">
        <v>0</v>
      </c>
      <c r="J9" s="29">
        <v>0</v>
      </c>
      <c r="K9" s="49">
        <v>0</v>
      </c>
      <c r="L9" s="24">
        <v>5</v>
      </c>
      <c r="M9" s="43">
        <v>830817.58482565405</v>
      </c>
      <c r="N9" s="55">
        <v>7</v>
      </c>
      <c r="O9" s="45">
        <v>1400242.8056757753</v>
      </c>
      <c r="P9" s="56">
        <v>5</v>
      </c>
      <c r="Q9" s="31">
        <v>830817.58482565405</v>
      </c>
    </row>
    <row r="10" spans="1:17" x14ac:dyDescent="0.2">
      <c r="A10" s="10" t="s">
        <v>3</v>
      </c>
      <c r="B10" s="22">
        <v>1</v>
      </c>
      <c r="C10" s="41">
        <v>1120848.023840365</v>
      </c>
      <c r="D10" s="24">
        <v>0</v>
      </c>
      <c r="E10" s="39">
        <v>0</v>
      </c>
      <c r="F10" s="29">
        <v>6</v>
      </c>
      <c r="G10" s="49">
        <v>6259094.4890051214</v>
      </c>
      <c r="H10" s="24">
        <v>0</v>
      </c>
      <c r="I10" s="50">
        <v>0</v>
      </c>
      <c r="J10" s="29">
        <v>0</v>
      </c>
      <c r="K10" s="49">
        <v>0</v>
      </c>
      <c r="L10" s="24">
        <v>5</v>
      </c>
      <c r="M10" s="43">
        <v>4480489.1501312898</v>
      </c>
      <c r="N10" s="55">
        <v>7</v>
      </c>
      <c r="O10" s="45">
        <v>7379942.5128454864</v>
      </c>
      <c r="P10" s="56">
        <v>5</v>
      </c>
      <c r="Q10" s="31">
        <v>4480489.1501312898</v>
      </c>
    </row>
    <row r="11" spans="1:17" x14ac:dyDescent="0.2">
      <c r="A11" s="10" t="s">
        <v>4</v>
      </c>
      <c r="B11" s="22">
        <v>1</v>
      </c>
      <c r="C11" s="41">
        <v>163799.2900725709</v>
      </c>
      <c r="D11" s="24">
        <v>0</v>
      </c>
      <c r="E11" s="39">
        <v>0</v>
      </c>
      <c r="F11" s="29">
        <v>6</v>
      </c>
      <c r="G11" s="49">
        <v>917032.85797863884</v>
      </c>
      <c r="H11" s="24">
        <v>0</v>
      </c>
      <c r="I11" s="50">
        <v>0</v>
      </c>
      <c r="J11" s="29">
        <v>5</v>
      </c>
      <c r="K11" s="49">
        <v>632304.49336881365</v>
      </c>
      <c r="L11" s="24">
        <v>0</v>
      </c>
      <c r="M11" s="43">
        <v>0</v>
      </c>
      <c r="N11" s="55">
        <v>12</v>
      </c>
      <c r="O11" s="45">
        <v>1713136.6414200235</v>
      </c>
      <c r="P11" s="56">
        <v>0</v>
      </c>
      <c r="Q11" s="31">
        <v>0</v>
      </c>
    </row>
    <row r="12" spans="1:17" x14ac:dyDescent="0.2">
      <c r="A12" s="10" t="s">
        <v>5</v>
      </c>
      <c r="B12" s="22">
        <v>0</v>
      </c>
      <c r="C12" s="41">
        <v>1771688.827671838</v>
      </c>
      <c r="D12" s="24">
        <v>1</v>
      </c>
      <c r="E12" s="39">
        <v>2459287.7865530294</v>
      </c>
      <c r="F12" s="29">
        <v>6</v>
      </c>
      <c r="G12" s="49">
        <v>24205401.547803752</v>
      </c>
      <c r="H12" s="24">
        <v>0</v>
      </c>
      <c r="I12" s="50">
        <v>0</v>
      </c>
      <c r="J12" s="29">
        <v>0</v>
      </c>
      <c r="K12" s="49">
        <v>0</v>
      </c>
      <c r="L12" s="24">
        <v>5</v>
      </c>
      <c r="M12" s="43">
        <v>11350004.08618411</v>
      </c>
      <c r="N12" s="55">
        <v>6</v>
      </c>
      <c r="O12" s="45">
        <v>25977090.375475589</v>
      </c>
      <c r="P12" s="56">
        <v>6</v>
      </c>
      <c r="Q12" s="31">
        <v>13809291.872737139</v>
      </c>
    </row>
    <row r="13" spans="1:17" x14ac:dyDescent="0.2">
      <c r="A13" s="10" t="s">
        <v>6</v>
      </c>
      <c r="B13" s="22">
        <v>1</v>
      </c>
      <c r="C13" s="41">
        <v>9065877.1820395458</v>
      </c>
      <c r="D13" s="24">
        <v>0</v>
      </c>
      <c r="E13" s="39">
        <v>0</v>
      </c>
      <c r="F13" s="29">
        <v>6</v>
      </c>
      <c r="G13" s="49">
        <v>50519640.524707772</v>
      </c>
      <c r="H13" s="24">
        <v>0</v>
      </c>
      <c r="I13" s="50">
        <v>0</v>
      </c>
      <c r="J13" s="29">
        <v>5</v>
      </c>
      <c r="K13" s="49">
        <v>37263779.696104072</v>
      </c>
      <c r="L13" s="24">
        <v>0</v>
      </c>
      <c r="M13" s="43">
        <v>0</v>
      </c>
      <c r="N13" s="55">
        <v>12</v>
      </c>
      <c r="O13" s="45">
        <v>96849297.402851388</v>
      </c>
      <c r="P13" s="56">
        <v>0</v>
      </c>
      <c r="Q13" s="31">
        <v>0</v>
      </c>
    </row>
    <row r="14" spans="1:17" x14ac:dyDescent="0.2">
      <c r="A14" s="10" t="s">
        <v>7</v>
      </c>
      <c r="B14" s="22">
        <v>0</v>
      </c>
      <c r="C14" s="41">
        <v>25271.990214419446</v>
      </c>
      <c r="D14" s="24">
        <v>1</v>
      </c>
      <c r="E14" s="39">
        <v>43546.549792828439</v>
      </c>
      <c r="F14" s="29">
        <v>6</v>
      </c>
      <c r="G14" s="49">
        <v>392008.89614292962</v>
      </c>
      <c r="H14" s="24">
        <v>0</v>
      </c>
      <c r="I14" s="50">
        <v>0</v>
      </c>
      <c r="J14" s="29">
        <v>0</v>
      </c>
      <c r="K14" s="49">
        <v>0</v>
      </c>
      <c r="L14" s="24">
        <v>5</v>
      </c>
      <c r="M14" s="43">
        <v>200974.24985815701</v>
      </c>
      <c r="N14" s="55">
        <v>6</v>
      </c>
      <c r="O14" s="45">
        <v>417280.88635734905</v>
      </c>
      <c r="P14" s="56">
        <v>6</v>
      </c>
      <c r="Q14" s="31">
        <v>244520.79965098546</v>
      </c>
    </row>
    <row r="15" spans="1:17" x14ac:dyDescent="0.2">
      <c r="A15" s="10" t="s">
        <v>8</v>
      </c>
      <c r="B15" s="22">
        <v>1</v>
      </c>
      <c r="C15" s="41">
        <v>1039316.4736244804</v>
      </c>
      <c r="D15" s="24">
        <v>0</v>
      </c>
      <c r="E15" s="39">
        <v>0</v>
      </c>
      <c r="F15" s="29">
        <v>6</v>
      </c>
      <c r="G15" s="49">
        <v>5810848.7589122541</v>
      </c>
      <c r="H15" s="24">
        <v>0</v>
      </c>
      <c r="I15" s="50">
        <v>0</v>
      </c>
      <c r="J15" s="29">
        <v>5</v>
      </c>
      <c r="K15" s="49">
        <v>4086820.2129024379</v>
      </c>
      <c r="L15" s="24">
        <v>0</v>
      </c>
      <c r="M15" s="43">
        <v>0</v>
      </c>
      <c r="N15" s="55">
        <v>12</v>
      </c>
      <c r="O15" s="45">
        <v>10936985.445439173</v>
      </c>
      <c r="P15" s="56">
        <v>0</v>
      </c>
      <c r="Q15" s="31">
        <v>0</v>
      </c>
    </row>
    <row r="16" spans="1:17" x14ac:dyDescent="0.2">
      <c r="A16" s="10" t="s">
        <v>9</v>
      </c>
      <c r="B16" s="22">
        <v>1</v>
      </c>
      <c r="C16" s="41">
        <v>664296.34397981432</v>
      </c>
      <c r="D16" s="24">
        <v>0</v>
      </c>
      <c r="E16" s="39">
        <v>0</v>
      </c>
      <c r="F16" s="29">
        <v>6</v>
      </c>
      <c r="G16" s="49">
        <v>3701585.0849336702</v>
      </c>
      <c r="H16" s="24">
        <v>0</v>
      </c>
      <c r="I16" s="50">
        <v>0</v>
      </c>
      <c r="J16" s="29">
        <v>5</v>
      </c>
      <c r="K16" s="49">
        <v>2732491.1995609254</v>
      </c>
      <c r="L16" s="24">
        <v>0</v>
      </c>
      <c r="M16" s="43">
        <v>0</v>
      </c>
      <c r="N16" s="55">
        <v>12</v>
      </c>
      <c r="O16" s="45">
        <v>7098372.6284744097</v>
      </c>
      <c r="P16" s="56">
        <v>0</v>
      </c>
      <c r="Q16" s="31">
        <v>0</v>
      </c>
    </row>
    <row r="17" spans="1:17" x14ac:dyDescent="0.2">
      <c r="A17" s="32" t="s">
        <v>10</v>
      </c>
      <c r="B17" s="76">
        <v>1</v>
      </c>
      <c r="C17" s="45">
        <v>875989.89770388789</v>
      </c>
      <c r="D17" s="77">
        <v>0</v>
      </c>
      <c r="E17" s="78">
        <v>0</v>
      </c>
      <c r="F17" s="79">
        <v>6</v>
      </c>
      <c r="G17" s="80">
        <v>4879406.7459045257</v>
      </c>
      <c r="H17" s="77">
        <v>0</v>
      </c>
      <c r="I17" s="81">
        <v>0</v>
      </c>
      <c r="J17" s="79">
        <v>5</v>
      </c>
      <c r="K17" s="80">
        <v>3620329.1504147248</v>
      </c>
      <c r="L17" s="77">
        <v>0</v>
      </c>
      <c r="M17" s="34">
        <v>0</v>
      </c>
      <c r="N17" s="55">
        <v>12</v>
      </c>
      <c r="O17" s="45">
        <v>9375725.7940231375</v>
      </c>
      <c r="P17" s="56">
        <v>0</v>
      </c>
      <c r="Q17" s="31">
        <v>0</v>
      </c>
    </row>
    <row r="18" spans="1:17" x14ac:dyDescent="0.2">
      <c r="A18" s="10" t="s">
        <v>11</v>
      </c>
      <c r="B18" s="22">
        <v>1</v>
      </c>
      <c r="C18" s="41">
        <v>1721620.0386330911</v>
      </c>
      <c r="D18" s="24">
        <v>0</v>
      </c>
      <c r="E18" s="39">
        <v>0</v>
      </c>
      <c r="F18" s="29">
        <v>6</v>
      </c>
      <c r="G18" s="49">
        <v>9577466.7445680443</v>
      </c>
      <c r="H18" s="24">
        <v>0</v>
      </c>
      <c r="I18" s="50">
        <v>0</v>
      </c>
      <c r="J18" s="29">
        <v>5</v>
      </c>
      <c r="K18" s="49">
        <v>7232852.9766128259</v>
      </c>
      <c r="L18" s="24">
        <v>0</v>
      </c>
      <c r="M18" s="43">
        <v>0</v>
      </c>
      <c r="N18" s="55">
        <v>12</v>
      </c>
      <c r="O18" s="45">
        <v>18531939.759813961</v>
      </c>
      <c r="P18" s="56">
        <v>0</v>
      </c>
      <c r="Q18" s="31">
        <v>0</v>
      </c>
    </row>
    <row r="19" spans="1:17" x14ac:dyDescent="0.2">
      <c r="A19" s="10" t="s">
        <v>12</v>
      </c>
      <c r="B19" s="22">
        <v>1</v>
      </c>
      <c r="C19" s="41">
        <v>814478.46320110047</v>
      </c>
      <c r="D19" s="24">
        <v>0</v>
      </c>
      <c r="E19" s="39">
        <v>0</v>
      </c>
      <c r="F19" s="29">
        <v>6</v>
      </c>
      <c r="G19" s="49">
        <v>4646064.394000981</v>
      </c>
      <c r="H19" s="24">
        <v>0</v>
      </c>
      <c r="I19" s="50">
        <v>0</v>
      </c>
      <c r="J19" s="29">
        <v>0</v>
      </c>
      <c r="K19" s="49">
        <v>0</v>
      </c>
      <c r="L19" s="24">
        <v>5</v>
      </c>
      <c r="M19" s="43">
        <v>2315332.8094684696</v>
      </c>
      <c r="N19" s="55">
        <v>7</v>
      </c>
      <c r="O19" s="45">
        <v>5460542.857202081</v>
      </c>
      <c r="P19" s="56">
        <v>5</v>
      </c>
      <c r="Q19" s="31">
        <v>2315332.8094684696</v>
      </c>
    </row>
    <row r="20" spans="1:17" x14ac:dyDescent="0.2">
      <c r="A20" s="10" t="s">
        <v>88</v>
      </c>
      <c r="B20" s="22">
        <v>1</v>
      </c>
      <c r="C20" s="41">
        <v>158137.41665641536</v>
      </c>
      <c r="D20" s="24">
        <v>0</v>
      </c>
      <c r="E20" s="39">
        <v>0</v>
      </c>
      <c r="F20" s="29">
        <v>6</v>
      </c>
      <c r="G20" s="49">
        <v>889432.21328586712</v>
      </c>
      <c r="H20" s="24">
        <v>0</v>
      </c>
      <c r="I20" s="50">
        <v>0</v>
      </c>
      <c r="J20" s="29">
        <v>5</v>
      </c>
      <c r="K20" s="49">
        <v>571051.75927439786</v>
      </c>
      <c r="L20" s="24">
        <v>0</v>
      </c>
      <c r="M20" s="43">
        <v>0</v>
      </c>
      <c r="N20" s="55">
        <v>12</v>
      </c>
      <c r="O20" s="45">
        <v>1618621.3892166803</v>
      </c>
      <c r="P20" s="56">
        <v>0</v>
      </c>
      <c r="Q20" s="31">
        <v>0</v>
      </c>
    </row>
    <row r="21" spans="1:17" x14ac:dyDescent="0.2">
      <c r="A21" s="10" t="s">
        <v>13</v>
      </c>
      <c r="B21" s="22">
        <v>0</v>
      </c>
      <c r="C21" s="41">
        <v>35699.793644536985</v>
      </c>
      <c r="D21" s="24">
        <v>1</v>
      </c>
      <c r="E21" s="39">
        <v>67796.00476007229</v>
      </c>
      <c r="F21" s="29">
        <v>6</v>
      </c>
      <c r="G21" s="49">
        <v>588432.70814282098</v>
      </c>
      <c r="H21" s="24">
        <v>0</v>
      </c>
      <c r="I21" s="50">
        <v>0</v>
      </c>
      <c r="J21" s="29">
        <v>0</v>
      </c>
      <c r="K21" s="49">
        <v>0</v>
      </c>
      <c r="L21" s="24">
        <v>5</v>
      </c>
      <c r="M21" s="43">
        <v>312889.33945071074</v>
      </c>
      <c r="N21" s="55">
        <v>6</v>
      </c>
      <c r="O21" s="45">
        <v>624132.50178735796</v>
      </c>
      <c r="P21" s="56">
        <v>6</v>
      </c>
      <c r="Q21" s="31">
        <v>380685.34421078302</v>
      </c>
    </row>
    <row r="22" spans="1:17" x14ac:dyDescent="0.2">
      <c r="A22" s="10" t="s">
        <v>14</v>
      </c>
      <c r="B22" s="22">
        <v>0</v>
      </c>
      <c r="C22" s="41">
        <v>1159507.9585202837</v>
      </c>
      <c r="D22" s="24">
        <v>1</v>
      </c>
      <c r="E22" s="39">
        <v>4803551.639227638</v>
      </c>
      <c r="F22" s="29">
        <v>6</v>
      </c>
      <c r="G22" s="49">
        <v>33472652.799658258</v>
      </c>
      <c r="H22" s="24">
        <v>0</v>
      </c>
      <c r="I22" s="50">
        <v>0</v>
      </c>
      <c r="J22" s="29">
        <v>0</v>
      </c>
      <c r="K22" s="49">
        <v>0</v>
      </c>
      <c r="L22" s="24">
        <v>5</v>
      </c>
      <c r="M22" s="43">
        <v>22169154.432245806</v>
      </c>
      <c r="N22" s="55">
        <v>6</v>
      </c>
      <c r="O22" s="45">
        <v>34632160.75817854</v>
      </c>
      <c r="P22" s="56">
        <v>6</v>
      </c>
      <c r="Q22" s="31">
        <v>26972706.071473442</v>
      </c>
    </row>
    <row r="23" spans="1:17" x14ac:dyDescent="0.2">
      <c r="A23" s="10" t="s">
        <v>15</v>
      </c>
      <c r="B23" s="22">
        <v>1</v>
      </c>
      <c r="C23" s="41">
        <v>1645521.3133384588</v>
      </c>
      <c r="D23" s="24">
        <v>0</v>
      </c>
      <c r="E23" s="39">
        <v>0</v>
      </c>
      <c r="F23" s="29">
        <v>6</v>
      </c>
      <c r="G23" s="49">
        <v>9222150.4245984331</v>
      </c>
      <c r="H23" s="24">
        <v>0</v>
      </c>
      <c r="I23" s="50">
        <v>0</v>
      </c>
      <c r="J23" s="29">
        <v>4</v>
      </c>
      <c r="K23" s="49">
        <v>5007274.0704105077</v>
      </c>
      <c r="L23" s="24">
        <v>1</v>
      </c>
      <c r="M23" s="43">
        <v>1251818.5176026269</v>
      </c>
      <c r="N23" s="55">
        <v>11</v>
      </c>
      <c r="O23" s="45">
        <v>15874945.8083474</v>
      </c>
      <c r="P23" s="56">
        <v>1</v>
      </c>
      <c r="Q23" s="31">
        <v>1251818.5176026269</v>
      </c>
    </row>
    <row r="24" spans="1:17" x14ac:dyDescent="0.2">
      <c r="A24" s="10" t="s">
        <v>16</v>
      </c>
      <c r="B24" s="22">
        <v>1</v>
      </c>
      <c r="C24" s="41">
        <v>495446.08974430634</v>
      </c>
      <c r="D24" s="24">
        <v>0</v>
      </c>
      <c r="E24" s="39">
        <v>0</v>
      </c>
      <c r="F24" s="29">
        <v>6</v>
      </c>
      <c r="G24" s="49">
        <v>2758710.8164471881</v>
      </c>
      <c r="H24" s="24">
        <v>0</v>
      </c>
      <c r="I24" s="50">
        <v>0</v>
      </c>
      <c r="J24" s="29">
        <v>0</v>
      </c>
      <c r="K24" s="49">
        <v>0</v>
      </c>
      <c r="L24" s="24">
        <v>5</v>
      </c>
      <c r="M24" s="43">
        <v>2057262.1272827564</v>
      </c>
      <c r="N24" s="55">
        <v>7</v>
      </c>
      <c r="O24" s="45">
        <v>3254156.9061914943</v>
      </c>
      <c r="P24" s="56">
        <v>5</v>
      </c>
      <c r="Q24" s="31">
        <v>2057262.1272827564</v>
      </c>
    </row>
    <row r="25" spans="1:17" x14ac:dyDescent="0.2">
      <c r="A25" s="10" t="s">
        <v>17</v>
      </c>
      <c r="B25" s="22">
        <v>0</v>
      </c>
      <c r="C25" s="41">
        <v>13253.123086168493</v>
      </c>
      <c r="D25" s="24">
        <v>1</v>
      </c>
      <c r="E25" s="39">
        <v>64487.763892058589</v>
      </c>
      <c r="F25" s="29">
        <v>6</v>
      </c>
      <c r="G25" s="49">
        <v>435491.19520117441</v>
      </c>
      <c r="H25" s="24">
        <v>0</v>
      </c>
      <c r="I25" s="50">
        <v>0</v>
      </c>
      <c r="J25" s="29">
        <v>0</v>
      </c>
      <c r="K25" s="49">
        <v>0</v>
      </c>
      <c r="L25" s="24">
        <v>5</v>
      </c>
      <c r="M25" s="43">
        <v>297621.28193611401</v>
      </c>
      <c r="N25" s="55">
        <v>6</v>
      </c>
      <c r="O25" s="45">
        <v>448744.3182873429</v>
      </c>
      <c r="P25" s="56">
        <v>6</v>
      </c>
      <c r="Q25" s="31">
        <v>362109.04582817259</v>
      </c>
    </row>
    <row r="26" spans="1:17" x14ac:dyDescent="0.2">
      <c r="A26" s="10" t="s">
        <v>18</v>
      </c>
      <c r="B26" s="22">
        <v>0</v>
      </c>
      <c r="C26" s="41">
        <v>208894.6501009487</v>
      </c>
      <c r="D26" s="24">
        <v>1</v>
      </c>
      <c r="E26" s="39">
        <v>254240.34127601501</v>
      </c>
      <c r="F26" s="29">
        <v>6</v>
      </c>
      <c r="G26" s="49">
        <v>2656774.584449295</v>
      </c>
      <c r="H26" s="24">
        <v>0</v>
      </c>
      <c r="I26" s="50">
        <v>0</v>
      </c>
      <c r="J26" s="29">
        <v>0</v>
      </c>
      <c r="K26" s="49">
        <v>0</v>
      </c>
      <c r="L26" s="24">
        <v>5</v>
      </c>
      <c r="M26" s="43">
        <v>1173359.5913962347</v>
      </c>
      <c r="N26" s="55">
        <v>6</v>
      </c>
      <c r="O26" s="45">
        <v>2865669.2345502437</v>
      </c>
      <c r="P26" s="56">
        <v>6</v>
      </c>
      <c r="Q26" s="31">
        <v>1427599.9326722496</v>
      </c>
    </row>
    <row r="27" spans="1:17" x14ac:dyDescent="0.2">
      <c r="A27" s="10" t="s">
        <v>19</v>
      </c>
      <c r="B27" s="22">
        <v>1</v>
      </c>
      <c r="C27" s="41">
        <v>90221.380912684966</v>
      </c>
      <c r="D27" s="24">
        <v>0</v>
      </c>
      <c r="E27" s="39">
        <v>0</v>
      </c>
      <c r="F27" s="29">
        <v>6</v>
      </c>
      <c r="G27" s="49">
        <v>503435.94213876023</v>
      </c>
      <c r="H27" s="24">
        <v>0</v>
      </c>
      <c r="I27" s="50">
        <v>0</v>
      </c>
      <c r="J27" s="29">
        <v>0</v>
      </c>
      <c r="K27" s="49">
        <v>0</v>
      </c>
      <c r="L27" s="24">
        <v>5</v>
      </c>
      <c r="M27" s="43">
        <v>364331.64212690946</v>
      </c>
      <c r="N27" s="55">
        <v>7</v>
      </c>
      <c r="O27" s="45">
        <v>593657.32305144519</v>
      </c>
      <c r="P27" s="56">
        <v>5</v>
      </c>
      <c r="Q27" s="31">
        <v>364331.64212690946</v>
      </c>
    </row>
    <row r="28" spans="1:17" x14ac:dyDescent="0.2">
      <c r="A28" s="10" t="s">
        <v>20</v>
      </c>
      <c r="B28" s="22">
        <v>1</v>
      </c>
      <c r="C28" s="41">
        <v>140821.41659572328</v>
      </c>
      <c r="D28" s="24">
        <v>0</v>
      </c>
      <c r="E28" s="39">
        <v>0</v>
      </c>
      <c r="F28" s="29">
        <v>6</v>
      </c>
      <c r="G28" s="49">
        <v>811628.93165252404</v>
      </c>
      <c r="H28" s="24">
        <v>0</v>
      </c>
      <c r="I28" s="50">
        <v>0</v>
      </c>
      <c r="J28" s="29">
        <v>0</v>
      </c>
      <c r="K28" s="49">
        <v>0</v>
      </c>
      <c r="L28" s="24">
        <v>5</v>
      </c>
      <c r="M28" s="43">
        <v>320172.49909992615</v>
      </c>
      <c r="N28" s="55">
        <v>7</v>
      </c>
      <c r="O28" s="45">
        <v>952450.34824824729</v>
      </c>
      <c r="P28" s="56">
        <v>5</v>
      </c>
      <c r="Q28" s="31">
        <v>320172.49909992615</v>
      </c>
    </row>
    <row r="29" spans="1:17" x14ac:dyDescent="0.2">
      <c r="A29" s="10" t="s">
        <v>21</v>
      </c>
      <c r="B29" s="22">
        <v>1</v>
      </c>
      <c r="C29" s="41">
        <v>76576.299147795115</v>
      </c>
      <c r="D29" s="24">
        <v>0</v>
      </c>
      <c r="E29" s="39">
        <v>0</v>
      </c>
      <c r="F29" s="29">
        <v>6</v>
      </c>
      <c r="G29" s="49">
        <v>427893.94740961894</v>
      </c>
      <c r="H29" s="24">
        <v>0</v>
      </c>
      <c r="I29" s="50">
        <v>0</v>
      </c>
      <c r="J29" s="29">
        <v>0</v>
      </c>
      <c r="K29" s="49">
        <v>0</v>
      </c>
      <c r="L29" s="24">
        <v>5</v>
      </c>
      <c r="M29" s="43">
        <v>303483.69539497502</v>
      </c>
      <c r="N29" s="55">
        <v>7</v>
      </c>
      <c r="O29" s="45">
        <v>504470.24655741407</v>
      </c>
      <c r="P29" s="56">
        <v>5</v>
      </c>
      <c r="Q29" s="31">
        <v>303483.69539497502</v>
      </c>
    </row>
    <row r="30" spans="1:17" x14ac:dyDescent="0.2">
      <c r="A30" s="10" t="s">
        <v>22</v>
      </c>
      <c r="B30" s="22">
        <v>0</v>
      </c>
      <c r="C30" s="41">
        <v>380214.02801899618</v>
      </c>
      <c r="D30" s="24">
        <v>1</v>
      </c>
      <c r="E30" s="39">
        <v>144344.79717785929</v>
      </c>
      <c r="F30" s="29">
        <v>6</v>
      </c>
      <c r="G30" s="49">
        <v>3078067.4485357599</v>
      </c>
      <c r="H30" s="24">
        <v>0</v>
      </c>
      <c r="I30" s="50">
        <v>0</v>
      </c>
      <c r="J30" s="29">
        <v>0</v>
      </c>
      <c r="K30" s="49">
        <v>0</v>
      </c>
      <c r="L30" s="24">
        <v>5</v>
      </c>
      <c r="M30" s="43">
        <v>666174.18536624464</v>
      </c>
      <c r="N30" s="55">
        <v>6</v>
      </c>
      <c r="O30" s="45">
        <v>3458281.4765547561</v>
      </c>
      <c r="P30" s="56">
        <v>6</v>
      </c>
      <c r="Q30" s="31">
        <v>810518.98254410387</v>
      </c>
    </row>
    <row r="31" spans="1:17" x14ac:dyDescent="0.2">
      <c r="A31" s="10" t="s">
        <v>23</v>
      </c>
      <c r="B31" s="22">
        <v>1</v>
      </c>
      <c r="C31" s="41">
        <v>166350.9040454668</v>
      </c>
      <c r="D31" s="24">
        <v>0</v>
      </c>
      <c r="E31" s="39">
        <v>0</v>
      </c>
      <c r="F31" s="29">
        <v>6</v>
      </c>
      <c r="G31" s="49">
        <v>938222.06045699294</v>
      </c>
      <c r="H31" s="24">
        <v>0</v>
      </c>
      <c r="I31" s="50">
        <v>0</v>
      </c>
      <c r="J31" s="29">
        <v>5</v>
      </c>
      <c r="K31" s="49">
        <v>575773.42422081262</v>
      </c>
      <c r="L31" s="24">
        <v>0</v>
      </c>
      <c r="M31" s="43">
        <v>0</v>
      </c>
      <c r="N31" s="55">
        <v>12</v>
      </c>
      <c r="O31" s="45">
        <v>1680346.3887232724</v>
      </c>
      <c r="P31" s="56">
        <v>0</v>
      </c>
      <c r="Q31" s="31">
        <v>0</v>
      </c>
    </row>
    <row r="32" spans="1:17" x14ac:dyDescent="0.2">
      <c r="A32" s="10" t="s">
        <v>24</v>
      </c>
      <c r="B32" s="22">
        <v>1</v>
      </c>
      <c r="C32" s="41">
        <v>289347.65290387359</v>
      </c>
      <c r="D32" s="24">
        <v>0</v>
      </c>
      <c r="E32" s="39">
        <v>0</v>
      </c>
      <c r="F32" s="29">
        <v>6</v>
      </c>
      <c r="G32" s="49">
        <v>1645831.8272872968</v>
      </c>
      <c r="H32" s="24">
        <v>0</v>
      </c>
      <c r="I32" s="50">
        <v>0</v>
      </c>
      <c r="J32" s="29">
        <v>2</v>
      </c>
      <c r="K32" s="49">
        <v>347114.14467193931</v>
      </c>
      <c r="L32" s="24">
        <v>3</v>
      </c>
      <c r="M32" s="43">
        <v>520671.21700790897</v>
      </c>
      <c r="N32" s="55">
        <v>9</v>
      </c>
      <c r="O32" s="45">
        <v>2282293.6248631096</v>
      </c>
      <c r="P32" s="56">
        <v>3</v>
      </c>
      <c r="Q32" s="31">
        <v>520671.21700790897</v>
      </c>
    </row>
    <row r="33" spans="1:17" x14ac:dyDescent="0.2">
      <c r="A33" s="10" t="s">
        <v>25</v>
      </c>
      <c r="B33" s="22">
        <v>1</v>
      </c>
      <c r="C33" s="41">
        <v>874858.63446261536</v>
      </c>
      <c r="D33" s="24">
        <v>0</v>
      </c>
      <c r="E33" s="39">
        <v>0</v>
      </c>
      <c r="F33" s="29">
        <v>6</v>
      </c>
      <c r="G33" s="49">
        <v>4898462.9454534892</v>
      </c>
      <c r="H33" s="24">
        <v>0</v>
      </c>
      <c r="I33" s="50">
        <v>0</v>
      </c>
      <c r="J33" s="29">
        <v>5</v>
      </c>
      <c r="K33" s="49">
        <v>3371843.4245051658</v>
      </c>
      <c r="L33" s="24">
        <v>0</v>
      </c>
      <c r="M33" s="43">
        <v>0</v>
      </c>
      <c r="N33" s="55">
        <v>12</v>
      </c>
      <c r="O33" s="45">
        <v>9145165.0044212714</v>
      </c>
      <c r="P33" s="56">
        <v>0</v>
      </c>
      <c r="Q33" s="31">
        <v>0</v>
      </c>
    </row>
    <row r="34" spans="1:17" x14ac:dyDescent="0.2">
      <c r="A34" s="10" t="s">
        <v>26</v>
      </c>
      <c r="B34" s="22">
        <v>1</v>
      </c>
      <c r="C34" s="41">
        <v>531243.79741890565</v>
      </c>
      <c r="D34" s="24">
        <v>0</v>
      </c>
      <c r="E34" s="39">
        <v>0</v>
      </c>
      <c r="F34" s="29">
        <v>6</v>
      </c>
      <c r="G34" s="49">
        <v>2991532.0847264435</v>
      </c>
      <c r="H34" s="24">
        <v>0</v>
      </c>
      <c r="I34" s="50">
        <v>0</v>
      </c>
      <c r="J34" s="29">
        <v>5</v>
      </c>
      <c r="K34" s="49">
        <v>1883856.9301705749</v>
      </c>
      <c r="L34" s="24">
        <v>0</v>
      </c>
      <c r="M34" s="43">
        <v>0</v>
      </c>
      <c r="N34" s="55">
        <v>12</v>
      </c>
      <c r="O34" s="45">
        <v>5406632.8123159241</v>
      </c>
      <c r="P34" s="56">
        <v>0</v>
      </c>
      <c r="Q34" s="31">
        <v>0</v>
      </c>
    </row>
    <row r="35" spans="1:17" x14ac:dyDescent="0.2">
      <c r="A35" s="10" t="s">
        <v>27</v>
      </c>
      <c r="B35" s="22">
        <v>1</v>
      </c>
      <c r="C35" s="41">
        <v>7191819.9567625783</v>
      </c>
      <c r="D35" s="24">
        <v>0</v>
      </c>
      <c r="E35" s="39">
        <v>0</v>
      </c>
      <c r="F35" s="29">
        <v>6</v>
      </c>
      <c r="G35" s="49">
        <v>40269851.964402311</v>
      </c>
      <c r="H35" s="24">
        <v>0</v>
      </c>
      <c r="I35" s="50">
        <v>0</v>
      </c>
      <c r="J35" s="29">
        <v>0</v>
      </c>
      <c r="K35" s="49">
        <v>0</v>
      </c>
      <c r="L35" s="24">
        <v>5</v>
      </c>
      <c r="M35" s="43">
        <v>27701220.392391589</v>
      </c>
      <c r="N35" s="55">
        <v>7</v>
      </c>
      <c r="O35" s="45">
        <v>47461671.921164885</v>
      </c>
      <c r="P35" s="56">
        <v>5</v>
      </c>
      <c r="Q35" s="31">
        <v>27701220.392391589</v>
      </c>
    </row>
    <row r="36" spans="1:17" x14ac:dyDescent="0.2">
      <c r="A36" s="10" t="s">
        <v>28</v>
      </c>
      <c r="B36" s="22">
        <v>1</v>
      </c>
      <c r="C36" s="41">
        <v>104948.16460591422</v>
      </c>
      <c r="D36" s="24">
        <v>0</v>
      </c>
      <c r="E36" s="39">
        <v>0</v>
      </c>
      <c r="F36" s="29">
        <v>6</v>
      </c>
      <c r="G36" s="49">
        <v>597593.03841371171</v>
      </c>
      <c r="H36" s="24">
        <v>0</v>
      </c>
      <c r="I36" s="50">
        <v>0</v>
      </c>
      <c r="J36" s="29">
        <v>0</v>
      </c>
      <c r="K36" s="49">
        <v>0</v>
      </c>
      <c r="L36" s="24">
        <v>5</v>
      </c>
      <c r="M36" s="43">
        <v>308599.80818511808</v>
      </c>
      <c r="N36" s="55">
        <v>7</v>
      </c>
      <c r="O36" s="45">
        <v>702541.20301962597</v>
      </c>
      <c r="P36" s="56">
        <v>5</v>
      </c>
      <c r="Q36" s="31">
        <v>308599.80818511808</v>
      </c>
    </row>
    <row r="37" spans="1:17" x14ac:dyDescent="0.2">
      <c r="A37" s="10" t="s">
        <v>29</v>
      </c>
      <c r="B37" s="22">
        <v>0</v>
      </c>
      <c r="C37" s="41">
        <v>185792.61045640137</v>
      </c>
      <c r="D37" s="24">
        <v>1</v>
      </c>
      <c r="E37" s="39">
        <v>744093.94231690885</v>
      </c>
      <c r="F37" s="29">
        <v>6</v>
      </c>
      <c r="G37" s="49">
        <v>5222154.2243277449</v>
      </c>
      <c r="H37" s="24">
        <v>0</v>
      </c>
      <c r="I37" s="50">
        <v>0</v>
      </c>
      <c r="J37" s="29">
        <v>0</v>
      </c>
      <c r="K37" s="49">
        <v>0</v>
      </c>
      <c r="L37" s="24">
        <v>5</v>
      </c>
      <c r="M37" s="43">
        <v>3434111.8318808228</v>
      </c>
      <c r="N37" s="55">
        <v>6</v>
      </c>
      <c r="O37" s="45">
        <v>5407946.8347841464</v>
      </c>
      <c r="P37" s="56">
        <v>6</v>
      </c>
      <c r="Q37" s="31">
        <v>4178205.7741977316</v>
      </c>
    </row>
    <row r="38" spans="1:17" x14ac:dyDescent="0.2">
      <c r="A38" s="10" t="s">
        <v>30</v>
      </c>
      <c r="B38" s="22">
        <v>1</v>
      </c>
      <c r="C38" s="41">
        <v>585823.63622508664</v>
      </c>
      <c r="D38" s="24">
        <v>0</v>
      </c>
      <c r="E38" s="39">
        <v>0</v>
      </c>
      <c r="F38" s="29">
        <v>6</v>
      </c>
      <c r="G38" s="49">
        <v>3347140.3069465202</v>
      </c>
      <c r="H38" s="24">
        <v>0</v>
      </c>
      <c r="I38" s="50">
        <v>0</v>
      </c>
      <c r="J38" s="29">
        <v>0</v>
      </c>
      <c r="K38" s="49">
        <v>0</v>
      </c>
      <c r="L38" s="24">
        <v>5</v>
      </c>
      <c r="M38" s="43">
        <v>1613397.1787541881</v>
      </c>
      <c r="N38" s="55">
        <v>7</v>
      </c>
      <c r="O38" s="45">
        <v>3932963.9431716069</v>
      </c>
      <c r="P38" s="56">
        <v>5</v>
      </c>
      <c r="Q38" s="31">
        <v>1613397.1787541881</v>
      </c>
    </row>
    <row r="39" spans="1:17" x14ac:dyDescent="0.2">
      <c r="A39" s="10" t="s">
        <v>31</v>
      </c>
      <c r="B39" s="22">
        <v>1</v>
      </c>
      <c r="C39" s="41">
        <v>129408.31376598704</v>
      </c>
      <c r="D39" s="24">
        <v>0</v>
      </c>
      <c r="E39" s="39">
        <v>0</v>
      </c>
      <c r="F39" s="29">
        <v>6</v>
      </c>
      <c r="G39" s="49">
        <v>733560.49911174504</v>
      </c>
      <c r="H39" s="24">
        <v>0</v>
      </c>
      <c r="I39" s="50">
        <v>0</v>
      </c>
      <c r="J39" s="29">
        <v>5</v>
      </c>
      <c r="K39" s="49">
        <v>412377.75598847476</v>
      </c>
      <c r="L39" s="24">
        <v>0</v>
      </c>
      <c r="M39" s="43">
        <v>0</v>
      </c>
      <c r="N39" s="55">
        <v>12</v>
      </c>
      <c r="O39" s="45">
        <v>1275346.5688662068</v>
      </c>
      <c r="P39" s="56">
        <v>0</v>
      </c>
      <c r="Q39" s="31">
        <v>0</v>
      </c>
    </row>
    <row r="40" spans="1:17" x14ac:dyDescent="0.2">
      <c r="A40" s="10" t="s">
        <v>32</v>
      </c>
      <c r="B40" s="22">
        <v>0</v>
      </c>
      <c r="C40" s="41">
        <v>12373.919787239864</v>
      </c>
      <c r="D40" s="24">
        <v>1</v>
      </c>
      <c r="E40" s="39">
        <v>23772.024623915997</v>
      </c>
      <c r="F40" s="29">
        <v>6</v>
      </c>
      <c r="G40" s="49">
        <v>205465.09464745549</v>
      </c>
      <c r="H40" s="24">
        <v>0</v>
      </c>
      <c r="I40" s="50">
        <v>0</v>
      </c>
      <c r="J40" s="29">
        <v>0</v>
      </c>
      <c r="K40" s="49">
        <v>0</v>
      </c>
      <c r="L40" s="24">
        <v>5</v>
      </c>
      <c r="M40" s="43">
        <v>109711.67266133125</v>
      </c>
      <c r="N40" s="55">
        <v>6</v>
      </c>
      <c r="O40" s="45">
        <v>217839.01443469536</v>
      </c>
      <c r="P40" s="56">
        <v>6</v>
      </c>
      <c r="Q40" s="31">
        <v>133483.69728524724</v>
      </c>
    </row>
    <row r="41" spans="1:17" x14ac:dyDescent="0.2">
      <c r="A41" s="10" t="s">
        <v>33</v>
      </c>
      <c r="B41" s="22">
        <v>1</v>
      </c>
      <c r="C41" s="41">
        <v>1676415.4500027453</v>
      </c>
      <c r="D41" s="24">
        <v>0</v>
      </c>
      <c r="E41" s="39">
        <v>0</v>
      </c>
      <c r="F41" s="29">
        <v>6</v>
      </c>
      <c r="G41" s="49">
        <v>9338470.4842210505</v>
      </c>
      <c r="H41" s="24">
        <v>0</v>
      </c>
      <c r="I41" s="50">
        <v>0</v>
      </c>
      <c r="J41" s="29">
        <v>0</v>
      </c>
      <c r="K41" s="49">
        <v>0</v>
      </c>
      <c r="L41" s="24">
        <v>5</v>
      </c>
      <c r="M41" s="43">
        <v>6922952.0569141628</v>
      </c>
      <c r="N41" s="55">
        <v>7</v>
      </c>
      <c r="O41" s="45">
        <v>11014885.934223795</v>
      </c>
      <c r="P41" s="56">
        <v>5</v>
      </c>
      <c r="Q41" s="31">
        <v>6922952.0569141628</v>
      </c>
    </row>
    <row r="42" spans="1:17" x14ac:dyDescent="0.2">
      <c r="A42" s="10" t="s">
        <v>34</v>
      </c>
      <c r="B42" s="22">
        <v>1</v>
      </c>
      <c r="C42" s="41">
        <v>3782250.1547737936</v>
      </c>
      <c r="D42" s="24">
        <v>0</v>
      </c>
      <c r="E42" s="39">
        <v>0</v>
      </c>
      <c r="F42" s="29">
        <v>6</v>
      </c>
      <c r="G42" s="49">
        <v>21092430.758853633</v>
      </c>
      <c r="H42" s="24">
        <v>0</v>
      </c>
      <c r="I42" s="50">
        <v>0</v>
      </c>
      <c r="J42" s="29">
        <v>5</v>
      </c>
      <c r="K42" s="49">
        <v>15394152.822021915</v>
      </c>
      <c r="L42" s="24">
        <v>0</v>
      </c>
      <c r="M42" s="43">
        <v>0</v>
      </c>
      <c r="N42" s="55">
        <v>12</v>
      </c>
      <c r="O42" s="45">
        <v>40268833.73564934</v>
      </c>
      <c r="P42" s="56">
        <v>0</v>
      </c>
      <c r="Q42" s="31">
        <v>0</v>
      </c>
    </row>
    <row r="43" spans="1:17" x14ac:dyDescent="0.2">
      <c r="A43" s="10" t="s">
        <v>35</v>
      </c>
      <c r="B43" s="22">
        <v>1</v>
      </c>
      <c r="C43" s="41">
        <v>1387780.5064612364</v>
      </c>
      <c r="D43" s="24">
        <v>0</v>
      </c>
      <c r="E43" s="39">
        <v>0</v>
      </c>
      <c r="F43" s="29">
        <v>6</v>
      </c>
      <c r="G43" s="49">
        <v>7733422.6592915896</v>
      </c>
      <c r="H43" s="24">
        <v>0</v>
      </c>
      <c r="I43" s="50">
        <v>0</v>
      </c>
      <c r="J43" s="29">
        <v>5</v>
      </c>
      <c r="K43" s="49">
        <v>5704147.8363839835</v>
      </c>
      <c r="L43" s="24">
        <v>0</v>
      </c>
      <c r="M43" s="43">
        <v>0</v>
      </c>
      <c r="N43" s="55">
        <v>12</v>
      </c>
      <c r="O43" s="45">
        <v>14825351.00213681</v>
      </c>
      <c r="P43" s="56">
        <v>0</v>
      </c>
      <c r="Q43" s="31">
        <v>0</v>
      </c>
    </row>
    <row r="44" spans="1:17" x14ac:dyDescent="0.2">
      <c r="A44" s="10" t="s">
        <v>36</v>
      </c>
      <c r="B44" s="22">
        <v>0</v>
      </c>
      <c r="C44" s="41">
        <v>50038.243169361216</v>
      </c>
      <c r="D44" s="24">
        <v>1</v>
      </c>
      <c r="E44" s="39">
        <v>208259.60407437154</v>
      </c>
      <c r="F44" s="29">
        <v>6</v>
      </c>
      <c r="G44" s="49">
        <v>1449822.4735066982</v>
      </c>
      <c r="H44" s="24">
        <v>0</v>
      </c>
      <c r="I44" s="50">
        <v>0</v>
      </c>
      <c r="J44" s="29">
        <v>5</v>
      </c>
      <c r="K44" s="49">
        <v>961151.17968534352</v>
      </c>
      <c r="L44" s="24">
        <v>0</v>
      </c>
      <c r="M44" s="43">
        <v>0</v>
      </c>
      <c r="N44" s="55">
        <v>11</v>
      </c>
      <c r="O44" s="45">
        <v>2461011.8963614032</v>
      </c>
      <c r="P44" s="56">
        <v>1</v>
      </c>
      <c r="Q44" s="31">
        <v>208259.60407437154</v>
      </c>
    </row>
    <row r="45" spans="1:17" x14ac:dyDescent="0.2">
      <c r="A45" s="10" t="s">
        <v>37</v>
      </c>
      <c r="B45" s="22">
        <v>1</v>
      </c>
      <c r="C45" s="41">
        <v>57501.109138426378</v>
      </c>
      <c r="D45" s="24">
        <v>0</v>
      </c>
      <c r="E45" s="39">
        <v>0</v>
      </c>
      <c r="F45" s="29">
        <v>6</v>
      </c>
      <c r="G45" s="49">
        <v>328126.60880353302</v>
      </c>
      <c r="H45" s="24">
        <v>0</v>
      </c>
      <c r="I45" s="50">
        <v>0</v>
      </c>
      <c r="J45" s="29">
        <v>0</v>
      </c>
      <c r="K45" s="49">
        <v>0</v>
      </c>
      <c r="L45" s="24">
        <v>5</v>
      </c>
      <c r="M45" s="43">
        <v>162300.19963273438</v>
      </c>
      <c r="N45" s="55">
        <v>7</v>
      </c>
      <c r="O45" s="45">
        <v>385627.71794195939</v>
      </c>
      <c r="P45" s="56">
        <v>5</v>
      </c>
      <c r="Q45" s="31">
        <v>162300.19963273438</v>
      </c>
    </row>
    <row r="46" spans="1:17" x14ac:dyDescent="0.2">
      <c r="A46" s="10" t="s">
        <v>38</v>
      </c>
      <c r="B46" s="22">
        <v>1</v>
      </c>
      <c r="C46" s="41">
        <v>323665.75410156889</v>
      </c>
      <c r="D46" s="24">
        <v>0</v>
      </c>
      <c r="E46" s="39">
        <v>0</v>
      </c>
      <c r="F46" s="29">
        <v>6</v>
      </c>
      <c r="G46" s="49">
        <v>1882834.9628835199</v>
      </c>
      <c r="H46" s="24">
        <v>0</v>
      </c>
      <c r="I46" s="50">
        <v>0</v>
      </c>
      <c r="J46" s="29">
        <v>5</v>
      </c>
      <c r="K46" s="49">
        <v>568814.1289973472</v>
      </c>
      <c r="L46" s="24">
        <v>0</v>
      </c>
      <c r="M46" s="43">
        <v>0</v>
      </c>
      <c r="N46" s="55">
        <v>12</v>
      </c>
      <c r="O46" s="45">
        <v>2775314.8459824361</v>
      </c>
      <c r="P46" s="56">
        <v>0</v>
      </c>
      <c r="Q46" s="31">
        <v>0</v>
      </c>
    </row>
    <row r="47" spans="1:17" x14ac:dyDescent="0.2">
      <c r="A47" s="10" t="s">
        <v>39</v>
      </c>
      <c r="B47" s="22">
        <v>1</v>
      </c>
      <c r="C47" s="41">
        <v>1930708.4818209889</v>
      </c>
      <c r="D47" s="24">
        <v>0</v>
      </c>
      <c r="E47" s="39">
        <v>0</v>
      </c>
      <c r="F47" s="29">
        <v>6</v>
      </c>
      <c r="G47" s="49">
        <v>10770443.577127622</v>
      </c>
      <c r="H47" s="24">
        <v>0</v>
      </c>
      <c r="I47" s="50">
        <v>0</v>
      </c>
      <c r="J47" s="29">
        <v>5</v>
      </c>
      <c r="K47" s="49">
        <v>7824687.7574018631</v>
      </c>
      <c r="L47" s="24">
        <v>0</v>
      </c>
      <c r="M47" s="43">
        <v>0</v>
      </c>
      <c r="N47" s="55">
        <v>12</v>
      </c>
      <c r="O47" s="45">
        <v>20525839.816350475</v>
      </c>
      <c r="P47" s="56">
        <v>0</v>
      </c>
      <c r="Q47" s="31">
        <v>0</v>
      </c>
    </row>
    <row r="48" spans="1:17" x14ac:dyDescent="0.2">
      <c r="A48" s="10" t="s">
        <v>40</v>
      </c>
      <c r="B48" s="22">
        <v>1</v>
      </c>
      <c r="C48" s="41">
        <v>2337704.2274757857</v>
      </c>
      <c r="D48" s="24">
        <v>0</v>
      </c>
      <c r="E48" s="39">
        <v>0</v>
      </c>
      <c r="F48" s="29">
        <v>6</v>
      </c>
      <c r="G48" s="49">
        <v>13150486.402989376</v>
      </c>
      <c r="H48" s="24">
        <v>0</v>
      </c>
      <c r="I48" s="50">
        <v>0</v>
      </c>
      <c r="J48" s="29">
        <v>5</v>
      </c>
      <c r="K48" s="49">
        <v>8420155.2596095446</v>
      </c>
      <c r="L48" s="24">
        <v>0</v>
      </c>
      <c r="M48" s="43">
        <v>0</v>
      </c>
      <c r="N48" s="55">
        <v>12</v>
      </c>
      <c r="O48" s="45">
        <v>23908345.890074708</v>
      </c>
      <c r="P48" s="56">
        <v>0</v>
      </c>
      <c r="Q48" s="31">
        <v>0</v>
      </c>
    </row>
    <row r="49" spans="1:17" x14ac:dyDescent="0.2">
      <c r="A49" s="10" t="s">
        <v>41</v>
      </c>
      <c r="B49" s="22">
        <v>1</v>
      </c>
      <c r="C49" s="41">
        <v>933683.39843395771</v>
      </c>
      <c r="D49" s="24">
        <v>0</v>
      </c>
      <c r="E49" s="39">
        <v>0</v>
      </c>
      <c r="F49" s="29">
        <v>6</v>
      </c>
      <c r="G49" s="49">
        <v>5202317.7812573016</v>
      </c>
      <c r="H49" s="24">
        <v>0</v>
      </c>
      <c r="I49" s="50">
        <v>0</v>
      </c>
      <c r="J49" s="29">
        <v>5</v>
      </c>
      <c r="K49" s="49">
        <v>3843875.6151933228</v>
      </c>
      <c r="L49" s="24">
        <v>0</v>
      </c>
      <c r="M49" s="43">
        <v>0</v>
      </c>
      <c r="N49" s="55">
        <v>12</v>
      </c>
      <c r="O49" s="45">
        <v>9979876.7948845811</v>
      </c>
      <c r="P49" s="56">
        <v>0</v>
      </c>
      <c r="Q49" s="31">
        <v>0</v>
      </c>
    </row>
    <row r="50" spans="1:17" x14ac:dyDescent="0.2">
      <c r="A50" s="10" t="s">
        <v>42</v>
      </c>
      <c r="B50" s="22">
        <v>1</v>
      </c>
      <c r="C50" s="41">
        <v>11295978.884247541</v>
      </c>
      <c r="D50" s="24">
        <v>0</v>
      </c>
      <c r="E50" s="39">
        <v>0</v>
      </c>
      <c r="F50" s="29">
        <v>6</v>
      </c>
      <c r="G50" s="49">
        <v>63031891.567022167</v>
      </c>
      <c r="H50" s="24">
        <v>0</v>
      </c>
      <c r="I50" s="50">
        <v>0</v>
      </c>
      <c r="J50" s="29">
        <v>3</v>
      </c>
      <c r="K50" s="49">
        <v>27367787.338040426</v>
      </c>
      <c r="L50" s="24">
        <v>2</v>
      </c>
      <c r="M50" s="43">
        <v>18245191.558693618</v>
      </c>
      <c r="N50" s="55">
        <v>10</v>
      </c>
      <c r="O50" s="45">
        <v>101695657.78931014</v>
      </c>
      <c r="P50" s="56">
        <v>2</v>
      </c>
      <c r="Q50" s="31">
        <v>18245191.558693618</v>
      </c>
    </row>
    <row r="51" spans="1:17" x14ac:dyDescent="0.2">
      <c r="A51" s="10" t="s">
        <v>43</v>
      </c>
      <c r="B51" s="22">
        <v>1</v>
      </c>
      <c r="C51" s="41">
        <v>549845.44020973751</v>
      </c>
      <c r="D51" s="24">
        <v>0</v>
      </c>
      <c r="E51" s="39">
        <v>0</v>
      </c>
      <c r="F51" s="29">
        <v>6</v>
      </c>
      <c r="G51" s="49">
        <v>3058819.1971738455</v>
      </c>
      <c r="H51" s="24">
        <v>0</v>
      </c>
      <c r="I51" s="50">
        <v>0</v>
      </c>
      <c r="J51" s="29">
        <v>5</v>
      </c>
      <c r="K51" s="49">
        <v>2079014.6950698658</v>
      </c>
      <c r="L51" s="24">
        <v>0</v>
      </c>
      <c r="M51" s="43">
        <v>231001.63278554063</v>
      </c>
      <c r="N51" s="55">
        <v>12</v>
      </c>
      <c r="O51" s="45">
        <v>5687679.3324534483</v>
      </c>
      <c r="P51" s="56">
        <v>0</v>
      </c>
      <c r="Q51" s="31">
        <v>231001.63278554063</v>
      </c>
    </row>
    <row r="52" spans="1:17" x14ac:dyDescent="0.2">
      <c r="A52" s="10" t="s">
        <v>44</v>
      </c>
      <c r="B52" s="22">
        <v>1</v>
      </c>
      <c r="C52" s="41">
        <v>436934.74396541598</v>
      </c>
      <c r="D52" s="24">
        <v>0</v>
      </c>
      <c r="E52" s="39">
        <v>0</v>
      </c>
      <c r="F52" s="29">
        <v>6</v>
      </c>
      <c r="G52" s="49">
        <v>2455768.8769451799</v>
      </c>
      <c r="H52" s="24">
        <v>0</v>
      </c>
      <c r="I52" s="50">
        <v>0</v>
      </c>
      <c r="J52" s="29">
        <v>5</v>
      </c>
      <c r="K52" s="49">
        <v>1594533.4514631613</v>
      </c>
      <c r="L52" s="24">
        <v>0</v>
      </c>
      <c r="M52" s="43">
        <v>0</v>
      </c>
      <c r="N52" s="55">
        <v>12</v>
      </c>
      <c r="O52" s="45">
        <v>4487237.0723737571</v>
      </c>
      <c r="P52" s="56">
        <v>0</v>
      </c>
      <c r="Q52" s="31">
        <v>0</v>
      </c>
    </row>
    <row r="53" spans="1:17" x14ac:dyDescent="0.2">
      <c r="A53" s="10" t="s">
        <v>45</v>
      </c>
      <c r="B53" s="22">
        <v>1</v>
      </c>
      <c r="C53" s="41">
        <v>1160373.1071947766</v>
      </c>
      <c r="D53" s="24">
        <v>0</v>
      </c>
      <c r="E53" s="39">
        <v>0</v>
      </c>
      <c r="F53" s="29">
        <v>6</v>
      </c>
      <c r="G53" s="49">
        <v>6455129.6080392599</v>
      </c>
      <c r="H53" s="24">
        <v>0</v>
      </c>
      <c r="I53" s="50">
        <v>0</v>
      </c>
      <c r="J53" s="29">
        <v>3</v>
      </c>
      <c r="K53" s="49">
        <v>2925486.0148590179</v>
      </c>
      <c r="L53" s="24">
        <v>2</v>
      </c>
      <c r="M53" s="43">
        <v>1950324.0099060119</v>
      </c>
      <c r="N53" s="55">
        <v>10</v>
      </c>
      <c r="O53" s="45">
        <v>10540988.730093054</v>
      </c>
      <c r="P53" s="56">
        <v>2</v>
      </c>
      <c r="Q53" s="31">
        <v>1950324.0099060119</v>
      </c>
    </row>
    <row r="54" spans="1:17" x14ac:dyDescent="0.2">
      <c r="A54" s="10" t="s">
        <v>46</v>
      </c>
      <c r="B54" s="22">
        <v>1</v>
      </c>
      <c r="C54" s="41">
        <v>333111.29374064138</v>
      </c>
      <c r="D54" s="24">
        <v>0</v>
      </c>
      <c r="E54" s="39">
        <v>0</v>
      </c>
      <c r="F54" s="29">
        <v>6</v>
      </c>
      <c r="G54" s="49">
        <v>1879725.8031115429</v>
      </c>
      <c r="H54" s="24">
        <v>0</v>
      </c>
      <c r="I54" s="50">
        <v>0</v>
      </c>
      <c r="J54" s="29">
        <v>5</v>
      </c>
      <c r="K54" s="49">
        <v>1143616.7717454771</v>
      </c>
      <c r="L54" s="24">
        <v>0</v>
      </c>
      <c r="M54" s="43">
        <v>0</v>
      </c>
      <c r="N54" s="55">
        <v>12</v>
      </c>
      <c r="O54" s="45">
        <v>3356453.8685976611</v>
      </c>
      <c r="P54" s="56">
        <v>0</v>
      </c>
      <c r="Q54" s="31">
        <v>0</v>
      </c>
    </row>
    <row r="55" spans="1:17" x14ac:dyDescent="0.2">
      <c r="A55" s="10" t="s">
        <v>47</v>
      </c>
      <c r="B55" s="22">
        <v>0</v>
      </c>
      <c r="C55" s="41">
        <v>1206341.9052153989</v>
      </c>
      <c r="D55" s="24">
        <v>1</v>
      </c>
      <c r="E55" s="39">
        <v>6425823.8669037949</v>
      </c>
      <c r="F55" s="29">
        <v>6</v>
      </c>
      <c r="G55" s="49">
        <v>42708599.176601343</v>
      </c>
      <c r="H55" s="24">
        <v>0</v>
      </c>
      <c r="I55" s="50">
        <v>0</v>
      </c>
      <c r="J55" s="29">
        <v>0</v>
      </c>
      <c r="K55" s="49">
        <v>0</v>
      </c>
      <c r="L55" s="24">
        <v>5</v>
      </c>
      <c r="M55" s="43">
        <v>29656198.654441126</v>
      </c>
      <c r="N55" s="55">
        <v>6</v>
      </c>
      <c r="O55" s="45">
        <v>43914941.08181674</v>
      </c>
      <c r="P55" s="56">
        <v>6</v>
      </c>
      <c r="Q55" s="31">
        <v>36082022.521344922</v>
      </c>
    </row>
    <row r="56" spans="1:17" x14ac:dyDescent="0.2">
      <c r="A56" s="10" t="s">
        <v>48</v>
      </c>
      <c r="B56" s="22">
        <v>1</v>
      </c>
      <c r="C56" s="41">
        <v>1911635.7834845292</v>
      </c>
      <c r="D56" s="24">
        <v>0</v>
      </c>
      <c r="E56" s="39">
        <v>0</v>
      </c>
      <c r="F56" s="29">
        <v>6</v>
      </c>
      <c r="G56" s="49">
        <v>10639432.320757547</v>
      </c>
      <c r="H56" s="24">
        <v>0</v>
      </c>
      <c r="I56" s="50">
        <v>0</v>
      </c>
      <c r="J56" s="29">
        <v>5</v>
      </c>
      <c r="K56" s="49">
        <v>7984055.6035225233</v>
      </c>
      <c r="L56" s="24">
        <v>0</v>
      </c>
      <c r="M56" s="43">
        <v>0</v>
      </c>
      <c r="N56" s="55">
        <v>12</v>
      </c>
      <c r="O56" s="45">
        <v>20535123.707764599</v>
      </c>
      <c r="P56" s="56">
        <v>0</v>
      </c>
      <c r="Q56" s="31">
        <v>0</v>
      </c>
    </row>
    <row r="57" spans="1:17" x14ac:dyDescent="0.2">
      <c r="A57" s="10" t="s">
        <v>49</v>
      </c>
      <c r="B57" s="22">
        <v>1</v>
      </c>
      <c r="C57" s="41">
        <v>6348210.4307781942</v>
      </c>
      <c r="D57" s="24">
        <v>0</v>
      </c>
      <c r="E57" s="39">
        <v>0</v>
      </c>
      <c r="F57" s="29">
        <v>6</v>
      </c>
      <c r="G57" s="49">
        <v>35397469.91764766</v>
      </c>
      <c r="H57" s="24">
        <v>0</v>
      </c>
      <c r="I57" s="50">
        <v>0</v>
      </c>
      <c r="J57" s="29">
        <v>5</v>
      </c>
      <c r="K57" s="49">
        <v>25881356.397255655</v>
      </c>
      <c r="L57" s="24">
        <v>0</v>
      </c>
      <c r="M57" s="43">
        <v>0</v>
      </c>
      <c r="N57" s="55">
        <v>12</v>
      </c>
      <c r="O57" s="45">
        <v>67627036.745681509</v>
      </c>
      <c r="P57" s="56">
        <v>0</v>
      </c>
      <c r="Q57" s="31">
        <v>0</v>
      </c>
    </row>
    <row r="58" spans="1:17" x14ac:dyDescent="0.2">
      <c r="A58" s="10" t="s">
        <v>50</v>
      </c>
      <c r="B58" s="22">
        <v>1</v>
      </c>
      <c r="C58" s="41">
        <v>2483994.7833180632</v>
      </c>
      <c r="D58" s="24">
        <v>0</v>
      </c>
      <c r="E58" s="39">
        <v>0</v>
      </c>
      <c r="F58" s="29">
        <v>6</v>
      </c>
      <c r="G58" s="49">
        <v>13855600.24255714</v>
      </c>
      <c r="H58" s="24">
        <v>0</v>
      </c>
      <c r="I58" s="50">
        <v>0</v>
      </c>
      <c r="J58" s="29">
        <v>5</v>
      </c>
      <c r="K58" s="49">
        <v>10079973.102226948</v>
      </c>
      <c r="L58" s="24">
        <v>0</v>
      </c>
      <c r="M58" s="43">
        <v>0</v>
      </c>
      <c r="N58" s="55">
        <v>12</v>
      </c>
      <c r="O58" s="45">
        <v>26419568.128102154</v>
      </c>
      <c r="P58" s="56">
        <v>0</v>
      </c>
      <c r="Q58" s="31">
        <v>0</v>
      </c>
    </row>
    <row r="59" spans="1:17" x14ac:dyDescent="0.2">
      <c r="A59" s="10" t="s">
        <v>51</v>
      </c>
      <c r="B59" s="22">
        <v>1</v>
      </c>
      <c r="C59" s="41">
        <v>3941389.0044148578</v>
      </c>
      <c r="D59" s="24">
        <v>0</v>
      </c>
      <c r="E59" s="39">
        <v>0</v>
      </c>
      <c r="F59" s="29">
        <v>6</v>
      </c>
      <c r="G59" s="49">
        <v>21960309.455843616</v>
      </c>
      <c r="H59" s="24">
        <v>0</v>
      </c>
      <c r="I59" s="50">
        <v>0</v>
      </c>
      <c r="J59" s="29">
        <v>0</v>
      </c>
      <c r="K59" s="49">
        <v>0</v>
      </c>
      <c r="L59" s="24">
        <v>5</v>
      </c>
      <c r="M59" s="43">
        <v>16230211.953338489</v>
      </c>
      <c r="N59" s="55">
        <v>7</v>
      </c>
      <c r="O59" s="45">
        <v>25901698.460258473</v>
      </c>
      <c r="P59" s="56">
        <v>5</v>
      </c>
      <c r="Q59" s="31">
        <v>16230211.953338489</v>
      </c>
    </row>
    <row r="60" spans="1:17" x14ac:dyDescent="0.2">
      <c r="A60" s="10" t="s">
        <v>52</v>
      </c>
      <c r="B60" s="22">
        <v>1</v>
      </c>
      <c r="C60" s="41">
        <v>3743743.7337675081</v>
      </c>
      <c r="D60" s="24">
        <v>0</v>
      </c>
      <c r="E60" s="39">
        <v>0</v>
      </c>
      <c r="F60" s="29">
        <v>6</v>
      </c>
      <c r="G60" s="49">
        <v>21083199.76957434</v>
      </c>
      <c r="H60" s="24">
        <v>0</v>
      </c>
      <c r="I60" s="50">
        <v>0</v>
      </c>
      <c r="J60" s="29">
        <v>5</v>
      </c>
      <c r="K60" s="49">
        <v>13261492.316339603</v>
      </c>
      <c r="L60" s="24">
        <v>0</v>
      </c>
      <c r="M60" s="43">
        <v>0</v>
      </c>
      <c r="N60" s="55">
        <v>12</v>
      </c>
      <c r="O60" s="45">
        <v>38088435.819681451</v>
      </c>
      <c r="P60" s="56">
        <v>0</v>
      </c>
      <c r="Q60" s="31">
        <v>0</v>
      </c>
    </row>
    <row r="61" spans="1:17" x14ac:dyDescent="0.2">
      <c r="A61" s="10" t="s">
        <v>53</v>
      </c>
      <c r="B61" s="22">
        <v>1</v>
      </c>
      <c r="C61" s="41">
        <v>407297.46001729672</v>
      </c>
      <c r="D61" s="24">
        <v>0</v>
      </c>
      <c r="E61" s="39">
        <v>0</v>
      </c>
      <c r="F61" s="29">
        <v>6</v>
      </c>
      <c r="G61" s="49">
        <v>2283796.1189257414</v>
      </c>
      <c r="H61" s="24">
        <v>0</v>
      </c>
      <c r="I61" s="50">
        <v>0</v>
      </c>
      <c r="J61" s="29">
        <v>5</v>
      </c>
      <c r="K61" s="49">
        <v>1538277.1089956213</v>
      </c>
      <c r="L61" s="24">
        <v>0</v>
      </c>
      <c r="M61" s="43">
        <v>0</v>
      </c>
      <c r="N61" s="55">
        <v>12</v>
      </c>
      <c r="O61" s="45">
        <v>4229370.6879386595</v>
      </c>
      <c r="P61" s="56">
        <v>0</v>
      </c>
      <c r="Q61" s="31">
        <v>0</v>
      </c>
    </row>
    <row r="62" spans="1:17" x14ac:dyDescent="0.2">
      <c r="A62" s="10" t="s">
        <v>81</v>
      </c>
      <c r="B62" s="22">
        <v>0</v>
      </c>
      <c r="C62" s="41">
        <v>241857.86601917975</v>
      </c>
      <c r="D62" s="24">
        <v>1</v>
      </c>
      <c r="E62" s="39">
        <v>1229334.8245614893</v>
      </c>
      <c r="F62" s="29">
        <v>6</v>
      </c>
      <c r="G62" s="49">
        <v>8237075.4276944995</v>
      </c>
      <c r="H62" s="24">
        <v>0</v>
      </c>
      <c r="I62" s="50">
        <v>0</v>
      </c>
      <c r="J62" s="29">
        <v>0</v>
      </c>
      <c r="K62" s="49">
        <v>0</v>
      </c>
      <c r="L62" s="24">
        <v>5</v>
      </c>
      <c r="M62" s="43">
        <v>5673575.6418397762</v>
      </c>
      <c r="N62" s="55">
        <v>6</v>
      </c>
      <c r="O62" s="45">
        <v>8478933.2937136795</v>
      </c>
      <c r="P62" s="56">
        <v>6</v>
      </c>
      <c r="Q62" s="31">
        <v>6902910.4664012659</v>
      </c>
    </row>
    <row r="63" spans="1:17" x14ac:dyDescent="0.2">
      <c r="A63" s="10" t="s">
        <v>82</v>
      </c>
      <c r="B63" s="22">
        <v>1</v>
      </c>
      <c r="C63" s="41">
        <v>1587929.9430572803</v>
      </c>
      <c r="D63" s="24">
        <v>0</v>
      </c>
      <c r="E63" s="39">
        <v>0</v>
      </c>
      <c r="F63" s="29">
        <v>6</v>
      </c>
      <c r="G63" s="49">
        <v>8886708.5954031311</v>
      </c>
      <c r="H63" s="24">
        <v>0</v>
      </c>
      <c r="I63" s="50">
        <v>0</v>
      </c>
      <c r="J63" s="29">
        <v>5</v>
      </c>
      <c r="K63" s="49">
        <v>6161920.4881056761</v>
      </c>
      <c r="L63" s="24">
        <v>0</v>
      </c>
      <c r="M63" s="43">
        <v>0</v>
      </c>
      <c r="N63" s="55">
        <v>12</v>
      </c>
      <c r="O63" s="45">
        <v>16636559.026566088</v>
      </c>
      <c r="P63" s="56">
        <v>0</v>
      </c>
      <c r="Q63" s="31">
        <v>0</v>
      </c>
    </row>
    <row r="64" spans="1:17" x14ac:dyDescent="0.2">
      <c r="A64" s="10" t="s">
        <v>54</v>
      </c>
      <c r="B64" s="22">
        <v>1</v>
      </c>
      <c r="C64" s="41">
        <v>801614.69624317274</v>
      </c>
      <c r="D64" s="24">
        <v>0</v>
      </c>
      <c r="E64" s="39">
        <v>0</v>
      </c>
      <c r="F64" s="29">
        <v>6</v>
      </c>
      <c r="G64" s="49">
        <v>4471013.928724966</v>
      </c>
      <c r="H64" s="24">
        <v>0</v>
      </c>
      <c r="I64" s="50">
        <v>0</v>
      </c>
      <c r="J64" s="29">
        <v>5</v>
      </c>
      <c r="K64" s="49">
        <v>3256323.9514870252</v>
      </c>
      <c r="L64" s="24">
        <v>0</v>
      </c>
      <c r="M64" s="43">
        <v>0</v>
      </c>
      <c r="N64" s="55">
        <v>12</v>
      </c>
      <c r="O64" s="45">
        <v>8528952.5764551647</v>
      </c>
      <c r="P64" s="56">
        <v>0</v>
      </c>
      <c r="Q64" s="31">
        <v>0</v>
      </c>
    </row>
    <row r="65" spans="1:17" x14ac:dyDescent="0.2">
      <c r="A65" s="10" t="s">
        <v>55</v>
      </c>
      <c r="B65" s="22">
        <v>1</v>
      </c>
      <c r="C65" s="41">
        <v>1814104.8106484592</v>
      </c>
      <c r="D65" s="24">
        <v>0</v>
      </c>
      <c r="E65" s="39">
        <v>0</v>
      </c>
      <c r="F65" s="29">
        <v>6</v>
      </c>
      <c r="G65" s="49">
        <v>10102501.996667473</v>
      </c>
      <c r="H65" s="24">
        <v>0</v>
      </c>
      <c r="I65" s="50">
        <v>0</v>
      </c>
      <c r="J65" s="29">
        <v>5</v>
      </c>
      <c r="K65" s="49">
        <v>7520082.9716477785</v>
      </c>
      <c r="L65" s="24">
        <v>0</v>
      </c>
      <c r="M65" s="43">
        <v>0</v>
      </c>
      <c r="N65" s="55">
        <v>12</v>
      </c>
      <c r="O65" s="45">
        <v>19436689.778963711</v>
      </c>
      <c r="P65" s="56">
        <v>0</v>
      </c>
      <c r="Q65" s="31">
        <v>0</v>
      </c>
    </row>
    <row r="66" spans="1:17" x14ac:dyDescent="0.2">
      <c r="A66" s="10" t="s">
        <v>56</v>
      </c>
      <c r="B66" s="22">
        <v>1</v>
      </c>
      <c r="C66" s="41">
        <v>2087681.7906047725</v>
      </c>
      <c r="D66" s="24">
        <v>0</v>
      </c>
      <c r="E66" s="39">
        <v>0</v>
      </c>
      <c r="F66" s="29">
        <v>6</v>
      </c>
      <c r="G66" s="49">
        <v>11607875.542827476</v>
      </c>
      <c r="H66" s="24">
        <v>0</v>
      </c>
      <c r="I66" s="50">
        <v>0</v>
      </c>
      <c r="J66" s="29">
        <v>0</v>
      </c>
      <c r="K66" s="49">
        <v>0</v>
      </c>
      <c r="L66" s="24">
        <v>5</v>
      </c>
      <c r="M66" s="43">
        <v>8828560.6660814006</v>
      </c>
      <c r="N66" s="55">
        <v>7</v>
      </c>
      <c r="O66" s="45">
        <v>13695557.333432248</v>
      </c>
      <c r="P66" s="56">
        <v>5</v>
      </c>
      <c r="Q66" s="31">
        <v>8828560.6660814006</v>
      </c>
    </row>
    <row r="67" spans="1:17" x14ac:dyDescent="0.2">
      <c r="A67" s="10" t="s">
        <v>57</v>
      </c>
      <c r="B67" s="22">
        <v>1</v>
      </c>
      <c r="C67" s="41">
        <v>981828.3229042918</v>
      </c>
      <c r="D67" s="24">
        <v>0</v>
      </c>
      <c r="E67" s="39">
        <v>0</v>
      </c>
      <c r="F67" s="29">
        <v>6</v>
      </c>
      <c r="G67" s="49">
        <v>5577093.0742751695</v>
      </c>
      <c r="H67" s="24">
        <v>0</v>
      </c>
      <c r="I67" s="50">
        <v>0</v>
      </c>
      <c r="J67" s="29">
        <v>0</v>
      </c>
      <c r="K67" s="49">
        <v>0</v>
      </c>
      <c r="L67" s="24">
        <v>5</v>
      </c>
      <c r="M67" s="43">
        <v>3017899.2087981412</v>
      </c>
      <c r="N67" s="55">
        <v>7</v>
      </c>
      <c r="O67" s="45">
        <v>6558921.3971794611</v>
      </c>
      <c r="P67" s="56">
        <v>5</v>
      </c>
      <c r="Q67" s="31">
        <v>3017899.2087981412</v>
      </c>
    </row>
    <row r="68" spans="1:17" x14ac:dyDescent="0.2">
      <c r="A68" s="10" t="s">
        <v>58</v>
      </c>
      <c r="B68" s="22">
        <v>1</v>
      </c>
      <c r="C68" s="41">
        <v>354094.78657273832</v>
      </c>
      <c r="D68" s="24">
        <v>0</v>
      </c>
      <c r="E68" s="39">
        <v>0</v>
      </c>
      <c r="F68" s="29">
        <v>6</v>
      </c>
      <c r="G68" s="49">
        <v>1996747.7030982599</v>
      </c>
      <c r="H68" s="24">
        <v>0</v>
      </c>
      <c r="I68" s="50">
        <v>0</v>
      </c>
      <c r="J68" s="29">
        <v>5</v>
      </c>
      <c r="K68" s="49">
        <v>1228988.1458694034</v>
      </c>
      <c r="L68" s="24">
        <v>0</v>
      </c>
      <c r="M68" s="43">
        <v>0</v>
      </c>
      <c r="N68" s="55">
        <v>12</v>
      </c>
      <c r="O68" s="45">
        <v>3579830.6355404016</v>
      </c>
      <c r="P68" s="56">
        <v>0</v>
      </c>
      <c r="Q68" s="31">
        <v>0</v>
      </c>
    </row>
    <row r="69" spans="1:17" x14ac:dyDescent="0.2">
      <c r="A69" s="10" t="s">
        <v>59</v>
      </c>
      <c r="B69" s="22">
        <v>0</v>
      </c>
      <c r="C69" s="41">
        <v>70840.774037539799</v>
      </c>
      <c r="D69" s="24">
        <v>1</v>
      </c>
      <c r="E69" s="39">
        <v>118201.75787853549</v>
      </c>
      <c r="F69" s="29">
        <v>6</v>
      </c>
      <c r="G69" s="49">
        <v>1077518.3477147548</v>
      </c>
      <c r="H69" s="24">
        <v>0</v>
      </c>
      <c r="I69" s="50">
        <v>0</v>
      </c>
      <c r="J69" s="29">
        <v>0</v>
      </c>
      <c r="K69" s="49">
        <v>0</v>
      </c>
      <c r="L69" s="24">
        <v>5</v>
      </c>
      <c r="M69" s="43">
        <v>545519.9030593785</v>
      </c>
      <c r="N69" s="55">
        <v>6</v>
      </c>
      <c r="O69" s="45">
        <v>1148359.1217522945</v>
      </c>
      <c r="P69" s="56">
        <v>6</v>
      </c>
      <c r="Q69" s="31">
        <v>663721.66093791393</v>
      </c>
    </row>
    <row r="70" spans="1:17" x14ac:dyDescent="0.2">
      <c r="A70" s="10" t="s">
        <v>60</v>
      </c>
      <c r="B70" s="22">
        <v>1</v>
      </c>
      <c r="C70" s="41">
        <v>76683.683641092706</v>
      </c>
      <c r="D70" s="24">
        <v>0</v>
      </c>
      <c r="E70" s="39">
        <v>0</v>
      </c>
      <c r="F70" s="29">
        <v>6</v>
      </c>
      <c r="G70" s="49">
        <v>438475.75829499261</v>
      </c>
      <c r="H70" s="24">
        <v>0</v>
      </c>
      <c r="I70" s="50">
        <v>0</v>
      </c>
      <c r="J70" s="29">
        <v>0</v>
      </c>
      <c r="K70" s="49">
        <v>0</v>
      </c>
      <c r="L70" s="24">
        <v>5</v>
      </c>
      <c r="M70" s="43">
        <v>207935.4446146269</v>
      </c>
      <c r="N70" s="55">
        <v>7</v>
      </c>
      <c r="O70" s="45">
        <v>515159.44193608535</v>
      </c>
      <c r="P70" s="56">
        <v>5</v>
      </c>
      <c r="Q70" s="31">
        <v>207935.4446146269</v>
      </c>
    </row>
    <row r="71" spans="1:17" x14ac:dyDescent="0.2">
      <c r="A71" s="10" t="s">
        <v>61</v>
      </c>
      <c r="B71" s="22">
        <v>1</v>
      </c>
      <c r="C71" s="41">
        <v>2640558.6994883413</v>
      </c>
      <c r="D71" s="24">
        <v>0</v>
      </c>
      <c r="E71" s="39">
        <v>0</v>
      </c>
      <c r="F71" s="29">
        <v>6</v>
      </c>
      <c r="G71" s="49">
        <v>14719626.475147434</v>
      </c>
      <c r="H71" s="24">
        <v>0</v>
      </c>
      <c r="I71" s="50">
        <v>0</v>
      </c>
      <c r="J71" s="29">
        <v>5</v>
      </c>
      <c r="K71" s="49">
        <v>10804526.758147538</v>
      </c>
      <c r="L71" s="24">
        <v>0</v>
      </c>
      <c r="M71" s="43">
        <v>0</v>
      </c>
      <c r="N71" s="55">
        <v>12</v>
      </c>
      <c r="O71" s="45">
        <v>28164711.932783313</v>
      </c>
      <c r="P71" s="56">
        <v>0</v>
      </c>
      <c r="Q71" s="31">
        <v>0</v>
      </c>
    </row>
    <row r="72" spans="1:17" x14ac:dyDescent="0.2">
      <c r="A72" s="10" t="s">
        <v>62</v>
      </c>
      <c r="B72" s="22">
        <v>1</v>
      </c>
      <c r="C72" s="41">
        <v>151622.91995497645</v>
      </c>
      <c r="D72" s="24">
        <v>0</v>
      </c>
      <c r="E72" s="39">
        <v>0</v>
      </c>
      <c r="F72" s="29">
        <v>6</v>
      </c>
      <c r="G72" s="49">
        <v>851004.78653328912</v>
      </c>
      <c r="H72" s="24">
        <v>0</v>
      </c>
      <c r="I72" s="50">
        <v>0</v>
      </c>
      <c r="J72" s="29">
        <v>0</v>
      </c>
      <c r="K72" s="49">
        <v>0</v>
      </c>
      <c r="L72" s="24">
        <v>5</v>
      </c>
      <c r="M72" s="43">
        <v>564710.20917347586</v>
      </c>
      <c r="N72" s="55">
        <v>7</v>
      </c>
      <c r="O72" s="45">
        <v>1002627.7064882655</v>
      </c>
      <c r="P72" s="56">
        <v>5</v>
      </c>
      <c r="Q72" s="31">
        <v>564710.20917347586</v>
      </c>
    </row>
    <row r="73" spans="1:17" x14ac:dyDescent="0.2">
      <c r="A73" s="10" t="s">
        <v>63</v>
      </c>
      <c r="B73" s="22">
        <v>1</v>
      </c>
      <c r="C73" s="41">
        <v>685570.9859964638</v>
      </c>
      <c r="D73" s="24">
        <v>0</v>
      </c>
      <c r="E73" s="39">
        <v>0</v>
      </c>
      <c r="F73" s="29">
        <v>6</v>
      </c>
      <c r="G73" s="49">
        <v>3869728.5924349437</v>
      </c>
      <c r="H73" s="24">
        <v>0</v>
      </c>
      <c r="I73" s="50">
        <v>0</v>
      </c>
      <c r="J73" s="29">
        <v>0</v>
      </c>
      <c r="K73" s="49">
        <v>0</v>
      </c>
      <c r="L73" s="24">
        <v>5</v>
      </c>
      <c r="M73" s="43">
        <v>2343128.9344711765</v>
      </c>
      <c r="N73" s="55">
        <v>7</v>
      </c>
      <c r="O73" s="45">
        <v>4555299.578431407</v>
      </c>
      <c r="P73" s="56">
        <v>5</v>
      </c>
      <c r="Q73" s="31">
        <v>2343128.9344711765</v>
      </c>
    </row>
    <row r="74" spans="1:17" x14ac:dyDescent="0.2">
      <c r="A74" s="10" t="s">
        <v>64</v>
      </c>
      <c r="B74" s="22">
        <v>1</v>
      </c>
      <c r="C74" s="41">
        <v>131749.91473444214</v>
      </c>
      <c r="D74" s="24">
        <v>0</v>
      </c>
      <c r="E74" s="39">
        <v>0</v>
      </c>
      <c r="F74" s="29">
        <v>6</v>
      </c>
      <c r="G74" s="49">
        <v>738616.27092073078</v>
      </c>
      <c r="H74" s="24">
        <v>0</v>
      </c>
      <c r="I74" s="50">
        <v>0</v>
      </c>
      <c r="J74" s="29">
        <v>0</v>
      </c>
      <c r="K74" s="49">
        <v>0</v>
      </c>
      <c r="L74" s="24">
        <v>5</v>
      </c>
      <c r="M74" s="43">
        <v>498852.70111657737</v>
      </c>
      <c r="N74" s="55">
        <v>7</v>
      </c>
      <c r="O74" s="45">
        <v>870366.18565517291</v>
      </c>
      <c r="P74" s="56">
        <v>5</v>
      </c>
      <c r="Q74" s="31">
        <v>498852.70111657737</v>
      </c>
    </row>
    <row r="75" spans="1:17" x14ac:dyDescent="0.2">
      <c r="A75" s="10" t="s">
        <v>65</v>
      </c>
      <c r="B75" s="26"/>
      <c r="C75" s="40">
        <v>91235360.355223775</v>
      </c>
      <c r="D75" s="25"/>
      <c r="E75" s="39">
        <v>16586740.903038519</v>
      </c>
      <c r="F75" s="10"/>
      <c r="G75" s="40">
        <v>603704267.14505219</v>
      </c>
      <c r="H75" s="27"/>
      <c r="I75" s="39">
        <v>0</v>
      </c>
      <c r="J75" s="10"/>
      <c r="K75" s="40">
        <v>238776837.73521721</v>
      </c>
      <c r="L75" s="27"/>
      <c r="M75" s="39">
        <v>176859960.06811723</v>
      </c>
      <c r="N75" s="32"/>
      <c r="O75" s="40">
        <v>933716465.23549283</v>
      </c>
      <c r="P75" s="33"/>
      <c r="Q75" s="34">
        <v>193446700.97115573</v>
      </c>
    </row>
    <row r="76" spans="1:17" x14ac:dyDescent="0.2">
      <c r="A76" s="5"/>
      <c r="B76" s="3"/>
      <c r="C76" s="82"/>
      <c r="D76" s="82"/>
      <c r="E76" s="82"/>
      <c r="F76" s="82"/>
      <c r="G76" s="82"/>
      <c r="H76" s="82"/>
      <c r="I76" s="82"/>
      <c r="J76" s="82"/>
      <c r="K76" s="82"/>
      <c r="L76" s="82"/>
      <c r="M76" s="82"/>
      <c r="N76" s="82"/>
      <c r="O76" s="82"/>
      <c r="P76" s="82"/>
      <c r="Q76" s="83"/>
    </row>
    <row r="77" spans="1:17" x14ac:dyDescent="0.2">
      <c r="A77" s="117" t="s">
        <v>68</v>
      </c>
      <c r="B77" s="115"/>
      <c r="C77" s="115"/>
      <c r="D77" s="115"/>
      <c r="E77" s="115"/>
      <c r="F77" s="115"/>
      <c r="G77" s="115"/>
      <c r="H77" s="115"/>
      <c r="I77" s="115"/>
      <c r="J77" s="115"/>
      <c r="K77" s="115"/>
      <c r="L77" s="115"/>
      <c r="M77" s="115"/>
      <c r="N77" s="115"/>
      <c r="O77" s="115"/>
      <c r="P77" s="115"/>
      <c r="Q77" s="116"/>
    </row>
    <row r="78" spans="1:17" x14ac:dyDescent="0.2">
      <c r="A78" s="114" t="s">
        <v>202</v>
      </c>
      <c r="B78" s="115"/>
      <c r="C78" s="115"/>
      <c r="D78" s="115"/>
      <c r="E78" s="115"/>
      <c r="F78" s="115"/>
      <c r="G78" s="115"/>
      <c r="H78" s="115"/>
      <c r="I78" s="115"/>
      <c r="J78" s="115"/>
      <c r="K78" s="115"/>
      <c r="L78" s="115"/>
      <c r="M78" s="115"/>
      <c r="N78" s="115"/>
      <c r="O78" s="115"/>
      <c r="P78" s="115"/>
      <c r="Q78" s="116"/>
    </row>
    <row r="79" spans="1:17" x14ac:dyDescent="0.2">
      <c r="A79" s="117" t="s">
        <v>84</v>
      </c>
      <c r="B79" s="115"/>
      <c r="C79" s="115"/>
      <c r="D79" s="115"/>
      <c r="E79" s="115"/>
      <c r="F79" s="115"/>
      <c r="G79" s="115"/>
      <c r="H79" s="115"/>
      <c r="I79" s="115"/>
      <c r="J79" s="115"/>
      <c r="K79" s="115"/>
      <c r="L79" s="115"/>
      <c r="M79" s="115"/>
      <c r="N79" s="115"/>
      <c r="O79" s="115"/>
      <c r="P79" s="115"/>
      <c r="Q79" s="116"/>
    </row>
    <row r="80" spans="1:17" x14ac:dyDescent="0.2">
      <c r="A80" s="117" t="s">
        <v>85</v>
      </c>
      <c r="B80" s="115"/>
      <c r="C80" s="115"/>
      <c r="D80" s="115"/>
      <c r="E80" s="115"/>
      <c r="F80" s="115"/>
      <c r="G80" s="115"/>
      <c r="H80" s="115"/>
      <c r="I80" s="115"/>
      <c r="J80" s="115"/>
      <c r="K80" s="115"/>
      <c r="L80" s="115"/>
      <c r="M80" s="115"/>
      <c r="N80" s="115"/>
      <c r="O80" s="115"/>
      <c r="P80" s="115"/>
      <c r="Q80" s="116"/>
    </row>
    <row r="81" spans="1:17" x14ac:dyDescent="0.2">
      <c r="A81" s="117" t="s">
        <v>86</v>
      </c>
      <c r="B81" s="115"/>
      <c r="C81" s="115"/>
      <c r="D81" s="115"/>
      <c r="E81" s="115"/>
      <c r="F81" s="115"/>
      <c r="G81" s="115"/>
      <c r="H81" s="115"/>
      <c r="I81" s="115"/>
      <c r="J81" s="115"/>
      <c r="K81" s="115"/>
      <c r="L81" s="115"/>
      <c r="M81" s="115"/>
      <c r="N81" s="115"/>
      <c r="O81" s="115"/>
      <c r="P81" s="115"/>
      <c r="Q81" s="116"/>
    </row>
    <row r="82" spans="1:17" x14ac:dyDescent="0.2">
      <c r="A82" s="114" t="s">
        <v>89</v>
      </c>
      <c r="B82" s="115"/>
      <c r="C82" s="115"/>
      <c r="D82" s="115"/>
      <c r="E82" s="115"/>
      <c r="F82" s="115"/>
      <c r="G82" s="115"/>
      <c r="H82" s="115"/>
      <c r="I82" s="115"/>
      <c r="J82" s="115"/>
      <c r="K82" s="115"/>
      <c r="L82" s="115"/>
      <c r="M82" s="115"/>
      <c r="N82" s="115"/>
      <c r="O82" s="115"/>
      <c r="P82" s="115"/>
      <c r="Q82" s="116"/>
    </row>
    <row r="83" spans="1:17" x14ac:dyDescent="0.2">
      <c r="A83" s="114" t="s">
        <v>90</v>
      </c>
      <c r="B83" s="115"/>
      <c r="C83" s="115"/>
      <c r="D83" s="115"/>
      <c r="E83" s="115"/>
      <c r="F83" s="115"/>
      <c r="G83" s="115"/>
      <c r="H83" s="115"/>
      <c r="I83" s="115"/>
      <c r="J83" s="115"/>
      <c r="K83" s="115"/>
      <c r="L83" s="115"/>
      <c r="M83" s="115"/>
      <c r="N83" s="115"/>
      <c r="O83" s="115"/>
      <c r="P83" s="115"/>
      <c r="Q83" s="116"/>
    </row>
    <row r="84" spans="1:17" x14ac:dyDescent="0.2">
      <c r="A84" s="114" t="s">
        <v>203</v>
      </c>
      <c r="B84" s="115"/>
      <c r="C84" s="115"/>
      <c r="D84" s="115"/>
      <c r="E84" s="115"/>
      <c r="F84" s="115"/>
      <c r="G84" s="115"/>
      <c r="H84" s="115"/>
      <c r="I84" s="115"/>
      <c r="J84" s="115"/>
      <c r="K84" s="115"/>
      <c r="L84" s="115"/>
      <c r="M84" s="115"/>
      <c r="N84" s="115"/>
      <c r="O84" s="115"/>
      <c r="P84" s="115"/>
      <c r="Q84" s="116"/>
    </row>
    <row r="85" spans="1:17" x14ac:dyDescent="0.2">
      <c r="A85" s="117"/>
      <c r="B85" s="115"/>
      <c r="C85" s="115"/>
      <c r="D85" s="115"/>
      <c r="E85" s="115"/>
      <c r="F85" s="115"/>
      <c r="G85" s="115"/>
      <c r="H85" s="115"/>
      <c r="I85" s="115"/>
      <c r="J85" s="115"/>
      <c r="K85" s="115"/>
      <c r="L85" s="115"/>
      <c r="M85" s="115"/>
      <c r="N85" s="115"/>
      <c r="O85" s="115"/>
      <c r="P85" s="115"/>
      <c r="Q85" s="116"/>
    </row>
    <row r="86" spans="1:17" x14ac:dyDescent="0.2">
      <c r="A86" s="117" t="s">
        <v>71</v>
      </c>
      <c r="B86" s="115"/>
      <c r="C86" s="115"/>
      <c r="D86" s="115"/>
      <c r="E86" s="115"/>
      <c r="F86" s="115"/>
      <c r="G86" s="115"/>
      <c r="H86" s="115"/>
      <c r="I86" s="115"/>
      <c r="J86" s="115"/>
      <c r="K86" s="115"/>
      <c r="L86" s="115"/>
      <c r="M86" s="115"/>
      <c r="N86" s="115"/>
      <c r="O86" s="115"/>
      <c r="P86" s="115"/>
      <c r="Q86" s="116"/>
    </row>
    <row r="87" spans="1:17" x14ac:dyDescent="0.2">
      <c r="A87" s="114" t="s">
        <v>204</v>
      </c>
      <c r="B87" s="115"/>
      <c r="C87" s="115"/>
      <c r="D87" s="115"/>
      <c r="E87" s="115"/>
      <c r="F87" s="115"/>
      <c r="G87" s="115"/>
      <c r="H87" s="115"/>
      <c r="I87" s="115"/>
      <c r="J87" s="115"/>
      <c r="K87" s="115"/>
      <c r="L87" s="115"/>
      <c r="M87" s="115"/>
      <c r="N87" s="115"/>
      <c r="O87" s="115"/>
      <c r="P87" s="115"/>
      <c r="Q87" s="116"/>
    </row>
    <row r="88" spans="1:17" ht="27" customHeight="1" thickBot="1" x14ac:dyDescent="0.25">
      <c r="A88" s="118" t="s">
        <v>206</v>
      </c>
      <c r="B88" s="119"/>
      <c r="C88" s="119"/>
      <c r="D88" s="119"/>
      <c r="E88" s="119"/>
      <c r="F88" s="119"/>
      <c r="G88" s="119"/>
      <c r="H88" s="119"/>
      <c r="I88" s="119"/>
      <c r="J88" s="119"/>
      <c r="K88" s="119"/>
      <c r="L88" s="119"/>
      <c r="M88" s="119"/>
      <c r="N88" s="119"/>
      <c r="O88" s="119"/>
      <c r="P88" s="119"/>
      <c r="Q88" s="120"/>
    </row>
  </sheetData>
  <mergeCells count="19">
    <mergeCell ref="A1:Q1"/>
    <mergeCell ref="A2:Q2"/>
    <mergeCell ref="A3:Q3"/>
    <mergeCell ref="B4:E4"/>
    <mergeCell ref="F4:I4"/>
    <mergeCell ref="J4:M4"/>
    <mergeCell ref="N4:Q4"/>
    <mergeCell ref="A77:Q77"/>
    <mergeCell ref="A78:Q78"/>
    <mergeCell ref="A79:Q79"/>
    <mergeCell ref="A80:Q80"/>
    <mergeCell ref="A81:Q81"/>
    <mergeCell ref="A87:Q87"/>
    <mergeCell ref="A88:Q88"/>
    <mergeCell ref="A82:Q82"/>
    <mergeCell ref="A83:Q83"/>
    <mergeCell ref="A84:Q84"/>
    <mergeCell ref="A85:Q85"/>
    <mergeCell ref="A86:Q86"/>
  </mergeCells>
  <printOptions horizontalCentered="1"/>
  <pageMargins left="0.5" right="0.5" top="0.5" bottom="0.5" header="0.3" footer="0.3"/>
  <pageSetup scale="61" fitToHeight="0" orientation="landscape" r:id="rId1"/>
  <headerFooter>
    <oddHeader>&amp;C&amp;12Office of Economic and Demographic Research</oddHeader>
    <oddFooter>&amp;L&amp;12August 2021&amp;R&amp;12Page &amp;P of &amp;N</oddFooter>
  </headerFooter>
  <ignoredErrors>
    <ignoredError sqref="B6 F6 J6 N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88"/>
  <sheetViews>
    <sheetView workbookViewId="0">
      <selection sqref="A1:Q1"/>
    </sheetView>
  </sheetViews>
  <sheetFormatPr defaultRowHeight="12.75" x14ac:dyDescent="0.2"/>
  <cols>
    <col min="1" max="1" width="12.7109375" customWidth="1"/>
    <col min="2" max="2" width="9.7109375" customWidth="1"/>
    <col min="3" max="3" width="14.7109375" customWidth="1"/>
    <col min="4" max="4" width="10.7109375" customWidth="1"/>
    <col min="5" max="5" width="14.7109375" customWidth="1"/>
    <col min="6" max="6" width="9.7109375" customWidth="1"/>
    <col min="7" max="7" width="14.7109375" customWidth="1"/>
    <col min="8" max="8" width="10.7109375" customWidth="1"/>
    <col min="9" max="9" width="14.7109375" customWidth="1"/>
    <col min="10" max="10" width="9.7109375" customWidth="1"/>
    <col min="11" max="11" width="14.7109375" customWidth="1"/>
    <col min="12" max="12" width="10.7109375" customWidth="1"/>
    <col min="13" max="13" width="14.7109375" customWidth="1"/>
    <col min="14" max="14" width="9.7109375" customWidth="1"/>
    <col min="15" max="15" width="14.7109375" customWidth="1"/>
    <col min="16" max="16" width="10.7109375" customWidth="1"/>
    <col min="17" max="17" width="14.7109375" customWidth="1"/>
  </cols>
  <sheetData>
    <row r="1" spans="1:17" ht="23.25" x14ac:dyDescent="0.35">
      <c r="A1" s="121" t="s">
        <v>78</v>
      </c>
      <c r="B1" s="122"/>
      <c r="C1" s="122"/>
      <c r="D1" s="122"/>
      <c r="E1" s="122"/>
      <c r="F1" s="122"/>
      <c r="G1" s="122"/>
      <c r="H1" s="122"/>
      <c r="I1" s="122"/>
      <c r="J1" s="122"/>
      <c r="K1" s="122"/>
      <c r="L1" s="122"/>
      <c r="M1" s="122"/>
      <c r="N1" s="122"/>
      <c r="O1" s="122"/>
      <c r="P1" s="122"/>
      <c r="Q1" s="123"/>
    </row>
    <row r="2" spans="1:17" ht="18" x14ac:dyDescent="0.25">
      <c r="A2" s="124" t="s">
        <v>79</v>
      </c>
      <c r="B2" s="125"/>
      <c r="C2" s="125"/>
      <c r="D2" s="125"/>
      <c r="E2" s="125"/>
      <c r="F2" s="125"/>
      <c r="G2" s="125"/>
      <c r="H2" s="125"/>
      <c r="I2" s="125"/>
      <c r="J2" s="125"/>
      <c r="K2" s="125"/>
      <c r="L2" s="125"/>
      <c r="M2" s="125"/>
      <c r="N2" s="125"/>
      <c r="O2" s="125"/>
      <c r="P2" s="125"/>
      <c r="Q2" s="126"/>
    </row>
    <row r="3" spans="1:17" ht="16.5" thickBot="1" x14ac:dyDescent="0.3">
      <c r="A3" s="127" t="s">
        <v>199</v>
      </c>
      <c r="B3" s="128"/>
      <c r="C3" s="128"/>
      <c r="D3" s="128"/>
      <c r="E3" s="128"/>
      <c r="F3" s="128"/>
      <c r="G3" s="128"/>
      <c r="H3" s="128"/>
      <c r="I3" s="128"/>
      <c r="J3" s="128"/>
      <c r="K3" s="128"/>
      <c r="L3" s="128"/>
      <c r="M3" s="128"/>
      <c r="N3" s="128"/>
      <c r="O3" s="128"/>
      <c r="P3" s="128"/>
      <c r="Q3" s="129"/>
    </row>
    <row r="4" spans="1:17" x14ac:dyDescent="0.2">
      <c r="A4" s="14"/>
      <c r="B4" s="134" t="s">
        <v>76</v>
      </c>
      <c r="C4" s="135"/>
      <c r="D4" s="135"/>
      <c r="E4" s="135"/>
      <c r="F4" s="136" t="s">
        <v>77</v>
      </c>
      <c r="G4" s="135"/>
      <c r="H4" s="135"/>
      <c r="I4" s="137"/>
      <c r="J4" s="136" t="s">
        <v>74</v>
      </c>
      <c r="K4" s="135"/>
      <c r="L4" s="135"/>
      <c r="M4" s="137"/>
      <c r="N4" s="136" t="s">
        <v>75</v>
      </c>
      <c r="O4" s="135"/>
      <c r="P4" s="135"/>
      <c r="Q4" s="137"/>
    </row>
    <row r="5" spans="1:17" x14ac:dyDescent="0.2">
      <c r="A5" s="11"/>
      <c r="B5" s="19"/>
      <c r="C5" s="19" t="s">
        <v>69</v>
      </c>
      <c r="D5" s="15"/>
      <c r="E5" s="1" t="s">
        <v>69</v>
      </c>
      <c r="F5" s="12"/>
      <c r="G5" s="19" t="s">
        <v>69</v>
      </c>
      <c r="H5" s="15"/>
      <c r="I5" s="6" t="s">
        <v>69</v>
      </c>
      <c r="J5" s="12"/>
      <c r="K5" s="19" t="s">
        <v>69</v>
      </c>
      <c r="L5" s="15"/>
      <c r="M5" s="6" t="s">
        <v>69</v>
      </c>
      <c r="N5" s="12"/>
      <c r="O5" s="37" t="s">
        <v>69</v>
      </c>
      <c r="P5" s="15"/>
      <c r="Q5" s="6" t="s">
        <v>69</v>
      </c>
    </row>
    <row r="6" spans="1:17" x14ac:dyDescent="0.2">
      <c r="A6" s="11"/>
      <c r="B6" s="46" t="s">
        <v>201</v>
      </c>
      <c r="C6" s="19" t="s">
        <v>70</v>
      </c>
      <c r="D6" s="16" t="s">
        <v>80</v>
      </c>
      <c r="E6" s="1" t="s">
        <v>67</v>
      </c>
      <c r="F6" s="47" t="s">
        <v>201</v>
      </c>
      <c r="G6" s="19" t="s">
        <v>70</v>
      </c>
      <c r="H6" s="16" t="s">
        <v>80</v>
      </c>
      <c r="I6" s="6" t="s">
        <v>67</v>
      </c>
      <c r="J6" s="47" t="s">
        <v>201</v>
      </c>
      <c r="K6" s="19" t="s">
        <v>70</v>
      </c>
      <c r="L6" s="16" t="s">
        <v>80</v>
      </c>
      <c r="M6" s="6" t="s">
        <v>67</v>
      </c>
      <c r="N6" s="47" t="s">
        <v>201</v>
      </c>
      <c r="O6" s="19" t="s">
        <v>70</v>
      </c>
      <c r="P6" s="16" t="s">
        <v>80</v>
      </c>
      <c r="Q6" s="6" t="s">
        <v>67</v>
      </c>
    </row>
    <row r="7" spans="1:17" ht="13.5" thickBot="1" x14ac:dyDescent="0.25">
      <c r="A7" s="21" t="s">
        <v>0</v>
      </c>
      <c r="B7" s="20" t="s">
        <v>72</v>
      </c>
      <c r="C7" s="20" t="s">
        <v>73</v>
      </c>
      <c r="D7" s="17" t="s">
        <v>72</v>
      </c>
      <c r="E7" s="2" t="s">
        <v>73</v>
      </c>
      <c r="F7" s="13" t="s">
        <v>72</v>
      </c>
      <c r="G7" s="20" t="s">
        <v>73</v>
      </c>
      <c r="H7" s="17" t="s">
        <v>72</v>
      </c>
      <c r="I7" s="7" t="s">
        <v>73</v>
      </c>
      <c r="J7" s="13" t="s">
        <v>72</v>
      </c>
      <c r="K7" s="20" t="s">
        <v>73</v>
      </c>
      <c r="L7" s="17" t="s">
        <v>72</v>
      </c>
      <c r="M7" s="7" t="s">
        <v>73</v>
      </c>
      <c r="N7" s="13" t="s">
        <v>72</v>
      </c>
      <c r="O7" s="20" t="s">
        <v>73</v>
      </c>
      <c r="P7" s="17" t="s">
        <v>72</v>
      </c>
      <c r="Q7" s="7" t="s">
        <v>73</v>
      </c>
    </row>
    <row r="8" spans="1:17" x14ac:dyDescent="0.2">
      <c r="A8" s="10" t="s">
        <v>1</v>
      </c>
      <c r="B8" s="22">
        <v>1</v>
      </c>
      <c r="C8" s="41">
        <v>1259343.9575159166</v>
      </c>
      <c r="D8" s="23">
        <v>0</v>
      </c>
      <c r="E8" s="38">
        <v>0</v>
      </c>
      <c r="F8" s="28">
        <v>6</v>
      </c>
      <c r="G8" s="44">
        <v>7112347.2058081729</v>
      </c>
      <c r="H8" s="23">
        <v>0</v>
      </c>
      <c r="I8" s="42">
        <v>0</v>
      </c>
      <c r="J8" s="28">
        <v>5</v>
      </c>
      <c r="K8" s="44">
        <v>5133182.9533563443</v>
      </c>
      <c r="L8" s="23">
        <v>0</v>
      </c>
      <c r="M8" s="43">
        <v>0</v>
      </c>
      <c r="N8" s="55">
        <v>12</v>
      </c>
      <c r="O8" s="45">
        <v>13504874.116680434</v>
      </c>
      <c r="P8" s="56">
        <v>0</v>
      </c>
      <c r="Q8" s="31">
        <v>0</v>
      </c>
    </row>
    <row r="9" spans="1:17" x14ac:dyDescent="0.2">
      <c r="A9" s="10" t="s">
        <v>2</v>
      </c>
      <c r="B9" s="22">
        <v>1</v>
      </c>
      <c r="C9" s="41">
        <v>196480.98228293343</v>
      </c>
      <c r="D9" s="24">
        <v>0</v>
      </c>
      <c r="E9" s="39">
        <v>0</v>
      </c>
      <c r="F9" s="29">
        <v>6</v>
      </c>
      <c r="G9" s="49">
        <v>1112836.2379699745</v>
      </c>
      <c r="H9" s="24">
        <v>0</v>
      </c>
      <c r="I9" s="50">
        <v>0</v>
      </c>
      <c r="J9" s="29">
        <v>0</v>
      </c>
      <c r="K9" s="49">
        <v>0</v>
      </c>
      <c r="L9" s="24">
        <v>5</v>
      </c>
      <c r="M9" s="43">
        <v>761998.89658021205</v>
      </c>
      <c r="N9" s="55">
        <v>7</v>
      </c>
      <c r="O9" s="45">
        <v>1309317.2202529078</v>
      </c>
      <c r="P9" s="56">
        <v>5</v>
      </c>
      <c r="Q9" s="31">
        <v>761998.89658021205</v>
      </c>
    </row>
    <row r="10" spans="1:17" x14ac:dyDescent="0.2">
      <c r="A10" s="10" t="s">
        <v>3</v>
      </c>
      <c r="B10" s="22">
        <v>1</v>
      </c>
      <c r="C10" s="41">
        <v>1010449.3014506784</v>
      </c>
      <c r="D10" s="24">
        <v>0</v>
      </c>
      <c r="E10" s="39">
        <v>0</v>
      </c>
      <c r="F10" s="29">
        <v>6</v>
      </c>
      <c r="G10" s="49">
        <v>5713710.9138551131</v>
      </c>
      <c r="H10" s="24">
        <v>0</v>
      </c>
      <c r="I10" s="50">
        <v>0</v>
      </c>
      <c r="J10" s="29">
        <v>0</v>
      </c>
      <c r="K10" s="49">
        <v>0</v>
      </c>
      <c r="L10" s="24">
        <v>5</v>
      </c>
      <c r="M10" s="43">
        <v>4060223.0511067999</v>
      </c>
      <c r="N10" s="55">
        <v>7</v>
      </c>
      <c r="O10" s="45">
        <v>6724160.2153057912</v>
      </c>
      <c r="P10" s="56">
        <v>5</v>
      </c>
      <c r="Q10" s="31">
        <v>4060223.0511067999</v>
      </c>
    </row>
    <row r="11" spans="1:17" x14ac:dyDescent="0.2">
      <c r="A11" s="10" t="s">
        <v>4</v>
      </c>
      <c r="B11" s="22">
        <v>1</v>
      </c>
      <c r="C11" s="41">
        <v>151770.81690573349</v>
      </c>
      <c r="D11" s="24">
        <v>0</v>
      </c>
      <c r="E11" s="39">
        <v>0</v>
      </c>
      <c r="F11" s="29">
        <v>6</v>
      </c>
      <c r="G11" s="49">
        <v>861805.32117901242</v>
      </c>
      <c r="H11" s="24">
        <v>0</v>
      </c>
      <c r="I11" s="50">
        <v>0</v>
      </c>
      <c r="J11" s="29">
        <v>5</v>
      </c>
      <c r="K11" s="49">
        <v>581521.84999730228</v>
      </c>
      <c r="L11" s="24">
        <v>0</v>
      </c>
      <c r="M11" s="43">
        <v>0</v>
      </c>
      <c r="N11" s="55">
        <v>12</v>
      </c>
      <c r="O11" s="45">
        <v>1595097.9880820483</v>
      </c>
      <c r="P11" s="56">
        <v>0</v>
      </c>
      <c r="Q11" s="31">
        <v>0</v>
      </c>
    </row>
    <row r="12" spans="1:17" x14ac:dyDescent="0.2">
      <c r="A12" s="10" t="s">
        <v>5</v>
      </c>
      <c r="B12" s="22">
        <v>0</v>
      </c>
      <c r="C12" s="41">
        <v>1787327.2076666153</v>
      </c>
      <c r="D12" s="24">
        <v>1</v>
      </c>
      <c r="E12" s="39">
        <v>2336427.9832786494</v>
      </c>
      <c r="F12" s="29">
        <v>6</v>
      </c>
      <c r="G12" s="49">
        <v>23751664.45514299</v>
      </c>
      <c r="H12" s="24">
        <v>0</v>
      </c>
      <c r="I12" s="50">
        <v>0</v>
      </c>
      <c r="J12" s="29">
        <v>0</v>
      </c>
      <c r="K12" s="49">
        <v>0</v>
      </c>
      <c r="L12" s="24">
        <v>5</v>
      </c>
      <c r="M12" s="43">
        <v>10887630.706033779</v>
      </c>
      <c r="N12" s="55">
        <v>6</v>
      </c>
      <c r="O12" s="45">
        <v>25538991.662809607</v>
      </c>
      <c r="P12" s="56">
        <v>6</v>
      </c>
      <c r="Q12" s="31">
        <v>13224058.689312428</v>
      </c>
    </row>
    <row r="13" spans="1:17" x14ac:dyDescent="0.2">
      <c r="A13" s="10" t="s">
        <v>6</v>
      </c>
      <c r="B13" s="22">
        <v>1</v>
      </c>
      <c r="C13" s="41">
        <v>8340618.0761555191</v>
      </c>
      <c r="D13" s="24">
        <v>0</v>
      </c>
      <c r="E13" s="39">
        <v>0</v>
      </c>
      <c r="F13" s="29">
        <v>6</v>
      </c>
      <c r="G13" s="49">
        <v>47041383.069464989</v>
      </c>
      <c r="H13" s="24">
        <v>0</v>
      </c>
      <c r="I13" s="50">
        <v>0</v>
      </c>
      <c r="J13" s="29">
        <v>5</v>
      </c>
      <c r="K13" s="49">
        <v>34234672.542759113</v>
      </c>
      <c r="L13" s="24">
        <v>0</v>
      </c>
      <c r="M13" s="43">
        <v>0</v>
      </c>
      <c r="N13" s="55">
        <v>12</v>
      </c>
      <c r="O13" s="45">
        <v>89616673.688379616</v>
      </c>
      <c r="P13" s="56">
        <v>0</v>
      </c>
      <c r="Q13" s="31">
        <v>0</v>
      </c>
    </row>
    <row r="14" spans="1:17" x14ac:dyDescent="0.2">
      <c r="A14" s="10" t="s">
        <v>7</v>
      </c>
      <c r="B14" s="22">
        <v>0</v>
      </c>
      <c r="C14" s="41">
        <v>24021.415446712672</v>
      </c>
      <c r="D14" s="24">
        <v>1</v>
      </c>
      <c r="E14" s="39">
        <v>41198.555990764457</v>
      </c>
      <c r="F14" s="29">
        <v>6</v>
      </c>
      <c r="G14" s="49">
        <v>373847.73998302023</v>
      </c>
      <c r="H14" s="24">
        <v>0</v>
      </c>
      <c r="I14" s="50">
        <v>0</v>
      </c>
      <c r="J14" s="29">
        <v>0</v>
      </c>
      <c r="K14" s="49">
        <v>0</v>
      </c>
      <c r="L14" s="24">
        <v>5</v>
      </c>
      <c r="M14" s="43">
        <v>191983.08976759206</v>
      </c>
      <c r="N14" s="55">
        <v>6</v>
      </c>
      <c r="O14" s="45">
        <v>397869.15542973293</v>
      </c>
      <c r="P14" s="56">
        <v>6</v>
      </c>
      <c r="Q14" s="31">
        <v>233181.64575835652</v>
      </c>
    </row>
    <row r="15" spans="1:17" x14ac:dyDescent="0.2">
      <c r="A15" s="10" t="s">
        <v>8</v>
      </c>
      <c r="B15" s="22">
        <v>1</v>
      </c>
      <c r="C15" s="41">
        <v>962914.96567175467</v>
      </c>
      <c r="D15" s="24">
        <v>0</v>
      </c>
      <c r="E15" s="39">
        <v>0</v>
      </c>
      <c r="F15" s="29">
        <v>6</v>
      </c>
      <c r="G15" s="49">
        <v>5454636.5666204169</v>
      </c>
      <c r="H15" s="24">
        <v>0</v>
      </c>
      <c r="I15" s="50">
        <v>0</v>
      </c>
      <c r="J15" s="29">
        <v>5</v>
      </c>
      <c r="K15" s="49">
        <v>3751147.1014798642</v>
      </c>
      <c r="L15" s="24">
        <v>0</v>
      </c>
      <c r="M15" s="43">
        <v>0</v>
      </c>
      <c r="N15" s="55">
        <v>12</v>
      </c>
      <c r="O15" s="45">
        <v>10168698.633772036</v>
      </c>
      <c r="P15" s="56">
        <v>0</v>
      </c>
      <c r="Q15" s="31">
        <v>0</v>
      </c>
    </row>
    <row r="16" spans="1:17" x14ac:dyDescent="0.2">
      <c r="A16" s="10" t="s">
        <v>9</v>
      </c>
      <c r="B16" s="22">
        <v>1</v>
      </c>
      <c r="C16" s="41">
        <v>599259.91517868999</v>
      </c>
      <c r="D16" s="24">
        <v>0</v>
      </c>
      <c r="E16" s="39">
        <v>0</v>
      </c>
      <c r="F16" s="29">
        <v>6</v>
      </c>
      <c r="G16" s="49">
        <v>3383807.377470918</v>
      </c>
      <c r="H16" s="24">
        <v>0</v>
      </c>
      <c r="I16" s="50">
        <v>0</v>
      </c>
      <c r="J16" s="29">
        <v>5</v>
      </c>
      <c r="K16" s="49">
        <v>2460489.1762452303</v>
      </c>
      <c r="L16" s="24">
        <v>0</v>
      </c>
      <c r="M16" s="43">
        <v>0</v>
      </c>
      <c r="N16" s="55">
        <v>12</v>
      </c>
      <c r="O16" s="45">
        <v>6443556.4688948384</v>
      </c>
      <c r="P16" s="56">
        <v>0</v>
      </c>
      <c r="Q16" s="31">
        <v>0</v>
      </c>
    </row>
    <row r="17" spans="1:17" x14ac:dyDescent="0.2">
      <c r="A17" s="32" t="s">
        <v>10</v>
      </c>
      <c r="B17" s="76">
        <v>1</v>
      </c>
      <c r="C17" s="45">
        <v>772641.98203761142</v>
      </c>
      <c r="D17" s="77">
        <v>0</v>
      </c>
      <c r="E17" s="78">
        <v>0</v>
      </c>
      <c r="F17" s="79">
        <v>6</v>
      </c>
      <c r="G17" s="80">
        <v>4362216.1247355435</v>
      </c>
      <c r="H17" s="77">
        <v>0</v>
      </c>
      <c r="I17" s="81">
        <v>0</v>
      </c>
      <c r="J17" s="79">
        <v>5</v>
      </c>
      <c r="K17" s="80">
        <v>3166255.9527173126</v>
      </c>
      <c r="L17" s="77">
        <v>0</v>
      </c>
      <c r="M17" s="34">
        <v>0</v>
      </c>
      <c r="N17" s="55">
        <v>12</v>
      </c>
      <c r="O17" s="45">
        <v>8301114.0594904674</v>
      </c>
      <c r="P17" s="56">
        <v>0</v>
      </c>
      <c r="Q17" s="31">
        <v>0</v>
      </c>
    </row>
    <row r="18" spans="1:17" x14ac:dyDescent="0.2">
      <c r="A18" s="10" t="s">
        <v>11</v>
      </c>
      <c r="B18" s="22">
        <v>1</v>
      </c>
      <c r="C18" s="41">
        <v>1591112.5380922351</v>
      </c>
      <c r="D18" s="24">
        <v>0</v>
      </c>
      <c r="E18" s="39">
        <v>0</v>
      </c>
      <c r="F18" s="29">
        <v>6</v>
      </c>
      <c r="G18" s="49">
        <v>8967073.6754316837</v>
      </c>
      <c r="H18" s="24">
        <v>0</v>
      </c>
      <c r="I18" s="50">
        <v>0</v>
      </c>
      <c r="J18" s="29">
        <v>5</v>
      </c>
      <c r="K18" s="49">
        <v>6649743.3023653384</v>
      </c>
      <c r="L18" s="24">
        <v>0</v>
      </c>
      <c r="M18" s="43">
        <v>0</v>
      </c>
      <c r="N18" s="55">
        <v>12</v>
      </c>
      <c r="O18" s="45">
        <v>17207929.515889257</v>
      </c>
      <c r="P18" s="56">
        <v>0</v>
      </c>
      <c r="Q18" s="31">
        <v>0</v>
      </c>
    </row>
    <row r="19" spans="1:17" x14ac:dyDescent="0.2">
      <c r="A19" s="10" t="s">
        <v>12</v>
      </c>
      <c r="B19" s="22">
        <v>1</v>
      </c>
      <c r="C19" s="41">
        <v>788196.62652444094</v>
      </c>
      <c r="D19" s="24">
        <v>0</v>
      </c>
      <c r="E19" s="39">
        <v>0</v>
      </c>
      <c r="F19" s="29">
        <v>6</v>
      </c>
      <c r="G19" s="49">
        <v>4541661.746805381</v>
      </c>
      <c r="H19" s="24">
        <v>0</v>
      </c>
      <c r="I19" s="50">
        <v>0</v>
      </c>
      <c r="J19" s="29">
        <v>0</v>
      </c>
      <c r="K19" s="49">
        <v>0</v>
      </c>
      <c r="L19" s="24">
        <v>5</v>
      </c>
      <c r="M19" s="43">
        <v>2226574.7688016747</v>
      </c>
      <c r="N19" s="55">
        <v>7</v>
      </c>
      <c r="O19" s="45">
        <v>5329858.373329822</v>
      </c>
      <c r="P19" s="56">
        <v>5</v>
      </c>
      <c r="Q19" s="31">
        <v>2226574.7688016747</v>
      </c>
    </row>
    <row r="20" spans="1:17" x14ac:dyDescent="0.2">
      <c r="A20" s="10" t="s">
        <v>88</v>
      </c>
      <c r="B20" s="22">
        <v>1</v>
      </c>
      <c r="C20" s="41">
        <v>162219.57395286791</v>
      </c>
      <c r="D20" s="24">
        <v>0</v>
      </c>
      <c r="E20" s="39">
        <v>0</v>
      </c>
      <c r="F20" s="29">
        <v>6</v>
      </c>
      <c r="G20" s="49">
        <v>934390.81742149848</v>
      </c>
      <c r="H20" s="24">
        <v>0</v>
      </c>
      <c r="I20" s="50">
        <v>0</v>
      </c>
      <c r="J20" s="29">
        <v>5</v>
      </c>
      <c r="K20" s="49">
        <v>522549.35927521967</v>
      </c>
      <c r="L20" s="24">
        <v>0</v>
      </c>
      <c r="M20" s="43">
        <v>0</v>
      </c>
      <c r="N20" s="55">
        <v>12</v>
      </c>
      <c r="O20" s="45">
        <v>1619159.7506495861</v>
      </c>
      <c r="P20" s="56">
        <v>0</v>
      </c>
      <c r="Q20" s="31">
        <v>0</v>
      </c>
    </row>
    <row r="21" spans="1:17" x14ac:dyDescent="0.2">
      <c r="A21" s="10" t="s">
        <v>13</v>
      </c>
      <c r="B21" s="22">
        <v>0</v>
      </c>
      <c r="C21" s="41">
        <v>36015.12700385027</v>
      </c>
      <c r="D21" s="24">
        <v>1</v>
      </c>
      <c r="E21" s="39">
        <v>62608.154306817734</v>
      </c>
      <c r="F21" s="29">
        <v>6</v>
      </c>
      <c r="G21" s="49">
        <v>565187.90235977585</v>
      </c>
      <c r="H21" s="24">
        <v>0</v>
      </c>
      <c r="I21" s="50">
        <v>0</v>
      </c>
      <c r="J21" s="29">
        <v>0</v>
      </c>
      <c r="K21" s="49">
        <v>0</v>
      </c>
      <c r="L21" s="24">
        <v>5</v>
      </c>
      <c r="M21" s="43">
        <v>291750.68444543349</v>
      </c>
      <c r="N21" s="55">
        <v>6</v>
      </c>
      <c r="O21" s="45">
        <v>601203.02936362615</v>
      </c>
      <c r="P21" s="56">
        <v>6</v>
      </c>
      <c r="Q21" s="31">
        <v>354358.83875225123</v>
      </c>
    </row>
    <row r="22" spans="1:17" x14ac:dyDescent="0.2">
      <c r="A22" s="10" t="s">
        <v>14</v>
      </c>
      <c r="B22" s="22">
        <v>0</v>
      </c>
      <c r="C22" s="41">
        <v>1169749.9052166829</v>
      </c>
      <c r="D22" s="24">
        <v>1</v>
      </c>
      <c r="E22" s="39">
        <v>4367696.5069754524</v>
      </c>
      <c r="F22" s="29">
        <v>6</v>
      </c>
      <c r="G22" s="49">
        <v>31372361.597103845</v>
      </c>
      <c r="H22" s="24">
        <v>0</v>
      </c>
      <c r="I22" s="50">
        <v>0</v>
      </c>
      <c r="J22" s="29">
        <v>0</v>
      </c>
      <c r="K22" s="49">
        <v>0</v>
      </c>
      <c r="L22" s="24">
        <v>5</v>
      </c>
      <c r="M22" s="43">
        <v>20353234.486282475</v>
      </c>
      <c r="N22" s="55">
        <v>6</v>
      </c>
      <c r="O22" s="45">
        <v>32542111.502320528</v>
      </c>
      <c r="P22" s="56">
        <v>6</v>
      </c>
      <c r="Q22" s="31">
        <v>24720930.993257929</v>
      </c>
    </row>
    <row r="23" spans="1:17" x14ac:dyDescent="0.2">
      <c r="A23" s="10" t="s">
        <v>15</v>
      </c>
      <c r="B23" s="22">
        <v>1</v>
      </c>
      <c r="C23" s="41">
        <v>1500764.2610611543</v>
      </c>
      <c r="D23" s="24">
        <v>0</v>
      </c>
      <c r="E23" s="39">
        <v>0</v>
      </c>
      <c r="F23" s="29">
        <v>6</v>
      </c>
      <c r="G23" s="49">
        <v>8491901.5518346503</v>
      </c>
      <c r="H23" s="24">
        <v>0</v>
      </c>
      <c r="I23" s="50">
        <v>0</v>
      </c>
      <c r="J23" s="29">
        <v>4</v>
      </c>
      <c r="K23" s="49">
        <v>4506692.3915962745</v>
      </c>
      <c r="L23" s="24">
        <v>1</v>
      </c>
      <c r="M23" s="43">
        <v>1126673.0978990686</v>
      </c>
      <c r="N23" s="55">
        <v>11</v>
      </c>
      <c r="O23" s="45">
        <v>14499358.204492079</v>
      </c>
      <c r="P23" s="56">
        <v>1</v>
      </c>
      <c r="Q23" s="31">
        <v>1126673.0978990686</v>
      </c>
    </row>
    <row r="24" spans="1:17" x14ac:dyDescent="0.2">
      <c r="A24" s="10" t="s">
        <v>16</v>
      </c>
      <c r="B24" s="22">
        <v>1</v>
      </c>
      <c r="C24" s="41">
        <v>452181.82623207767</v>
      </c>
      <c r="D24" s="24">
        <v>0</v>
      </c>
      <c r="E24" s="39">
        <v>0</v>
      </c>
      <c r="F24" s="29">
        <v>6</v>
      </c>
      <c r="G24" s="49">
        <v>2550819.6342624808</v>
      </c>
      <c r="H24" s="24">
        <v>0</v>
      </c>
      <c r="I24" s="50">
        <v>0</v>
      </c>
      <c r="J24" s="29">
        <v>0</v>
      </c>
      <c r="K24" s="49">
        <v>0</v>
      </c>
      <c r="L24" s="24">
        <v>5</v>
      </c>
      <c r="M24" s="43">
        <v>1867055.3145757227</v>
      </c>
      <c r="N24" s="55">
        <v>7</v>
      </c>
      <c r="O24" s="45">
        <v>3003001.4604945583</v>
      </c>
      <c r="P24" s="56">
        <v>5</v>
      </c>
      <c r="Q24" s="31">
        <v>1867055.3145757227</v>
      </c>
    </row>
    <row r="25" spans="1:17" x14ac:dyDescent="0.2">
      <c r="A25" s="10" t="s">
        <v>17</v>
      </c>
      <c r="B25" s="22">
        <v>0</v>
      </c>
      <c r="C25" s="41">
        <v>13092.01961167698</v>
      </c>
      <c r="D25" s="24">
        <v>1</v>
      </c>
      <c r="E25" s="39">
        <v>56485.550771516086</v>
      </c>
      <c r="F25" s="29">
        <v>6</v>
      </c>
      <c r="G25" s="49">
        <v>393510.20041505969</v>
      </c>
      <c r="H25" s="24">
        <v>0</v>
      </c>
      <c r="I25" s="50">
        <v>0</v>
      </c>
      <c r="J25" s="29">
        <v>0</v>
      </c>
      <c r="K25" s="49">
        <v>0</v>
      </c>
      <c r="L25" s="24">
        <v>5</v>
      </c>
      <c r="M25" s="43">
        <v>263219.67611609562</v>
      </c>
      <c r="N25" s="55">
        <v>6</v>
      </c>
      <c r="O25" s="45">
        <v>406602.22002673667</v>
      </c>
      <c r="P25" s="56">
        <v>6</v>
      </c>
      <c r="Q25" s="31">
        <v>319705.22688761173</v>
      </c>
    </row>
    <row r="26" spans="1:17" x14ac:dyDescent="0.2">
      <c r="A26" s="10" t="s">
        <v>18</v>
      </c>
      <c r="B26" s="22">
        <v>0</v>
      </c>
      <c r="C26" s="41">
        <v>215005.91995730594</v>
      </c>
      <c r="D26" s="24">
        <v>1</v>
      </c>
      <c r="E26" s="39">
        <v>245826.82753474213</v>
      </c>
      <c r="F26" s="29">
        <v>6</v>
      </c>
      <c r="G26" s="49">
        <v>2673458.821270125</v>
      </c>
      <c r="H26" s="24">
        <v>0</v>
      </c>
      <c r="I26" s="50">
        <v>0</v>
      </c>
      <c r="J26" s="29">
        <v>0</v>
      </c>
      <c r="K26" s="49">
        <v>0</v>
      </c>
      <c r="L26" s="24">
        <v>5</v>
      </c>
      <c r="M26" s="43">
        <v>1145540.0016559914</v>
      </c>
      <c r="N26" s="55">
        <v>6</v>
      </c>
      <c r="O26" s="45">
        <v>2888464.7412274308</v>
      </c>
      <c r="P26" s="56">
        <v>6</v>
      </c>
      <c r="Q26" s="31">
        <v>1391366.8291907336</v>
      </c>
    </row>
    <row r="27" spans="1:17" x14ac:dyDescent="0.2">
      <c r="A27" s="10" t="s">
        <v>19</v>
      </c>
      <c r="B27" s="22">
        <v>1</v>
      </c>
      <c r="C27" s="41">
        <v>79705.391667139571</v>
      </c>
      <c r="D27" s="24">
        <v>0</v>
      </c>
      <c r="E27" s="39">
        <v>0</v>
      </c>
      <c r="F27" s="29">
        <v>6</v>
      </c>
      <c r="G27" s="49">
        <v>449325.04158071656</v>
      </c>
      <c r="H27" s="24">
        <v>0</v>
      </c>
      <c r="I27" s="50">
        <v>0</v>
      </c>
      <c r="J27" s="29">
        <v>0</v>
      </c>
      <c r="K27" s="49">
        <v>0</v>
      </c>
      <c r="L27" s="24">
        <v>5</v>
      </c>
      <c r="M27" s="43">
        <v>317633.14057673293</v>
      </c>
      <c r="N27" s="55">
        <v>7</v>
      </c>
      <c r="O27" s="45">
        <v>529030.4332478561</v>
      </c>
      <c r="P27" s="56">
        <v>5</v>
      </c>
      <c r="Q27" s="31">
        <v>317633.14057673293</v>
      </c>
    </row>
    <row r="28" spans="1:17" x14ac:dyDescent="0.2">
      <c r="A28" s="10" t="s">
        <v>20</v>
      </c>
      <c r="B28" s="22">
        <v>1</v>
      </c>
      <c r="C28" s="41">
        <v>115579.25386328134</v>
      </c>
      <c r="D28" s="24">
        <v>0</v>
      </c>
      <c r="E28" s="39">
        <v>0</v>
      </c>
      <c r="F28" s="29">
        <v>6</v>
      </c>
      <c r="G28" s="49">
        <v>671540.23724612617</v>
      </c>
      <c r="H28" s="24">
        <v>0</v>
      </c>
      <c r="I28" s="50">
        <v>0</v>
      </c>
      <c r="J28" s="29">
        <v>0</v>
      </c>
      <c r="K28" s="49">
        <v>0</v>
      </c>
      <c r="L28" s="24">
        <v>5</v>
      </c>
      <c r="M28" s="43">
        <v>241024.64535211341</v>
      </c>
      <c r="N28" s="55">
        <v>7</v>
      </c>
      <c r="O28" s="45">
        <v>787119.49110940751</v>
      </c>
      <c r="P28" s="56">
        <v>5</v>
      </c>
      <c r="Q28" s="31">
        <v>241024.64535211341</v>
      </c>
    </row>
    <row r="29" spans="1:17" x14ac:dyDescent="0.2">
      <c r="A29" s="10" t="s">
        <v>21</v>
      </c>
      <c r="B29" s="22">
        <v>1</v>
      </c>
      <c r="C29" s="41">
        <v>68618.050168464077</v>
      </c>
      <c r="D29" s="24">
        <v>0</v>
      </c>
      <c r="E29" s="39">
        <v>0</v>
      </c>
      <c r="F29" s="29">
        <v>6</v>
      </c>
      <c r="G29" s="49">
        <v>389210.40412159788</v>
      </c>
      <c r="H29" s="24">
        <v>0</v>
      </c>
      <c r="I29" s="50">
        <v>0</v>
      </c>
      <c r="J29" s="29">
        <v>0</v>
      </c>
      <c r="K29" s="49">
        <v>0</v>
      </c>
      <c r="L29" s="24">
        <v>5</v>
      </c>
      <c r="M29" s="43">
        <v>269758.46424343885</v>
      </c>
      <c r="N29" s="55">
        <v>7</v>
      </c>
      <c r="O29" s="45">
        <v>457828.45429006196</v>
      </c>
      <c r="P29" s="56">
        <v>5</v>
      </c>
      <c r="Q29" s="31">
        <v>269758.46424343885</v>
      </c>
    </row>
    <row r="30" spans="1:17" x14ac:dyDescent="0.2">
      <c r="A30" s="10" t="s">
        <v>22</v>
      </c>
      <c r="B30" s="22">
        <v>0</v>
      </c>
      <c r="C30" s="41">
        <v>391025.55526874831</v>
      </c>
      <c r="D30" s="24">
        <v>1</v>
      </c>
      <c r="E30" s="39">
        <v>130185.21948601808</v>
      </c>
      <c r="F30" s="29">
        <v>6</v>
      </c>
      <c r="G30" s="49">
        <v>3079886.8994815759</v>
      </c>
      <c r="H30" s="24">
        <v>0</v>
      </c>
      <c r="I30" s="50">
        <v>0</v>
      </c>
      <c r="J30" s="29">
        <v>0</v>
      </c>
      <c r="K30" s="49">
        <v>0</v>
      </c>
      <c r="L30" s="24">
        <v>5</v>
      </c>
      <c r="M30" s="43">
        <v>606656.23049023084</v>
      </c>
      <c r="N30" s="55">
        <v>6</v>
      </c>
      <c r="O30" s="45">
        <v>3470912.4547503241</v>
      </c>
      <c r="P30" s="56">
        <v>6</v>
      </c>
      <c r="Q30" s="31">
        <v>736841.4499762489</v>
      </c>
    </row>
    <row r="31" spans="1:17" x14ac:dyDescent="0.2">
      <c r="A31" s="10" t="s">
        <v>23</v>
      </c>
      <c r="B31" s="22">
        <v>1</v>
      </c>
      <c r="C31" s="41">
        <v>163741.12119571131</v>
      </c>
      <c r="D31" s="24">
        <v>0</v>
      </c>
      <c r="E31" s="39">
        <v>0</v>
      </c>
      <c r="F31" s="29">
        <v>6</v>
      </c>
      <c r="G31" s="49">
        <v>940290.08442437858</v>
      </c>
      <c r="H31" s="24">
        <v>0</v>
      </c>
      <c r="I31" s="50">
        <v>0</v>
      </c>
      <c r="J31" s="29">
        <v>5</v>
      </c>
      <c r="K31" s="49">
        <v>537088.38499759964</v>
      </c>
      <c r="L31" s="24">
        <v>0</v>
      </c>
      <c r="M31" s="43">
        <v>0</v>
      </c>
      <c r="N31" s="55">
        <v>12</v>
      </c>
      <c r="O31" s="45">
        <v>1641119.5906176898</v>
      </c>
      <c r="P31" s="56">
        <v>0</v>
      </c>
      <c r="Q31" s="31">
        <v>0</v>
      </c>
    </row>
    <row r="32" spans="1:17" x14ac:dyDescent="0.2">
      <c r="A32" s="10" t="s">
        <v>24</v>
      </c>
      <c r="B32" s="22">
        <v>1</v>
      </c>
      <c r="C32" s="41">
        <v>294489.45669948444</v>
      </c>
      <c r="D32" s="24">
        <v>0</v>
      </c>
      <c r="E32" s="39">
        <v>0</v>
      </c>
      <c r="F32" s="29">
        <v>6</v>
      </c>
      <c r="G32" s="49">
        <v>1710997.3054123065</v>
      </c>
      <c r="H32" s="24">
        <v>0</v>
      </c>
      <c r="I32" s="50">
        <v>0</v>
      </c>
      <c r="J32" s="29">
        <v>2</v>
      </c>
      <c r="K32" s="49">
        <v>323925.81482845871</v>
      </c>
      <c r="L32" s="24">
        <v>3</v>
      </c>
      <c r="M32" s="43">
        <v>485888.72224268806</v>
      </c>
      <c r="N32" s="55">
        <v>9</v>
      </c>
      <c r="O32" s="45">
        <v>2329412.5769402497</v>
      </c>
      <c r="P32" s="56">
        <v>3</v>
      </c>
      <c r="Q32" s="31">
        <v>485888.72224268806</v>
      </c>
    </row>
    <row r="33" spans="1:17" x14ac:dyDescent="0.2">
      <c r="A33" s="10" t="s">
        <v>25</v>
      </c>
      <c r="B33" s="22">
        <v>1</v>
      </c>
      <c r="C33" s="41">
        <v>818792.59812789015</v>
      </c>
      <c r="D33" s="24">
        <v>0</v>
      </c>
      <c r="E33" s="39">
        <v>0</v>
      </c>
      <c r="F33" s="29">
        <v>6</v>
      </c>
      <c r="G33" s="49">
        <v>4644577.796706859</v>
      </c>
      <c r="H33" s="24">
        <v>0</v>
      </c>
      <c r="I33" s="50">
        <v>0</v>
      </c>
      <c r="J33" s="29">
        <v>5</v>
      </c>
      <c r="K33" s="49">
        <v>3139972.9027677146</v>
      </c>
      <c r="L33" s="24">
        <v>0</v>
      </c>
      <c r="M33" s="43">
        <v>0</v>
      </c>
      <c r="N33" s="55">
        <v>12</v>
      </c>
      <c r="O33" s="45">
        <v>8603343.2976024635</v>
      </c>
      <c r="P33" s="56">
        <v>0</v>
      </c>
      <c r="Q33" s="31">
        <v>0</v>
      </c>
    </row>
    <row r="34" spans="1:17" x14ac:dyDescent="0.2">
      <c r="A34" s="10" t="s">
        <v>26</v>
      </c>
      <c r="B34" s="22">
        <v>1</v>
      </c>
      <c r="C34" s="41">
        <v>522926.68482525053</v>
      </c>
      <c r="D34" s="24">
        <v>0</v>
      </c>
      <c r="E34" s="39">
        <v>0</v>
      </c>
      <c r="F34" s="29">
        <v>6</v>
      </c>
      <c r="G34" s="49">
        <v>3001023.3935818626</v>
      </c>
      <c r="H34" s="24">
        <v>0</v>
      </c>
      <c r="I34" s="50">
        <v>0</v>
      </c>
      <c r="J34" s="29">
        <v>5</v>
      </c>
      <c r="K34" s="49">
        <v>1728249.0647856467</v>
      </c>
      <c r="L34" s="24">
        <v>0</v>
      </c>
      <c r="M34" s="43">
        <v>0</v>
      </c>
      <c r="N34" s="55">
        <v>12</v>
      </c>
      <c r="O34" s="45">
        <v>5252199.1431927597</v>
      </c>
      <c r="P34" s="56">
        <v>0</v>
      </c>
      <c r="Q34" s="31">
        <v>0</v>
      </c>
    </row>
    <row r="35" spans="1:17" x14ac:dyDescent="0.2">
      <c r="A35" s="10" t="s">
        <v>27</v>
      </c>
      <c r="B35" s="22">
        <v>1</v>
      </c>
      <c r="C35" s="41">
        <v>6773188.1153810322</v>
      </c>
      <c r="D35" s="24">
        <v>0</v>
      </c>
      <c r="E35" s="39">
        <v>0</v>
      </c>
      <c r="F35" s="29">
        <v>6</v>
      </c>
      <c r="G35" s="49">
        <v>38395500.417024493</v>
      </c>
      <c r="H35" s="24">
        <v>0</v>
      </c>
      <c r="I35" s="50">
        <v>0</v>
      </c>
      <c r="J35" s="29">
        <v>0</v>
      </c>
      <c r="K35" s="49">
        <v>0</v>
      </c>
      <c r="L35" s="24">
        <v>5</v>
      </c>
      <c r="M35" s="43">
        <v>26005996.723328866</v>
      </c>
      <c r="N35" s="55">
        <v>7</v>
      </c>
      <c r="O35" s="45">
        <v>45168688.532405525</v>
      </c>
      <c r="P35" s="56">
        <v>5</v>
      </c>
      <c r="Q35" s="31">
        <v>26005996.723328866</v>
      </c>
    </row>
    <row r="36" spans="1:17" x14ac:dyDescent="0.2">
      <c r="A36" s="10" t="s">
        <v>28</v>
      </c>
      <c r="B36" s="22">
        <v>1</v>
      </c>
      <c r="C36" s="41">
        <v>97324.046181547295</v>
      </c>
      <c r="D36" s="24">
        <v>0</v>
      </c>
      <c r="E36" s="39">
        <v>0</v>
      </c>
      <c r="F36" s="29">
        <v>6</v>
      </c>
      <c r="G36" s="49">
        <v>558536.48766107846</v>
      </c>
      <c r="H36" s="24">
        <v>0</v>
      </c>
      <c r="I36" s="50">
        <v>0</v>
      </c>
      <c r="J36" s="29">
        <v>0</v>
      </c>
      <c r="K36" s="49">
        <v>0</v>
      </c>
      <c r="L36" s="24">
        <v>5</v>
      </c>
      <c r="M36" s="43">
        <v>279180.46998168202</v>
      </c>
      <c r="N36" s="55">
        <v>7</v>
      </c>
      <c r="O36" s="45">
        <v>655860.53384262579</v>
      </c>
      <c r="P36" s="56">
        <v>5</v>
      </c>
      <c r="Q36" s="31">
        <v>279180.46998168202</v>
      </c>
    </row>
    <row r="37" spans="1:17" x14ac:dyDescent="0.2">
      <c r="A37" s="10" t="s">
        <v>29</v>
      </c>
      <c r="B37" s="22">
        <v>0</v>
      </c>
      <c r="C37" s="41">
        <v>185313.63128632784</v>
      </c>
      <c r="D37" s="24">
        <v>1</v>
      </c>
      <c r="E37" s="39">
        <v>663244.37042291975</v>
      </c>
      <c r="F37" s="29">
        <v>6</v>
      </c>
      <c r="G37" s="49">
        <v>4810069.597637577</v>
      </c>
      <c r="H37" s="24">
        <v>0</v>
      </c>
      <c r="I37" s="50">
        <v>0</v>
      </c>
      <c r="J37" s="29">
        <v>0</v>
      </c>
      <c r="K37" s="49">
        <v>0</v>
      </c>
      <c r="L37" s="24">
        <v>5</v>
      </c>
      <c r="M37" s="43">
        <v>3090683.6524391202</v>
      </c>
      <c r="N37" s="55">
        <v>6</v>
      </c>
      <c r="O37" s="45">
        <v>4995383.2289239047</v>
      </c>
      <c r="P37" s="56">
        <v>6</v>
      </c>
      <c r="Q37" s="31">
        <v>3753928.02286204</v>
      </c>
    </row>
    <row r="38" spans="1:17" x14ac:dyDescent="0.2">
      <c r="A38" s="10" t="s">
        <v>30</v>
      </c>
      <c r="B38" s="22">
        <v>1</v>
      </c>
      <c r="C38" s="41">
        <v>541480.71473040525</v>
      </c>
      <c r="D38" s="24">
        <v>0</v>
      </c>
      <c r="E38" s="39">
        <v>0</v>
      </c>
      <c r="F38" s="29">
        <v>6</v>
      </c>
      <c r="G38" s="49">
        <v>3134825.0047620554</v>
      </c>
      <c r="H38" s="24">
        <v>0</v>
      </c>
      <c r="I38" s="50">
        <v>0</v>
      </c>
      <c r="J38" s="29">
        <v>0</v>
      </c>
      <c r="K38" s="49">
        <v>0</v>
      </c>
      <c r="L38" s="24">
        <v>5</v>
      </c>
      <c r="M38" s="43">
        <v>1403877.2726394611</v>
      </c>
      <c r="N38" s="55">
        <v>7</v>
      </c>
      <c r="O38" s="45">
        <v>3676305.7194924606</v>
      </c>
      <c r="P38" s="56">
        <v>5</v>
      </c>
      <c r="Q38" s="31">
        <v>1403877.2726394611</v>
      </c>
    </row>
    <row r="39" spans="1:17" x14ac:dyDescent="0.2">
      <c r="A39" s="10" t="s">
        <v>31</v>
      </c>
      <c r="B39" s="22">
        <v>1</v>
      </c>
      <c r="C39" s="41">
        <v>117485.31062576975</v>
      </c>
      <c r="D39" s="24">
        <v>0</v>
      </c>
      <c r="E39" s="39">
        <v>0</v>
      </c>
      <c r="F39" s="29">
        <v>6</v>
      </c>
      <c r="G39" s="49">
        <v>672224.31361727091</v>
      </c>
      <c r="H39" s="24">
        <v>0</v>
      </c>
      <c r="I39" s="50">
        <v>0</v>
      </c>
      <c r="J39" s="29">
        <v>5</v>
      </c>
      <c r="K39" s="49">
        <v>359170.38889514754</v>
      </c>
      <c r="L39" s="24">
        <v>0</v>
      </c>
      <c r="M39" s="43">
        <v>0</v>
      </c>
      <c r="N39" s="55">
        <v>12</v>
      </c>
      <c r="O39" s="45">
        <v>1148880.0131381883</v>
      </c>
      <c r="P39" s="56">
        <v>0</v>
      </c>
      <c r="Q39" s="31">
        <v>0</v>
      </c>
    </row>
    <row r="40" spans="1:17" x14ac:dyDescent="0.2">
      <c r="A40" s="10" t="s">
        <v>32</v>
      </c>
      <c r="B40" s="22">
        <v>0</v>
      </c>
      <c r="C40" s="41">
        <v>12483.213866585793</v>
      </c>
      <c r="D40" s="24">
        <v>1</v>
      </c>
      <c r="E40" s="39">
        <v>21061.928416903109</v>
      </c>
      <c r="F40" s="29">
        <v>6</v>
      </c>
      <c r="G40" s="49">
        <v>192338.601795047</v>
      </c>
      <c r="H40" s="24">
        <v>0</v>
      </c>
      <c r="I40" s="50">
        <v>0</v>
      </c>
      <c r="J40" s="29">
        <v>0</v>
      </c>
      <c r="K40" s="49">
        <v>0</v>
      </c>
      <c r="L40" s="24">
        <v>5</v>
      </c>
      <c r="M40" s="43">
        <v>98147.471354271576</v>
      </c>
      <c r="N40" s="55">
        <v>6</v>
      </c>
      <c r="O40" s="45">
        <v>204821.81566163281</v>
      </c>
      <c r="P40" s="56">
        <v>6</v>
      </c>
      <c r="Q40" s="31">
        <v>119209.39977117468</v>
      </c>
    </row>
    <row r="41" spans="1:17" x14ac:dyDescent="0.2">
      <c r="A41" s="10" t="s">
        <v>33</v>
      </c>
      <c r="B41" s="22">
        <v>1</v>
      </c>
      <c r="C41" s="41">
        <v>1539703.4473057028</v>
      </c>
      <c r="D41" s="24">
        <v>0</v>
      </c>
      <c r="E41" s="39">
        <v>0</v>
      </c>
      <c r="F41" s="29">
        <v>6</v>
      </c>
      <c r="G41" s="49">
        <v>8688843.0025508329</v>
      </c>
      <c r="H41" s="24">
        <v>0</v>
      </c>
      <c r="I41" s="50">
        <v>0</v>
      </c>
      <c r="J41" s="29">
        <v>0</v>
      </c>
      <c r="K41" s="49">
        <v>0</v>
      </c>
      <c r="L41" s="24">
        <v>5</v>
      </c>
      <c r="M41" s="43">
        <v>6326468.5130634196</v>
      </c>
      <c r="N41" s="55">
        <v>7</v>
      </c>
      <c r="O41" s="45">
        <v>10228546.449856536</v>
      </c>
      <c r="P41" s="56">
        <v>5</v>
      </c>
      <c r="Q41" s="31">
        <v>6326468.5130634196</v>
      </c>
    </row>
    <row r="42" spans="1:17" x14ac:dyDescent="0.2">
      <c r="A42" s="10" t="s">
        <v>34</v>
      </c>
      <c r="B42" s="22">
        <v>1</v>
      </c>
      <c r="C42" s="41">
        <v>3434324.3151492151</v>
      </c>
      <c r="D42" s="24">
        <v>0</v>
      </c>
      <c r="E42" s="39">
        <v>0</v>
      </c>
      <c r="F42" s="29">
        <v>6</v>
      </c>
      <c r="G42" s="49">
        <v>19404736.3967412</v>
      </c>
      <c r="H42" s="24">
        <v>0</v>
      </c>
      <c r="I42" s="50">
        <v>0</v>
      </c>
      <c r="J42" s="29">
        <v>5</v>
      </c>
      <c r="K42" s="49">
        <v>13935057.354525015</v>
      </c>
      <c r="L42" s="24">
        <v>0</v>
      </c>
      <c r="M42" s="43">
        <v>0</v>
      </c>
      <c r="N42" s="55">
        <v>12</v>
      </c>
      <c r="O42" s="45">
        <v>36774118.066415429</v>
      </c>
      <c r="P42" s="56">
        <v>0</v>
      </c>
      <c r="Q42" s="31">
        <v>0</v>
      </c>
    </row>
    <row r="43" spans="1:17" x14ac:dyDescent="0.2">
      <c r="A43" s="10" t="s">
        <v>35</v>
      </c>
      <c r="B43" s="22">
        <v>1</v>
      </c>
      <c r="C43" s="41">
        <v>1272452.7071398969</v>
      </c>
      <c r="D43" s="24">
        <v>0</v>
      </c>
      <c r="E43" s="39">
        <v>0</v>
      </c>
      <c r="F43" s="29">
        <v>6</v>
      </c>
      <c r="G43" s="49">
        <v>7177283.195940814</v>
      </c>
      <c r="H43" s="24">
        <v>0</v>
      </c>
      <c r="I43" s="50">
        <v>0</v>
      </c>
      <c r="J43" s="29">
        <v>5</v>
      </c>
      <c r="K43" s="49">
        <v>5217268.8656943878</v>
      </c>
      <c r="L43" s="24">
        <v>0</v>
      </c>
      <c r="M43" s="43">
        <v>0</v>
      </c>
      <c r="N43" s="55">
        <v>12</v>
      </c>
      <c r="O43" s="45">
        <v>13667004.768775098</v>
      </c>
      <c r="P43" s="56">
        <v>0</v>
      </c>
      <c r="Q43" s="31">
        <v>0</v>
      </c>
    </row>
    <row r="44" spans="1:17" x14ac:dyDescent="0.2">
      <c r="A44" s="10" t="s">
        <v>36</v>
      </c>
      <c r="B44" s="22">
        <v>0</v>
      </c>
      <c r="C44" s="41">
        <v>50480.226452480936</v>
      </c>
      <c r="D44" s="24">
        <v>1</v>
      </c>
      <c r="E44" s="39">
        <v>186442.77717182841</v>
      </c>
      <c r="F44" s="29">
        <v>6</v>
      </c>
      <c r="G44" s="49">
        <v>1342468.6308160443</v>
      </c>
      <c r="H44" s="24">
        <v>0</v>
      </c>
      <c r="I44" s="50">
        <v>0</v>
      </c>
      <c r="J44" s="29">
        <v>5</v>
      </c>
      <c r="K44" s="49">
        <v>868813.47089743288</v>
      </c>
      <c r="L44" s="24">
        <v>0</v>
      </c>
      <c r="M44" s="43">
        <v>0</v>
      </c>
      <c r="N44" s="55">
        <v>11</v>
      </c>
      <c r="O44" s="45">
        <v>2261762.3281659582</v>
      </c>
      <c r="P44" s="56">
        <v>1</v>
      </c>
      <c r="Q44" s="31">
        <v>186442.77717182841</v>
      </c>
    </row>
    <row r="45" spans="1:17" x14ac:dyDescent="0.2">
      <c r="A45" s="10" t="s">
        <v>37</v>
      </c>
      <c r="B45" s="22">
        <v>1</v>
      </c>
      <c r="C45" s="41">
        <v>54072.195153098772</v>
      </c>
      <c r="D45" s="24">
        <v>0</v>
      </c>
      <c r="E45" s="39">
        <v>0</v>
      </c>
      <c r="F45" s="29">
        <v>6</v>
      </c>
      <c r="G45" s="49">
        <v>311056.98420924437</v>
      </c>
      <c r="H45" s="24">
        <v>0</v>
      </c>
      <c r="I45" s="50">
        <v>0</v>
      </c>
      <c r="J45" s="29">
        <v>0</v>
      </c>
      <c r="K45" s="49">
        <v>0</v>
      </c>
      <c r="L45" s="24">
        <v>5</v>
      </c>
      <c r="M45" s="43">
        <v>146977.37096061721</v>
      </c>
      <c r="N45" s="55">
        <v>7</v>
      </c>
      <c r="O45" s="45">
        <v>365129.17936234316</v>
      </c>
      <c r="P45" s="56">
        <v>5</v>
      </c>
      <c r="Q45" s="31">
        <v>146977.37096061721</v>
      </c>
    </row>
    <row r="46" spans="1:17" x14ac:dyDescent="0.2">
      <c r="A46" s="10" t="s">
        <v>38</v>
      </c>
      <c r="B46" s="22">
        <v>1</v>
      </c>
      <c r="C46" s="41">
        <v>320636.43087066058</v>
      </c>
      <c r="D46" s="24">
        <v>0</v>
      </c>
      <c r="E46" s="39">
        <v>0</v>
      </c>
      <c r="F46" s="29">
        <v>6</v>
      </c>
      <c r="G46" s="49">
        <v>1873584.7968865586</v>
      </c>
      <c r="H46" s="24">
        <v>0</v>
      </c>
      <c r="I46" s="50">
        <v>0</v>
      </c>
      <c r="J46" s="29">
        <v>5</v>
      </c>
      <c r="K46" s="49">
        <v>551968.23307377507</v>
      </c>
      <c r="L46" s="24">
        <v>0</v>
      </c>
      <c r="M46" s="43">
        <v>0</v>
      </c>
      <c r="N46" s="55">
        <v>12</v>
      </c>
      <c r="O46" s="45">
        <v>2746189.4608309944</v>
      </c>
      <c r="P46" s="56">
        <v>0</v>
      </c>
      <c r="Q46" s="31">
        <v>0</v>
      </c>
    </row>
    <row r="47" spans="1:17" x14ac:dyDescent="0.2">
      <c r="A47" s="10" t="s">
        <v>39</v>
      </c>
      <c r="B47" s="22">
        <v>1</v>
      </c>
      <c r="C47" s="41">
        <v>1786756.1253666412</v>
      </c>
      <c r="D47" s="24">
        <v>0</v>
      </c>
      <c r="E47" s="39">
        <v>0</v>
      </c>
      <c r="F47" s="29">
        <v>6</v>
      </c>
      <c r="G47" s="49">
        <v>10104774.414366979</v>
      </c>
      <c r="H47" s="24">
        <v>0</v>
      </c>
      <c r="I47" s="50">
        <v>0</v>
      </c>
      <c r="J47" s="29">
        <v>5</v>
      </c>
      <c r="K47" s="49">
        <v>7159246.4061864577</v>
      </c>
      <c r="L47" s="24">
        <v>0</v>
      </c>
      <c r="M47" s="43">
        <v>0</v>
      </c>
      <c r="N47" s="55">
        <v>12</v>
      </c>
      <c r="O47" s="45">
        <v>19050776.94592008</v>
      </c>
      <c r="P47" s="56">
        <v>0</v>
      </c>
      <c r="Q47" s="31">
        <v>0</v>
      </c>
    </row>
    <row r="48" spans="1:17" x14ac:dyDescent="0.2">
      <c r="A48" s="10" t="s">
        <v>40</v>
      </c>
      <c r="B48" s="22">
        <v>1</v>
      </c>
      <c r="C48" s="41">
        <v>2216495.1704930677</v>
      </c>
      <c r="D48" s="24">
        <v>0</v>
      </c>
      <c r="E48" s="39">
        <v>0</v>
      </c>
      <c r="F48" s="29">
        <v>6</v>
      </c>
      <c r="G48" s="49">
        <v>12613613.833341938</v>
      </c>
      <c r="H48" s="24">
        <v>0</v>
      </c>
      <c r="I48" s="50">
        <v>0</v>
      </c>
      <c r="J48" s="29">
        <v>5</v>
      </c>
      <c r="K48" s="49">
        <v>7993367.655865984</v>
      </c>
      <c r="L48" s="24">
        <v>0</v>
      </c>
      <c r="M48" s="43">
        <v>0</v>
      </c>
      <c r="N48" s="55">
        <v>12</v>
      </c>
      <c r="O48" s="45">
        <v>22823476.65970099</v>
      </c>
      <c r="P48" s="56">
        <v>0</v>
      </c>
      <c r="Q48" s="31">
        <v>0</v>
      </c>
    </row>
    <row r="49" spans="1:17" x14ac:dyDescent="0.2">
      <c r="A49" s="10" t="s">
        <v>41</v>
      </c>
      <c r="B49" s="22">
        <v>1</v>
      </c>
      <c r="C49" s="41">
        <v>884207.38423688698</v>
      </c>
      <c r="D49" s="24">
        <v>0</v>
      </c>
      <c r="E49" s="39">
        <v>0</v>
      </c>
      <c r="F49" s="29">
        <v>6</v>
      </c>
      <c r="G49" s="49">
        <v>4992352.4272786202</v>
      </c>
      <c r="H49" s="24">
        <v>0</v>
      </c>
      <c r="I49" s="50">
        <v>0</v>
      </c>
      <c r="J49" s="29">
        <v>5</v>
      </c>
      <c r="K49" s="49">
        <v>3623870.9162338707</v>
      </c>
      <c r="L49" s="24">
        <v>0</v>
      </c>
      <c r="M49" s="43">
        <v>0</v>
      </c>
      <c r="N49" s="55">
        <v>12</v>
      </c>
      <c r="O49" s="45">
        <v>9500430.7277493775</v>
      </c>
      <c r="P49" s="56">
        <v>0</v>
      </c>
      <c r="Q49" s="31">
        <v>0</v>
      </c>
    </row>
    <row r="50" spans="1:17" x14ac:dyDescent="0.2">
      <c r="A50" s="10" t="s">
        <v>42</v>
      </c>
      <c r="B50" s="22">
        <v>1</v>
      </c>
      <c r="C50" s="41">
        <v>10431363.584676905</v>
      </c>
      <c r="D50" s="24">
        <v>0</v>
      </c>
      <c r="E50" s="39">
        <v>0</v>
      </c>
      <c r="F50" s="29">
        <v>6</v>
      </c>
      <c r="G50" s="49">
        <v>58901638.602434039</v>
      </c>
      <c r="H50" s="24">
        <v>0</v>
      </c>
      <c r="I50" s="50">
        <v>0</v>
      </c>
      <c r="J50" s="29">
        <v>3</v>
      </c>
      <c r="K50" s="49">
        <v>25254884.911974382</v>
      </c>
      <c r="L50" s="24">
        <v>2</v>
      </c>
      <c r="M50" s="43">
        <v>16836589.941316254</v>
      </c>
      <c r="N50" s="55">
        <v>10</v>
      </c>
      <c r="O50" s="45">
        <v>94587887.099085331</v>
      </c>
      <c r="P50" s="56">
        <v>2</v>
      </c>
      <c r="Q50" s="31">
        <v>16836589.941316254</v>
      </c>
    </row>
    <row r="51" spans="1:17" x14ac:dyDescent="0.2">
      <c r="A51" s="10" t="s">
        <v>43</v>
      </c>
      <c r="B51" s="22">
        <v>1</v>
      </c>
      <c r="C51" s="41">
        <v>494980.42610383971</v>
      </c>
      <c r="D51" s="24">
        <v>0</v>
      </c>
      <c r="E51" s="39">
        <v>0</v>
      </c>
      <c r="F51" s="29">
        <v>6</v>
      </c>
      <c r="G51" s="49">
        <v>2787994.7906240486</v>
      </c>
      <c r="H51" s="24">
        <v>0</v>
      </c>
      <c r="I51" s="50">
        <v>0</v>
      </c>
      <c r="J51" s="29">
        <v>5</v>
      </c>
      <c r="K51" s="49">
        <v>1864761.1064027774</v>
      </c>
      <c r="L51" s="24">
        <v>0</v>
      </c>
      <c r="M51" s="43">
        <v>207195.67848919748</v>
      </c>
      <c r="N51" s="55">
        <v>12</v>
      </c>
      <c r="O51" s="45">
        <v>5147736.3231306653</v>
      </c>
      <c r="P51" s="56">
        <v>0</v>
      </c>
      <c r="Q51" s="31">
        <v>207195.67848919748</v>
      </c>
    </row>
    <row r="52" spans="1:17" x14ac:dyDescent="0.2">
      <c r="A52" s="10" t="s">
        <v>44</v>
      </c>
      <c r="B52" s="22">
        <v>1</v>
      </c>
      <c r="C52" s="41">
        <v>379038.31774697348</v>
      </c>
      <c r="D52" s="24">
        <v>0</v>
      </c>
      <c r="E52" s="39">
        <v>0</v>
      </c>
      <c r="F52" s="29">
        <v>6</v>
      </c>
      <c r="G52" s="49">
        <v>2155990.4866580307</v>
      </c>
      <c r="H52" s="24">
        <v>0</v>
      </c>
      <c r="I52" s="50">
        <v>0</v>
      </c>
      <c r="J52" s="29">
        <v>5</v>
      </c>
      <c r="K52" s="49">
        <v>1360163.246370588</v>
      </c>
      <c r="L52" s="24">
        <v>0</v>
      </c>
      <c r="M52" s="43">
        <v>0</v>
      </c>
      <c r="N52" s="55">
        <v>12</v>
      </c>
      <c r="O52" s="45">
        <v>3895192.0507755922</v>
      </c>
      <c r="P52" s="56">
        <v>0</v>
      </c>
      <c r="Q52" s="31">
        <v>0</v>
      </c>
    </row>
    <row r="53" spans="1:17" x14ac:dyDescent="0.2">
      <c r="A53" s="10" t="s">
        <v>45</v>
      </c>
      <c r="B53" s="22">
        <v>1</v>
      </c>
      <c r="C53" s="41">
        <v>1078761.6051639696</v>
      </c>
      <c r="D53" s="24">
        <v>0</v>
      </c>
      <c r="E53" s="39">
        <v>0</v>
      </c>
      <c r="F53" s="29">
        <v>6</v>
      </c>
      <c r="G53" s="49">
        <v>6072784.1695508584</v>
      </c>
      <c r="H53" s="24">
        <v>0</v>
      </c>
      <c r="I53" s="50">
        <v>0</v>
      </c>
      <c r="J53" s="29">
        <v>3</v>
      </c>
      <c r="K53" s="49">
        <v>2726255.2291992242</v>
      </c>
      <c r="L53" s="24">
        <v>2</v>
      </c>
      <c r="M53" s="43">
        <v>1817503.4861328162</v>
      </c>
      <c r="N53" s="55">
        <v>10</v>
      </c>
      <c r="O53" s="45">
        <v>9877801.0039140508</v>
      </c>
      <c r="P53" s="56">
        <v>2</v>
      </c>
      <c r="Q53" s="31">
        <v>1817503.4861328162</v>
      </c>
    </row>
    <row r="54" spans="1:17" x14ac:dyDescent="0.2">
      <c r="A54" s="10" t="s">
        <v>46</v>
      </c>
      <c r="B54" s="22">
        <v>1</v>
      </c>
      <c r="C54" s="41">
        <v>314168.40039908147</v>
      </c>
      <c r="D54" s="24">
        <v>0</v>
      </c>
      <c r="E54" s="39">
        <v>0</v>
      </c>
      <c r="F54" s="29">
        <v>6</v>
      </c>
      <c r="G54" s="49">
        <v>1799228.8438317957</v>
      </c>
      <c r="H54" s="24">
        <v>0</v>
      </c>
      <c r="I54" s="50">
        <v>0</v>
      </c>
      <c r="J54" s="29">
        <v>5</v>
      </c>
      <c r="K54" s="49">
        <v>1055739.5789056048</v>
      </c>
      <c r="L54" s="24">
        <v>0</v>
      </c>
      <c r="M54" s="43">
        <v>0</v>
      </c>
      <c r="N54" s="55">
        <v>12</v>
      </c>
      <c r="O54" s="45">
        <v>3169136.8231364819</v>
      </c>
      <c r="P54" s="56">
        <v>0</v>
      </c>
      <c r="Q54" s="31">
        <v>0</v>
      </c>
    </row>
    <row r="55" spans="1:17" x14ac:dyDescent="0.2">
      <c r="A55" s="10" t="s">
        <v>47</v>
      </c>
      <c r="B55" s="22">
        <v>0</v>
      </c>
      <c r="C55" s="41">
        <v>1223796.7863381319</v>
      </c>
      <c r="D55" s="24">
        <v>1</v>
      </c>
      <c r="E55" s="39">
        <v>5946334.5475538345</v>
      </c>
      <c r="F55" s="29">
        <v>6</v>
      </c>
      <c r="G55" s="49">
        <v>40637742.988869227</v>
      </c>
      <c r="H55" s="24">
        <v>0</v>
      </c>
      <c r="I55" s="50">
        <v>0</v>
      </c>
      <c r="J55" s="29">
        <v>0</v>
      </c>
      <c r="K55" s="49">
        <v>0</v>
      </c>
      <c r="L55" s="24">
        <v>5</v>
      </c>
      <c r="M55" s="43">
        <v>27709604.17853177</v>
      </c>
      <c r="N55" s="55">
        <v>6</v>
      </c>
      <c r="O55" s="45">
        <v>41861539.775207356</v>
      </c>
      <c r="P55" s="56">
        <v>6</v>
      </c>
      <c r="Q55" s="31">
        <v>33655938.726085603</v>
      </c>
    </row>
    <row r="56" spans="1:17" x14ac:dyDescent="0.2">
      <c r="A56" s="10" t="s">
        <v>48</v>
      </c>
      <c r="B56" s="22">
        <v>1</v>
      </c>
      <c r="C56" s="41">
        <v>1783243.6595531297</v>
      </c>
      <c r="D56" s="24">
        <v>0</v>
      </c>
      <c r="E56" s="39">
        <v>0</v>
      </c>
      <c r="F56" s="29">
        <v>6</v>
      </c>
      <c r="G56" s="49">
        <v>10048354.565718725</v>
      </c>
      <c r="H56" s="24">
        <v>0</v>
      </c>
      <c r="I56" s="50">
        <v>0</v>
      </c>
      <c r="J56" s="29">
        <v>5</v>
      </c>
      <c r="K56" s="49">
        <v>7450027.8498575315</v>
      </c>
      <c r="L56" s="24">
        <v>0</v>
      </c>
      <c r="M56" s="43">
        <v>0</v>
      </c>
      <c r="N56" s="55">
        <v>12</v>
      </c>
      <c r="O56" s="45">
        <v>19281626.075129386</v>
      </c>
      <c r="P56" s="56">
        <v>0</v>
      </c>
      <c r="Q56" s="31">
        <v>0</v>
      </c>
    </row>
    <row r="57" spans="1:17" x14ac:dyDescent="0.2">
      <c r="A57" s="10" t="s">
        <v>49</v>
      </c>
      <c r="B57" s="22">
        <v>1</v>
      </c>
      <c r="C57" s="41">
        <v>5946389.7366316309</v>
      </c>
      <c r="D57" s="24">
        <v>0</v>
      </c>
      <c r="E57" s="39">
        <v>0</v>
      </c>
      <c r="F57" s="29">
        <v>6</v>
      </c>
      <c r="G57" s="49">
        <v>33606092.440195791</v>
      </c>
      <c r="H57" s="24">
        <v>0</v>
      </c>
      <c r="I57" s="50">
        <v>0</v>
      </c>
      <c r="J57" s="29">
        <v>5</v>
      </c>
      <c r="K57" s="49">
        <v>24056308.326197609</v>
      </c>
      <c r="L57" s="24">
        <v>0</v>
      </c>
      <c r="M57" s="43">
        <v>0</v>
      </c>
      <c r="N57" s="55">
        <v>12</v>
      </c>
      <c r="O57" s="45">
        <v>63608790.503025033</v>
      </c>
      <c r="P57" s="56">
        <v>0</v>
      </c>
      <c r="Q57" s="31">
        <v>0</v>
      </c>
    </row>
    <row r="58" spans="1:17" x14ac:dyDescent="0.2">
      <c r="A58" s="10" t="s">
        <v>50</v>
      </c>
      <c r="B58" s="22">
        <v>1</v>
      </c>
      <c r="C58" s="41">
        <v>2342551.0747126644</v>
      </c>
      <c r="D58" s="24">
        <v>0</v>
      </c>
      <c r="E58" s="39">
        <v>0</v>
      </c>
      <c r="F58" s="29">
        <v>6</v>
      </c>
      <c r="G58" s="49">
        <v>13226750.270011406</v>
      </c>
      <c r="H58" s="24">
        <v>0</v>
      </c>
      <c r="I58" s="50">
        <v>0</v>
      </c>
      <c r="J58" s="29">
        <v>5</v>
      </c>
      <c r="K58" s="49">
        <v>9521454.8048755042</v>
      </c>
      <c r="L58" s="24">
        <v>0</v>
      </c>
      <c r="M58" s="43">
        <v>0</v>
      </c>
      <c r="N58" s="55">
        <v>12</v>
      </c>
      <c r="O58" s="45">
        <v>25090756.149599575</v>
      </c>
      <c r="P58" s="56">
        <v>0</v>
      </c>
      <c r="Q58" s="31">
        <v>0</v>
      </c>
    </row>
    <row r="59" spans="1:17" x14ac:dyDescent="0.2">
      <c r="A59" s="10" t="s">
        <v>51</v>
      </c>
      <c r="B59" s="22">
        <v>1</v>
      </c>
      <c r="C59" s="41">
        <v>3651132.0872715539</v>
      </c>
      <c r="D59" s="24">
        <v>0</v>
      </c>
      <c r="E59" s="39">
        <v>0</v>
      </c>
      <c r="F59" s="29">
        <v>6</v>
      </c>
      <c r="G59" s="49">
        <v>20600213.754004896</v>
      </c>
      <c r="H59" s="24">
        <v>0</v>
      </c>
      <c r="I59" s="50">
        <v>0</v>
      </c>
      <c r="J59" s="29">
        <v>0</v>
      </c>
      <c r="K59" s="49">
        <v>0</v>
      </c>
      <c r="L59" s="24">
        <v>5</v>
      </c>
      <c r="M59" s="43">
        <v>15008317.750116564</v>
      </c>
      <c r="N59" s="55">
        <v>7</v>
      </c>
      <c r="O59" s="45">
        <v>24251345.841276448</v>
      </c>
      <c r="P59" s="56">
        <v>5</v>
      </c>
      <c r="Q59" s="31">
        <v>15008317.750116564</v>
      </c>
    </row>
    <row r="60" spans="1:17" x14ac:dyDescent="0.2">
      <c r="A60" s="10" t="s">
        <v>52</v>
      </c>
      <c r="B60" s="22">
        <v>1</v>
      </c>
      <c r="C60" s="41">
        <v>3608617.5236050077</v>
      </c>
      <c r="D60" s="24">
        <v>0</v>
      </c>
      <c r="E60" s="39">
        <v>0</v>
      </c>
      <c r="F60" s="29">
        <v>6</v>
      </c>
      <c r="G60" s="49">
        <v>20593159.981813796</v>
      </c>
      <c r="H60" s="24">
        <v>0</v>
      </c>
      <c r="I60" s="50">
        <v>0</v>
      </c>
      <c r="J60" s="29">
        <v>5</v>
      </c>
      <c r="K60" s="49">
        <v>12676882.119780257</v>
      </c>
      <c r="L60" s="24">
        <v>0</v>
      </c>
      <c r="M60" s="43">
        <v>0</v>
      </c>
      <c r="N60" s="55">
        <v>12</v>
      </c>
      <c r="O60" s="45">
        <v>36878659.625199065</v>
      </c>
      <c r="P60" s="56">
        <v>0</v>
      </c>
      <c r="Q60" s="31">
        <v>0</v>
      </c>
    </row>
    <row r="61" spans="1:17" x14ac:dyDescent="0.2">
      <c r="A61" s="10" t="s">
        <v>53</v>
      </c>
      <c r="B61" s="22">
        <v>1</v>
      </c>
      <c r="C61" s="41">
        <v>390265.68612300698</v>
      </c>
      <c r="D61" s="24">
        <v>0</v>
      </c>
      <c r="E61" s="39">
        <v>0</v>
      </c>
      <c r="F61" s="29">
        <v>6</v>
      </c>
      <c r="G61" s="49">
        <v>2215164.5497404039</v>
      </c>
      <c r="H61" s="24">
        <v>0</v>
      </c>
      <c r="I61" s="50">
        <v>0</v>
      </c>
      <c r="J61" s="29">
        <v>5</v>
      </c>
      <c r="K61" s="49">
        <v>1471453.5901590106</v>
      </c>
      <c r="L61" s="24">
        <v>0</v>
      </c>
      <c r="M61" s="43">
        <v>0</v>
      </c>
      <c r="N61" s="55">
        <v>12</v>
      </c>
      <c r="O61" s="45">
        <v>4076883.8260224215</v>
      </c>
      <c r="P61" s="56">
        <v>0</v>
      </c>
      <c r="Q61" s="31">
        <v>0</v>
      </c>
    </row>
    <row r="62" spans="1:17" x14ac:dyDescent="0.2">
      <c r="A62" s="10" t="s">
        <v>81</v>
      </c>
      <c r="B62" s="22">
        <v>0</v>
      </c>
      <c r="C62" s="41">
        <v>243994.22532210726</v>
      </c>
      <c r="D62" s="24">
        <v>1</v>
      </c>
      <c r="E62" s="39">
        <v>1145398.4671631858</v>
      </c>
      <c r="F62" s="29">
        <v>6</v>
      </c>
      <c r="G62" s="49">
        <v>7850598.7523224065</v>
      </c>
      <c r="H62" s="24">
        <v>0</v>
      </c>
      <c r="I62" s="50">
        <v>0</v>
      </c>
      <c r="J62" s="29">
        <v>0</v>
      </c>
      <c r="K62" s="49">
        <v>0</v>
      </c>
      <c r="L62" s="24">
        <v>5</v>
      </c>
      <c r="M62" s="43">
        <v>5337496.2168661188</v>
      </c>
      <c r="N62" s="55">
        <v>6</v>
      </c>
      <c r="O62" s="45">
        <v>8094592.9776445134</v>
      </c>
      <c r="P62" s="56">
        <v>6</v>
      </c>
      <c r="Q62" s="31">
        <v>6482894.6840293044</v>
      </c>
    </row>
    <row r="63" spans="1:17" x14ac:dyDescent="0.2">
      <c r="A63" s="10" t="s">
        <v>82</v>
      </c>
      <c r="B63" s="22">
        <v>1</v>
      </c>
      <c r="C63" s="41">
        <v>1499059.441808121</v>
      </c>
      <c r="D63" s="24">
        <v>0</v>
      </c>
      <c r="E63" s="39">
        <v>0</v>
      </c>
      <c r="F63" s="29">
        <v>6</v>
      </c>
      <c r="G63" s="49">
        <v>8487210.0005357936</v>
      </c>
      <c r="H63" s="24">
        <v>0</v>
      </c>
      <c r="I63" s="50">
        <v>0</v>
      </c>
      <c r="J63" s="29">
        <v>5</v>
      </c>
      <c r="K63" s="49">
        <v>5871756.5509800278</v>
      </c>
      <c r="L63" s="24">
        <v>0</v>
      </c>
      <c r="M63" s="43">
        <v>0</v>
      </c>
      <c r="N63" s="55">
        <v>12</v>
      </c>
      <c r="O63" s="45">
        <v>15858025.993323943</v>
      </c>
      <c r="P63" s="56">
        <v>0</v>
      </c>
      <c r="Q63" s="31">
        <v>0</v>
      </c>
    </row>
    <row r="64" spans="1:17" x14ac:dyDescent="0.2">
      <c r="A64" s="10" t="s">
        <v>54</v>
      </c>
      <c r="B64" s="22">
        <v>1</v>
      </c>
      <c r="C64" s="41">
        <v>767749.8993012883</v>
      </c>
      <c r="D64" s="24">
        <v>0</v>
      </c>
      <c r="E64" s="39">
        <v>0</v>
      </c>
      <c r="F64" s="29">
        <v>6</v>
      </c>
      <c r="G64" s="49">
        <v>4350309.6600914933</v>
      </c>
      <c r="H64" s="24">
        <v>0</v>
      </c>
      <c r="I64" s="50">
        <v>0</v>
      </c>
      <c r="J64" s="29">
        <v>5</v>
      </c>
      <c r="K64" s="49">
        <v>3048730.0732891867</v>
      </c>
      <c r="L64" s="24">
        <v>0</v>
      </c>
      <c r="M64" s="43">
        <v>0</v>
      </c>
      <c r="N64" s="55">
        <v>12</v>
      </c>
      <c r="O64" s="45">
        <v>8166789.6326819686</v>
      </c>
      <c r="P64" s="56">
        <v>0</v>
      </c>
      <c r="Q64" s="31">
        <v>0</v>
      </c>
    </row>
    <row r="65" spans="1:17" x14ac:dyDescent="0.2">
      <c r="A65" s="10" t="s">
        <v>55</v>
      </c>
      <c r="B65" s="22">
        <v>1</v>
      </c>
      <c r="C65" s="41">
        <v>1677355.2815258859</v>
      </c>
      <c r="D65" s="24">
        <v>0</v>
      </c>
      <c r="E65" s="39">
        <v>0</v>
      </c>
      <c r="F65" s="29">
        <v>6</v>
      </c>
      <c r="G65" s="49">
        <v>9431093.4216495845</v>
      </c>
      <c r="H65" s="24">
        <v>0</v>
      </c>
      <c r="I65" s="50">
        <v>0</v>
      </c>
      <c r="J65" s="29">
        <v>5</v>
      </c>
      <c r="K65" s="49">
        <v>6955816.5041484917</v>
      </c>
      <c r="L65" s="24">
        <v>0</v>
      </c>
      <c r="M65" s="43">
        <v>0</v>
      </c>
      <c r="N65" s="55">
        <v>12</v>
      </c>
      <c r="O65" s="45">
        <v>18064265.207323961</v>
      </c>
      <c r="P65" s="56">
        <v>0</v>
      </c>
      <c r="Q65" s="31">
        <v>0</v>
      </c>
    </row>
    <row r="66" spans="1:17" x14ac:dyDescent="0.2">
      <c r="A66" s="10" t="s">
        <v>56</v>
      </c>
      <c r="B66" s="22">
        <v>1</v>
      </c>
      <c r="C66" s="41">
        <v>1987807.9017130402</v>
      </c>
      <c r="D66" s="24">
        <v>0</v>
      </c>
      <c r="E66" s="39">
        <v>0</v>
      </c>
      <c r="F66" s="29">
        <v>6</v>
      </c>
      <c r="G66" s="49">
        <v>11212071.574208977</v>
      </c>
      <c r="H66" s="24">
        <v>0</v>
      </c>
      <c r="I66" s="50">
        <v>0</v>
      </c>
      <c r="J66" s="29">
        <v>0</v>
      </c>
      <c r="K66" s="49">
        <v>0</v>
      </c>
      <c r="L66" s="24">
        <v>5</v>
      </c>
      <c r="M66" s="43">
        <v>8241992.1592455544</v>
      </c>
      <c r="N66" s="55">
        <v>7</v>
      </c>
      <c r="O66" s="45">
        <v>13199879.475922016</v>
      </c>
      <c r="P66" s="56">
        <v>5</v>
      </c>
      <c r="Q66" s="31">
        <v>8241992.1592455544</v>
      </c>
    </row>
    <row r="67" spans="1:17" x14ac:dyDescent="0.2">
      <c r="A67" s="10" t="s">
        <v>57</v>
      </c>
      <c r="B67" s="22">
        <v>1</v>
      </c>
      <c r="C67" s="41">
        <v>951584.94717743795</v>
      </c>
      <c r="D67" s="24">
        <v>0</v>
      </c>
      <c r="E67" s="39">
        <v>0</v>
      </c>
      <c r="F67" s="29">
        <v>6</v>
      </c>
      <c r="G67" s="49">
        <v>5446244.2917527985</v>
      </c>
      <c r="H67" s="24">
        <v>0</v>
      </c>
      <c r="I67" s="50">
        <v>0</v>
      </c>
      <c r="J67" s="29">
        <v>0</v>
      </c>
      <c r="K67" s="49">
        <v>0</v>
      </c>
      <c r="L67" s="24">
        <v>5</v>
      </c>
      <c r="M67" s="43">
        <v>2892756.8013751255</v>
      </c>
      <c r="N67" s="55">
        <v>7</v>
      </c>
      <c r="O67" s="45">
        <v>6397829.2389302365</v>
      </c>
      <c r="P67" s="56">
        <v>5</v>
      </c>
      <c r="Q67" s="31">
        <v>2892756.8013751255</v>
      </c>
    </row>
    <row r="68" spans="1:17" x14ac:dyDescent="0.2">
      <c r="A68" s="10" t="s">
        <v>58</v>
      </c>
      <c r="B68" s="22">
        <v>1</v>
      </c>
      <c r="C68" s="41">
        <v>348198.17226332374</v>
      </c>
      <c r="D68" s="24">
        <v>0</v>
      </c>
      <c r="E68" s="39">
        <v>0</v>
      </c>
      <c r="F68" s="29">
        <v>6</v>
      </c>
      <c r="G68" s="49">
        <v>1990632.5865393572</v>
      </c>
      <c r="H68" s="24">
        <v>0</v>
      </c>
      <c r="I68" s="50">
        <v>0</v>
      </c>
      <c r="J68" s="29">
        <v>5</v>
      </c>
      <c r="K68" s="49">
        <v>1188461.9340616497</v>
      </c>
      <c r="L68" s="24">
        <v>0</v>
      </c>
      <c r="M68" s="43">
        <v>0</v>
      </c>
      <c r="N68" s="55">
        <v>12</v>
      </c>
      <c r="O68" s="45">
        <v>3527292.6928643305</v>
      </c>
      <c r="P68" s="56">
        <v>0</v>
      </c>
      <c r="Q68" s="31">
        <v>0</v>
      </c>
    </row>
    <row r="69" spans="1:17" x14ac:dyDescent="0.2">
      <c r="A69" s="10" t="s">
        <v>59</v>
      </c>
      <c r="B69" s="22">
        <v>0</v>
      </c>
      <c r="C69" s="41">
        <v>72038.006166724721</v>
      </c>
      <c r="D69" s="24">
        <v>1</v>
      </c>
      <c r="E69" s="39">
        <v>108415.45103829142</v>
      </c>
      <c r="F69" s="29">
        <v>6</v>
      </c>
      <c r="G69" s="49">
        <v>1044058.9504545955</v>
      </c>
      <c r="H69" s="24">
        <v>0</v>
      </c>
      <c r="I69" s="50">
        <v>0</v>
      </c>
      <c r="J69" s="29">
        <v>0</v>
      </c>
      <c r="K69" s="49">
        <v>0</v>
      </c>
      <c r="L69" s="24">
        <v>5</v>
      </c>
      <c r="M69" s="43">
        <v>505210.26206705335</v>
      </c>
      <c r="N69" s="55">
        <v>6</v>
      </c>
      <c r="O69" s="45">
        <v>1116096.9566213202</v>
      </c>
      <c r="P69" s="56">
        <v>6</v>
      </c>
      <c r="Q69" s="31">
        <v>613625.7131053448</v>
      </c>
    </row>
    <row r="70" spans="1:17" x14ac:dyDescent="0.2">
      <c r="A70" s="10" t="s">
        <v>60</v>
      </c>
      <c r="B70" s="22">
        <v>1</v>
      </c>
      <c r="C70" s="41">
        <v>76395.819152269454</v>
      </c>
      <c r="D70" s="24">
        <v>0</v>
      </c>
      <c r="E70" s="39">
        <v>0</v>
      </c>
      <c r="F70" s="29">
        <v>6</v>
      </c>
      <c r="G70" s="49">
        <v>442061.52707215119</v>
      </c>
      <c r="H70" s="24">
        <v>0</v>
      </c>
      <c r="I70" s="50">
        <v>0</v>
      </c>
      <c r="J70" s="29">
        <v>0</v>
      </c>
      <c r="K70" s="49">
        <v>0</v>
      </c>
      <c r="L70" s="24">
        <v>5</v>
      </c>
      <c r="M70" s="43">
        <v>206632.61292334399</v>
      </c>
      <c r="N70" s="55">
        <v>7</v>
      </c>
      <c r="O70" s="45">
        <v>518457.34622442065</v>
      </c>
      <c r="P70" s="56">
        <v>5</v>
      </c>
      <c r="Q70" s="31">
        <v>206632.61292334399</v>
      </c>
    </row>
    <row r="71" spans="1:17" x14ac:dyDescent="0.2">
      <c r="A71" s="10" t="s">
        <v>61</v>
      </c>
      <c r="B71" s="22">
        <v>1</v>
      </c>
      <c r="C71" s="41">
        <v>2476753.8400810249</v>
      </c>
      <c r="D71" s="24">
        <v>0</v>
      </c>
      <c r="E71" s="39">
        <v>0</v>
      </c>
      <c r="F71" s="29">
        <v>6</v>
      </c>
      <c r="G71" s="49">
        <v>13983205.152536627</v>
      </c>
      <c r="H71" s="24">
        <v>0</v>
      </c>
      <c r="I71" s="50">
        <v>0</v>
      </c>
      <c r="J71" s="29">
        <v>5</v>
      </c>
      <c r="K71" s="49">
        <v>10119088.406410472</v>
      </c>
      <c r="L71" s="24">
        <v>0</v>
      </c>
      <c r="M71" s="43">
        <v>0</v>
      </c>
      <c r="N71" s="55">
        <v>12</v>
      </c>
      <c r="O71" s="45">
        <v>26579047.399028122</v>
      </c>
      <c r="P71" s="56">
        <v>0</v>
      </c>
      <c r="Q71" s="31">
        <v>0</v>
      </c>
    </row>
    <row r="72" spans="1:17" x14ac:dyDescent="0.2">
      <c r="A72" s="10" t="s">
        <v>62</v>
      </c>
      <c r="B72" s="22">
        <v>1</v>
      </c>
      <c r="C72" s="41">
        <v>139857.12492996611</v>
      </c>
      <c r="D72" s="24">
        <v>0</v>
      </c>
      <c r="E72" s="39">
        <v>0</v>
      </c>
      <c r="F72" s="29">
        <v>6</v>
      </c>
      <c r="G72" s="49">
        <v>792350.01610064774</v>
      </c>
      <c r="H72" s="24">
        <v>0</v>
      </c>
      <c r="I72" s="50">
        <v>0</v>
      </c>
      <c r="J72" s="29">
        <v>0</v>
      </c>
      <c r="K72" s="49">
        <v>0</v>
      </c>
      <c r="L72" s="24">
        <v>5</v>
      </c>
      <c r="M72" s="43">
        <v>514157.96566443355</v>
      </c>
      <c r="N72" s="55">
        <v>7</v>
      </c>
      <c r="O72" s="45">
        <v>932207.1410306138</v>
      </c>
      <c r="P72" s="56">
        <v>5</v>
      </c>
      <c r="Q72" s="31">
        <v>514157.96566443355</v>
      </c>
    </row>
    <row r="73" spans="1:17" x14ac:dyDescent="0.2">
      <c r="A73" s="10" t="s">
        <v>63</v>
      </c>
      <c r="B73" s="22">
        <v>1</v>
      </c>
      <c r="C73" s="41">
        <v>609737.88667811931</v>
      </c>
      <c r="D73" s="24">
        <v>0</v>
      </c>
      <c r="E73" s="39">
        <v>0</v>
      </c>
      <c r="F73" s="29">
        <v>6</v>
      </c>
      <c r="G73" s="49">
        <v>3481046.0337138493</v>
      </c>
      <c r="H73" s="24">
        <v>0</v>
      </c>
      <c r="I73" s="50">
        <v>0</v>
      </c>
      <c r="J73" s="29">
        <v>0</v>
      </c>
      <c r="K73" s="49">
        <v>0</v>
      </c>
      <c r="L73" s="24">
        <v>5</v>
      </c>
      <c r="M73" s="43">
        <v>2057404.6179433551</v>
      </c>
      <c r="N73" s="55">
        <v>7</v>
      </c>
      <c r="O73" s="45">
        <v>4090783.9203919685</v>
      </c>
      <c r="P73" s="56">
        <v>5</v>
      </c>
      <c r="Q73" s="31">
        <v>2057404.6179433551</v>
      </c>
    </row>
    <row r="74" spans="1:17" x14ac:dyDescent="0.2">
      <c r="A74" s="10" t="s">
        <v>64</v>
      </c>
      <c r="B74" s="22">
        <v>1</v>
      </c>
      <c r="C74" s="41">
        <v>123000.63158750918</v>
      </c>
      <c r="D74" s="24">
        <v>0</v>
      </c>
      <c r="E74" s="39">
        <v>0</v>
      </c>
      <c r="F74" s="29">
        <v>6</v>
      </c>
      <c r="G74" s="49">
        <v>699016.92098833504</v>
      </c>
      <c r="H74" s="24">
        <v>0</v>
      </c>
      <c r="I74" s="50">
        <v>0</v>
      </c>
      <c r="J74" s="29">
        <v>0</v>
      </c>
      <c r="K74" s="49">
        <v>0</v>
      </c>
      <c r="L74" s="24">
        <v>5</v>
      </c>
      <c r="M74" s="43">
        <v>465668.55823516729</v>
      </c>
      <c r="N74" s="55">
        <v>7</v>
      </c>
      <c r="O74" s="45">
        <v>822017.55257584422</v>
      </c>
      <c r="P74" s="56">
        <v>5</v>
      </c>
      <c r="Q74" s="31">
        <v>465668.55823516729</v>
      </c>
    </row>
    <row r="75" spans="1:17" x14ac:dyDescent="0.2">
      <c r="A75" s="10" t="s">
        <v>65</v>
      </c>
      <c r="B75" s="26"/>
      <c r="C75" s="40">
        <v>85392289.630052447</v>
      </c>
      <c r="D75" s="25"/>
      <c r="E75" s="39">
        <v>15311326.340110922</v>
      </c>
      <c r="F75" s="10"/>
      <c r="G75" s="40">
        <v>570672694.5577395</v>
      </c>
      <c r="H75" s="27"/>
      <c r="I75" s="39">
        <v>0</v>
      </c>
      <c r="J75" s="10"/>
      <c r="K75" s="40">
        <v>221066038.32115579</v>
      </c>
      <c r="L75" s="27"/>
      <c r="M75" s="39">
        <v>164248706.67884424</v>
      </c>
      <c r="N75" s="32"/>
      <c r="O75" s="40">
        <v>877131022.50894737</v>
      </c>
      <c r="P75" s="33"/>
      <c r="Q75" s="34">
        <v>179560033.0189552</v>
      </c>
    </row>
    <row r="76" spans="1:17" x14ac:dyDescent="0.2">
      <c r="A76" s="5"/>
      <c r="B76" s="3"/>
      <c r="C76" s="3"/>
      <c r="D76" s="3"/>
      <c r="E76" s="3"/>
      <c r="F76" s="3"/>
      <c r="G76" s="3"/>
      <c r="H76" s="3"/>
      <c r="I76" s="3"/>
      <c r="J76" s="3"/>
      <c r="K76" s="3"/>
      <c r="L76" s="3"/>
      <c r="M76" s="3"/>
      <c r="N76" s="3"/>
      <c r="O76" s="3"/>
      <c r="P76" s="3"/>
      <c r="Q76" s="4"/>
    </row>
    <row r="77" spans="1:17" x14ac:dyDescent="0.2">
      <c r="A77" s="117" t="s">
        <v>68</v>
      </c>
      <c r="B77" s="115"/>
      <c r="C77" s="115"/>
      <c r="D77" s="115"/>
      <c r="E77" s="115"/>
      <c r="F77" s="115"/>
      <c r="G77" s="115"/>
      <c r="H77" s="115"/>
      <c r="I77" s="115"/>
      <c r="J77" s="115"/>
      <c r="K77" s="115"/>
      <c r="L77" s="115"/>
      <c r="M77" s="115"/>
      <c r="N77" s="115"/>
      <c r="O77" s="115"/>
      <c r="P77" s="115"/>
      <c r="Q77" s="116"/>
    </row>
    <row r="78" spans="1:17" ht="12.75" customHeight="1" x14ac:dyDescent="0.2">
      <c r="A78" s="114" t="s">
        <v>202</v>
      </c>
      <c r="B78" s="115"/>
      <c r="C78" s="115"/>
      <c r="D78" s="115"/>
      <c r="E78" s="115"/>
      <c r="F78" s="115"/>
      <c r="G78" s="115"/>
      <c r="H78" s="115"/>
      <c r="I78" s="115"/>
      <c r="J78" s="115"/>
      <c r="K78" s="115"/>
      <c r="L78" s="115"/>
      <c r="M78" s="115"/>
      <c r="N78" s="115"/>
      <c r="O78" s="115"/>
      <c r="P78" s="115"/>
      <c r="Q78" s="116"/>
    </row>
    <row r="79" spans="1:17" x14ac:dyDescent="0.2">
      <c r="A79" s="117" t="s">
        <v>84</v>
      </c>
      <c r="B79" s="115"/>
      <c r="C79" s="115"/>
      <c r="D79" s="115"/>
      <c r="E79" s="115"/>
      <c r="F79" s="115"/>
      <c r="G79" s="115"/>
      <c r="H79" s="115"/>
      <c r="I79" s="115"/>
      <c r="J79" s="115"/>
      <c r="K79" s="115"/>
      <c r="L79" s="115"/>
      <c r="M79" s="115"/>
      <c r="N79" s="115"/>
      <c r="O79" s="115"/>
      <c r="P79" s="115"/>
      <c r="Q79" s="116"/>
    </row>
    <row r="80" spans="1:17" x14ac:dyDescent="0.2">
      <c r="A80" s="117" t="s">
        <v>85</v>
      </c>
      <c r="B80" s="115"/>
      <c r="C80" s="115"/>
      <c r="D80" s="115"/>
      <c r="E80" s="115"/>
      <c r="F80" s="115"/>
      <c r="G80" s="115"/>
      <c r="H80" s="115"/>
      <c r="I80" s="115"/>
      <c r="J80" s="115"/>
      <c r="K80" s="115"/>
      <c r="L80" s="115"/>
      <c r="M80" s="115"/>
      <c r="N80" s="115"/>
      <c r="O80" s="115"/>
      <c r="P80" s="115"/>
      <c r="Q80" s="116"/>
    </row>
    <row r="81" spans="1:17" x14ac:dyDescent="0.2">
      <c r="A81" s="117" t="s">
        <v>86</v>
      </c>
      <c r="B81" s="115"/>
      <c r="C81" s="115"/>
      <c r="D81" s="115"/>
      <c r="E81" s="115"/>
      <c r="F81" s="115"/>
      <c r="G81" s="115"/>
      <c r="H81" s="115"/>
      <c r="I81" s="115"/>
      <c r="J81" s="115"/>
      <c r="K81" s="115"/>
      <c r="L81" s="115"/>
      <c r="M81" s="115"/>
      <c r="N81" s="115"/>
      <c r="O81" s="115"/>
      <c r="P81" s="115"/>
      <c r="Q81" s="116"/>
    </row>
    <row r="82" spans="1:17" ht="25.5" customHeight="1" x14ac:dyDescent="0.2">
      <c r="A82" s="114" t="s">
        <v>89</v>
      </c>
      <c r="B82" s="115"/>
      <c r="C82" s="115"/>
      <c r="D82" s="115"/>
      <c r="E82" s="115"/>
      <c r="F82" s="115"/>
      <c r="G82" s="115"/>
      <c r="H82" s="115"/>
      <c r="I82" s="115"/>
      <c r="J82" s="115"/>
      <c r="K82" s="115"/>
      <c r="L82" s="115"/>
      <c r="M82" s="115"/>
      <c r="N82" s="115"/>
      <c r="O82" s="115"/>
      <c r="P82" s="115"/>
      <c r="Q82" s="116"/>
    </row>
    <row r="83" spans="1:17" ht="25.5" customHeight="1" x14ac:dyDescent="0.2">
      <c r="A83" s="114" t="s">
        <v>90</v>
      </c>
      <c r="B83" s="115"/>
      <c r="C83" s="115"/>
      <c r="D83" s="115"/>
      <c r="E83" s="115"/>
      <c r="F83" s="115"/>
      <c r="G83" s="115"/>
      <c r="H83" s="115"/>
      <c r="I83" s="115"/>
      <c r="J83" s="115"/>
      <c r="K83" s="115"/>
      <c r="L83" s="115"/>
      <c r="M83" s="115"/>
      <c r="N83" s="115"/>
      <c r="O83" s="115"/>
      <c r="P83" s="115"/>
      <c r="Q83" s="116"/>
    </row>
    <row r="84" spans="1:17" ht="12.75" customHeight="1" x14ac:dyDescent="0.2">
      <c r="A84" s="114" t="s">
        <v>203</v>
      </c>
      <c r="B84" s="115"/>
      <c r="C84" s="115"/>
      <c r="D84" s="115"/>
      <c r="E84" s="115"/>
      <c r="F84" s="115"/>
      <c r="G84" s="115"/>
      <c r="H84" s="115"/>
      <c r="I84" s="115"/>
      <c r="J84" s="115"/>
      <c r="K84" s="115"/>
      <c r="L84" s="115"/>
      <c r="M84" s="115"/>
      <c r="N84" s="115"/>
      <c r="O84" s="115"/>
      <c r="P84" s="115"/>
      <c r="Q84" s="116"/>
    </row>
    <row r="85" spans="1:17" x14ac:dyDescent="0.2">
      <c r="A85" s="117"/>
      <c r="B85" s="115"/>
      <c r="C85" s="115"/>
      <c r="D85" s="115"/>
      <c r="E85" s="115"/>
      <c r="F85" s="115"/>
      <c r="G85" s="115"/>
      <c r="H85" s="115"/>
      <c r="I85" s="115"/>
      <c r="J85" s="115"/>
      <c r="K85" s="115"/>
      <c r="L85" s="115"/>
      <c r="M85" s="115"/>
      <c r="N85" s="115"/>
      <c r="O85" s="115"/>
      <c r="P85" s="115"/>
      <c r="Q85" s="116"/>
    </row>
    <row r="86" spans="1:17" x14ac:dyDescent="0.2">
      <c r="A86" s="117" t="s">
        <v>71</v>
      </c>
      <c r="B86" s="115"/>
      <c r="C86" s="115"/>
      <c r="D86" s="115"/>
      <c r="E86" s="115"/>
      <c r="F86" s="115"/>
      <c r="G86" s="115"/>
      <c r="H86" s="115"/>
      <c r="I86" s="115"/>
      <c r="J86" s="115"/>
      <c r="K86" s="115"/>
      <c r="L86" s="115"/>
      <c r="M86" s="115"/>
      <c r="N86" s="115"/>
      <c r="O86" s="115"/>
      <c r="P86" s="115"/>
      <c r="Q86" s="116"/>
    </row>
    <row r="87" spans="1:17" ht="12.75" customHeight="1" x14ac:dyDescent="0.2">
      <c r="A87" s="114" t="s">
        <v>204</v>
      </c>
      <c r="B87" s="115"/>
      <c r="C87" s="115"/>
      <c r="D87" s="115"/>
      <c r="E87" s="115"/>
      <c r="F87" s="115"/>
      <c r="G87" s="115"/>
      <c r="H87" s="115"/>
      <c r="I87" s="115"/>
      <c r="J87" s="115"/>
      <c r="K87" s="115"/>
      <c r="L87" s="115"/>
      <c r="M87" s="115"/>
      <c r="N87" s="115"/>
      <c r="O87" s="115"/>
      <c r="P87" s="115"/>
      <c r="Q87" s="116"/>
    </row>
    <row r="88" spans="1:17" ht="27" customHeight="1" thickBot="1" x14ac:dyDescent="0.25">
      <c r="A88" s="118" t="s">
        <v>200</v>
      </c>
      <c r="B88" s="119"/>
      <c r="C88" s="119"/>
      <c r="D88" s="119"/>
      <c r="E88" s="119"/>
      <c r="F88" s="119"/>
      <c r="G88" s="119"/>
      <c r="H88" s="119"/>
      <c r="I88" s="119"/>
      <c r="J88" s="119"/>
      <c r="K88" s="119"/>
      <c r="L88" s="119"/>
      <c r="M88" s="119"/>
      <c r="N88" s="119"/>
      <c r="O88" s="119"/>
      <c r="P88" s="119"/>
      <c r="Q88" s="120"/>
    </row>
  </sheetData>
  <mergeCells count="19">
    <mergeCell ref="A1:Q1"/>
    <mergeCell ref="A2:Q2"/>
    <mergeCell ref="A3:Q3"/>
    <mergeCell ref="B4:E4"/>
    <mergeCell ref="F4:I4"/>
    <mergeCell ref="J4:M4"/>
    <mergeCell ref="N4:Q4"/>
    <mergeCell ref="A77:Q77"/>
    <mergeCell ref="A78:Q78"/>
    <mergeCell ref="A79:Q79"/>
    <mergeCell ref="A80:Q80"/>
    <mergeCell ref="A81:Q81"/>
    <mergeCell ref="A87:Q87"/>
    <mergeCell ref="A88:Q88"/>
    <mergeCell ref="A82:Q82"/>
    <mergeCell ref="A83:Q83"/>
    <mergeCell ref="A84:Q84"/>
    <mergeCell ref="A85:Q85"/>
    <mergeCell ref="A86:Q86"/>
  </mergeCells>
  <printOptions horizontalCentered="1"/>
  <pageMargins left="0.5" right="0.5" top="0.5" bottom="0.5" header="0.3" footer="0.3"/>
  <pageSetup scale="61" fitToHeight="0" orientation="landscape" r:id="rId1"/>
  <headerFooter>
    <oddHeader>&amp;C&amp;12Office of Economic and Demographic Research</oddHeader>
    <oddFooter>&amp;L&amp;12December 2020&amp;R&amp;12Page &amp;P of &amp;N</oddFooter>
  </headerFooter>
  <ignoredErrors>
    <ignoredError sqref="B6 F6 J6 N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87"/>
  <sheetViews>
    <sheetView workbookViewId="0">
      <selection sqref="A1:Q1"/>
    </sheetView>
  </sheetViews>
  <sheetFormatPr defaultRowHeight="12.75" x14ac:dyDescent="0.2"/>
  <cols>
    <col min="1" max="1" width="12.7109375" customWidth="1"/>
    <col min="2" max="2" width="9.7109375" customWidth="1"/>
    <col min="3" max="3" width="13.7109375" customWidth="1"/>
    <col min="4" max="4" width="10.7109375" customWidth="1"/>
    <col min="5" max="5" width="13.7109375" customWidth="1"/>
    <col min="6" max="6" width="9.7109375" customWidth="1"/>
    <col min="7" max="7" width="13.7109375" customWidth="1"/>
    <col min="8" max="8" width="10.7109375" customWidth="1"/>
    <col min="9" max="9" width="13.7109375" customWidth="1"/>
    <col min="10" max="10" width="9.7109375" customWidth="1"/>
    <col min="11" max="11" width="13.7109375" customWidth="1"/>
    <col min="12" max="12" width="10.7109375" customWidth="1"/>
    <col min="13" max="13" width="13.7109375" customWidth="1"/>
    <col min="14" max="14" width="9.7109375" customWidth="1"/>
    <col min="15" max="15" width="13.7109375" customWidth="1"/>
    <col min="16" max="16" width="10.7109375" customWidth="1"/>
    <col min="17" max="17" width="13.7109375" customWidth="1"/>
  </cols>
  <sheetData>
    <row r="1" spans="1:17" ht="23.25" x14ac:dyDescent="0.35">
      <c r="A1" s="121" t="s">
        <v>78</v>
      </c>
      <c r="B1" s="122"/>
      <c r="C1" s="122"/>
      <c r="D1" s="122"/>
      <c r="E1" s="122"/>
      <c r="F1" s="122"/>
      <c r="G1" s="122"/>
      <c r="H1" s="122"/>
      <c r="I1" s="122"/>
      <c r="J1" s="122"/>
      <c r="K1" s="122"/>
      <c r="L1" s="122"/>
      <c r="M1" s="122"/>
      <c r="N1" s="122"/>
      <c r="O1" s="122"/>
      <c r="P1" s="122"/>
      <c r="Q1" s="123"/>
    </row>
    <row r="2" spans="1:17" ht="18" x14ac:dyDescent="0.25">
      <c r="A2" s="124" t="s">
        <v>79</v>
      </c>
      <c r="B2" s="125"/>
      <c r="C2" s="125"/>
      <c r="D2" s="125"/>
      <c r="E2" s="125"/>
      <c r="F2" s="125"/>
      <c r="G2" s="125"/>
      <c r="H2" s="125"/>
      <c r="I2" s="125"/>
      <c r="J2" s="125"/>
      <c r="K2" s="125"/>
      <c r="L2" s="125"/>
      <c r="M2" s="125"/>
      <c r="N2" s="125"/>
      <c r="O2" s="125"/>
      <c r="P2" s="125"/>
      <c r="Q2" s="126"/>
    </row>
    <row r="3" spans="1:17" ht="16.5" thickBot="1" x14ac:dyDescent="0.3">
      <c r="A3" s="127" t="s">
        <v>197</v>
      </c>
      <c r="B3" s="128"/>
      <c r="C3" s="128"/>
      <c r="D3" s="128"/>
      <c r="E3" s="128"/>
      <c r="F3" s="128"/>
      <c r="G3" s="128"/>
      <c r="H3" s="128"/>
      <c r="I3" s="128"/>
      <c r="J3" s="128"/>
      <c r="K3" s="128"/>
      <c r="L3" s="128"/>
      <c r="M3" s="128"/>
      <c r="N3" s="128"/>
      <c r="O3" s="128"/>
      <c r="P3" s="128"/>
      <c r="Q3" s="129"/>
    </row>
    <row r="4" spans="1:17" x14ac:dyDescent="0.2">
      <c r="A4" s="14"/>
      <c r="B4" s="134" t="s">
        <v>76</v>
      </c>
      <c r="C4" s="135"/>
      <c r="D4" s="135"/>
      <c r="E4" s="135"/>
      <c r="F4" s="136" t="s">
        <v>77</v>
      </c>
      <c r="G4" s="135"/>
      <c r="H4" s="135"/>
      <c r="I4" s="137"/>
      <c r="J4" s="136" t="s">
        <v>74</v>
      </c>
      <c r="K4" s="135"/>
      <c r="L4" s="135"/>
      <c r="M4" s="137"/>
      <c r="N4" s="136" t="s">
        <v>75</v>
      </c>
      <c r="O4" s="135"/>
      <c r="P4" s="135"/>
      <c r="Q4" s="137"/>
    </row>
    <row r="5" spans="1:17" x14ac:dyDescent="0.2">
      <c r="A5" s="11"/>
      <c r="B5" s="19"/>
      <c r="C5" s="19" t="s">
        <v>69</v>
      </c>
      <c r="D5" s="15"/>
      <c r="E5" s="1" t="s">
        <v>69</v>
      </c>
      <c r="F5" s="12"/>
      <c r="G5" s="19" t="s">
        <v>69</v>
      </c>
      <c r="H5" s="15"/>
      <c r="I5" s="6" t="s">
        <v>69</v>
      </c>
      <c r="J5" s="12"/>
      <c r="K5" s="19" t="s">
        <v>69</v>
      </c>
      <c r="L5" s="15"/>
      <c r="M5" s="6" t="s">
        <v>69</v>
      </c>
      <c r="N5" s="12"/>
      <c r="O5" s="37" t="s">
        <v>69</v>
      </c>
      <c r="P5" s="15"/>
      <c r="Q5" s="6" t="s">
        <v>69</v>
      </c>
    </row>
    <row r="6" spans="1:17" x14ac:dyDescent="0.2">
      <c r="A6" s="11"/>
      <c r="B6" s="46" t="s">
        <v>194</v>
      </c>
      <c r="C6" s="19" t="s">
        <v>70</v>
      </c>
      <c r="D6" s="16" t="s">
        <v>80</v>
      </c>
      <c r="E6" s="1" t="s">
        <v>67</v>
      </c>
      <c r="F6" s="47" t="s">
        <v>194</v>
      </c>
      <c r="G6" s="19" t="s">
        <v>70</v>
      </c>
      <c r="H6" s="16" t="s">
        <v>80</v>
      </c>
      <c r="I6" s="6" t="s">
        <v>67</v>
      </c>
      <c r="J6" s="47" t="s">
        <v>194</v>
      </c>
      <c r="K6" s="19" t="s">
        <v>70</v>
      </c>
      <c r="L6" s="16" t="s">
        <v>80</v>
      </c>
      <c r="M6" s="6" t="s">
        <v>67</v>
      </c>
      <c r="N6" s="47" t="s">
        <v>194</v>
      </c>
      <c r="O6" s="19" t="s">
        <v>70</v>
      </c>
      <c r="P6" s="16" t="s">
        <v>80</v>
      </c>
      <c r="Q6" s="6" t="s">
        <v>67</v>
      </c>
    </row>
    <row r="7" spans="1:17" ht="13.5" thickBot="1" x14ac:dyDescent="0.25">
      <c r="A7" s="21" t="s">
        <v>0</v>
      </c>
      <c r="B7" s="20" t="s">
        <v>72</v>
      </c>
      <c r="C7" s="20" t="s">
        <v>73</v>
      </c>
      <c r="D7" s="17" t="s">
        <v>72</v>
      </c>
      <c r="E7" s="2" t="s">
        <v>73</v>
      </c>
      <c r="F7" s="13" t="s">
        <v>72</v>
      </c>
      <c r="G7" s="20" t="s">
        <v>73</v>
      </c>
      <c r="H7" s="17" t="s">
        <v>72</v>
      </c>
      <c r="I7" s="7" t="s">
        <v>73</v>
      </c>
      <c r="J7" s="13" t="s">
        <v>72</v>
      </c>
      <c r="K7" s="20" t="s">
        <v>73</v>
      </c>
      <c r="L7" s="17" t="s">
        <v>72</v>
      </c>
      <c r="M7" s="7" t="s">
        <v>73</v>
      </c>
      <c r="N7" s="13" t="s">
        <v>72</v>
      </c>
      <c r="O7" s="20" t="s">
        <v>73</v>
      </c>
      <c r="P7" s="17" t="s">
        <v>72</v>
      </c>
      <c r="Q7" s="7" t="s">
        <v>73</v>
      </c>
    </row>
    <row r="8" spans="1:17" x14ac:dyDescent="0.2">
      <c r="A8" s="10" t="s">
        <v>1</v>
      </c>
      <c r="B8" s="22">
        <v>1</v>
      </c>
      <c r="C8" s="41">
        <v>1402891.8059338569</v>
      </c>
      <c r="D8" s="23">
        <v>0</v>
      </c>
      <c r="E8" s="38">
        <v>0</v>
      </c>
      <c r="F8" s="28">
        <v>6</v>
      </c>
      <c r="G8" s="44">
        <v>7891047.5569877233</v>
      </c>
      <c r="H8" s="23">
        <v>0</v>
      </c>
      <c r="I8" s="42">
        <v>0</v>
      </c>
      <c r="J8" s="28">
        <v>5</v>
      </c>
      <c r="K8" s="44">
        <v>5783013.7915752865</v>
      </c>
      <c r="L8" s="23">
        <v>0</v>
      </c>
      <c r="M8" s="43">
        <v>0</v>
      </c>
      <c r="N8" s="55">
        <v>12</v>
      </c>
      <c r="O8" s="45">
        <v>15076953.154496867</v>
      </c>
      <c r="P8" s="56">
        <v>0</v>
      </c>
      <c r="Q8" s="31">
        <v>0</v>
      </c>
    </row>
    <row r="9" spans="1:17" x14ac:dyDescent="0.2">
      <c r="A9" s="10" t="s">
        <v>2</v>
      </c>
      <c r="B9" s="22">
        <v>1</v>
      </c>
      <c r="C9" s="41">
        <v>226764.46156339798</v>
      </c>
      <c r="D9" s="24">
        <v>0</v>
      </c>
      <c r="E9" s="39">
        <v>0</v>
      </c>
      <c r="F9" s="29">
        <v>6</v>
      </c>
      <c r="G9" s="49">
        <v>1278669.0266723579</v>
      </c>
      <c r="H9" s="24">
        <v>0</v>
      </c>
      <c r="I9" s="50">
        <v>0</v>
      </c>
      <c r="J9" s="29">
        <v>0</v>
      </c>
      <c r="K9" s="49">
        <v>0</v>
      </c>
      <c r="L9" s="24">
        <v>5</v>
      </c>
      <c r="M9" s="43">
        <v>900111.12433411414</v>
      </c>
      <c r="N9" s="55">
        <v>7</v>
      </c>
      <c r="O9" s="45">
        <v>1505433.4882357558</v>
      </c>
      <c r="P9" s="56">
        <v>5</v>
      </c>
      <c r="Q9" s="31">
        <v>900111.12433411414</v>
      </c>
    </row>
    <row r="10" spans="1:17" x14ac:dyDescent="0.2">
      <c r="A10" s="10" t="s">
        <v>3</v>
      </c>
      <c r="B10" s="22">
        <v>1</v>
      </c>
      <c r="C10" s="41">
        <v>1111399.3210369612</v>
      </c>
      <c r="D10" s="24">
        <v>0</v>
      </c>
      <c r="E10" s="39">
        <v>0</v>
      </c>
      <c r="F10" s="29">
        <v>6</v>
      </c>
      <c r="G10" s="49">
        <v>6257954.2004580963</v>
      </c>
      <c r="H10" s="24">
        <v>0</v>
      </c>
      <c r="I10" s="50">
        <v>0</v>
      </c>
      <c r="J10" s="29">
        <v>0</v>
      </c>
      <c r="K10" s="49">
        <v>0</v>
      </c>
      <c r="L10" s="24">
        <v>5</v>
      </c>
      <c r="M10" s="43">
        <v>4509928.5092307217</v>
      </c>
      <c r="N10" s="55">
        <v>7</v>
      </c>
      <c r="O10" s="45">
        <v>7369353.5214950573</v>
      </c>
      <c r="P10" s="56">
        <v>5</v>
      </c>
      <c r="Q10" s="31">
        <v>4509928.5092307217</v>
      </c>
    </row>
    <row r="11" spans="1:17" x14ac:dyDescent="0.2">
      <c r="A11" s="10" t="s">
        <v>4</v>
      </c>
      <c r="B11" s="22">
        <v>1</v>
      </c>
      <c r="C11" s="41">
        <v>181086.45491215013</v>
      </c>
      <c r="D11" s="24">
        <v>0</v>
      </c>
      <c r="E11" s="39">
        <v>0</v>
      </c>
      <c r="F11" s="29">
        <v>6</v>
      </c>
      <c r="G11" s="49">
        <v>1021539.5814619747</v>
      </c>
      <c r="H11" s="24">
        <v>0</v>
      </c>
      <c r="I11" s="50">
        <v>0</v>
      </c>
      <c r="J11" s="29">
        <v>5</v>
      </c>
      <c r="K11" s="49">
        <v>713990.05930682586</v>
      </c>
      <c r="L11" s="24">
        <v>0</v>
      </c>
      <c r="M11" s="43">
        <v>0</v>
      </c>
      <c r="N11" s="55">
        <v>12</v>
      </c>
      <c r="O11" s="45">
        <v>1916616.0956809507</v>
      </c>
      <c r="P11" s="56">
        <v>0</v>
      </c>
      <c r="Q11" s="31">
        <v>0</v>
      </c>
    </row>
    <row r="12" spans="1:17" x14ac:dyDescent="0.2">
      <c r="A12" s="10" t="s">
        <v>5</v>
      </c>
      <c r="B12" s="22">
        <v>0</v>
      </c>
      <c r="C12" s="41">
        <v>1429364.2045310107</v>
      </c>
      <c r="D12" s="24">
        <v>1</v>
      </c>
      <c r="E12" s="39">
        <v>2596670.5119199106</v>
      </c>
      <c r="F12" s="29">
        <v>6</v>
      </c>
      <c r="G12" s="49">
        <v>23054974.134865079</v>
      </c>
      <c r="H12" s="24">
        <v>0</v>
      </c>
      <c r="I12" s="50">
        <v>0</v>
      </c>
      <c r="J12" s="29">
        <v>0</v>
      </c>
      <c r="K12" s="49">
        <v>0</v>
      </c>
      <c r="L12" s="24">
        <v>5</v>
      </c>
      <c r="M12" s="43">
        <v>12100347.111644708</v>
      </c>
      <c r="N12" s="55">
        <v>6</v>
      </c>
      <c r="O12" s="45">
        <v>24484338.339396089</v>
      </c>
      <c r="P12" s="56">
        <v>6</v>
      </c>
      <c r="Q12" s="31">
        <v>14697017.623564618</v>
      </c>
    </row>
    <row r="13" spans="1:17" x14ac:dyDescent="0.2">
      <c r="A13" s="10" t="s">
        <v>6</v>
      </c>
      <c r="B13" s="22">
        <v>1</v>
      </c>
      <c r="C13" s="41">
        <v>9643086.6765788887</v>
      </c>
      <c r="D13" s="24">
        <v>0</v>
      </c>
      <c r="E13" s="39">
        <v>0</v>
      </c>
      <c r="F13" s="29">
        <v>6</v>
      </c>
      <c r="G13" s="49">
        <v>54200819.957561314</v>
      </c>
      <c r="H13" s="24">
        <v>0</v>
      </c>
      <c r="I13" s="50">
        <v>0</v>
      </c>
      <c r="J13" s="29">
        <v>5</v>
      </c>
      <c r="K13" s="49">
        <v>40190762.615902737</v>
      </c>
      <c r="L13" s="24">
        <v>0</v>
      </c>
      <c r="M13" s="43">
        <v>0</v>
      </c>
      <c r="N13" s="55">
        <v>12</v>
      </c>
      <c r="O13" s="45">
        <v>104034669.25004295</v>
      </c>
      <c r="P13" s="56">
        <v>0</v>
      </c>
      <c r="Q13" s="31">
        <v>0</v>
      </c>
    </row>
    <row r="14" spans="1:17" x14ac:dyDescent="0.2">
      <c r="A14" s="10" t="s">
        <v>7</v>
      </c>
      <c r="B14" s="22">
        <v>0</v>
      </c>
      <c r="C14" s="41">
        <v>25256.10529553736</v>
      </c>
      <c r="D14" s="24">
        <v>1</v>
      </c>
      <c r="E14" s="39">
        <v>46242.918606921783</v>
      </c>
      <c r="F14" s="29">
        <v>6</v>
      </c>
      <c r="G14" s="49">
        <v>409382.76739616884</v>
      </c>
      <c r="H14" s="24">
        <v>0</v>
      </c>
      <c r="I14" s="50">
        <v>0</v>
      </c>
      <c r="J14" s="29">
        <v>0</v>
      </c>
      <c r="K14" s="49">
        <v>0</v>
      </c>
      <c r="L14" s="24">
        <v>5</v>
      </c>
      <c r="M14" s="43">
        <v>215489.55249835167</v>
      </c>
      <c r="N14" s="55">
        <v>6</v>
      </c>
      <c r="O14" s="45">
        <v>434638.87269170617</v>
      </c>
      <c r="P14" s="56">
        <v>6</v>
      </c>
      <c r="Q14" s="31">
        <v>261732.47110527346</v>
      </c>
    </row>
    <row r="15" spans="1:17" x14ac:dyDescent="0.2">
      <c r="A15" s="10" t="s">
        <v>8</v>
      </c>
      <c r="B15" s="22">
        <v>1</v>
      </c>
      <c r="C15" s="41">
        <v>1070436.1401404236</v>
      </c>
      <c r="D15" s="24">
        <v>0</v>
      </c>
      <c r="E15" s="39">
        <v>0</v>
      </c>
      <c r="F15" s="29">
        <v>6</v>
      </c>
      <c r="G15" s="49">
        <v>6035744.784376882</v>
      </c>
      <c r="H15" s="24">
        <v>0</v>
      </c>
      <c r="I15" s="50">
        <v>0</v>
      </c>
      <c r="J15" s="29">
        <v>5</v>
      </c>
      <c r="K15" s="49">
        <v>4250945.2800708301</v>
      </c>
      <c r="L15" s="24">
        <v>0</v>
      </c>
      <c r="M15" s="43">
        <v>0</v>
      </c>
      <c r="N15" s="55">
        <v>12</v>
      </c>
      <c r="O15" s="45">
        <v>11357126.204588136</v>
      </c>
      <c r="P15" s="56">
        <v>0</v>
      </c>
      <c r="Q15" s="31">
        <v>0</v>
      </c>
    </row>
    <row r="16" spans="1:17" x14ac:dyDescent="0.2">
      <c r="A16" s="10" t="s">
        <v>9</v>
      </c>
      <c r="B16" s="22">
        <v>1</v>
      </c>
      <c r="C16" s="41">
        <v>649656.17881692061</v>
      </c>
      <c r="D16" s="24">
        <v>0</v>
      </c>
      <c r="E16" s="39">
        <v>0</v>
      </c>
      <c r="F16" s="29">
        <v>6</v>
      </c>
      <c r="G16" s="49">
        <v>3653666.1459936989</v>
      </c>
      <c r="H16" s="24">
        <v>0</v>
      </c>
      <c r="I16" s="50">
        <v>0</v>
      </c>
      <c r="J16" s="29">
        <v>5</v>
      </c>
      <c r="K16" s="49">
        <v>2684045.8659218606</v>
      </c>
      <c r="L16" s="24">
        <v>0</v>
      </c>
      <c r="M16" s="43">
        <v>0</v>
      </c>
      <c r="N16" s="55">
        <v>12</v>
      </c>
      <c r="O16" s="45">
        <v>6987368.19073248</v>
      </c>
      <c r="P16" s="56">
        <v>0</v>
      </c>
      <c r="Q16" s="31">
        <v>0</v>
      </c>
    </row>
    <row r="17" spans="1:17" x14ac:dyDescent="0.2">
      <c r="A17" s="32" t="s">
        <v>10</v>
      </c>
      <c r="B17" s="76">
        <v>1</v>
      </c>
      <c r="C17" s="45">
        <v>900925.22548626841</v>
      </c>
      <c r="D17" s="77">
        <v>0</v>
      </c>
      <c r="E17" s="78">
        <v>0</v>
      </c>
      <c r="F17" s="79">
        <v>6</v>
      </c>
      <c r="G17" s="80">
        <v>5064324.4574766839</v>
      </c>
      <c r="H17" s="77">
        <v>0</v>
      </c>
      <c r="I17" s="81">
        <v>0</v>
      </c>
      <c r="J17" s="79">
        <v>5</v>
      </c>
      <c r="K17" s="80">
        <v>3749396.8260708135</v>
      </c>
      <c r="L17" s="77">
        <v>0</v>
      </c>
      <c r="M17" s="34">
        <v>0</v>
      </c>
      <c r="N17" s="55">
        <v>12</v>
      </c>
      <c r="O17" s="45">
        <v>9714646.5090337656</v>
      </c>
      <c r="P17" s="56">
        <v>0</v>
      </c>
      <c r="Q17" s="31">
        <v>0</v>
      </c>
    </row>
    <row r="18" spans="1:17" x14ac:dyDescent="0.2">
      <c r="A18" s="10" t="s">
        <v>11</v>
      </c>
      <c r="B18" s="22">
        <v>1</v>
      </c>
      <c r="C18" s="41">
        <v>1809924.9688996326</v>
      </c>
      <c r="D18" s="24">
        <v>0</v>
      </c>
      <c r="E18" s="39">
        <v>0</v>
      </c>
      <c r="F18" s="29">
        <v>6</v>
      </c>
      <c r="G18" s="49">
        <v>10156908.765082072</v>
      </c>
      <c r="H18" s="24">
        <v>0</v>
      </c>
      <c r="I18" s="50">
        <v>0</v>
      </c>
      <c r="J18" s="29">
        <v>5</v>
      </c>
      <c r="K18" s="49">
        <v>7720610.9823723063</v>
      </c>
      <c r="L18" s="24">
        <v>0</v>
      </c>
      <c r="M18" s="43">
        <v>0</v>
      </c>
      <c r="N18" s="55">
        <v>12</v>
      </c>
      <c r="O18" s="45">
        <v>19687444.716354012</v>
      </c>
      <c r="P18" s="56">
        <v>0</v>
      </c>
      <c r="Q18" s="31">
        <v>0</v>
      </c>
    </row>
    <row r="19" spans="1:17" x14ac:dyDescent="0.2">
      <c r="A19" s="10" t="s">
        <v>12</v>
      </c>
      <c r="B19" s="22">
        <v>1</v>
      </c>
      <c r="C19" s="41">
        <v>708893.1740594767</v>
      </c>
      <c r="D19" s="24">
        <v>0</v>
      </c>
      <c r="E19" s="39">
        <v>0</v>
      </c>
      <c r="F19" s="29">
        <v>6</v>
      </c>
      <c r="G19" s="49">
        <v>4058222.1224022703</v>
      </c>
      <c r="H19" s="24">
        <v>0</v>
      </c>
      <c r="I19" s="50">
        <v>0</v>
      </c>
      <c r="J19" s="29">
        <v>0</v>
      </c>
      <c r="K19" s="49">
        <v>0</v>
      </c>
      <c r="L19" s="24">
        <v>5</v>
      </c>
      <c r="M19" s="43">
        <v>2144162.0388109977</v>
      </c>
      <c r="N19" s="55">
        <v>7</v>
      </c>
      <c r="O19" s="45">
        <v>4767115.296461747</v>
      </c>
      <c r="P19" s="56">
        <v>5</v>
      </c>
      <c r="Q19" s="31">
        <v>2144162.0388109977</v>
      </c>
    </row>
    <row r="20" spans="1:17" x14ac:dyDescent="0.2">
      <c r="A20" s="10" t="s">
        <v>88</v>
      </c>
      <c r="B20" s="22">
        <v>1</v>
      </c>
      <c r="C20" s="41">
        <v>158287.23554990994</v>
      </c>
      <c r="D20" s="24">
        <v>0</v>
      </c>
      <c r="E20" s="39">
        <v>0</v>
      </c>
      <c r="F20" s="29">
        <v>6</v>
      </c>
      <c r="G20" s="49">
        <v>898041.30583494983</v>
      </c>
      <c r="H20" s="24">
        <v>0</v>
      </c>
      <c r="I20" s="50">
        <v>0</v>
      </c>
      <c r="J20" s="29">
        <v>5</v>
      </c>
      <c r="K20" s="49">
        <v>567882.34538689512</v>
      </c>
      <c r="L20" s="24">
        <v>0</v>
      </c>
      <c r="M20" s="43">
        <v>0</v>
      </c>
      <c r="N20" s="55">
        <v>12</v>
      </c>
      <c r="O20" s="45">
        <v>1624210.8867717548</v>
      </c>
      <c r="P20" s="56">
        <v>0</v>
      </c>
      <c r="Q20" s="31">
        <v>0</v>
      </c>
    </row>
    <row r="21" spans="1:17" x14ac:dyDescent="0.2">
      <c r="A21" s="10" t="s">
        <v>13</v>
      </c>
      <c r="B21" s="22">
        <v>0</v>
      </c>
      <c r="C21" s="41">
        <v>37217.151785221315</v>
      </c>
      <c r="D21" s="24">
        <v>1</v>
      </c>
      <c r="E21" s="39">
        <v>63573.348261848885</v>
      </c>
      <c r="F21" s="29">
        <v>6</v>
      </c>
      <c r="G21" s="49">
        <v>577781.88115148002</v>
      </c>
      <c r="H21" s="24">
        <v>0</v>
      </c>
      <c r="I21" s="50">
        <v>0</v>
      </c>
      <c r="J21" s="29">
        <v>0</v>
      </c>
      <c r="K21" s="49">
        <v>0</v>
      </c>
      <c r="L21" s="24">
        <v>5</v>
      </c>
      <c r="M21" s="43">
        <v>296248.43717621907</v>
      </c>
      <c r="N21" s="55">
        <v>6</v>
      </c>
      <c r="O21" s="45">
        <v>614999.03293670132</v>
      </c>
      <c r="P21" s="56">
        <v>6</v>
      </c>
      <c r="Q21" s="31">
        <v>359821.78543806798</v>
      </c>
    </row>
    <row r="22" spans="1:17" x14ac:dyDescent="0.2">
      <c r="A22" s="10" t="s">
        <v>14</v>
      </c>
      <c r="B22" s="22">
        <v>0</v>
      </c>
      <c r="C22" s="41">
        <v>1248302.6291410227</v>
      </c>
      <c r="D22" s="24">
        <v>1</v>
      </c>
      <c r="E22" s="39">
        <v>4909888.1510898443</v>
      </c>
      <c r="F22" s="29">
        <v>6</v>
      </c>
      <c r="G22" s="49">
        <v>34866887.210598968</v>
      </c>
      <c r="H22" s="24">
        <v>0</v>
      </c>
      <c r="I22" s="50">
        <v>0</v>
      </c>
      <c r="J22" s="29">
        <v>0</v>
      </c>
      <c r="K22" s="49">
        <v>0</v>
      </c>
      <c r="L22" s="24">
        <v>5</v>
      </c>
      <c r="M22" s="43">
        <v>22879818.842942595</v>
      </c>
      <c r="N22" s="55">
        <v>6</v>
      </c>
      <c r="O22" s="45">
        <v>36115189.839739993</v>
      </c>
      <c r="P22" s="56">
        <v>6</v>
      </c>
      <c r="Q22" s="31">
        <v>27789706.994032439</v>
      </c>
    </row>
    <row r="23" spans="1:17" x14ac:dyDescent="0.2">
      <c r="A23" s="10" t="s">
        <v>15</v>
      </c>
      <c r="B23" s="22">
        <v>1</v>
      </c>
      <c r="C23" s="41">
        <v>1655636.6222078803</v>
      </c>
      <c r="D23" s="24">
        <v>0</v>
      </c>
      <c r="E23" s="39">
        <v>0</v>
      </c>
      <c r="F23" s="29">
        <v>6</v>
      </c>
      <c r="G23" s="49">
        <v>9364224.0495931339</v>
      </c>
      <c r="H23" s="24">
        <v>0</v>
      </c>
      <c r="I23" s="50">
        <v>0</v>
      </c>
      <c r="J23" s="29">
        <v>4</v>
      </c>
      <c r="K23" s="49">
        <v>5006968.1539653717</v>
      </c>
      <c r="L23" s="24">
        <v>1</v>
      </c>
      <c r="M23" s="43">
        <v>1251742.0384913429</v>
      </c>
      <c r="N23" s="55">
        <v>11</v>
      </c>
      <c r="O23" s="45">
        <v>16026828.825766385</v>
      </c>
      <c r="P23" s="56">
        <v>1</v>
      </c>
      <c r="Q23" s="31">
        <v>1251742.0384913429</v>
      </c>
    </row>
    <row r="24" spans="1:17" x14ac:dyDescent="0.2">
      <c r="A24" s="10" t="s">
        <v>16</v>
      </c>
      <c r="B24" s="22">
        <v>1</v>
      </c>
      <c r="C24" s="41">
        <v>501565.54691938771</v>
      </c>
      <c r="D24" s="24">
        <v>0</v>
      </c>
      <c r="E24" s="39">
        <v>0</v>
      </c>
      <c r="F24" s="29">
        <v>6</v>
      </c>
      <c r="G24" s="49">
        <v>2819127.1846365342</v>
      </c>
      <c r="H24" s="24">
        <v>0</v>
      </c>
      <c r="I24" s="50">
        <v>0</v>
      </c>
      <c r="J24" s="29">
        <v>0</v>
      </c>
      <c r="K24" s="49">
        <v>0</v>
      </c>
      <c r="L24" s="24">
        <v>5</v>
      </c>
      <c r="M24" s="43">
        <v>2090641.474284004</v>
      </c>
      <c r="N24" s="55">
        <v>7</v>
      </c>
      <c r="O24" s="45">
        <v>3320692.731555922</v>
      </c>
      <c r="P24" s="56">
        <v>5</v>
      </c>
      <c r="Q24" s="31">
        <v>2090641.474284004</v>
      </c>
    </row>
    <row r="25" spans="1:17" x14ac:dyDescent="0.2">
      <c r="A25" s="10" t="s">
        <v>17</v>
      </c>
      <c r="B25" s="22">
        <v>0</v>
      </c>
      <c r="C25" s="41">
        <v>14052.207913056489</v>
      </c>
      <c r="D25" s="24">
        <v>1</v>
      </c>
      <c r="E25" s="39">
        <v>59427.101582687646</v>
      </c>
      <c r="F25" s="29">
        <v>6</v>
      </c>
      <c r="G25" s="49">
        <v>415673.13902451383</v>
      </c>
      <c r="H25" s="24">
        <v>0</v>
      </c>
      <c r="I25" s="50">
        <v>0</v>
      </c>
      <c r="J25" s="29">
        <v>0</v>
      </c>
      <c r="K25" s="49">
        <v>0</v>
      </c>
      <c r="L25" s="24">
        <v>5</v>
      </c>
      <c r="M25" s="43">
        <v>276927.14716347115</v>
      </c>
      <c r="N25" s="55">
        <v>6</v>
      </c>
      <c r="O25" s="45">
        <v>429725.34693757031</v>
      </c>
      <c r="P25" s="56">
        <v>6</v>
      </c>
      <c r="Q25" s="31">
        <v>336354.24874615879</v>
      </c>
    </row>
    <row r="26" spans="1:17" x14ac:dyDescent="0.2">
      <c r="A26" s="10" t="s">
        <v>18</v>
      </c>
      <c r="B26" s="22">
        <v>0</v>
      </c>
      <c r="C26" s="41">
        <v>204638.71670004976</v>
      </c>
      <c r="D26" s="24">
        <v>1</v>
      </c>
      <c r="E26" s="39">
        <v>269489.10297605256</v>
      </c>
      <c r="F26" s="29">
        <v>6</v>
      </c>
      <c r="G26" s="49">
        <v>2730478.0217112238</v>
      </c>
      <c r="H26" s="24">
        <v>0</v>
      </c>
      <c r="I26" s="50">
        <v>0</v>
      </c>
      <c r="J26" s="29">
        <v>0</v>
      </c>
      <c r="K26" s="49">
        <v>0</v>
      </c>
      <c r="L26" s="24">
        <v>5</v>
      </c>
      <c r="M26" s="43">
        <v>1255804.9524754556</v>
      </c>
      <c r="N26" s="55">
        <v>6</v>
      </c>
      <c r="O26" s="45">
        <v>2935116.7384112733</v>
      </c>
      <c r="P26" s="56">
        <v>6</v>
      </c>
      <c r="Q26" s="31">
        <v>1525294.0554515081</v>
      </c>
    </row>
    <row r="27" spans="1:17" x14ac:dyDescent="0.2">
      <c r="A27" s="10" t="s">
        <v>19</v>
      </c>
      <c r="B27" s="22">
        <v>1</v>
      </c>
      <c r="C27" s="41">
        <v>88679.337247799966</v>
      </c>
      <c r="D27" s="24">
        <v>0</v>
      </c>
      <c r="E27" s="39">
        <v>0</v>
      </c>
      <c r="F27" s="29">
        <v>6</v>
      </c>
      <c r="G27" s="49">
        <v>498670.37783007114</v>
      </c>
      <c r="H27" s="24">
        <v>0</v>
      </c>
      <c r="I27" s="50">
        <v>0</v>
      </c>
      <c r="J27" s="29">
        <v>0</v>
      </c>
      <c r="K27" s="49">
        <v>0</v>
      </c>
      <c r="L27" s="24">
        <v>5</v>
      </c>
      <c r="M27" s="43">
        <v>367060.81341078726</v>
      </c>
      <c r="N27" s="55">
        <v>7</v>
      </c>
      <c r="O27" s="45">
        <v>587349.71507787111</v>
      </c>
      <c r="P27" s="56">
        <v>5</v>
      </c>
      <c r="Q27" s="31">
        <v>367060.81341078726</v>
      </c>
    </row>
    <row r="28" spans="1:17" x14ac:dyDescent="0.2">
      <c r="A28" s="10" t="s">
        <v>20</v>
      </c>
      <c r="B28" s="22">
        <v>1</v>
      </c>
      <c r="C28" s="41">
        <v>113917.4375994099</v>
      </c>
      <c r="D28" s="24">
        <v>0</v>
      </c>
      <c r="E28" s="39">
        <v>0</v>
      </c>
      <c r="F28" s="29">
        <v>6</v>
      </c>
      <c r="G28" s="49">
        <v>662084.15367221809</v>
      </c>
      <c r="H28" s="24">
        <v>0</v>
      </c>
      <c r="I28" s="50">
        <v>0</v>
      </c>
      <c r="J28" s="29">
        <v>0</v>
      </c>
      <c r="K28" s="49">
        <v>0</v>
      </c>
      <c r="L28" s="24">
        <v>5</v>
      </c>
      <c r="M28" s="43">
        <v>235367.87550673279</v>
      </c>
      <c r="N28" s="55">
        <v>7</v>
      </c>
      <c r="O28" s="45">
        <v>776001.59127162793</v>
      </c>
      <c r="P28" s="56">
        <v>5</v>
      </c>
      <c r="Q28" s="31">
        <v>235367.87550673279</v>
      </c>
    </row>
    <row r="29" spans="1:17" x14ac:dyDescent="0.2">
      <c r="A29" s="10" t="s">
        <v>21</v>
      </c>
      <c r="B29" s="22">
        <v>1</v>
      </c>
      <c r="C29" s="41">
        <v>68706.863298980694</v>
      </c>
      <c r="D29" s="24">
        <v>0</v>
      </c>
      <c r="E29" s="39">
        <v>0</v>
      </c>
      <c r="F29" s="29">
        <v>6</v>
      </c>
      <c r="G29" s="49">
        <v>387139.50821989711</v>
      </c>
      <c r="H29" s="24">
        <v>0</v>
      </c>
      <c r="I29" s="50">
        <v>0</v>
      </c>
      <c r="J29" s="29">
        <v>0</v>
      </c>
      <c r="K29" s="49">
        <v>0</v>
      </c>
      <c r="L29" s="24">
        <v>5</v>
      </c>
      <c r="M29" s="43">
        <v>275816.85085803055</v>
      </c>
      <c r="N29" s="55">
        <v>7</v>
      </c>
      <c r="O29" s="45">
        <v>455846.3715188778</v>
      </c>
      <c r="P29" s="56">
        <v>5</v>
      </c>
      <c r="Q29" s="31">
        <v>275816.85085803055</v>
      </c>
    </row>
    <row r="30" spans="1:17" x14ac:dyDescent="0.2">
      <c r="A30" s="10" t="s">
        <v>22</v>
      </c>
      <c r="B30" s="22">
        <v>0</v>
      </c>
      <c r="C30" s="41">
        <v>388419.17125804152</v>
      </c>
      <c r="D30" s="24">
        <v>1</v>
      </c>
      <c r="E30" s="39">
        <v>108371.1277596689</v>
      </c>
      <c r="F30" s="29">
        <v>6</v>
      </c>
      <c r="G30" s="49">
        <v>2934782.174772569</v>
      </c>
      <c r="H30" s="24">
        <v>0</v>
      </c>
      <c r="I30" s="50">
        <v>0</v>
      </c>
      <c r="J30" s="29">
        <v>0</v>
      </c>
      <c r="K30" s="49">
        <v>0</v>
      </c>
      <c r="L30" s="24">
        <v>5</v>
      </c>
      <c r="M30" s="43">
        <v>505003.71793525212</v>
      </c>
      <c r="N30" s="55">
        <v>6</v>
      </c>
      <c r="O30" s="45">
        <v>3323201.3460306106</v>
      </c>
      <c r="P30" s="56">
        <v>6</v>
      </c>
      <c r="Q30" s="31">
        <v>613374.84569492098</v>
      </c>
    </row>
    <row r="31" spans="1:17" x14ac:dyDescent="0.2">
      <c r="A31" s="10" t="s">
        <v>23</v>
      </c>
      <c r="B31" s="22">
        <v>1</v>
      </c>
      <c r="C31" s="41">
        <v>161823.00876343343</v>
      </c>
      <c r="D31" s="24">
        <v>0</v>
      </c>
      <c r="E31" s="39">
        <v>0</v>
      </c>
      <c r="F31" s="29">
        <v>6</v>
      </c>
      <c r="G31" s="49">
        <v>921341.22715419042</v>
      </c>
      <c r="H31" s="24">
        <v>0</v>
      </c>
      <c r="I31" s="50">
        <v>0</v>
      </c>
      <c r="J31" s="29">
        <v>5</v>
      </c>
      <c r="K31" s="49">
        <v>544969.29263643909</v>
      </c>
      <c r="L31" s="24">
        <v>0</v>
      </c>
      <c r="M31" s="43">
        <v>0</v>
      </c>
      <c r="N31" s="55">
        <v>12</v>
      </c>
      <c r="O31" s="45">
        <v>1628133.5285540628</v>
      </c>
      <c r="P31" s="56">
        <v>0</v>
      </c>
      <c r="Q31" s="31">
        <v>0</v>
      </c>
    </row>
    <row r="32" spans="1:17" x14ac:dyDescent="0.2">
      <c r="A32" s="10" t="s">
        <v>24</v>
      </c>
      <c r="B32" s="22">
        <v>1</v>
      </c>
      <c r="C32" s="41">
        <v>277684.20417981967</v>
      </c>
      <c r="D32" s="24">
        <v>0</v>
      </c>
      <c r="E32" s="39">
        <v>0</v>
      </c>
      <c r="F32" s="29">
        <v>6</v>
      </c>
      <c r="G32" s="49">
        <v>1592924.2084004898</v>
      </c>
      <c r="H32" s="24">
        <v>0</v>
      </c>
      <c r="I32" s="50">
        <v>0</v>
      </c>
      <c r="J32" s="29">
        <v>2</v>
      </c>
      <c r="K32" s="49">
        <v>321644.83553757065</v>
      </c>
      <c r="L32" s="24">
        <v>3</v>
      </c>
      <c r="M32" s="43">
        <v>482467.25330635597</v>
      </c>
      <c r="N32" s="55">
        <v>9</v>
      </c>
      <c r="O32" s="45">
        <v>2192253.24811788</v>
      </c>
      <c r="P32" s="56">
        <v>3</v>
      </c>
      <c r="Q32" s="31">
        <v>482467.25330635597</v>
      </c>
    </row>
    <row r="33" spans="1:17" x14ac:dyDescent="0.2">
      <c r="A33" s="10" t="s">
        <v>25</v>
      </c>
      <c r="B33" s="22">
        <v>1</v>
      </c>
      <c r="C33" s="41">
        <v>921669.27075436688</v>
      </c>
      <c r="D33" s="24">
        <v>0</v>
      </c>
      <c r="E33" s="39">
        <v>0</v>
      </c>
      <c r="F33" s="29">
        <v>6</v>
      </c>
      <c r="G33" s="49">
        <v>5202168.311623632</v>
      </c>
      <c r="H33" s="24">
        <v>0</v>
      </c>
      <c r="I33" s="50">
        <v>0</v>
      </c>
      <c r="J33" s="29">
        <v>5</v>
      </c>
      <c r="K33" s="49">
        <v>3602382.1417838316</v>
      </c>
      <c r="L33" s="24">
        <v>0</v>
      </c>
      <c r="M33" s="43">
        <v>0</v>
      </c>
      <c r="N33" s="55">
        <v>12</v>
      </c>
      <c r="O33" s="45">
        <v>9726219.7241618298</v>
      </c>
      <c r="P33" s="56">
        <v>0</v>
      </c>
      <c r="Q33" s="31">
        <v>0</v>
      </c>
    </row>
    <row r="34" spans="1:17" x14ac:dyDescent="0.2">
      <c r="A34" s="10" t="s">
        <v>26</v>
      </c>
      <c r="B34" s="22">
        <v>1</v>
      </c>
      <c r="C34" s="41">
        <v>549379.70035254769</v>
      </c>
      <c r="D34" s="24">
        <v>0</v>
      </c>
      <c r="E34" s="39">
        <v>0</v>
      </c>
      <c r="F34" s="29">
        <v>6</v>
      </c>
      <c r="G34" s="49">
        <v>3116637.9686314175</v>
      </c>
      <c r="H34" s="24">
        <v>0</v>
      </c>
      <c r="I34" s="50">
        <v>0</v>
      </c>
      <c r="J34" s="29">
        <v>5</v>
      </c>
      <c r="K34" s="49">
        <v>1973884.6212245263</v>
      </c>
      <c r="L34" s="24">
        <v>0</v>
      </c>
      <c r="M34" s="43">
        <v>0</v>
      </c>
      <c r="N34" s="55">
        <v>12</v>
      </c>
      <c r="O34" s="45">
        <v>5639902.2902084915</v>
      </c>
      <c r="P34" s="56">
        <v>0</v>
      </c>
      <c r="Q34" s="31">
        <v>0</v>
      </c>
    </row>
    <row r="35" spans="1:17" x14ac:dyDescent="0.2">
      <c r="A35" s="10" t="s">
        <v>27</v>
      </c>
      <c r="B35" s="22">
        <v>1</v>
      </c>
      <c r="C35" s="41">
        <v>7521137.1983928252</v>
      </c>
      <c r="D35" s="24">
        <v>0</v>
      </c>
      <c r="E35" s="39">
        <v>0</v>
      </c>
      <c r="F35" s="29">
        <v>6</v>
      </c>
      <c r="G35" s="49">
        <v>42451478.183078974</v>
      </c>
      <c r="H35" s="24">
        <v>0</v>
      </c>
      <c r="I35" s="50">
        <v>0</v>
      </c>
      <c r="J35" s="29">
        <v>0</v>
      </c>
      <c r="K35" s="49">
        <v>0</v>
      </c>
      <c r="L35" s="24">
        <v>5</v>
      </c>
      <c r="M35" s="43">
        <v>29396657.218272969</v>
      </c>
      <c r="N35" s="55">
        <v>7</v>
      </c>
      <c r="O35" s="45">
        <v>49972615.381471798</v>
      </c>
      <c r="P35" s="56">
        <v>5</v>
      </c>
      <c r="Q35" s="31">
        <v>29396657.218272969</v>
      </c>
    </row>
    <row r="36" spans="1:17" x14ac:dyDescent="0.2">
      <c r="A36" s="10" t="s">
        <v>28</v>
      </c>
      <c r="B36" s="22">
        <v>1</v>
      </c>
      <c r="C36" s="41">
        <v>120388.85122664005</v>
      </c>
      <c r="D36" s="24">
        <v>0</v>
      </c>
      <c r="E36" s="39">
        <v>0</v>
      </c>
      <c r="F36" s="29">
        <v>6</v>
      </c>
      <c r="G36" s="49">
        <v>689080.87715534458</v>
      </c>
      <c r="H36" s="24">
        <v>0</v>
      </c>
      <c r="I36" s="50">
        <v>0</v>
      </c>
      <c r="J36" s="29">
        <v>0</v>
      </c>
      <c r="K36" s="49">
        <v>0</v>
      </c>
      <c r="L36" s="24">
        <v>5</v>
      </c>
      <c r="M36" s="43">
        <v>365375.08635539503</v>
      </c>
      <c r="N36" s="55">
        <v>7</v>
      </c>
      <c r="O36" s="45">
        <v>809469.72838198463</v>
      </c>
      <c r="P36" s="56">
        <v>5</v>
      </c>
      <c r="Q36" s="31">
        <v>365375.08635539503</v>
      </c>
    </row>
    <row r="37" spans="1:17" x14ac:dyDescent="0.2">
      <c r="A37" s="10" t="s">
        <v>29</v>
      </c>
      <c r="B37" s="22">
        <v>0</v>
      </c>
      <c r="C37" s="41">
        <v>197938.07590684801</v>
      </c>
      <c r="D37" s="24">
        <v>1</v>
      </c>
      <c r="E37" s="39">
        <v>761452.31916392851</v>
      </c>
      <c r="F37" s="29">
        <v>6</v>
      </c>
      <c r="G37" s="49">
        <v>5433414.4886816405</v>
      </c>
      <c r="H37" s="24">
        <v>0</v>
      </c>
      <c r="I37" s="50">
        <v>0</v>
      </c>
      <c r="J37" s="29">
        <v>0</v>
      </c>
      <c r="K37" s="49">
        <v>0</v>
      </c>
      <c r="L37" s="24">
        <v>5</v>
      </c>
      <c r="M37" s="43">
        <v>3548327.4942102432</v>
      </c>
      <c r="N37" s="55">
        <v>6</v>
      </c>
      <c r="O37" s="45">
        <v>5631352.5645884881</v>
      </c>
      <c r="P37" s="56">
        <v>6</v>
      </c>
      <c r="Q37" s="31">
        <v>4309779.813374172</v>
      </c>
    </row>
    <row r="38" spans="1:17" x14ac:dyDescent="0.2">
      <c r="A38" s="10" t="s">
        <v>30</v>
      </c>
      <c r="B38" s="22">
        <v>1</v>
      </c>
      <c r="C38" s="41">
        <v>561662.01032202807</v>
      </c>
      <c r="D38" s="24">
        <v>0</v>
      </c>
      <c r="E38" s="39">
        <v>0</v>
      </c>
      <c r="F38" s="29">
        <v>6</v>
      </c>
      <c r="G38" s="49">
        <v>3233631.2657202166</v>
      </c>
      <c r="H38" s="24">
        <v>0</v>
      </c>
      <c r="I38" s="50">
        <v>0</v>
      </c>
      <c r="J38" s="29">
        <v>0</v>
      </c>
      <c r="K38" s="49">
        <v>0</v>
      </c>
      <c r="L38" s="24">
        <v>5</v>
      </c>
      <c r="M38" s="43">
        <v>1498110.9502535025</v>
      </c>
      <c r="N38" s="55">
        <v>7</v>
      </c>
      <c r="O38" s="45">
        <v>3795293.2760422444</v>
      </c>
      <c r="P38" s="56">
        <v>5</v>
      </c>
      <c r="Q38" s="31">
        <v>1498110.9502535025</v>
      </c>
    </row>
    <row r="39" spans="1:17" x14ac:dyDescent="0.2">
      <c r="A39" s="10" t="s">
        <v>31</v>
      </c>
      <c r="B39" s="22">
        <v>1</v>
      </c>
      <c r="C39" s="41">
        <v>133577.74949599308</v>
      </c>
      <c r="D39" s="24">
        <v>0</v>
      </c>
      <c r="E39" s="39">
        <v>0</v>
      </c>
      <c r="F39" s="29">
        <v>6</v>
      </c>
      <c r="G39" s="49">
        <v>766076.16539901821</v>
      </c>
      <c r="H39" s="24">
        <v>0</v>
      </c>
      <c r="I39" s="50">
        <v>0</v>
      </c>
      <c r="J39" s="29">
        <v>5</v>
      </c>
      <c r="K39" s="49">
        <v>388868.51728586893</v>
      </c>
      <c r="L39" s="24">
        <v>0</v>
      </c>
      <c r="M39" s="43">
        <v>0</v>
      </c>
      <c r="N39" s="55">
        <v>12</v>
      </c>
      <c r="O39" s="45">
        <v>1288522.4321808803</v>
      </c>
      <c r="P39" s="56">
        <v>0</v>
      </c>
      <c r="Q39" s="31">
        <v>0</v>
      </c>
    </row>
    <row r="40" spans="1:17" x14ac:dyDescent="0.2">
      <c r="A40" s="10" t="s">
        <v>32</v>
      </c>
      <c r="B40" s="22">
        <v>0</v>
      </c>
      <c r="C40" s="41">
        <v>14061.851006027226</v>
      </c>
      <c r="D40" s="24">
        <v>1</v>
      </c>
      <c r="E40" s="39">
        <v>21562.39975444063</v>
      </c>
      <c r="F40" s="29">
        <v>6</v>
      </c>
      <c r="G40" s="49">
        <v>204601.00542247598</v>
      </c>
      <c r="H40" s="24">
        <v>0</v>
      </c>
      <c r="I40" s="50">
        <v>0</v>
      </c>
      <c r="J40" s="29">
        <v>0</v>
      </c>
      <c r="K40" s="49">
        <v>0</v>
      </c>
      <c r="L40" s="24">
        <v>5</v>
      </c>
      <c r="M40" s="43">
        <v>100479.64129105557</v>
      </c>
      <c r="N40" s="55">
        <v>6</v>
      </c>
      <c r="O40" s="45">
        <v>218662.8564285032</v>
      </c>
      <c r="P40" s="56">
        <v>6</v>
      </c>
      <c r="Q40" s="31">
        <v>122042.0410454962</v>
      </c>
    </row>
    <row r="41" spans="1:17" x14ac:dyDescent="0.2">
      <c r="A41" s="10" t="s">
        <v>33</v>
      </c>
      <c r="B41" s="22">
        <v>1</v>
      </c>
      <c r="C41" s="41">
        <v>1702637.4274200303</v>
      </c>
      <c r="D41" s="24">
        <v>0</v>
      </c>
      <c r="E41" s="39">
        <v>0</v>
      </c>
      <c r="F41" s="29">
        <v>6</v>
      </c>
      <c r="G41" s="49">
        <v>9571742.4070040006</v>
      </c>
      <c r="H41" s="24">
        <v>0</v>
      </c>
      <c r="I41" s="50">
        <v>0</v>
      </c>
      <c r="J41" s="29">
        <v>0</v>
      </c>
      <c r="K41" s="49">
        <v>0</v>
      </c>
      <c r="L41" s="24">
        <v>5</v>
      </c>
      <c r="M41" s="43">
        <v>7077166.6283793245</v>
      </c>
      <c r="N41" s="55">
        <v>7</v>
      </c>
      <c r="O41" s="45">
        <v>11274379.83442403</v>
      </c>
      <c r="P41" s="56">
        <v>5</v>
      </c>
      <c r="Q41" s="31">
        <v>7077166.6283793245</v>
      </c>
    </row>
    <row r="42" spans="1:17" x14ac:dyDescent="0.2">
      <c r="A42" s="10" t="s">
        <v>34</v>
      </c>
      <c r="B42" s="22">
        <v>1</v>
      </c>
      <c r="C42" s="41">
        <v>3823804.274631992</v>
      </c>
      <c r="D42" s="24">
        <v>0</v>
      </c>
      <c r="E42" s="39">
        <v>0</v>
      </c>
      <c r="F42" s="29">
        <v>6</v>
      </c>
      <c r="G42" s="49">
        <v>21515118.32698229</v>
      </c>
      <c r="H42" s="24">
        <v>0</v>
      </c>
      <c r="I42" s="50">
        <v>0</v>
      </c>
      <c r="J42" s="29">
        <v>5</v>
      </c>
      <c r="K42" s="49">
        <v>15687630.04535355</v>
      </c>
      <c r="L42" s="24">
        <v>0</v>
      </c>
      <c r="M42" s="43">
        <v>0</v>
      </c>
      <c r="N42" s="55">
        <v>12</v>
      </c>
      <c r="O42" s="45">
        <v>41026552.646967828</v>
      </c>
      <c r="P42" s="56">
        <v>0</v>
      </c>
      <c r="Q42" s="31">
        <v>0</v>
      </c>
    </row>
    <row r="43" spans="1:17" x14ac:dyDescent="0.2">
      <c r="A43" s="10" t="s">
        <v>35</v>
      </c>
      <c r="B43" s="22">
        <v>1</v>
      </c>
      <c r="C43" s="41">
        <v>1504314.6863884798</v>
      </c>
      <c r="D43" s="24">
        <v>0</v>
      </c>
      <c r="E43" s="39">
        <v>0</v>
      </c>
      <c r="F43" s="29">
        <v>6</v>
      </c>
      <c r="G43" s="49">
        <v>8453984.7734080888</v>
      </c>
      <c r="H43" s="24">
        <v>0</v>
      </c>
      <c r="I43" s="50">
        <v>0</v>
      </c>
      <c r="J43" s="29">
        <v>5</v>
      </c>
      <c r="K43" s="49">
        <v>6284066.7453893693</v>
      </c>
      <c r="L43" s="24">
        <v>0</v>
      </c>
      <c r="M43" s="43">
        <v>0</v>
      </c>
      <c r="N43" s="55">
        <v>12</v>
      </c>
      <c r="O43" s="45">
        <v>16242366.205185939</v>
      </c>
      <c r="P43" s="56">
        <v>0</v>
      </c>
      <c r="Q43" s="31">
        <v>0</v>
      </c>
    </row>
    <row r="44" spans="1:17" x14ac:dyDescent="0.2">
      <c r="A44" s="10" t="s">
        <v>36</v>
      </c>
      <c r="B44" s="22">
        <v>0</v>
      </c>
      <c r="C44" s="41">
        <v>53322.821352739054</v>
      </c>
      <c r="D44" s="24">
        <v>1</v>
      </c>
      <c r="E44" s="39">
        <v>201296.87619963428</v>
      </c>
      <c r="F44" s="29">
        <v>6</v>
      </c>
      <c r="G44" s="49">
        <v>1442349.2499303287</v>
      </c>
      <c r="H44" s="24">
        <v>0</v>
      </c>
      <c r="I44" s="50">
        <v>0</v>
      </c>
      <c r="J44" s="29">
        <v>5</v>
      </c>
      <c r="K44" s="49">
        <v>938032.78595573839</v>
      </c>
      <c r="L44" s="24">
        <v>0</v>
      </c>
      <c r="M44" s="43">
        <v>0</v>
      </c>
      <c r="N44" s="55">
        <v>11</v>
      </c>
      <c r="O44" s="45">
        <v>2433704.8572388063</v>
      </c>
      <c r="P44" s="56">
        <v>1</v>
      </c>
      <c r="Q44" s="31">
        <v>201296.87619963428</v>
      </c>
    </row>
    <row r="45" spans="1:17" x14ac:dyDescent="0.2">
      <c r="A45" s="10" t="s">
        <v>37</v>
      </c>
      <c r="B45" s="22">
        <v>1</v>
      </c>
      <c r="C45" s="41">
        <v>56907.692774569943</v>
      </c>
      <c r="D45" s="24">
        <v>0</v>
      </c>
      <c r="E45" s="39">
        <v>0</v>
      </c>
      <c r="F45" s="29">
        <v>6</v>
      </c>
      <c r="G45" s="49">
        <v>327036.09125161538</v>
      </c>
      <c r="H45" s="24">
        <v>0</v>
      </c>
      <c r="I45" s="50">
        <v>0</v>
      </c>
      <c r="J45" s="29">
        <v>0</v>
      </c>
      <c r="K45" s="49">
        <v>0</v>
      </c>
      <c r="L45" s="24">
        <v>5</v>
      </c>
      <c r="M45" s="43">
        <v>158337.61693575204</v>
      </c>
      <c r="N45" s="55">
        <v>7</v>
      </c>
      <c r="O45" s="45">
        <v>383943.78402618534</v>
      </c>
      <c r="P45" s="56">
        <v>5</v>
      </c>
      <c r="Q45" s="31">
        <v>158337.61693575204</v>
      </c>
    </row>
    <row r="46" spans="1:17" x14ac:dyDescent="0.2">
      <c r="A46" s="10" t="s">
        <v>38</v>
      </c>
      <c r="B46" s="22">
        <v>1</v>
      </c>
      <c r="C46" s="41">
        <v>326446.92337063095</v>
      </c>
      <c r="D46" s="24">
        <v>0</v>
      </c>
      <c r="E46" s="39">
        <v>0</v>
      </c>
      <c r="F46" s="29">
        <v>6</v>
      </c>
      <c r="G46" s="49">
        <v>1907059.5248795515</v>
      </c>
      <c r="H46" s="24">
        <v>0</v>
      </c>
      <c r="I46" s="50">
        <v>0</v>
      </c>
      <c r="J46" s="29">
        <v>5</v>
      </c>
      <c r="K46" s="49">
        <v>567222.05392674333</v>
      </c>
      <c r="L46" s="24">
        <v>0</v>
      </c>
      <c r="M46" s="43">
        <v>0</v>
      </c>
      <c r="N46" s="55">
        <v>12</v>
      </c>
      <c r="O46" s="45">
        <v>2800728.5021769255</v>
      </c>
      <c r="P46" s="56">
        <v>0</v>
      </c>
      <c r="Q46" s="31">
        <v>0</v>
      </c>
    </row>
    <row r="47" spans="1:17" x14ac:dyDescent="0.2">
      <c r="A47" s="10" t="s">
        <v>39</v>
      </c>
      <c r="B47" s="22">
        <v>1</v>
      </c>
      <c r="C47" s="41">
        <v>1939412.2538955174</v>
      </c>
      <c r="D47" s="24">
        <v>0</v>
      </c>
      <c r="E47" s="39">
        <v>0</v>
      </c>
      <c r="F47" s="29">
        <v>6</v>
      </c>
      <c r="G47" s="49">
        <v>10918180.810741657</v>
      </c>
      <c r="H47" s="24">
        <v>0</v>
      </c>
      <c r="I47" s="50">
        <v>0</v>
      </c>
      <c r="J47" s="29">
        <v>5</v>
      </c>
      <c r="K47" s="49">
        <v>7892591.2725902889</v>
      </c>
      <c r="L47" s="24">
        <v>0</v>
      </c>
      <c r="M47" s="43">
        <v>0</v>
      </c>
      <c r="N47" s="55">
        <v>12</v>
      </c>
      <c r="O47" s="45">
        <v>20750184.337227464</v>
      </c>
      <c r="P47" s="56">
        <v>0</v>
      </c>
      <c r="Q47" s="31">
        <v>0</v>
      </c>
    </row>
    <row r="48" spans="1:17" x14ac:dyDescent="0.2">
      <c r="A48" s="10" t="s">
        <v>40</v>
      </c>
      <c r="B48" s="22">
        <v>1</v>
      </c>
      <c r="C48" s="41">
        <v>2289637.0419513122</v>
      </c>
      <c r="D48" s="24">
        <v>0</v>
      </c>
      <c r="E48" s="39">
        <v>0</v>
      </c>
      <c r="F48" s="29">
        <v>6</v>
      </c>
      <c r="G48" s="49">
        <v>12982216.306454159</v>
      </c>
      <c r="H48" s="24">
        <v>0</v>
      </c>
      <c r="I48" s="50">
        <v>0</v>
      </c>
      <c r="J48" s="29">
        <v>5</v>
      </c>
      <c r="K48" s="49">
        <v>8302588.6023247661</v>
      </c>
      <c r="L48" s="24">
        <v>0</v>
      </c>
      <c r="M48" s="43">
        <v>0</v>
      </c>
      <c r="N48" s="55">
        <v>12</v>
      </c>
      <c r="O48" s="45">
        <v>23574441.950730238</v>
      </c>
      <c r="P48" s="56">
        <v>0</v>
      </c>
      <c r="Q48" s="31">
        <v>0</v>
      </c>
    </row>
    <row r="49" spans="1:17" x14ac:dyDescent="0.2">
      <c r="A49" s="10" t="s">
        <v>41</v>
      </c>
      <c r="B49" s="22">
        <v>1</v>
      </c>
      <c r="C49" s="41">
        <v>898706.20165813924</v>
      </c>
      <c r="D49" s="24">
        <v>0</v>
      </c>
      <c r="E49" s="39">
        <v>0</v>
      </c>
      <c r="F49" s="29">
        <v>6</v>
      </c>
      <c r="G49" s="49">
        <v>5056331.629956658</v>
      </c>
      <c r="H49" s="24">
        <v>0</v>
      </c>
      <c r="I49" s="50">
        <v>0</v>
      </c>
      <c r="J49" s="29">
        <v>5</v>
      </c>
      <c r="K49" s="49">
        <v>3690926.2789930818</v>
      </c>
      <c r="L49" s="24">
        <v>0</v>
      </c>
      <c r="M49" s="43">
        <v>0</v>
      </c>
      <c r="N49" s="55">
        <v>12</v>
      </c>
      <c r="O49" s="45">
        <v>9645964.1106078792</v>
      </c>
      <c r="P49" s="56">
        <v>0</v>
      </c>
      <c r="Q49" s="31">
        <v>0</v>
      </c>
    </row>
    <row r="50" spans="1:17" x14ac:dyDescent="0.2">
      <c r="A50" s="10" t="s">
        <v>42</v>
      </c>
      <c r="B50" s="22">
        <v>1</v>
      </c>
      <c r="C50" s="41">
        <v>11981080.56948675</v>
      </c>
      <c r="D50" s="24">
        <v>0</v>
      </c>
      <c r="E50" s="39">
        <v>0</v>
      </c>
      <c r="F50" s="29">
        <v>6</v>
      </c>
      <c r="G50" s="49">
        <v>67410712.501770318</v>
      </c>
      <c r="H50" s="24">
        <v>0</v>
      </c>
      <c r="I50" s="50">
        <v>0</v>
      </c>
      <c r="J50" s="29">
        <v>3</v>
      </c>
      <c r="K50" s="49">
        <v>29507828.640176911</v>
      </c>
      <c r="L50" s="24">
        <v>2</v>
      </c>
      <c r="M50" s="43">
        <v>19671885.760117941</v>
      </c>
      <c r="N50" s="55">
        <v>10</v>
      </c>
      <c r="O50" s="45">
        <v>108899621.71143398</v>
      </c>
      <c r="P50" s="56">
        <v>2</v>
      </c>
      <c r="Q50" s="31">
        <v>19671885.760117941</v>
      </c>
    </row>
    <row r="51" spans="1:17" x14ac:dyDescent="0.2">
      <c r="A51" s="10" t="s">
        <v>43</v>
      </c>
      <c r="B51" s="22">
        <v>1</v>
      </c>
      <c r="C51" s="41">
        <v>547067.66178063105</v>
      </c>
      <c r="D51" s="24">
        <v>0</v>
      </c>
      <c r="E51" s="39">
        <v>0</v>
      </c>
      <c r="F51" s="29">
        <v>6</v>
      </c>
      <c r="G51" s="49">
        <v>3072349.0526463934</v>
      </c>
      <c r="H51" s="24">
        <v>0</v>
      </c>
      <c r="I51" s="50">
        <v>0</v>
      </c>
      <c r="J51" s="29">
        <v>3</v>
      </c>
      <c r="K51" s="49">
        <v>1384861.66062481</v>
      </c>
      <c r="L51" s="24">
        <v>2</v>
      </c>
      <c r="M51" s="43">
        <v>923241.10708320665</v>
      </c>
      <c r="N51" s="55">
        <v>10</v>
      </c>
      <c r="O51" s="45">
        <v>5004278.3750518346</v>
      </c>
      <c r="P51" s="56">
        <v>2</v>
      </c>
      <c r="Q51" s="31">
        <v>923241.10708320665</v>
      </c>
    </row>
    <row r="52" spans="1:17" x14ac:dyDescent="0.2">
      <c r="A52" s="10" t="s">
        <v>44</v>
      </c>
      <c r="B52" s="22">
        <v>1</v>
      </c>
      <c r="C52" s="41">
        <v>503018.61727137072</v>
      </c>
      <c r="D52" s="24">
        <v>0</v>
      </c>
      <c r="E52" s="39">
        <v>0</v>
      </c>
      <c r="F52" s="29">
        <v>6</v>
      </c>
      <c r="G52" s="49">
        <v>2842255.3378219358</v>
      </c>
      <c r="H52" s="24">
        <v>0</v>
      </c>
      <c r="I52" s="50">
        <v>0</v>
      </c>
      <c r="J52" s="29">
        <v>5</v>
      </c>
      <c r="K52" s="49">
        <v>1932307.5308774761</v>
      </c>
      <c r="L52" s="24">
        <v>0</v>
      </c>
      <c r="M52" s="43">
        <v>0</v>
      </c>
      <c r="N52" s="55">
        <v>12</v>
      </c>
      <c r="O52" s="45">
        <v>5277581.4859707821</v>
      </c>
      <c r="P52" s="56">
        <v>0</v>
      </c>
      <c r="Q52" s="31">
        <v>0</v>
      </c>
    </row>
    <row r="53" spans="1:17" x14ac:dyDescent="0.2">
      <c r="A53" s="10" t="s">
        <v>45</v>
      </c>
      <c r="B53" s="22">
        <v>1</v>
      </c>
      <c r="C53" s="41">
        <v>1108791.6684549381</v>
      </c>
      <c r="D53" s="24">
        <v>0</v>
      </c>
      <c r="E53" s="39">
        <v>0</v>
      </c>
      <c r="F53" s="29">
        <v>6</v>
      </c>
      <c r="G53" s="49">
        <v>6227589.7714215517</v>
      </c>
      <c r="H53" s="24">
        <v>0</v>
      </c>
      <c r="I53" s="50">
        <v>0</v>
      </c>
      <c r="J53" s="29">
        <v>3</v>
      </c>
      <c r="K53" s="49">
        <v>2802993.2103212783</v>
      </c>
      <c r="L53" s="24">
        <v>2</v>
      </c>
      <c r="M53" s="43">
        <v>1868662.1402141855</v>
      </c>
      <c r="N53" s="55">
        <v>10</v>
      </c>
      <c r="O53" s="45">
        <v>10139374.650197767</v>
      </c>
      <c r="P53" s="56">
        <v>2</v>
      </c>
      <c r="Q53" s="31">
        <v>1868662.1402141855</v>
      </c>
    </row>
    <row r="54" spans="1:17" x14ac:dyDescent="0.2">
      <c r="A54" s="10" t="s">
        <v>46</v>
      </c>
      <c r="B54" s="22">
        <v>1</v>
      </c>
      <c r="C54" s="41">
        <v>353138.53262165614</v>
      </c>
      <c r="D54" s="24">
        <v>0</v>
      </c>
      <c r="E54" s="39">
        <v>0</v>
      </c>
      <c r="F54" s="29">
        <v>6</v>
      </c>
      <c r="G54" s="49">
        <v>2006025.5797167697</v>
      </c>
      <c r="H54" s="24">
        <v>0</v>
      </c>
      <c r="I54" s="50">
        <v>0</v>
      </c>
      <c r="J54" s="29">
        <v>5</v>
      </c>
      <c r="K54" s="49">
        <v>1239506.6868811725</v>
      </c>
      <c r="L54" s="24">
        <v>0</v>
      </c>
      <c r="M54" s="43">
        <v>0</v>
      </c>
      <c r="N54" s="55">
        <v>12</v>
      </c>
      <c r="O54" s="45">
        <v>3598670.7992195985</v>
      </c>
      <c r="P54" s="56">
        <v>0</v>
      </c>
      <c r="Q54" s="31">
        <v>0</v>
      </c>
    </row>
    <row r="55" spans="1:17" x14ac:dyDescent="0.2">
      <c r="A55" s="10" t="s">
        <v>47</v>
      </c>
      <c r="B55" s="22">
        <v>0</v>
      </c>
      <c r="C55" s="41">
        <v>1246823.9499118808</v>
      </c>
      <c r="D55" s="24">
        <v>1</v>
      </c>
      <c r="E55" s="39">
        <v>6920743.1352445213</v>
      </c>
      <c r="F55" s="29">
        <v>6</v>
      </c>
      <c r="G55" s="49">
        <v>46070352.128261842</v>
      </c>
      <c r="H55" s="24">
        <v>0</v>
      </c>
      <c r="I55" s="50">
        <v>0</v>
      </c>
      <c r="J55" s="29">
        <v>0</v>
      </c>
      <c r="K55" s="49">
        <v>0</v>
      </c>
      <c r="L55" s="24">
        <v>5</v>
      </c>
      <c r="M55" s="43">
        <v>32250296.609666236</v>
      </c>
      <c r="N55" s="55">
        <v>6</v>
      </c>
      <c r="O55" s="45">
        <v>47317176.078173719</v>
      </c>
      <c r="P55" s="56">
        <v>6</v>
      </c>
      <c r="Q55" s="31">
        <v>39171039.744910754</v>
      </c>
    </row>
    <row r="56" spans="1:17" x14ac:dyDescent="0.2">
      <c r="A56" s="10" t="s">
        <v>48</v>
      </c>
      <c r="B56" s="22">
        <v>1</v>
      </c>
      <c r="C56" s="41">
        <v>2028461.7690085284</v>
      </c>
      <c r="D56" s="24">
        <v>0</v>
      </c>
      <c r="E56" s="39">
        <v>0</v>
      </c>
      <c r="F56" s="29">
        <v>6</v>
      </c>
      <c r="G56" s="49">
        <v>11388300.057490535</v>
      </c>
      <c r="H56" s="24">
        <v>0</v>
      </c>
      <c r="I56" s="50">
        <v>0</v>
      </c>
      <c r="J56" s="29">
        <v>5</v>
      </c>
      <c r="K56" s="49">
        <v>8597776.6127471123</v>
      </c>
      <c r="L56" s="24">
        <v>0</v>
      </c>
      <c r="M56" s="43">
        <v>0</v>
      </c>
      <c r="N56" s="55">
        <v>12</v>
      </c>
      <c r="O56" s="45">
        <v>22014538.439246178</v>
      </c>
      <c r="P56" s="56">
        <v>0</v>
      </c>
      <c r="Q56" s="31">
        <v>0</v>
      </c>
    </row>
    <row r="57" spans="1:17" x14ac:dyDescent="0.2">
      <c r="A57" s="10" t="s">
        <v>49</v>
      </c>
      <c r="B57" s="22">
        <v>1</v>
      </c>
      <c r="C57" s="41">
        <v>6703495.2669880427</v>
      </c>
      <c r="D57" s="24">
        <v>0</v>
      </c>
      <c r="E57" s="39">
        <v>0</v>
      </c>
      <c r="F57" s="29">
        <v>6</v>
      </c>
      <c r="G57" s="49">
        <v>37706130.230702557</v>
      </c>
      <c r="H57" s="24">
        <v>0</v>
      </c>
      <c r="I57" s="50">
        <v>0</v>
      </c>
      <c r="J57" s="29">
        <v>5</v>
      </c>
      <c r="K57" s="49">
        <v>27633045.288417369</v>
      </c>
      <c r="L57" s="24">
        <v>0</v>
      </c>
      <c r="M57" s="43">
        <v>0</v>
      </c>
      <c r="N57" s="55">
        <v>12</v>
      </c>
      <c r="O57" s="45">
        <v>72042670.786107972</v>
      </c>
      <c r="P57" s="56">
        <v>0</v>
      </c>
      <c r="Q57" s="31">
        <v>0</v>
      </c>
    </row>
    <row r="58" spans="1:17" x14ac:dyDescent="0.2">
      <c r="A58" s="10" t="s">
        <v>50</v>
      </c>
      <c r="B58" s="22">
        <v>1</v>
      </c>
      <c r="C58" s="41">
        <v>2514680.6926136697</v>
      </c>
      <c r="D58" s="24">
        <v>0</v>
      </c>
      <c r="E58" s="39">
        <v>0</v>
      </c>
      <c r="F58" s="29">
        <v>6</v>
      </c>
      <c r="G58" s="49">
        <v>14150749.004376844</v>
      </c>
      <c r="H58" s="24">
        <v>0</v>
      </c>
      <c r="I58" s="50">
        <v>0</v>
      </c>
      <c r="J58" s="29">
        <v>5</v>
      </c>
      <c r="K58" s="49">
        <v>10299426.827791288</v>
      </c>
      <c r="L58" s="24">
        <v>0</v>
      </c>
      <c r="M58" s="43">
        <v>0</v>
      </c>
      <c r="N58" s="55">
        <v>12</v>
      </c>
      <c r="O58" s="45">
        <v>26964856.524781801</v>
      </c>
      <c r="P58" s="56">
        <v>0</v>
      </c>
      <c r="Q58" s="31">
        <v>0</v>
      </c>
    </row>
    <row r="59" spans="1:17" x14ac:dyDescent="0.2">
      <c r="A59" s="10" t="s">
        <v>51</v>
      </c>
      <c r="B59" s="22">
        <v>1</v>
      </c>
      <c r="C59" s="41">
        <v>4197966.5404100036</v>
      </c>
      <c r="D59" s="24">
        <v>0</v>
      </c>
      <c r="E59" s="39">
        <v>0</v>
      </c>
      <c r="F59" s="29">
        <v>6</v>
      </c>
      <c r="G59" s="49">
        <v>23595433.980484311</v>
      </c>
      <c r="H59" s="24">
        <v>0</v>
      </c>
      <c r="I59" s="50">
        <v>0</v>
      </c>
      <c r="J59" s="29">
        <v>0</v>
      </c>
      <c r="K59" s="49">
        <v>0</v>
      </c>
      <c r="L59" s="24">
        <v>5</v>
      </c>
      <c r="M59" s="43">
        <v>17496889.427435838</v>
      </c>
      <c r="N59" s="55">
        <v>7</v>
      </c>
      <c r="O59" s="45">
        <v>27793400.520894315</v>
      </c>
      <c r="P59" s="56">
        <v>5</v>
      </c>
      <c r="Q59" s="31">
        <v>17496889.427435838</v>
      </c>
    </row>
    <row r="60" spans="1:17" x14ac:dyDescent="0.2">
      <c r="A60" s="10" t="s">
        <v>52</v>
      </c>
      <c r="B60" s="22">
        <v>1</v>
      </c>
      <c r="C60" s="41">
        <v>3692227.3060210012</v>
      </c>
      <c r="D60" s="24">
        <v>0</v>
      </c>
      <c r="E60" s="39">
        <v>0</v>
      </c>
      <c r="F60" s="29">
        <v>6</v>
      </c>
      <c r="G60" s="49">
        <v>20965736.283136114</v>
      </c>
      <c r="H60" s="24">
        <v>0</v>
      </c>
      <c r="I60" s="50">
        <v>0</v>
      </c>
      <c r="J60" s="29">
        <v>5</v>
      </c>
      <c r="K60" s="49">
        <v>13049636.582663234</v>
      </c>
      <c r="L60" s="24">
        <v>0</v>
      </c>
      <c r="M60" s="43">
        <v>0</v>
      </c>
      <c r="N60" s="55">
        <v>12</v>
      </c>
      <c r="O60" s="45">
        <v>37707600.17182035</v>
      </c>
      <c r="P60" s="56">
        <v>0</v>
      </c>
      <c r="Q60" s="31">
        <v>0</v>
      </c>
    </row>
    <row r="61" spans="1:17" x14ac:dyDescent="0.2">
      <c r="A61" s="10" t="s">
        <v>53</v>
      </c>
      <c r="B61" s="22">
        <v>1</v>
      </c>
      <c r="C61" s="41">
        <v>402333.54292806739</v>
      </c>
      <c r="D61" s="24">
        <v>0</v>
      </c>
      <c r="E61" s="39">
        <v>0</v>
      </c>
      <c r="F61" s="29">
        <v>6</v>
      </c>
      <c r="G61" s="49">
        <v>2275414.620329232</v>
      </c>
      <c r="H61" s="24">
        <v>0</v>
      </c>
      <c r="I61" s="50">
        <v>0</v>
      </c>
      <c r="J61" s="29">
        <v>5</v>
      </c>
      <c r="K61" s="49">
        <v>1522788.2231526305</v>
      </c>
      <c r="L61" s="24">
        <v>0</v>
      </c>
      <c r="M61" s="43">
        <v>0</v>
      </c>
      <c r="N61" s="55">
        <v>12</v>
      </c>
      <c r="O61" s="45">
        <v>4200536.38640993</v>
      </c>
      <c r="P61" s="56">
        <v>0</v>
      </c>
      <c r="Q61" s="31">
        <v>0</v>
      </c>
    </row>
    <row r="62" spans="1:17" x14ac:dyDescent="0.2">
      <c r="A62" s="10" t="s">
        <v>81</v>
      </c>
      <c r="B62" s="22">
        <v>0</v>
      </c>
      <c r="C62" s="41">
        <v>242025.48328732129</v>
      </c>
      <c r="D62" s="24">
        <v>1</v>
      </c>
      <c r="E62" s="39">
        <v>1264689.7992761426</v>
      </c>
      <c r="F62" s="29">
        <v>6</v>
      </c>
      <c r="G62" s="49">
        <v>8503943.472828025</v>
      </c>
      <c r="H62" s="24">
        <v>0</v>
      </c>
      <c r="I62" s="50">
        <v>0</v>
      </c>
      <c r="J62" s="29">
        <v>0</v>
      </c>
      <c r="K62" s="49">
        <v>0</v>
      </c>
      <c r="L62" s="24">
        <v>5</v>
      </c>
      <c r="M62" s="43">
        <v>5893387.5089461459</v>
      </c>
      <c r="N62" s="55">
        <v>6</v>
      </c>
      <c r="O62" s="45">
        <v>8745968.9561153464</v>
      </c>
      <c r="P62" s="56">
        <v>6</v>
      </c>
      <c r="Q62" s="31">
        <v>7158077.3082222883</v>
      </c>
    </row>
    <row r="63" spans="1:17" x14ac:dyDescent="0.2">
      <c r="A63" s="10" t="s">
        <v>82</v>
      </c>
      <c r="B63" s="22">
        <v>1</v>
      </c>
      <c r="C63" s="41">
        <v>1640741.5442429231</v>
      </c>
      <c r="D63" s="24">
        <v>0</v>
      </c>
      <c r="E63" s="39">
        <v>0</v>
      </c>
      <c r="F63" s="29">
        <v>6</v>
      </c>
      <c r="G63" s="49">
        <v>9252229.4177709147</v>
      </c>
      <c r="H63" s="24">
        <v>0</v>
      </c>
      <c r="I63" s="50">
        <v>0</v>
      </c>
      <c r="J63" s="29">
        <v>5</v>
      </c>
      <c r="K63" s="49">
        <v>6507304.2216766579</v>
      </c>
      <c r="L63" s="24">
        <v>0</v>
      </c>
      <c r="M63" s="43">
        <v>0</v>
      </c>
      <c r="N63" s="55">
        <v>12</v>
      </c>
      <c r="O63" s="45">
        <v>17400275.183690496</v>
      </c>
      <c r="P63" s="56">
        <v>0</v>
      </c>
      <c r="Q63" s="31">
        <v>0</v>
      </c>
    </row>
    <row r="64" spans="1:17" x14ac:dyDescent="0.2">
      <c r="A64" s="10" t="s">
        <v>54</v>
      </c>
      <c r="B64" s="22">
        <v>1</v>
      </c>
      <c r="C64" s="41">
        <v>831315.0063647069</v>
      </c>
      <c r="D64" s="24">
        <v>0</v>
      </c>
      <c r="E64" s="39">
        <v>0</v>
      </c>
      <c r="F64" s="29">
        <v>6</v>
      </c>
      <c r="G64" s="49">
        <v>4684804.5223741233</v>
      </c>
      <c r="H64" s="24">
        <v>0</v>
      </c>
      <c r="I64" s="50">
        <v>0</v>
      </c>
      <c r="J64" s="29">
        <v>5</v>
      </c>
      <c r="K64" s="49">
        <v>3330299.8274888881</v>
      </c>
      <c r="L64" s="24">
        <v>0</v>
      </c>
      <c r="M64" s="43">
        <v>0</v>
      </c>
      <c r="N64" s="55">
        <v>12</v>
      </c>
      <c r="O64" s="45">
        <v>8846419.3562277183</v>
      </c>
      <c r="P64" s="56">
        <v>0</v>
      </c>
      <c r="Q64" s="31">
        <v>0</v>
      </c>
    </row>
    <row r="65" spans="1:17" x14ac:dyDescent="0.2">
      <c r="A65" s="10" t="s">
        <v>55</v>
      </c>
      <c r="B65" s="22">
        <v>1</v>
      </c>
      <c r="C65" s="41">
        <v>1847214.4318732682</v>
      </c>
      <c r="D65" s="24">
        <v>0</v>
      </c>
      <c r="E65" s="39">
        <v>0</v>
      </c>
      <c r="F65" s="29">
        <v>6</v>
      </c>
      <c r="G65" s="49">
        <v>10378211.960804971</v>
      </c>
      <c r="H65" s="24">
        <v>0</v>
      </c>
      <c r="I65" s="50">
        <v>0</v>
      </c>
      <c r="J65" s="29">
        <v>5</v>
      </c>
      <c r="K65" s="49">
        <v>7747351.152020582</v>
      </c>
      <c r="L65" s="24">
        <v>0</v>
      </c>
      <c r="M65" s="43">
        <v>0</v>
      </c>
      <c r="N65" s="55">
        <v>12</v>
      </c>
      <c r="O65" s="45">
        <v>19972777.54469882</v>
      </c>
      <c r="P65" s="56">
        <v>0</v>
      </c>
      <c r="Q65" s="31">
        <v>0</v>
      </c>
    </row>
    <row r="66" spans="1:17" x14ac:dyDescent="0.2">
      <c r="A66" s="10" t="s">
        <v>56</v>
      </c>
      <c r="B66" s="22">
        <v>1</v>
      </c>
      <c r="C66" s="41">
        <v>2323077.0325756166</v>
      </c>
      <c r="D66" s="24">
        <v>0</v>
      </c>
      <c r="E66" s="39">
        <v>0</v>
      </c>
      <c r="F66" s="29">
        <v>6</v>
      </c>
      <c r="G66" s="49">
        <v>13044230.90089481</v>
      </c>
      <c r="H66" s="24">
        <v>0</v>
      </c>
      <c r="I66" s="50">
        <v>0</v>
      </c>
      <c r="J66" s="29">
        <v>0</v>
      </c>
      <c r="K66" s="49">
        <v>0</v>
      </c>
      <c r="L66" s="24">
        <v>5</v>
      </c>
      <c r="M66" s="43">
        <v>9825802.1931706872</v>
      </c>
      <c r="N66" s="55">
        <v>7</v>
      </c>
      <c r="O66" s="45">
        <v>15367307.933470426</v>
      </c>
      <c r="P66" s="56">
        <v>5</v>
      </c>
      <c r="Q66" s="31">
        <v>9825802.1931706872</v>
      </c>
    </row>
    <row r="67" spans="1:17" x14ac:dyDescent="0.2">
      <c r="A67" s="10" t="s">
        <v>57</v>
      </c>
      <c r="B67" s="22">
        <v>1</v>
      </c>
      <c r="C67" s="41">
        <v>1040787.1826274616</v>
      </c>
      <c r="D67" s="24">
        <v>0</v>
      </c>
      <c r="E67" s="39">
        <v>0</v>
      </c>
      <c r="F67" s="29">
        <v>6</v>
      </c>
      <c r="G67" s="49">
        <v>5952000.5205439767</v>
      </c>
      <c r="H67" s="24">
        <v>0</v>
      </c>
      <c r="I67" s="50">
        <v>0</v>
      </c>
      <c r="J67" s="29">
        <v>0</v>
      </c>
      <c r="K67" s="49">
        <v>0</v>
      </c>
      <c r="L67" s="24">
        <v>5</v>
      </c>
      <c r="M67" s="43">
        <v>3216431.9668703089</v>
      </c>
      <c r="N67" s="55">
        <v>7</v>
      </c>
      <c r="O67" s="45">
        <v>6992787.7031714385</v>
      </c>
      <c r="P67" s="56">
        <v>5</v>
      </c>
      <c r="Q67" s="31">
        <v>3216431.9668703089</v>
      </c>
    </row>
    <row r="68" spans="1:17" x14ac:dyDescent="0.2">
      <c r="A68" s="10" t="s">
        <v>58</v>
      </c>
      <c r="B68" s="22">
        <v>1</v>
      </c>
      <c r="C68" s="41">
        <v>346440.86017652886</v>
      </c>
      <c r="D68" s="24">
        <v>0</v>
      </c>
      <c r="E68" s="39">
        <v>0</v>
      </c>
      <c r="F68" s="29">
        <v>6</v>
      </c>
      <c r="G68" s="49">
        <v>1969379.0536518206</v>
      </c>
      <c r="H68" s="24">
        <v>0</v>
      </c>
      <c r="I68" s="50">
        <v>0</v>
      </c>
      <c r="J68" s="29">
        <v>5</v>
      </c>
      <c r="K68" s="49">
        <v>1200614.6109346284</v>
      </c>
      <c r="L68" s="24">
        <v>0</v>
      </c>
      <c r="M68" s="43">
        <v>0</v>
      </c>
      <c r="N68" s="55">
        <v>12</v>
      </c>
      <c r="O68" s="45">
        <v>3516434.5247629778</v>
      </c>
      <c r="P68" s="56">
        <v>0</v>
      </c>
      <c r="Q68" s="31">
        <v>0</v>
      </c>
    </row>
    <row r="69" spans="1:17" x14ac:dyDescent="0.2">
      <c r="A69" s="10" t="s">
        <v>59</v>
      </c>
      <c r="B69" s="22">
        <v>0</v>
      </c>
      <c r="C69" s="41">
        <v>73622.375812318671</v>
      </c>
      <c r="D69" s="24">
        <v>1</v>
      </c>
      <c r="E69" s="39">
        <v>119469.83172198098</v>
      </c>
      <c r="F69" s="29">
        <v>6</v>
      </c>
      <c r="G69" s="49">
        <v>1107886.724506859</v>
      </c>
      <c r="H69" s="24">
        <v>0</v>
      </c>
      <c r="I69" s="50">
        <v>0</v>
      </c>
      <c r="J69" s="29">
        <v>0</v>
      </c>
      <c r="K69" s="49">
        <v>0</v>
      </c>
      <c r="L69" s="24">
        <v>5</v>
      </c>
      <c r="M69" s="43">
        <v>556723.09080788738</v>
      </c>
      <c r="N69" s="55">
        <v>6</v>
      </c>
      <c r="O69" s="45">
        <v>1181509.1003191776</v>
      </c>
      <c r="P69" s="56">
        <v>6</v>
      </c>
      <c r="Q69" s="31">
        <v>676192.92252986832</v>
      </c>
    </row>
    <row r="70" spans="1:17" x14ac:dyDescent="0.2">
      <c r="A70" s="10" t="s">
        <v>60</v>
      </c>
      <c r="B70" s="22">
        <v>1</v>
      </c>
      <c r="C70" s="41">
        <v>84129.984230873015</v>
      </c>
      <c r="D70" s="24">
        <v>0</v>
      </c>
      <c r="E70" s="39">
        <v>0</v>
      </c>
      <c r="F70" s="29">
        <v>6</v>
      </c>
      <c r="G70" s="49">
        <v>482915.22225479025</v>
      </c>
      <c r="H70" s="24">
        <v>0</v>
      </c>
      <c r="I70" s="50">
        <v>0</v>
      </c>
      <c r="J70" s="29">
        <v>0</v>
      </c>
      <c r="K70" s="49">
        <v>0</v>
      </c>
      <c r="L70" s="24">
        <v>5</v>
      </c>
      <c r="M70" s="43">
        <v>240248.86264141882</v>
      </c>
      <c r="N70" s="55">
        <v>7</v>
      </c>
      <c r="O70" s="45">
        <v>567045.20648566331</v>
      </c>
      <c r="P70" s="56">
        <v>5</v>
      </c>
      <c r="Q70" s="31">
        <v>240248.86264141882</v>
      </c>
    </row>
    <row r="71" spans="1:17" x14ac:dyDescent="0.2">
      <c r="A71" s="10" t="s">
        <v>61</v>
      </c>
      <c r="B71" s="22">
        <v>1</v>
      </c>
      <c r="C71" s="41">
        <v>2728577.7705332525</v>
      </c>
      <c r="D71" s="24">
        <v>0</v>
      </c>
      <c r="E71" s="39">
        <v>0</v>
      </c>
      <c r="F71" s="29">
        <v>6</v>
      </c>
      <c r="G71" s="49">
        <v>15346779.160988525</v>
      </c>
      <c r="H71" s="24">
        <v>0</v>
      </c>
      <c r="I71" s="50">
        <v>0</v>
      </c>
      <c r="J71" s="29">
        <v>5</v>
      </c>
      <c r="K71" s="49">
        <v>11259252.918982049</v>
      </c>
      <c r="L71" s="24">
        <v>0</v>
      </c>
      <c r="M71" s="43">
        <v>0</v>
      </c>
      <c r="N71" s="55">
        <v>12</v>
      </c>
      <c r="O71" s="45">
        <v>29334609.850503825</v>
      </c>
      <c r="P71" s="56">
        <v>0</v>
      </c>
      <c r="Q71" s="31">
        <v>0</v>
      </c>
    </row>
    <row r="72" spans="1:17" x14ac:dyDescent="0.2">
      <c r="A72" s="10" t="s">
        <v>62</v>
      </c>
      <c r="B72" s="22">
        <v>1</v>
      </c>
      <c r="C72" s="41">
        <v>145301.57685353426</v>
      </c>
      <c r="D72" s="24">
        <v>0</v>
      </c>
      <c r="E72" s="39">
        <v>0</v>
      </c>
      <c r="F72" s="29">
        <v>6</v>
      </c>
      <c r="G72" s="49">
        <v>822606.5170921965</v>
      </c>
      <c r="H72" s="24">
        <v>0</v>
      </c>
      <c r="I72" s="50">
        <v>0</v>
      </c>
      <c r="J72" s="29">
        <v>0</v>
      </c>
      <c r="K72" s="49">
        <v>0</v>
      </c>
      <c r="L72" s="24">
        <v>5</v>
      </c>
      <c r="M72" s="43">
        <v>540641.32880651974</v>
      </c>
      <c r="N72" s="55">
        <v>7</v>
      </c>
      <c r="O72" s="45">
        <v>967908.09394573071</v>
      </c>
      <c r="P72" s="56">
        <v>5</v>
      </c>
      <c r="Q72" s="31">
        <v>540641.32880651974</v>
      </c>
    </row>
    <row r="73" spans="1:17" x14ac:dyDescent="0.2">
      <c r="A73" s="10" t="s">
        <v>63</v>
      </c>
      <c r="B73" s="22">
        <v>1</v>
      </c>
      <c r="C73" s="41">
        <v>675822.4492870617</v>
      </c>
      <c r="D73" s="24">
        <v>0</v>
      </c>
      <c r="E73" s="39">
        <v>0</v>
      </c>
      <c r="F73" s="29">
        <v>6</v>
      </c>
      <c r="G73" s="49">
        <v>3841774.3756292569</v>
      </c>
      <c r="H73" s="24">
        <v>0</v>
      </c>
      <c r="I73" s="50">
        <v>0</v>
      </c>
      <c r="J73" s="29">
        <v>0</v>
      </c>
      <c r="K73" s="49">
        <v>0</v>
      </c>
      <c r="L73" s="24">
        <v>5</v>
      </c>
      <c r="M73" s="43">
        <v>2342202.9103790754</v>
      </c>
      <c r="N73" s="55">
        <v>7</v>
      </c>
      <c r="O73" s="45">
        <v>4517596.824916319</v>
      </c>
      <c r="P73" s="56">
        <v>5</v>
      </c>
      <c r="Q73" s="31">
        <v>2342202.9103790754</v>
      </c>
    </row>
    <row r="74" spans="1:17" x14ac:dyDescent="0.2">
      <c r="A74" s="10" t="s">
        <v>64</v>
      </c>
      <c r="B74" s="22">
        <v>1</v>
      </c>
      <c r="C74" s="41">
        <v>143841.3997475479</v>
      </c>
      <c r="D74" s="24">
        <v>0</v>
      </c>
      <c r="E74" s="39">
        <v>0</v>
      </c>
      <c r="F74" s="29">
        <v>6</v>
      </c>
      <c r="G74" s="49">
        <v>811898.75756027899</v>
      </c>
      <c r="H74" s="24">
        <v>0</v>
      </c>
      <c r="I74" s="50">
        <v>0</v>
      </c>
      <c r="J74" s="29">
        <v>0</v>
      </c>
      <c r="K74" s="49">
        <v>0</v>
      </c>
      <c r="L74" s="24">
        <v>5</v>
      </c>
      <c r="M74" s="43">
        <v>562031.60976239003</v>
      </c>
      <c r="N74" s="55">
        <v>7</v>
      </c>
      <c r="O74" s="45">
        <v>955740.15730782691</v>
      </c>
      <c r="P74" s="56">
        <v>5</v>
      </c>
      <c r="Q74" s="31">
        <v>562031.60976239003</v>
      </c>
    </row>
    <row r="75" spans="1:17" x14ac:dyDescent="0.2">
      <c r="A75" s="10" t="s">
        <v>65</v>
      </c>
      <c r="B75" s="26"/>
      <c r="C75" s="40">
        <f>SUM(C8:C74)</f>
        <v>94095602.095828146</v>
      </c>
      <c r="D75" s="25"/>
      <c r="E75" s="39">
        <f>SUM(E8:E74)</f>
        <v>17342876.623557582</v>
      </c>
      <c r="F75" s="10"/>
      <c r="G75" s="40">
        <f>SUM(G8:G74)</f>
        <v>628933224.48471463</v>
      </c>
      <c r="H75" s="27"/>
      <c r="I75" s="39">
        <f>SUM(I8:I74)</f>
        <v>0</v>
      </c>
      <c r="J75" s="10"/>
      <c r="K75" s="40">
        <f>SUM(K8:K74)</f>
        <v>248877417.10833076</v>
      </c>
      <c r="L75" s="27"/>
      <c r="M75" s="39">
        <f>SUM(M8:M74)</f>
        <v>187319836.89166927</v>
      </c>
      <c r="N75" s="32"/>
      <c r="O75" s="40">
        <f>SUM(O8:O74)</f>
        <v>971906243.68887377</v>
      </c>
      <c r="P75" s="33"/>
      <c r="Q75" s="34">
        <f>SUM(Q8:Q74)</f>
        <v>204662713.51522687</v>
      </c>
    </row>
    <row r="76" spans="1:17" x14ac:dyDescent="0.2">
      <c r="A76" s="5"/>
      <c r="B76" s="3"/>
      <c r="C76" s="3"/>
      <c r="D76" s="3"/>
      <c r="E76" s="3"/>
      <c r="F76" s="3"/>
      <c r="G76" s="3"/>
      <c r="H76" s="3"/>
      <c r="I76" s="3"/>
      <c r="J76" s="3"/>
      <c r="K76" s="3"/>
      <c r="L76" s="3"/>
      <c r="M76" s="3"/>
      <c r="N76" s="3"/>
      <c r="O76" s="3"/>
      <c r="P76" s="3"/>
      <c r="Q76" s="4"/>
    </row>
    <row r="77" spans="1:17" x14ac:dyDescent="0.2">
      <c r="A77" s="117" t="s">
        <v>68</v>
      </c>
      <c r="B77" s="115"/>
      <c r="C77" s="115"/>
      <c r="D77" s="115"/>
      <c r="E77" s="115"/>
      <c r="F77" s="115"/>
      <c r="G77" s="115"/>
      <c r="H77" s="115"/>
      <c r="I77" s="115"/>
      <c r="J77" s="115"/>
      <c r="K77" s="115"/>
      <c r="L77" s="115"/>
      <c r="M77" s="115"/>
      <c r="N77" s="115"/>
      <c r="O77" s="115"/>
      <c r="P77" s="115"/>
      <c r="Q77" s="116"/>
    </row>
    <row r="78" spans="1:17" ht="12.75" customHeight="1" x14ac:dyDescent="0.2">
      <c r="A78" s="114" t="s">
        <v>195</v>
      </c>
      <c r="B78" s="115"/>
      <c r="C78" s="115"/>
      <c r="D78" s="115"/>
      <c r="E78" s="115"/>
      <c r="F78" s="115"/>
      <c r="G78" s="115"/>
      <c r="H78" s="115"/>
      <c r="I78" s="115"/>
      <c r="J78" s="115"/>
      <c r="K78" s="115"/>
      <c r="L78" s="115"/>
      <c r="M78" s="115"/>
      <c r="N78" s="115"/>
      <c r="O78" s="115"/>
      <c r="P78" s="115"/>
      <c r="Q78" s="116"/>
    </row>
    <row r="79" spans="1:17" x14ac:dyDescent="0.2">
      <c r="A79" s="117" t="s">
        <v>84</v>
      </c>
      <c r="B79" s="115"/>
      <c r="C79" s="115"/>
      <c r="D79" s="115"/>
      <c r="E79" s="115"/>
      <c r="F79" s="115"/>
      <c r="G79" s="115"/>
      <c r="H79" s="115"/>
      <c r="I79" s="115"/>
      <c r="J79" s="115"/>
      <c r="K79" s="115"/>
      <c r="L79" s="115"/>
      <c r="M79" s="115"/>
      <c r="N79" s="115"/>
      <c r="O79" s="115"/>
      <c r="P79" s="115"/>
      <c r="Q79" s="116"/>
    </row>
    <row r="80" spans="1:17" x14ac:dyDescent="0.2">
      <c r="A80" s="117" t="s">
        <v>85</v>
      </c>
      <c r="B80" s="115"/>
      <c r="C80" s="115"/>
      <c r="D80" s="115"/>
      <c r="E80" s="115"/>
      <c r="F80" s="115"/>
      <c r="G80" s="115"/>
      <c r="H80" s="115"/>
      <c r="I80" s="115"/>
      <c r="J80" s="115"/>
      <c r="K80" s="115"/>
      <c r="L80" s="115"/>
      <c r="M80" s="115"/>
      <c r="N80" s="115"/>
      <c r="O80" s="115"/>
      <c r="P80" s="115"/>
      <c r="Q80" s="116"/>
    </row>
    <row r="81" spans="1:17" x14ac:dyDescent="0.2">
      <c r="A81" s="117" t="s">
        <v>86</v>
      </c>
      <c r="B81" s="115"/>
      <c r="C81" s="115"/>
      <c r="D81" s="115"/>
      <c r="E81" s="115"/>
      <c r="F81" s="115"/>
      <c r="G81" s="115"/>
      <c r="H81" s="115"/>
      <c r="I81" s="115"/>
      <c r="J81" s="115"/>
      <c r="K81" s="115"/>
      <c r="L81" s="115"/>
      <c r="M81" s="115"/>
      <c r="N81" s="115"/>
      <c r="O81" s="115"/>
      <c r="P81" s="115"/>
      <c r="Q81" s="116"/>
    </row>
    <row r="82" spans="1:17" ht="25.5" customHeight="1" x14ac:dyDescent="0.2">
      <c r="A82" s="114" t="s">
        <v>89</v>
      </c>
      <c r="B82" s="115"/>
      <c r="C82" s="115"/>
      <c r="D82" s="115"/>
      <c r="E82" s="115"/>
      <c r="F82" s="115"/>
      <c r="G82" s="115"/>
      <c r="H82" s="115"/>
      <c r="I82" s="115"/>
      <c r="J82" s="115"/>
      <c r="K82" s="115"/>
      <c r="L82" s="115"/>
      <c r="M82" s="115"/>
      <c r="N82" s="115"/>
      <c r="O82" s="115"/>
      <c r="P82" s="115"/>
      <c r="Q82" s="116"/>
    </row>
    <row r="83" spans="1:17" ht="25.5" customHeight="1" x14ac:dyDescent="0.2">
      <c r="A83" s="114" t="s">
        <v>90</v>
      </c>
      <c r="B83" s="115"/>
      <c r="C83" s="115"/>
      <c r="D83" s="115"/>
      <c r="E83" s="115"/>
      <c r="F83" s="115"/>
      <c r="G83" s="115"/>
      <c r="H83" s="115"/>
      <c r="I83" s="115"/>
      <c r="J83" s="115"/>
      <c r="K83" s="115"/>
      <c r="L83" s="115"/>
      <c r="M83" s="115"/>
      <c r="N83" s="115"/>
      <c r="O83" s="115"/>
      <c r="P83" s="115"/>
      <c r="Q83" s="116"/>
    </row>
    <row r="84" spans="1:17" x14ac:dyDescent="0.2">
      <c r="A84" s="117"/>
      <c r="B84" s="115"/>
      <c r="C84" s="115"/>
      <c r="D84" s="115"/>
      <c r="E84" s="115"/>
      <c r="F84" s="115"/>
      <c r="G84" s="115"/>
      <c r="H84" s="115"/>
      <c r="I84" s="115"/>
      <c r="J84" s="115"/>
      <c r="K84" s="115"/>
      <c r="L84" s="115"/>
      <c r="M84" s="115"/>
      <c r="N84" s="115"/>
      <c r="O84" s="115"/>
      <c r="P84" s="115"/>
      <c r="Q84" s="116"/>
    </row>
    <row r="85" spans="1:17" x14ac:dyDescent="0.2">
      <c r="A85" s="117" t="s">
        <v>71</v>
      </c>
      <c r="B85" s="115"/>
      <c r="C85" s="115"/>
      <c r="D85" s="115"/>
      <c r="E85" s="115"/>
      <c r="F85" s="115"/>
      <c r="G85" s="115"/>
      <c r="H85" s="115"/>
      <c r="I85" s="115"/>
      <c r="J85" s="115"/>
      <c r="K85" s="115"/>
      <c r="L85" s="115"/>
      <c r="M85" s="115"/>
      <c r="N85" s="115"/>
      <c r="O85" s="115"/>
      <c r="P85" s="115"/>
      <c r="Q85" s="116"/>
    </row>
    <row r="86" spans="1:17" ht="12.75" customHeight="1" x14ac:dyDescent="0.2">
      <c r="A86" s="114" t="s">
        <v>196</v>
      </c>
      <c r="B86" s="115"/>
      <c r="C86" s="115"/>
      <c r="D86" s="115"/>
      <c r="E86" s="115"/>
      <c r="F86" s="115"/>
      <c r="G86" s="115"/>
      <c r="H86" s="115"/>
      <c r="I86" s="115"/>
      <c r="J86" s="115"/>
      <c r="K86" s="115"/>
      <c r="L86" s="115"/>
      <c r="M86" s="115"/>
      <c r="N86" s="115"/>
      <c r="O86" s="115"/>
      <c r="P86" s="115"/>
      <c r="Q86" s="116"/>
    </row>
    <row r="87" spans="1:17" ht="25.5" customHeight="1" thickBot="1" x14ac:dyDescent="0.25">
      <c r="A87" s="118" t="s">
        <v>198</v>
      </c>
      <c r="B87" s="119"/>
      <c r="C87" s="119"/>
      <c r="D87" s="119"/>
      <c r="E87" s="119"/>
      <c r="F87" s="119"/>
      <c r="G87" s="119"/>
      <c r="H87" s="119"/>
      <c r="I87" s="119"/>
      <c r="J87" s="119"/>
      <c r="K87" s="119"/>
      <c r="L87" s="119"/>
      <c r="M87" s="119"/>
      <c r="N87" s="119"/>
      <c r="O87" s="119"/>
      <c r="P87" s="119"/>
      <c r="Q87" s="120"/>
    </row>
  </sheetData>
  <mergeCells count="18">
    <mergeCell ref="A83:Q83"/>
    <mergeCell ref="A84:Q84"/>
    <mergeCell ref="A85:Q85"/>
    <mergeCell ref="A86:Q86"/>
    <mergeCell ref="A87:Q87"/>
    <mergeCell ref="A82:Q82"/>
    <mergeCell ref="A1:Q1"/>
    <mergeCell ref="A2:Q2"/>
    <mergeCell ref="A3:Q3"/>
    <mergeCell ref="B4:E4"/>
    <mergeCell ref="F4:I4"/>
    <mergeCell ref="J4:M4"/>
    <mergeCell ref="N4:Q4"/>
    <mergeCell ref="A77:Q77"/>
    <mergeCell ref="A78:Q78"/>
    <mergeCell ref="A79:Q79"/>
    <mergeCell ref="A80:Q80"/>
    <mergeCell ref="A81:Q81"/>
  </mergeCells>
  <printOptions horizontalCentered="1"/>
  <pageMargins left="0.5" right="0.5" top="0.5" bottom="0.5" header="0.3" footer="0.3"/>
  <pageSetup scale="63" fitToHeight="0" orientation="landscape" r:id="rId1"/>
  <headerFooter>
    <oddHeader>&amp;C&amp;12Office of Economic and Demographic Research</oddHeader>
    <oddFooter>&amp;L&amp;12October 2019&amp;R&amp;12Page &amp;P of &amp;N</oddFooter>
  </headerFooter>
  <ignoredErrors>
    <ignoredError sqref="B6 F6 J6 N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87"/>
  <sheetViews>
    <sheetView workbookViewId="0">
      <selection sqref="A1:Q1"/>
    </sheetView>
  </sheetViews>
  <sheetFormatPr defaultRowHeight="12.75" x14ac:dyDescent="0.2"/>
  <cols>
    <col min="1" max="1" width="12.7109375" customWidth="1"/>
    <col min="2" max="2" width="9.7109375" customWidth="1"/>
    <col min="3" max="3" width="13.7109375" customWidth="1"/>
    <col min="4" max="4" width="10.7109375" customWidth="1"/>
    <col min="5" max="5" width="13.7109375" customWidth="1"/>
    <col min="6" max="6" width="9.7109375" customWidth="1"/>
    <col min="7" max="7" width="13.7109375" customWidth="1"/>
    <col min="8" max="8" width="10.7109375" customWidth="1"/>
    <col min="9" max="9" width="13.7109375" customWidth="1"/>
    <col min="10" max="10" width="9.7109375" customWidth="1"/>
    <col min="11" max="11" width="13.7109375" customWidth="1"/>
    <col min="12" max="12" width="10.7109375" customWidth="1"/>
    <col min="13" max="13" width="13.7109375" customWidth="1"/>
    <col min="14" max="14" width="9.7109375" customWidth="1"/>
    <col min="15" max="15" width="13.7109375" customWidth="1"/>
    <col min="16" max="16" width="10.7109375" customWidth="1"/>
    <col min="17" max="17" width="13.7109375" customWidth="1"/>
  </cols>
  <sheetData>
    <row r="1" spans="1:17" ht="23.25" x14ac:dyDescent="0.35">
      <c r="A1" s="121" t="s">
        <v>78</v>
      </c>
      <c r="B1" s="122"/>
      <c r="C1" s="122"/>
      <c r="D1" s="122"/>
      <c r="E1" s="122"/>
      <c r="F1" s="122"/>
      <c r="G1" s="122"/>
      <c r="H1" s="122"/>
      <c r="I1" s="122"/>
      <c r="J1" s="122"/>
      <c r="K1" s="122"/>
      <c r="L1" s="122"/>
      <c r="M1" s="122"/>
      <c r="N1" s="122"/>
      <c r="O1" s="122"/>
      <c r="P1" s="122"/>
      <c r="Q1" s="123"/>
    </row>
    <row r="2" spans="1:17" ht="18" x14ac:dyDescent="0.25">
      <c r="A2" s="124" t="s">
        <v>79</v>
      </c>
      <c r="B2" s="125"/>
      <c r="C2" s="125"/>
      <c r="D2" s="125"/>
      <c r="E2" s="125"/>
      <c r="F2" s="125"/>
      <c r="G2" s="125"/>
      <c r="H2" s="125"/>
      <c r="I2" s="125"/>
      <c r="J2" s="125"/>
      <c r="K2" s="125"/>
      <c r="L2" s="125"/>
      <c r="M2" s="125"/>
      <c r="N2" s="125"/>
      <c r="O2" s="125"/>
      <c r="P2" s="125"/>
      <c r="Q2" s="126"/>
    </row>
    <row r="3" spans="1:17" ht="16.5" thickBot="1" x14ac:dyDescent="0.3">
      <c r="A3" s="127" t="s">
        <v>192</v>
      </c>
      <c r="B3" s="128"/>
      <c r="C3" s="128"/>
      <c r="D3" s="128"/>
      <c r="E3" s="128"/>
      <c r="F3" s="128"/>
      <c r="G3" s="128"/>
      <c r="H3" s="128"/>
      <c r="I3" s="128"/>
      <c r="J3" s="128"/>
      <c r="K3" s="128"/>
      <c r="L3" s="128"/>
      <c r="M3" s="128"/>
      <c r="N3" s="128"/>
      <c r="O3" s="128"/>
      <c r="P3" s="128"/>
      <c r="Q3" s="129"/>
    </row>
    <row r="4" spans="1:17" x14ac:dyDescent="0.2">
      <c r="A4" s="14"/>
      <c r="B4" s="134" t="s">
        <v>76</v>
      </c>
      <c r="C4" s="135"/>
      <c r="D4" s="135"/>
      <c r="E4" s="135"/>
      <c r="F4" s="136" t="s">
        <v>77</v>
      </c>
      <c r="G4" s="135"/>
      <c r="H4" s="135"/>
      <c r="I4" s="137"/>
      <c r="J4" s="136" t="s">
        <v>74</v>
      </c>
      <c r="K4" s="135"/>
      <c r="L4" s="135"/>
      <c r="M4" s="137"/>
      <c r="N4" s="136" t="s">
        <v>75</v>
      </c>
      <c r="O4" s="135"/>
      <c r="P4" s="135"/>
      <c r="Q4" s="137"/>
    </row>
    <row r="5" spans="1:17" x14ac:dyDescent="0.2">
      <c r="A5" s="11"/>
      <c r="B5" s="19"/>
      <c r="C5" s="19" t="s">
        <v>69</v>
      </c>
      <c r="D5" s="15"/>
      <c r="E5" s="1" t="s">
        <v>69</v>
      </c>
      <c r="F5" s="12"/>
      <c r="G5" s="19" t="s">
        <v>69</v>
      </c>
      <c r="H5" s="15"/>
      <c r="I5" s="6" t="s">
        <v>69</v>
      </c>
      <c r="J5" s="12"/>
      <c r="K5" s="19" t="s">
        <v>69</v>
      </c>
      <c r="L5" s="15"/>
      <c r="M5" s="6" t="s">
        <v>69</v>
      </c>
      <c r="N5" s="12"/>
      <c r="O5" s="37" t="s">
        <v>69</v>
      </c>
      <c r="P5" s="15"/>
      <c r="Q5" s="6" t="s">
        <v>69</v>
      </c>
    </row>
    <row r="6" spans="1:17" x14ac:dyDescent="0.2">
      <c r="A6" s="11"/>
      <c r="B6" s="46" t="s">
        <v>194</v>
      </c>
      <c r="C6" s="19" t="s">
        <v>70</v>
      </c>
      <c r="D6" s="16" t="s">
        <v>80</v>
      </c>
      <c r="E6" s="1" t="s">
        <v>67</v>
      </c>
      <c r="F6" s="47" t="s">
        <v>194</v>
      </c>
      <c r="G6" s="19" t="s">
        <v>70</v>
      </c>
      <c r="H6" s="16" t="s">
        <v>80</v>
      </c>
      <c r="I6" s="6" t="s">
        <v>67</v>
      </c>
      <c r="J6" s="47" t="s">
        <v>194</v>
      </c>
      <c r="K6" s="19" t="s">
        <v>70</v>
      </c>
      <c r="L6" s="16" t="s">
        <v>80</v>
      </c>
      <c r="M6" s="6" t="s">
        <v>67</v>
      </c>
      <c r="N6" s="47" t="s">
        <v>194</v>
      </c>
      <c r="O6" s="19" t="s">
        <v>70</v>
      </c>
      <c r="P6" s="16" t="s">
        <v>80</v>
      </c>
      <c r="Q6" s="6" t="s">
        <v>67</v>
      </c>
    </row>
    <row r="7" spans="1:17" ht="13.5" thickBot="1" x14ac:dyDescent="0.25">
      <c r="A7" s="21" t="s">
        <v>0</v>
      </c>
      <c r="B7" s="20" t="s">
        <v>72</v>
      </c>
      <c r="C7" s="20" t="s">
        <v>73</v>
      </c>
      <c r="D7" s="17" t="s">
        <v>72</v>
      </c>
      <c r="E7" s="2" t="s">
        <v>73</v>
      </c>
      <c r="F7" s="13" t="s">
        <v>72</v>
      </c>
      <c r="G7" s="20" t="s">
        <v>73</v>
      </c>
      <c r="H7" s="17" t="s">
        <v>72</v>
      </c>
      <c r="I7" s="7" t="s">
        <v>73</v>
      </c>
      <c r="J7" s="13" t="s">
        <v>72</v>
      </c>
      <c r="K7" s="20" t="s">
        <v>73</v>
      </c>
      <c r="L7" s="17" t="s">
        <v>72</v>
      </c>
      <c r="M7" s="7" t="s">
        <v>73</v>
      </c>
      <c r="N7" s="13" t="s">
        <v>72</v>
      </c>
      <c r="O7" s="20" t="s">
        <v>73</v>
      </c>
      <c r="P7" s="17" t="s">
        <v>72</v>
      </c>
      <c r="Q7" s="7" t="s">
        <v>73</v>
      </c>
    </row>
    <row r="8" spans="1:17" x14ac:dyDescent="0.2">
      <c r="A8" s="10" t="s">
        <v>1</v>
      </c>
      <c r="B8" s="22">
        <v>1</v>
      </c>
      <c r="C8" s="41">
        <v>1409809.0602876395</v>
      </c>
      <c r="D8" s="23">
        <v>0</v>
      </c>
      <c r="E8" s="38">
        <v>0</v>
      </c>
      <c r="F8" s="28">
        <v>6</v>
      </c>
      <c r="G8" s="44">
        <v>7931944.9226116296</v>
      </c>
      <c r="H8" s="23">
        <v>0</v>
      </c>
      <c r="I8" s="42">
        <v>0</v>
      </c>
      <c r="J8" s="28">
        <v>5</v>
      </c>
      <c r="K8" s="44">
        <v>5789674.2754955823</v>
      </c>
      <c r="L8" s="23">
        <v>0</v>
      </c>
      <c r="M8" s="43">
        <v>0</v>
      </c>
      <c r="N8" s="55">
        <v>12</v>
      </c>
      <c r="O8" s="45">
        <v>15131428.258394852</v>
      </c>
      <c r="P8" s="56">
        <v>0</v>
      </c>
      <c r="Q8" s="31">
        <v>0</v>
      </c>
    </row>
    <row r="9" spans="1:17" x14ac:dyDescent="0.2">
      <c r="A9" s="10" t="s">
        <v>2</v>
      </c>
      <c r="B9" s="22">
        <v>1</v>
      </c>
      <c r="C9" s="41">
        <v>210642.98277368132</v>
      </c>
      <c r="D9" s="24">
        <v>0</v>
      </c>
      <c r="E9" s="39">
        <v>0</v>
      </c>
      <c r="F9" s="29">
        <v>6</v>
      </c>
      <c r="G9" s="49">
        <v>1188501.0412585186</v>
      </c>
      <c r="H9" s="24">
        <v>0</v>
      </c>
      <c r="I9" s="50">
        <v>0</v>
      </c>
      <c r="J9" s="29">
        <v>0</v>
      </c>
      <c r="K9" s="49">
        <v>0</v>
      </c>
      <c r="L9" s="24">
        <v>5</v>
      </c>
      <c r="M9" s="43">
        <v>828020.17711041158</v>
      </c>
      <c r="N9" s="55">
        <v>7</v>
      </c>
      <c r="O9" s="45">
        <v>1399144.0240322</v>
      </c>
      <c r="P9" s="56">
        <v>5</v>
      </c>
      <c r="Q9" s="31">
        <v>828020.17711041158</v>
      </c>
    </row>
    <row r="10" spans="1:17" x14ac:dyDescent="0.2">
      <c r="A10" s="10" t="s">
        <v>3</v>
      </c>
      <c r="B10" s="22">
        <v>1</v>
      </c>
      <c r="C10" s="41">
        <v>1096021.3258133691</v>
      </c>
      <c r="D10" s="24">
        <v>0</v>
      </c>
      <c r="E10" s="39">
        <v>0</v>
      </c>
      <c r="F10" s="29">
        <v>6</v>
      </c>
      <c r="G10" s="49">
        <v>6172986.4313305942</v>
      </c>
      <c r="H10" s="24">
        <v>0</v>
      </c>
      <c r="I10" s="50">
        <v>0</v>
      </c>
      <c r="J10" s="29">
        <v>0</v>
      </c>
      <c r="K10" s="49">
        <v>0</v>
      </c>
      <c r="L10" s="24">
        <v>5</v>
      </c>
      <c r="M10" s="43">
        <v>4429713.9793189969</v>
      </c>
      <c r="N10" s="55">
        <v>7</v>
      </c>
      <c r="O10" s="45">
        <v>7269007.7571439631</v>
      </c>
      <c r="P10" s="56">
        <v>5</v>
      </c>
      <c r="Q10" s="31">
        <v>4429713.9793189969</v>
      </c>
    </row>
    <row r="11" spans="1:17" x14ac:dyDescent="0.2">
      <c r="A11" s="10" t="s">
        <v>4</v>
      </c>
      <c r="B11" s="22">
        <v>1</v>
      </c>
      <c r="C11" s="41">
        <v>147809.99599871982</v>
      </c>
      <c r="D11" s="24">
        <v>0</v>
      </c>
      <c r="E11" s="39">
        <v>0</v>
      </c>
      <c r="F11" s="29">
        <v>6</v>
      </c>
      <c r="G11" s="49">
        <v>1051849.1583809829</v>
      </c>
      <c r="H11" s="24">
        <v>0</v>
      </c>
      <c r="I11" s="50">
        <v>0</v>
      </c>
      <c r="J11" s="29">
        <v>5</v>
      </c>
      <c r="K11" s="49">
        <v>535949.24519314547</v>
      </c>
      <c r="L11" s="24">
        <v>0</v>
      </c>
      <c r="M11" s="43">
        <v>0</v>
      </c>
      <c r="N11" s="55">
        <v>12</v>
      </c>
      <c r="O11" s="45">
        <v>1735608.3995728481</v>
      </c>
      <c r="P11" s="56">
        <v>0</v>
      </c>
      <c r="Q11" s="31">
        <v>0</v>
      </c>
    </row>
    <row r="12" spans="1:17" x14ac:dyDescent="0.2">
      <c r="A12" s="10" t="s">
        <v>5</v>
      </c>
      <c r="B12" s="22">
        <v>0</v>
      </c>
      <c r="C12" s="41">
        <v>1465929.1018342029</v>
      </c>
      <c r="D12" s="24">
        <v>1</v>
      </c>
      <c r="E12" s="39">
        <v>2494912.2943781572</v>
      </c>
      <c r="F12" s="29">
        <v>6</v>
      </c>
      <c r="G12" s="49">
        <v>22706969.332688957</v>
      </c>
      <c r="H12" s="24">
        <v>0</v>
      </c>
      <c r="I12" s="50">
        <v>0</v>
      </c>
      <c r="J12" s="29">
        <v>0</v>
      </c>
      <c r="K12" s="49">
        <v>0</v>
      </c>
      <c r="L12" s="24">
        <v>5</v>
      </c>
      <c r="M12" s="43">
        <v>11626159.205221774</v>
      </c>
      <c r="N12" s="55">
        <v>6</v>
      </c>
      <c r="O12" s="45">
        <v>24172898.434523162</v>
      </c>
      <c r="P12" s="56">
        <v>6</v>
      </c>
      <c r="Q12" s="31">
        <v>14121071.499599932</v>
      </c>
    </row>
    <row r="13" spans="1:17" x14ac:dyDescent="0.2">
      <c r="A13" s="10" t="s">
        <v>6</v>
      </c>
      <c r="B13" s="22">
        <v>1</v>
      </c>
      <c r="C13" s="41">
        <v>9596837.0689556655</v>
      </c>
      <c r="D13" s="24">
        <v>0</v>
      </c>
      <c r="E13" s="39">
        <v>0</v>
      </c>
      <c r="F13" s="29">
        <v>6</v>
      </c>
      <c r="G13" s="49">
        <v>53950939.201734826</v>
      </c>
      <c r="H13" s="24">
        <v>0</v>
      </c>
      <c r="I13" s="50">
        <v>0</v>
      </c>
      <c r="J13" s="29">
        <v>5</v>
      </c>
      <c r="K13" s="49">
        <v>39887308.57764066</v>
      </c>
      <c r="L13" s="24">
        <v>0</v>
      </c>
      <c r="M13" s="43">
        <v>0</v>
      </c>
      <c r="N13" s="55">
        <v>12</v>
      </c>
      <c r="O13" s="45">
        <v>103435084.84833115</v>
      </c>
      <c r="P13" s="56">
        <v>0</v>
      </c>
      <c r="Q13" s="31">
        <v>0</v>
      </c>
    </row>
    <row r="14" spans="1:17" x14ac:dyDescent="0.2">
      <c r="A14" s="10" t="s">
        <v>7</v>
      </c>
      <c r="B14" s="22">
        <v>0</v>
      </c>
      <c r="C14" s="41">
        <v>24186.655981157444</v>
      </c>
      <c r="D14" s="24">
        <v>1</v>
      </c>
      <c r="E14" s="39">
        <v>43158.656569678751</v>
      </c>
      <c r="F14" s="29">
        <v>6</v>
      </c>
      <c r="G14" s="49">
        <v>385768.51842480735</v>
      </c>
      <c r="H14" s="24">
        <v>0</v>
      </c>
      <c r="I14" s="50">
        <v>0</v>
      </c>
      <c r="J14" s="29">
        <v>0</v>
      </c>
      <c r="K14" s="49">
        <v>0</v>
      </c>
      <c r="L14" s="24">
        <v>5</v>
      </c>
      <c r="M14" s="43">
        <v>201117.05469295426</v>
      </c>
      <c r="N14" s="55">
        <v>6</v>
      </c>
      <c r="O14" s="45">
        <v>409955.17440596479</v>
      </c>
      <c r="P14" s="56">
        <v>6</v>
      </c>
      <c r="Q14" s="31">
        <v>244275.71126263301</v>
      </c>
    </row>
    <row r="15" spans="1:17" x14ac:dyDescent="0.2">
      <c r="A15" s="10" t="s">
        <v>8</v>
      </c>
      <c r="B15" s="22">
        <v>1</v>
      </c>
      <c r="C15" s="41">
        <v>1061944.31744105</v>
      </c>
      <c r="D15" s="24">
        <v>0</v>
      </c>
      <c r="E15" s="39">
        <v>0</v>
      </c>
      <c r="F15" s="29">
        <v>6</v>
      </c>
      <c r="G15" s="49">
        <v>5989048.8485542163</v>
      </c>
      <c r="H15" s="24">
        <v>0</v>
      </c>
      <c r="I15" s="50">
        <v>0</v>
      </c>
      <c r="J15" s="29">
        <v>5</v>
      </c>
      <c r="K15" s="49">
        <v>4204191.3895986238</v>
      </c>
      <c r="L15" s="24">
        <v>0</v>
      </c>
      <c r="M15" s="43">
        <v>0</v>
      </c>
      <c r="N15" s="55">
        <v>12</v>
      </c>
      <c r="O15" s="45">
        <v>11255184.555593889</v>
      </c>
      <c r="P15" s="56">
        <v>0</v>
      </c>
      <c r="Q15" s="31">
        <v>0</v>
      </c>
    </row>
    <row r="16" spans="1:17" x14ac:dyDescent="0.2">
      <c r="A16" s="10" t="s">
        <v>9</v>
      </c>
      <c r="B16" s="22">
        <v>1</v>
      </c>
      <c r="C16" s="41">
        <v>631696.26587206393</v>
      </c>
      <c r="D16" s="24">
        <v>0</v>
      </c>
      <c r="E16" s="39">
        <v>0</v>
      </c>
      <c r="F16" s="29">
        <v>6</v>
      </c>
      <c r="G16" s="49">
        <v>3553788.6306352932</v>
      </c>
      <c r="H16" s="24">
        <v>0</v>
      </c>
      <c r="I16" s="50">
        <v>0</v>
      </c>
      <c r="J16" s="29">
        <v>5</v>
      </c>
      <c r="K16" s="49">
        <v>2597438.9634006284</v>
      </c>
      <c r="L16" s="24">
        <v>0</v>
      </c>
      <c r="M16" s="43">
        <v>0</v>
      </c>
      <c r="N16" s="55">
        <v>12</v>
      </c>
      <c r="O16" s="45">
        <v>6782923.8599079857</v>
      </c>
      <c r="P16" s="56">
        <v>0</v>
      </c>
      <c r="Q16" s="31">
        <v>0</v>
      </c>
    </row>
    <row r="17" spans="1:17" x14ac:dyDescent="0.2">
      <c r="A17" s="32" t="s">
        <v>10</v>
      </c>
      <c r="B17" s="76">
        <v>1</v>
      </c>
      <c r="C17" s="45">
        <v>881649.7071491339</v>
      </c>
      <c r="D17" s="77">
        <v>0</v>
      </c>
      <c r="E17" s="78">
        <v>0</v>
      </c>
      <c r="F17" s="79">
        <v>6</v>
      </c>
      <c r="G17" s="80">
        <v>4957555.8654548349</v>
      </c>
      <c r="H17" s="77">
        <v>0</v>
      </c>
      <c r="I17" s="81">
        <v>0</v>
      </c>
      <c r="J17" s="79">
        <v>5</v>
      </c>
      <c r="K17" s="80">
        <v>3651773.8542622165</v>
      </c>
      <c r="L17" s="77">
        <v>0</v>
      </c>
      <c r="M17" s="34">
        <v>0</v>
      </c>
      <c r="N17" s="55">
        <v>12</v>
      </c>
      <c r="O17" s="45">
        <v>9490979.4268661849</v>
      </c>
      <c r="P17" s="56">
        <v>0</v>
      </c>
      <c r="Q17" s="31">
        <v>0</v>
      </c>
    </row>
    <row r="18" spans="1:17" x14ac:dyDescent="0.2">
      <c r="A18" s="10" t="s">
        <v>11</v>
      </c>
      <c r="B18" s="22">
        <v>1</v>
      </c>
      <c r="C18" s="41">
        <v>1705569.6836421946</v>
      </c>
      <c r="D18" s="24">
        <v>0</v>
      </c>
      <c r="E18" s="39">
        <v>0</v>
      </c>
      <c r="F18" s="29">
        <v>6</v>
      </c>
      <c r="G18" s="49">
        <v>9577469.0420767013</v>
      </c>
      <c r="H18" s="24">
        <v>0</v>
      </c>
      <c r="I18" s="50">
        <v>0</v>
      </c>
      <c r="J18" s="29">
        <v>5</v>
      </c>
      <c r="K18" s="49">
        <v>7207560.0008375663</v>
      </c>
      <c r="L18" s="24">
        <v>0</v>
      </c>
      <c r="M18" s="43">
        <v>0</v>
      </c>
      <c r="N18" s="55">
        <v>12</v>
      </c>
      <c r="O18" s="45">
        <v>18490598.726556465</v>
      </c>
      <c r="P18" s="56">
        <v>0</v>
      </c>
      <c r="Q18" s="31">
        <v>0</v>
      </c>
    </row>
    <row r="19" spans="1:17" x14ac:dyDescent="0.2">
      <c r="A19" s="10" t="s">
        <v>12</v>
      </c>
      <c r="B19" s="22">
        <v>1</v>
      </c>
      <c r="C19" s="41">
        <v>652817.22537194402</v>
      </c>
      <c r="D19" s="24">
        <v>0</v>
      </c>
      <c r="E19" s="39">
        <v>0</v>
      </c>
      <c r="F19" s="29">
        <v>6</v>
      </c>
      <c r="G19" s="49">
        <v>3712741.5329815913</v>
      </c>
      <c r="H19" s="24">
        <v>0</v>
      </c>
      <c r="I19" s="50">
        <v>0</v>
      </c>
      <c r="J19" s="29">
        <v>0</v>
      </c>
      <c r="K19" s="49">
        <v>0</v>
      </c>
      <c r="L19" s="24">
        <v>5</v>
      </c>
      <c r="M19" s="43">
        <v>2243327.496538396</v>
      </c>
      <c r="N19" s="55">
        <v>7</v>
      </c>
      <c r="O19" s="45">
        <v>4365558.7583535351</v>
      </c>
      <c r="P19" s="56">
        <v>5</v>
      </c>
      <c r="Q19" s="31">
        <v>2243327.496538396</v>
      </c>
    </row>
    <row r="20" spans="1:17" x14ac:dyDescent="0.2">
      <c r="A20" s="10" t="s">
        <v>88</v>
      </c>
      <c r="B20" s="22">
        <v>1</v>
      </c>
      <c r="C20" s="41">
        <v>156032.08444128407</v>
      </c>
      <c r="D20" s="24">
        <v>0</v>
      </c>
      <c r="E20" s="39">
        <v>0</v>
      </c>
      <c r="F20" s="29">
        <v>6</v>
      </c>
      <c r="G20" s="49">
        <v>886282.20328984701</v>
      </c>
      <c r="H20" s="24">
        <v>0</v>
      </c>
      <c r="I20" s="50">
        <v>0</v>
      </c>
      <c r="J20" s="29">
        <v>5</v>
      </c>
      <c r="K20" s="49">
        <v>548413.78419591207</v>
      </c>
      <c r="L20" s="24">
        <v>0</v>
      </c>
      <c r="M20" s="43">
        <v>0</v>
      </c>
      <c r="N20" s="55">
        <v>12</v>
      </c>
      <c r="O20" s="45">
        <v>1590728.0719270431</v>
      </c>
      <c r="P20" s="56">
        <v>0</v>
      </c>
      <c r="Q20" s="31">
        <v>0</v>
      </c>
    </row>
    <row r="21" spans="1:17" x14ac:dyDescent="0.2">
      <c r="A21" s="10" t="s">
        <v>13</v>
      </c>
      <c r="B21" s="22">
        <v>0</v>
      </c>
      <c r="C21" s="41">
        <v>38109.908230357294</v>
      </c>
      <c r="D21" s="24">
        <v>1</v>
      </c>
      <c r="E21" s="39">
        <v>57653.149913027177</v>
      </c>
      <c r="F21" s="29">
        <v>6</v>
      </c>
      <c r="G21" s="49">
        <v>550127.95438561554</v>
      </c>
      <c r="H21" s="24">
        <v>0</v>
      </c>
      <c r="I21" s="50">
        <v>0</v>
      </c>
      <c r="J21" s="29">
        <v>0</v>
      </c>
      <c r="K21" s="49">
        <v>0</v>
      </c>
      <c r="L21" s="24">
        <v>5</v>
      </c>
      <c r="M21" s="43">
        <v>268660.62630006659</v>
      </c>
      <c r="N21" s="55">
        <v>6</v>
      </c>
      <c r="O21" s="45">
        <v>588237.86261597287</v>
      </c>
      <c r="P21" s="56">
        <v>6</v>
      </c>
      <c r="Q21" s="31">
        <v>326313.77621309378</v>
      </c>
    </row>
    <row r="22" spans="1:17" x14ac:dyDescent="0.2">
      <c r="A22" s="10" t="s">
        <v>14</v>
      </c>
      <c r="B22" s="22">
        <v>0</v>
      </c>
      <c r="C22" s="41">
        <v>1202192.7768201083</v>
      </c>
      <c r="D22" s="24">
        <v>1</v>
      </c>
      <c r="E22" s="39">
        <v>4746818.1533812936</v>
      </c>
      <c r="F22" s="29">
        <v>6</v>
      </c>
      <c r="G22" s="49">
        <v>33680965.229798585</v>
      </c>
      <c r="H22" s="24">
        <v>0</v>
      </c>
      <c r="I22" s="50">
        <v>0</v>
      </c>
      <c r="J22" s="29">
        <v>0</v>
      </c>
      <c r="K22" s="49">
        <v>0</v>
      </c>
      <c r="L22" s="24">
        <v>5</v>
      </c>
      <c r="M22" s="43">
        <v>22119921.286933601</v>
      </c>
      <c r="N22" s="55">
        <v>6</v>
      </c>
      <c r="O22" s="45">
        <v>34883158.006618693</v>
      </c>
      <c r="P22" s="56">
        <v>6</v>
      </c>
      <c r="Q22" s="31">
        <v>26866739.440314896</v>
      </c>
    </row>
    <row r="23" spans="1:17" x14ac:dyDescent="0.2">
      <c r="A23" s="10" t="s">
        <v>15</v>
      </c>
      <c r="B23" s="22">
        <v>1</v>
      </c>
      <c r="C23" s="41">
        <v>1620397.0143898255</v>
      </c>
      <c r="D23" s="24">
        <v>0</v>
      </c>
      <c r="E23" s="39">
        <v>0</v>
      </c>
      <c r="F23" s="29">
        <v>6</v>
      </c>
      <c r="G23" s="49">
        <v>9167930.3555352017</v>
      </c>
      <c r="H23" s="24">
        <v>0</v>
      </c>
      <c r="I23" s="50">
        <v>0</v>
      </c>
      <c r="J23" s="29">
        <v>4</v>
      </c>
      <c r="K23" s="49">
        <v>4873846.9035362173</v>
      </c>
      <c r="L23" s="24">
        <v>1</v>
      </c>
      <c r="M23" s="43">
        <v>1218461.7258840543</v>
      </c>
      <c r="N23" s="55">
        <v>11</v>
      </c>
      <c r="O23" s="45">
        <v>15662174.273461245</v>
      </c>
      <c r="P23" s="56">
        <v>1</v>
      </c>
      <c r="Q23" s="31">
        <v>1218461.7258840543</v>
      </c>
    </row>
    <row r="24" spans="1:17" x14ac:dyDescent="0.2">
      <c r="A24" s="10" t="s">
        <v>16</v>
      </c>
      <c r="B24" s="22">
        <v>1</v>
      </c>
      <c r="C24" s="41">
        <v>496521.74460453284</v>
      </c>
      <c r="D24" s="24">
        <v>0</v>
      </c>
      <c r="E24" s="39">
        <v>0</v>
      </c>
      <c r="F24" s="29">
        <v>6</v>
      </c>
      <c r="G24" s="49">
        <v>2791193.9903316009</v>
      </c>
      <c r="H24" s="24">
        <v>0</v>
      </c>
      <c r="I24" s="50">
        <v>0</v>
      </c>
      <c r="J24" s="29">
        <v>0</v>
      </c>
      <c r="K24" s="49">
        <v>0</v>
      </c>
      <c r="L24" s="24">
        <v>5</v>
      </c>
      <c r="M24" s="43">
        <v>2065043.6436568205</v>
      </c>
      <c r="N24" s="55">
        <v>7</v>
      </c>
      <c r="O24" s="45">
        <v>3287715.734936134</v>
      </c>
      <c r="P24" s="56">
        <v>5</v>
      </c>
      <c r="Q24" s="31">
        <v>2065043.6436568205</v>
      </c>
    </row>
    <row r="25" spans="1:17" x14ac:dyDescent="0.2">
      <c r="A25" s="10" t="s">
        <v>17</v>
      </c>
      <c r="B25" s="22">
        <v>0</v>
      </c>
      <c r="C25" s="41">
        <v>14089.821747100808</v>
      </c>
      <c r="D25" s="24">
        <v>1</v>
      </c>
      <c r="E25" s="39">
        <v>58357.168938895455</v>
      </c>
      <c r="F25" s="29">
        <v>6</v>
      </c>
      <c r="G25" s="49">
        <v>409932.97891399497</v>
      </c>
      <c r="H25" s="24">
        <v>0</v>
      </c>
      <c r="I25" s="50">
        <v>0</v>
      </c>
      <c r="J25" s="29">
        <v>0</v>
      </c>
      <c r="K25" s="49">
        <v>0</v>
      </c>
      <c r="L25" s="24">
        <v>5</v>
      </c>
      <c r="M25" s="43">
        <v>271941.31768817402</v>
      </c>
      <c r="N25" s="55">
        <v>6</v>
      </c>
      <c r="O25" s="45">
        <v>424022.80066109577</v>
      </c>
      <c r="P25" s="56">
        <v>6</v>
      </c>
      <c r="Q25" s="31">
        <v>330298.48662706948</v>
      </c>
    </row>
    <row r="26" spans="1:17" x14ac:dyDescent="0.2">
      <c r="A26" s="10" t="s">
        <v>18</v>
      </c>
      <c r="B26" s="22">
        <v>0</v>
      </c>
      <c r="C26" s="41">
        <v>210212.96394537273</v>
      </c>
      <c r="D26" s="24">
        <v>1</v>
      </c>
      <c r="E26" s="39">
        <v>259126.32542516073</v>
      </c>
      <c r="F26" s="29">
        <v>6</v>
      </c>
      <c r="G26" s="49">
        <v>2706141.6387631278</v>
      </c>
      <c r="H26" s="24">
        <v>0</v>
      </c>
      <c r="I26" s="50">
        <v>0</v>
      </c>
      <c r="J26" s="29">
        <v>0</v>
      </c>
      <c r="K26" s="49">
        <v>0</v>
      </c>
      <c r="L26" s="24">
        <v>5</v>
      </c>
      <c r="M26" s="43">
        <v>1207514.9577183474</v>
      </c>
      <c r="N26" s="55">
        <v>6</v>
      </c>
      <c r="O26" s="45">
        <v>2916354.6027085008</v>
      </c>
      <c r="P26" s="56">
        <v>6</v>
      </c>
      <c r="Q26" s="31">
        <v>1466641.2831435082</v>
      </c>
    </row>
    <row r="27" spans="1:17" x14ac:dyDescent="0.2">
      <c r="A27" s="10" t="s">
        <v>19</v>
      </c>
      <c r="B27" s="22">
        <v>1</v>
      </c>
      <c r="C27" s="41">
        <v>83412.812086767342</v>
      </c>
      <c r="D27" s="24">
        <v>0</v>
      </c>
      <c r="E27" s="39">
        <v>0</v>
      </c>
      <c r="F27" s="29">
        <v>6</v>
      </c>
      <c r="G27" s="49">
        <v>470129.23507673736</v>
      </c>
      <c r="H27" s="24">
        <v>0</v>
      </c>
      <c r="I27" s="50">
        <v>0</v>
      </c>
      <c r="J27" s="29">
        <v>0</v>
      </c>
      <c r="K27" s="49">
        <v>0</v>
      </c>
      <c r="L27" s="24">
        <v>5</v>
      </c>
      <c r="M27" s="43">
        <v>333459.45771287882</v>
      </c>
      <c r="N27" s="55">
        <v>7</v>
      </c>
      <c r="O27" s="45">
        <v>553542.04716350464</v>
      </c>
      <c r="P27" s="56">
        <v>5</v>
      </c>
      <c r="Q27" s="31">
        <v>333459.45771287882</v>
      </c>
    </row>
    <row r="28" spans="1:17" x14ac:dyDescent="0.2">
      <c r="A28" s="10" t="s">
        <v>20</v>
      </c>
      <c r="B28" s="22">
        <v>1</v>
      </c>
      <c r="C28" s="41">
        <v>175594.53587625379</v>
      </c>
      <c r="D28" s="24">
        <v>0</v>
      </c>
      <c r="E28" s="39">
        <v>0</v>
      </c>
      <c r="F28" s="29">
        <v>6</v>
      </c>
      <c r="G28" s="49">
        <v>991741.57937398739</v>
      </c>
      <c r="H28" s="24">
        <v>0</v>
      </c>
      <c r="I28" s="50">
        <v>0</v>
      </c>
      <c r="J28" s="29">
        <v>0</v>
      </c>
      <c r="K28" s="49">
        <v>0</v>
      </c>
      <c r="L28" s="24">
        <v>5</v>
      </c>
      <c r="M28" s="43">
        <v>679339.30779986794</v>
      </c>
      <c r="N28" s="55">
        <v>7</v>
      </c>
      <c r="O28" s="45">
        <v>1167336.1152502412</v>
      </c>
      <c r="P28" s="56">
        <v>5</v>
      </c>
      <c r="Q28" s="31">
        <v>679339.30779986794</v>
      </c>
    </row>
    <row r="29" spans="1:17" x14ac:dyDescent="0.2">
      <c r="A29" s="10" t="s">
        <v>21</v>
      </c>
      <c r="B29" s="22">
        <v>1</v>
      </c>
      <c r="C29" s="41">
        <v>66527.163601608496</v>
      </c>
      <c r="D29" s="24">
        <v>0</v>
      </c>
      <c r="E29" s="39">
        <v>0</v>
      </c>
      <c r="F29" s="29">
        <v>6</v>
      </c>
      <c r="G29" s="49">
        <v>375151.99462549191</v>
      </c>
      <c r="H29" s="24">
        <v>0</v>
      </c>
      <c r="I29" s="50">
        <v>0</v>
      </c>
      <c r="J29" s="29">
        <v>0</v>
      </c>
      <c r="K29" s="49">
        <v>0</v>
      </c>
      <c r="L29" s="24">
        <v>5</v>
      </c>
      <c r="M29" s="43">
        <v>263832.42233266134</v>
      </c>
      <c r="N29" s="55">
        <v>7</v>
      </c>
      <c r="O29" s="45">
        <v>441679.15822710039</v>
      </c>
      <c r="P29" s="56">
        <v>5</v>
      </c>
      <c r="Q29" s="31">
        <v>263832.42233266134</v>
      </c>
    </row>
    <row r="30" spans="1:17" x14ac:dyDescent="0.2">
      <c r="A30" s="10" t="s">
        <v>22</v>
      </c>
      <c r="B30" s="22">
        <v>0</v>
      </c>
      <c r="C30" s="41">
        <v>399785.22701413417</v>
      </c>
      <c r="D30" s="24">
        <v>1</v>
      </c>
      <c r="E30" s="39">
        <v>146820.75842681603</v>
      </c>
      <c r="F30" s="29">
        <v>6</v>
      </c>
      <c r="G30" s="49">
        <v>3217370.0092904735</v>
      </c>
      <c r="H30" s="24">
        <v>0</v>
      </c>
      <c r="I30" s="50">
        <v>0</v>
      </c>
      <c r="J30" s="29">
        <v>0</v>
      </c>
      <c r="K30" s="49">
        <v>0</v>
      </c>
      <c r="L30" s="24">
        <v>5</v>
      </c>
      <c r="M30" s="43">
        <v>684176.96122942073</v>
      </c>
      <c r="N30" s="55">
        <v>6</v>
      </c>
      <c r="O30" s="45">
        <v>3617155.2363046077</v>
      </c>
      <c r="P30" s="56">
        <v>6</v>
      </c>
      <c r="Q30" s="31">
        <v>830997.7196562367</v>
      </c>
    </row>
    <row r="31" spans="1:17" x14ac:dyDescent="0.2">
      <c r="A31" s="10" t="s">
        <v>23</v>
      </c>
      <c r="B31" s="22">
        <v>1</v>
      </c>
      <c r="C31" s="41">
        <v>159715.90966023449</v>
      </c>
      <c r="D31" s="24">
        <v>0</v>
      </c>
      <c r="E31" s="39">
        <v>0</v>
      </c>
      <c r="F31" s="29">
        <v>6</v>
      </c>
      <c r="G31" s="49">
        <v>909168.64822934079</v>
      </c>
      <c r="H31" s="24">
        <v>0</v>
      </c>
      <c r="I31" s="50">
        <v>0</v>
      </c>
      <c r="J31" s="29">
        <v>5</v>
      </c>
      <c r="K31" s="49">
        <v>539804.76611135469</v>
      </c>
      <c r="L31" s="24">
        <v>0</v>
      </c>
      <c r="M31" s="43">
        <v>0</v>
      </c>
      <c r="N31" s="55">
        <v>12</v>
      </c>
      <c r="O31" s="45">
        <v>1608689.3240009299</v>
      </c>
      <c r="P31" s="56">
        <v>0</v>
      </c>
      <c r="Q31" s="31">
        <v>0</v>
      </c>
    </row>
    <row r="32" spans="1:17" x14ac:dyDescent="0.2">
      <c r="A32" s="10" t="s">
        <v>24</v>
      </c>
      <c r="B32" s="22">
        <v>1</v>
      </c>
      <c r="C32" s="41">
        <v>274439.10818842787</v>
      </c>
      <c r="D32" s="24">
        <v>0</v>
      </c>
      <c r="E32" s="39">
        <v>0</v>
      </c>
      <c r="F32" s="29">
        <v>6</v>
      </c>
      <c r="G32" s="49">
        <v>1576093.2147481428</v>
      </c>
      <c r="H32" s="24">
        <v>0</v>
      </c>
      <c r="I32" s="50">
        <v>0</v>
      </c>
      <c r="J32" s="29">
        <v>2</v>
      </c>
      <c r="K32" s="49">
        <v>310043.35673854582</v>
      </c>
      <c r="L32" s="24">
        <v>3</v>
      </c>
      <c r="M32" s="43">
        <v>465065.03510781872</v>
      </c>
      <c r="N32" s="55">
        <v>9</v>
      </c>
      <c r="O32" s="45">
        <v>2160575.6796751167</v>
      </c>
      <c r="P32" s="56">
        <v>3</v>
      </c>
      <c r="Q32" s="31">
        <v>465065.03510781872</v>
      </c>
    </row>
    <row r="33" spans="1:17" x14ac:dyDescent="0.2">
      <c r="A33" s="10" t="s">
        <v>25</v>
      </c>
      <c r="B33" s="22">
        <v>1</v>
      </c>
      <c r="C33" s="41">
        <v>908617.39551632572</v>
      </c>
      <c r="D33" s="24">
        <v>0</v>
      </c>
      <c r="E33" s="39">
        <v>0</v>
      </c>
      <c r="F33" s="29">
        <v>6</v>
      </c>
      <c r="G33" s="49">
        <v>5130199.2335689636</v>
      </c>
      <c r="H33" s="24">
        <v>0</v>
      </c>
      <c r="I33" s="50">
        <v>0</v>
      </c>
      <c r="J33" s="29">
        <v>5</v>
      </c>
      <c r="K33" s="49">
        <v>3532694.420695602</v>
      </c>
      <c r="L33" s="24">
        <v>0</v>
      </c>
      <c r="M33" s="43">
        <v>0</v>
      </c>
      <c r="N33" s="55">
        <v>12</v>
      </c>
      <c r="O33" s="45">
        <v>9571511.0497808903</v>
      </c>
      <c r="P33" s="56">
        <v>0</v>
      </c>
      <c r="Q33" s="31">
        <v>0</v>
      </c>
    </row>
    <row r="34" spans="1:17" x14ac:dyDescent="0.2">
      <c r="A34" s="10" t="s">
        <v>26</v>
      </c>
      <c r="B34" s="22">
        <v>1</v>
      </c>
      <c r="C34" s="41">
        <v>548732.79222108983</v>
      </c>
      <c r="D34" s="24">
        <v>0</v>
      </c>
      <c r="E34" s="39">
        <v>0</v>
      </c>
      <c r="F34" s="29">
        <v>6</v>
      </c>
      <c r="G34" s="49">
        <v>3114229.373117967</v>
      </c>
      <c r="H34" s="24">
        <v>0</v>
      </c>
      <c r="I34" s="50">
        <v>0</v>
      </c>
      <c r="J34" s="29">
        <v>5</v>
      </c>
      <c r="K34" s="49">
        <v>1957700.9280003177</v>
      </c>
      <c r="L34" s="24">
        <v>0</v>
      </c>
      <c r="M34" s="43">
        <v>0</v>
      </c>
      <c r="N34" s="55">
        <v>12</v>
      </c>
      <c r="O34" s="45">
        <v>5620663.0933393743</v>
      </c>
      <c r="P34" s="56">
        <v>0</v>
      </c>
      <c r="Q34" s="31">
        <v>0</v>
      </c>
    </row>
    <row r="35" spans="1:17" x14ac:dyDescent="0.2">
      <c r="A35" s="10" t="s">
        <v>27</v>
      </c>
      <c r="B35" s="22">
        <v>1</v>
      </c>
      <c r="C35" s="41">
        <v>7556212.7934900951</v>
      </c>
      <c r="D35" s="24">
        <v>0</v>
      </c>
      <c r="E35" s="39">
        <v>0</v>
      </c>
      <c r="F35" s="29">
        <v>6</v>
      </c>
      <c r="G35" s="49">
        <v>42653940.184685528</v>
      </c>
      <c r="H35" s="24">
        <v>0</v>
      </c>
      <c r="I35" s="50">
        <v>0</v>
      </c>
      <c r="J35" s="29">
        <v>0</v>
      </c>
      <c r="K35" s="49">
        <v>0</v>
      </c>
      <c r="L35" s="24">
        <v>5</v>
      </c>
      <c r="M35" s="43">
        <v>29484468.477462344</v>
      </c>
      <c r="N35" s="55">
        <v>7</v>
      </c>
      <c r="O35" s="45">
        <v>50210152.978175625</v>
      </c>
      <c r="P35" s="56">
        <v>5</v>
      </c>
      <c r="Q35" s="31">
        <v>29484468.477462344</v>
      </c>
    </row>
    <row r="36" spans="1:17" x14ac:dyDescent="0.2">
      <c r="A36" s="10" t="s">
        <v>28</v>
      </c>
      <c r="B36" s="22">
        <v>1</v>
      </c>
      <c r="C36" s="41">
        <v>127137.98596473978</v>
      </c>
      <c r="D36" s="24">
        <v>0</v>
      </c>
      <c r="E36" s="39">
        <v>0</v>
      </c>
      <c r="F36" s="29">
        <v>6</v>
      </c>
      <c r="G36" s="49">
        <v>725332.8974305857</v>
      </c>
      <c r="H36" s="24">
        <v>0</v>
      </c>
      <c r="I36" s="50">
        <v>0</v>
      </c>
      <c r="J36" s="29">
        <v>0</v>
      </c>
      <c r="K36" s="49">
        <v>0</v>
      </c>
      <c r="L36" s="24">
        <v>5</v>
      </c>
      <c r="M36" s="43">
        <v>411994.78910576797</v>
      </c>
      <c r="N36" s="55">
        <v>7</v>
      </c>
      <c r="O36" s="45">
        <v>852470.88339532551</v>
      </c>
      <c r="P36" s="56">
        <v>5</v>
      </c>
      <c r="Q36" s="31">
        <v>411994.78910576797</v>
      </c>
    </row>
    <row r="37" spans="1:17" x14ac:dyDescent="0.2">
      <c r="A37" s="10" t="s">
        <v>29</v>
      </c>
      <c r="B37" s="22">
        <v>0</v>
      </c>
      <c r="C37" s="41">
        <v>180097.98117264587</v>
      </c>
      <c r="D37" s="24">
        <v>1</v>
      </c>
      <c r="E37" s="39">
        <v>775521.12870240083</v>
      </c>
      <c r="F37" s="29">
        <v>6</v>
      </c>
      <c r="G37" s="49">
        <v>5404820.2701520873</v>
      </c>
      <c r="H37" s="24">
        <v>0</v>
      </c>
      <c r="I37" s="50">
        <v>0</v>
      </c>
      <c r="J37" s="29">
        <v>0</v>
      </c>
      <c r="K37" s="49">
        <v>0</v>
      </c>
      <c r="L37" s="24">
        <v>5</v>
      </c>
      <c r="M37" s="43">
        <v>3613887.4018233446</v>
      </c>
      <c r="N37" s="55">
        <v>6</v>
      </c>
      <c r="O37" s="45">
        <v>5584918.2513247328</v>
      </c>
      <c r="P37" s="56">
        <v>6</v>
      </c>
      <c r="Q37" s="31">
        <v>4389408.5305257458</v>
      </c>
    </row>
    <row r="38" spans="1:17" x14ac:dyDescent="0.2">
      <c r="A38" s="10" t="s">
        <v>30</v>
      </c>
      <c r="B38" s="22">
        <v>1</v>
      </c>
      <c r="C38" s="41">
        <v>558588.98546629876</v>
      </c>
      <c r="D38" s="24">
        <v>0</v>
      </c>
      <c r="E38" s="39">
        <v>0</v>
      </c>
      <c r="F38" s="29">
        <v>6</v>
      </c>
      <c r="G38" s="49">
        <v>3216270.6080133319</v>
      </c>
      <c r="H38" s="24">
        <v>0</v>
      </c>
      <c r="I38" s="50">
        <v>0</v>
      </c>
      <c r="J38" s="29">
        <v>0</v>
      </c>
      <c r="K38" s="49">
        <v>0</v>
      </c>
      <c r="L38" s="24">
        <v>5</v>
      </c>
      <c r="M38" s="43">
        <v>1486271.4880295945</v>
      </c>
      <c r="N38" s="55">
        <v>7</v>
      </c>
      <c r="O38" s="45">
        <v>3774859.5934796305</v>
      </c>
      <c r="P38" s="56">
        <v>5</v>
      </c>
      <c r="Q38" s="31">
        <v>1486271.4880295945</v>
      </c>
    </row>
    <row r="39" spans="1:17" x14ac:dyDescent="0.2">
      <c r="A39" s="10" t="s">
        <v>31</v>
      </c>
      <c r="B39" s="22">
        <v>1</v>
      </c>
      <c r="C39" s="41">
        <v>134908.10139168394</v>
      </c>
      <c r="D39" s="24">
        <v>0</v>
      </c>
      <c r="E39" s="39">
        <v>0</v>
      </c>
      <c r="F39" s="29">
        <v>6</v>
      </c>
      <c r="G39" s="49">
        <v>772899.08005460771</v>
      </c>
      <c r="H39" s="24">
        <v>0</v>
      </c>
      <c r="I39" s="50">
        <v>0</v>
      </c>
      <c r="J39" s="29">
        <v>5</v>
      </c>
      <c r="K39" s="49">
        <v>401605.75621812895</v>
      </c>
      <c r="L39" s="24">
        <v>0</v>
      </c>
      <c r="M39" s="43">
        <v>0</v>
      </c>
      <c r="N39" s="55">
        <v>12</v>
      </c>
      <c r="O39" s="45">
        <v>1309412.9376644206</v>
      </c>
      <c r="P39" s="56">
        <v>0</v>
      </c>
      <c r="Q39" s="31">
        <v>0</v>
      </c>
    </row>
    <row r="40" spans="1:17" x14ac:dyDescent="0.2">
      <c r="A40" s="10" t="s">
        <v>32</v>
      </c>
      <c r="B40" s="22">
        <v>0</v>
      </c>
      <c r="C40" s="41">
        <v>14964.569721041144</v>
      </c>
      <c r="D40" s="24">
        <v>1</v>
      </c>
      <c r="E40" s="39">
        <v>19323.937522379816</v>
      </c>
      <c r="F40" s="29">
        <v>6</v>
      </c>
      <c r="G40" s="49">
        <v>197535.86425628047</v>
      </c>
      <c r="H40" s="24">
        <v>0</v>
      </c>
      <c r="I40" s="50">
        <v>0</v>
      </c>
      <c r="J40" s="29">
        <v>0</v>
      </c>
      <c r="K40" s="49">
        <v>0</v>
      </c>
      <c r="L40" s="24">
        <v>5</v>
      </c>
      <c r="M40" s="43">
        <v>90048.525799157433</v>
      </c>
      <c r="N40" s="55">
        <v>6</v>
      </c>
      <c r="O40" s="45">
        <v>212500.43397732161</v>
      </c>
      <c r="P40" s="56">
        <v>6</v>
      </c>
      <c r="Q40" s="31">
        <v>109372.46332153725</v>
      </c>
    </row>
    <row r="41" spans="1:17" x14ac:dyDescent="0.2">
      <c r="A41" s="10" t="s">
        <v>33</v>
      </c>
      <c r="B41" s="22">
        <v>1</v>
      </c>
      <c r="C41" s="41">
        <v>1675311.7056542772</v>
      </c>
      <c r="D41" s="24">
        <v>0</v>
      </c>
      <c r="E41" s="39">
        <v>0</v>
      </c>
      <c r="F41" s="29">
        <v>6</v>
      </c>
      <c r="G41" s="49">
        <v>9421512.8859508093</v>
      </c>
      <c r="H41" s="24">
        <v>0</v>
      </c>
      <c r="I41" s="50">
        <v>0</v>
      </c>
      <c r="J41" s="29">
        <v>0</v>
      </c>
      <c r="K41" s="49">
        <v>0</v>
      </c>
      <c r="L41" s="24">
        <v>5</v>
      </c>
      <c r="M41" s="43">
        <v>6926358.5941351773</v>
      </c>
      <c r="N41" s="55">
        <v>7</v>
      </c>
      <c r="O41" s="45">
        <v>11096824.591605086</v>
      </c>
      <c r="P41" s="56">
        <v>5</v>
      </c>
      <c r="Q41" s="31">
        <v>6926358.5941351773</v>
      </c>
    </row>
    <row r="42" spans="1:17" x14ac:dyDescent="0.2">
      <c r="A42" s="10" t="s">
        <v>34</v>
      </c>
      <c r="B42" s="22">
        <v>1</v>
      </c>
      <c r="C42" s="41">
        <v>3831645.6643287875</v>
      </c>
      <c r="D42" s="24">
        <v>0</v>
      </c>
      <c r="E42" s="39">
        <v>0</v>
      </c>
      <c r="F42" s="29">
        <v>6</v>
      </c>
      <c r="G42" s="49">
        <v>21559905.790677808</v>
      </c>
      <c r="H42" s="24">
        <v>0</v>
      </c>
      <c r="I42" s="50">
        <v>0</v>
      </c>
      <c r="J42" s="29">
        <v>5</v>
      </c>
      <c r="K42" s="49">
        <v>15712472.505700104</v>
      </c>
      <c r="L42" s="24">
        <v>0</v>
      </c>
      <c r="M42" s="43">
        <v>0</v>
      </c>
      <c r="N42" s="55">
        <v>12</v>
      </c>
      <c r="O42" s="45">
        <v>41104023.960706696</v>
      </c>
      <c r="P42" s="56">
        <v>0</v>
      </c>
      <c r="Q42" s="31">
        <v>0</v>
      </c>
    </row>
    <row r="43" spans="1:17" x14ac:dyDescent="0.2">
      <c r="A43" s="10" t="s">
        <v>35</v>
      </c>
      <c r="B43" s="22">
        <v>1</v>
      </c>
      <c r="C43" s="41">
        <v>1468701.7743651501</v>
      </c>
      <c r="D43" s="24">
        <v>0</v>
      </c>
      <c r="E43" s="39">
        <v>0</v>
      </c>
      <c r="F43" s="29">
        <v>6</v>
      </c>
      <c r="G43" s="49">
        <v>8256838.6361314403</v>
      </c>
      <c r="H43" s="24">
        <v>0</v>
      </c>
      <c r="I43" s="50">
        <v>0</v>
      </c>
      <c r="J43" s="29">
        <v>5</v>
      </c>
      <c r="K43" s="49">
        <v>6102420.6462822333</v>
      </c>
      <c r="L43" s="24">
        <v>0</v>
      </c>
      <c r="M43" s="43">
        <v>0</v>
      </c>
      <c r="N43" s="55">
        <v>12</v>
      </c>
      <c r="O43" s="45">
        <v>15827961.056778824</v>
      </c>
      <c r="P43" s="56">
        <v>0</v>
      </c>
      <c r="Q43" s="31">
        <v>0</v>
      </c>
    </row>
    <row r="44" spans="1:17" x14ac:dyDescent="0.2">
      <c r="A44" s="10" t="s">
        <v>36</v>
      </c>
      <c r="B44" s="22">
        <v>0</v>
      </c>
      <c r="C44" s="41">
        <v>52369.045786730727</v>
      </c>
      <c r="D44" s="24">
        <v>1</v>
      </c>
      <c r="E44" s="39">
        <v>202403.80729033661</v>
      </c>
      <c r="F44" s="29">
        <v>6</v>
      </c>
      <c r="G44" s="49">
        <v>1442798.7394858217</v>
      </c>
      <c r="H44" s="24">
        <v>0</v>
      </c>
      <c r="I44" s="50">
        <v>0</v>
      </c>
      <c r="J44" s="29">
        <v>5</v>
      </c>
      <c r="K44" s="49">
        <v>943191.02623485099</v>
      </c>
      <c r="L44" s="24">
        <v>0</v>
      </c>
      <c r="M44" s="43">
        <v>0</v>
      </c>
      <c r="N44" s="55">
        <v>11</v>
      </c>
      <c r="O44" s="45">
        <v>2438358.8115074034</v>
      </c>
      <c r="P44" s="56">
        <v>1</v>
      </c>
      <c r="Q44" s="31">
        <v>202403.80729033661</v>
      </c>
    </row>
    <row r="45" spans="1:17" x14ac:dyDescent="0.2">
      <c r="A45" s="10" t="s">
        <v>37</v>
      </c>
      <c r="B45" s="22">
        <v>1</v>
      </c>
      <c r="C45" s="41">
        <v>55221.531389256976</v>
      </c>
      <c r="D45" s="24">
        <v>0</v>
      </c>
      <c r="E45" s="39">
        <v>0</v>
      </c>
      <c r="F45" s="29">
        <v>6</v>
      </c>
      <c r="G45" s="49">
        <v>317777.3405471202</v>
      </c>
      <c r="H45" s="24">
        <v>0</v>
      </c>
      <c r="I45" s="50">
        <v>0</v>
      </c>
      <c r="J45" s="29">
        <v>0</v>
      </c>
      <c r="K45" s="49">
        <v>0</v>
      </c>
      <c r="L45" s="24">
        <v>5</v>
      </c>
      <c r="M45" s="43">
        <v>148907.53268333524</v>
      </c>
      <c r="N45" s="55">
        <v>7</v>
      </c>
      <c r="O45" s="45">
        <v>372998.8719363772</v>
      </c>
      <c r="P45" s="56">
        <v>5</v>
      </c>
      <c r="Q45" s="31">
        <v>148907.53268333524</v>
      </c>
    </row>
    <row r="46" spans="1:17" x14ac:dyDescent="0.2">
      <c r="A46" s="10" t="s">
        <v>38</v>
      </c>
      <c r="B46" s="22">
        <v>1</v>
      </c>
      <c r="C46" s="41">
        <v>311123.83673736861</v>
      </c>
      <c r="D46" s="24">
        <v>0</v>
      </c>
      <c r="E46" s="39">
        <v>0</v>
      </c>
      <c r="F46" s="29">
        <v>6</v>
      </c>
      <c r="G46" s="49">
        <v>1814078.1561796931</v>
      </c>
      <c r="H46" s="24">
        <v>0</v>
      </c>
      <c r="I46" s="50">
        <v>0</v>
      </c>
      <c r="J46" s="29">
        <v>5</v>
      </c>
      <c r="K46" s="49">
        <v>578680.86449836474</v>
      </c>
      <c r="L46" s="24">
        <v>0</v>
      </c>
      <c r="M46" s="43">
        <v>0</v>
      </c>
      <c r="N46" s="55">
        <v>12</v>
      </c>
      <c r="O46" s="45">
        <v>2703882.8574154265</v>
      </c>
      <c r="P46" s="56">
        <v>0</v>
      </c>
      <c r="Q46" s="31">
        <v>0</v>
      </c>
    </row>
    <row r="47" spans="1:17" x14ac:dyDescent="0.2">
      <c r="A47" s="10" t="s">
        <v>39</v>
      </c>
      <c r="B47" s="22">
        <v>1</v>
      </c>
      <c r="C47" s="41">
        <v>1962594.4746502913</v>
      </c>
      <c r="D47" s="24">
        <v>0</v>
      </c>
      <c r="E47" s="39">
        <v>0</v>
      </c>
      <c r="F47" s="29">
        <v>6</v>
      </c>
      <c r="G47" s="49">
        <v>11048475.647555165</v>
      </c>
      <c r="H47" s="24">
        <v>0</v>
      </c>
      <c r="I47" s="50">
        <v>0</v>
      </c>
      <c r="J47" s="29">
        <v>5</v>
      </c>
      <c r="K47" s="49">
        <v>7989268.9447026215</v>
      </c>
      <c r="L47" s="24">
        <v>0</v>
      </c>
      <c r="M47" s="43">
        <v>0</v>
      </c>
      <c r="N47" s="55">
        <v>12</v>
      </c>
      <c r="O47" s="45">
        <v>21000339.066908076</v>
      </c>
      <c r="P47" s="56">
        <v>0</v>
      </c>
      <c r="Q47" s="31">
        <v>0</v>
      </c>
    </row>
    <row r="48" spans="1:17" x14ac:dyDescent="0.2">
      <c r="A48" s="10" t="s">
        <v>40</v>
      </c>
      <c r="B48" s="22">
        <v>1</v>
      </c>
      <c r="C48" s="41">
        <v>2253193.7922539646</v>
      </c>
      <c r="D48" s="24">
        <v>0</v>
      </c>
      <c r="E48" s="39">
        <v>0</v>
      </c>
      <c r="F48" s="29">
        <v>6</v>
      </c>
      <c r="G48" s="49">
        <v>12779463.965603722</v>
      </c>
      <c r="H48" s="24">
        <v>0</v>
      </c>
      <c r="I48" s="50">
        <v>0</v>
      </c>
      <c r="J48" s="29">
        <v>5</v>
      </c>
      <c r="K48" s="49">
        <v>8127800.9580462435</v>
      </c>
      <c r="L48" s="24">
        <v>0</v>
      </c>
      <c r="M48" s="43">
        <v>0</v>
      </c>
      <c r="N48" s="55">
        <v>12</v>
      </c>
      <c r="O48" s="45">
        <v>23160458.71590393</v>
      </c>
      <c r="P48" s="56">
        <v>0</v>
      </c>
      <c r="Q48" s="31">
        <v>0</v>
      </c>
    </row>
    <row r="49" spans="1:17" x14ac:dyDescent="0.2">
      <c r="A49" s="10" t="s">
        <v>41</v>
      </c>
      <c r="B49" s="22">
        <v>1</v>
      </c>
      <c r="C49" s="41">
        <v>912650.2685045728</v>
      </c>
      <c r="D49" s="24">
        <v>0</v>
      </c>
      <c r="E49" s="39">
        <v>0</v>
      </c>
      <c r="F49" s="29">
        <v>6</v>
      </c>
      <c r="G49" s="49">
        <v>5134439.7537645623</v>
      </c>
      <c r="H49" s="24">
        <v>0</v>
      </c>
      <c r="I49" s="50">
        <v>0</v>
      </c>
      <c r="J49" s="29">
        <v>5</v>
      </c>
      <c r="K49" s="49">
        <v>3751978.5836087684</v>
      </c>
      <c r="L49" s="24">
        <v>0</v>
      </c>
      <c r="M49" s="43">
        <v>0</v>
      </c>
      <c r="N49" s="55">
        <v>12</v>
      </c>
      <c r="O49" s="45">
        <v>9799068.6058779042</v>
      </c>
      <c r="P49" s="56">
        <v>0</v>
      </c>
      <c r="Q49" s="31">
        <v>0</v>
      </c>
    </row>
    <row r="50" spans="1:17" x14ac:dyDescent="0.2">
      <c r="A50" s="10" t="s">
        <v>42</v>
      </c>
      <c r="B50" s="22">
        <v>1</v>
      </c>
      <c r="C50" s="41">
        <v>12028271.653556326</v>
      </c>
      <c r="D50" s="24">
        <v>0</v>
      </c>
      <c r="E50" s="39">
        <v>0</v>
      </c>
      <c r="F50" s="29">
        <v>6</v>
      </c>
      <c r="G50" s="49">
        <v>67679177.276193589</v>
      </c>
      <c r="H50" s="24">
        <v>0</v>
      </c>
      <c r="I50" s="50">
        <v>0</v>
      </c>
      <c r="J50" s="29">
        <v>3</v>
      </c>
      <c r="K50" s="49">
        <v>29604622.238648023</v>
      </c>
      <c r="L50" s="24">
        <v>2</v>
      </c>
      <c r="M50" s="43">
        <v>19736414.825765349</v>
      </c>
      <c r="N50" s="55">
        <v>10</v>
      </c>
      <c r="O50" s="45">
        <v>109312071.16839795</v>
      </c>
      <c r="P50" s="56">
        <v>2</v>
      </c>
      <c r="Q50" s="31">
        <v>19736414.825765349</v>
      </c>
    </row>
    <row r="51" spans="1:17" x14ac:dyDescent="0.2">
      <c r="A51" s="10" t="s">
        <v>43</v>
      </c>
      <c r="B51" s="22">
        <v>1</v>
      </c>
      <c r="C51" s="41">
        <v>564124.66981887456</v>
      </c>
      <c r="D51" s="24">
        <v>0</v>
      </c>
      <c r="E51" s="39">
        <v>0</v>
      </c>
      <c r="F51" s="29">
        <v>6</v>
      </c>
      <c r="G51" s="49">
        <v>3167736.7950090463</v>
      </c>
      <c r="H51" s="24">
        <v>0</v>
      </c>
      <c r="I51" s="50">
        <v>0</v>
      </c>
      <c r="J51" s="29">
        <v>3</v>
      </c>
      <c r="K51" s="49">
        <v>1430709.9557496828</v>
      </c>
      <c r="L51" s="24">
        <v>2</v>
      </c>
      <c r="M51" s="43">
        <v>953806.63716645527</v>
      </c>
      <c r="N51" s="55">
        <v>10</v>
      </c>
      <c r="O51" s="45">
        <v>5162571.4205776034</v>
      </c>
      <c r="P51" s="56">
        <v>2</v>
      </c>
      <c r="Q51" s="31">
        <v>953806.63716645527</v>
      </c>
    </row>
    <row r="52" spans="1:17" x14ac:dyDescent="0.2">
      <c r="A52" s="10" t="s">
        <v>44</v>
      </c>
      <c r="B52" s="22">
        <v>1</v>
      </c>
      <c r="C52" s="41">
        <v>517784.98257668759</v>
      </c>
      <c r="D52" s="24">
        <v>0</v>
      </c>
      <c r="E52" s="39">
        <v>0</v>
      </c>
      <c r="F52" s="29">
        <v>6</v>
      </c>
      <c r="G52" s="49">
        <v>2925194.6903124223</v>
      </c>
      <c r="H52" s="24">
        <v>0</v>
      </c>
      <c r="I52" s="50">
        <v>0</v>
      </c>
      <c r="J52" s="29">
        <v>5</v>
      </c>
      <c r="K52" s="49">
        <v>1495865.0896750814</v>
      </c>
      <c r="L52" s="24">
        <v>0</v>
      </c>
      <c r="M52" s="43">
        <v>0</v>
      </c>
      <c r="N52" s="55">
        <v>12</v>
      </c>
      <c r="O52" s="45">
        <v>4938844.7625641916</v>
      </c>
      <c r="P52" s="56">
        <v>0</v>
      </c>
      <c r="Q52" s="31">
        <v>0</v>
      </c>
    </row>
    <row r="53" spans="1:17" x14ac:dyDescent="0.2">
      <c r="A53" s="10" t="s">
        <v>45</v>
      </c>
      <c r="B53" s="22">
        <v>1</v>
      </c>
      <c r="C53" s="41">
        <v>1098870.9183093715</v>
      </c>
      <c r="D53" s="24">
        <v>0</v>
      </c>
      <c r="E53" s="39">
        <v>0</v>
      </c>
      <c r="F53" s="29">
        <v>6</v>
      </c>
      <c r="G53" s="49">
        <v>6172507.1783615118</v>
      </c>
      <c r="H53" s="24">
        <v>0</v>
      </c>
      <c r="I53" s="50">
        <v>0</v>
      </c>
      <c r="J53" s="29">
        <v>3</v>
      </c>
      <c r="K53" s="49">
        <v>2773708.6340824794</v>
      </c>
      <c r="L53" s="24">
        <v>2</v>
      </c>
      <c r="M53" s="43">
        <v>1849139.0893883195</v>
      </c>
      <c r="N53" s="55">
        <v>10</v>
      </c>
      <c r="O53" s="45">
        <v>10045086.730753362</v>
      </c>
      <c r="P53" s="56">
        <v>2</v>
      </c>
      <c r="Q53" s="31">
        <v>1849139.0893883195</v>
      </c>
    </row>
    <row r="54" spans="1:17" x14ac:dyDescent="0.2">
      <c r="A54" s="10" t="s">
        <v>46</v>
      </c>
      <c r="B54" s="22">
        <v>1</v>
      </c>
      <c r="C54" s="41">
        <v>357083.12725184084</v>
      </c>
      <c r="D54" s="24">
        <v>0</v>
      </c>
      <c r="E54" s="39">
        <v>0</v>
      </c>
      <c r="F54" s="29">
        <v>6</v>
      </c>
      <c r="G54" s="49">
        <v>2028668.431845282</v>
      </c>
      <c r="H54" s="24">
        <v>0</v>
      </c>
      <c r="I54" s="50">
        <v>0</v>
      </c>
      <c r="J54" s="29">
        <v>5</v>
      </c>
      <c r="K54" s="49">
        <v>1250766.2495557421</v>
      </c>
      <c r="L54" s="24">
        <v>0</v>
      </c>
      <c r="M54" s="43">
        <v>0</v>
      </c>
      <c r="N54" s="55">
        <v>12</v>
      </c>
      <c r="O54" s="45">
        <v>3636517.8086528648</v>
      </c>
      <c r="P54" s="56">
        <v>0</v>
      </c>
      <c r="Q54" s="31">
        <v>0</v>
      </c>
    </row>
    <row r="55" spans="1:17" x14ac:dyDescent="0.2">
      <c r="A55" s="10" t="s">
        <v>47</v>
      </c>
      <c r="B55" s="22">
        <v>0</v>
      </c>
      <c r="C55" s="41">
        <v>1276590.2271418329</v>
      </c>
      <c r="D55" s="24">
        <v>1</v>
      </c>
      <c r="E55" s="39">
        <v>6912049.1839851439</v>
      </c>
      <c r="F55" s="29">
        <v>6</v>
      </c>
      <c r="G55" s="49">
        <v>46200473.142609507</v>
      </c>
      <c r="H55" s="24">
        <v>0</v>
      </c>
      <c r="I55" s="50">
        <v>0</v>
      </c>
      <c r="J55" s="29">
        <v>0</v>
      </c>
      <c r="K55" s="49">
        <v>0</v>
      </c>
      <c r="L55" s="24">
        <v>5</v>
      </c>
      <c r="M55" s="43">
        <v>32209783.257075958</v>
      </c>
      <c r="N55" s="55">
        <v>6</v>
      </c>
      <c r="O55" s="45">
        <v>47477063.369751342</v>
      </c>
      <c r="P55" s="56">
        <v>6</v>
      </c>
      <c r="Q55" s="31">
        <v>39121832.441061102</v>
      </c>
    </row>
    <row r="56" spans="1:17" x14ac:dyDescent="0.2">
      <c r="A56" s="10" t="s">
        <v>48</v>
      </c>
      <c r="B56" s="22">
        <v>1</v>
      </c>
      <c r="C56" s="41">
        <v>2007447.2485887723</v>
      </c>
      <c r="D56" s="24">
        <v>0</v>
      </c>
      <c r="E56" s="39">
        <v>0</v>
      </c>
      <c r="F56" s="29">
        <v>6</v>
      </c>
      <c r="G56" s="49">
        <v>11270233.540996557</v>
      </c>
      <c r="H56" s="24">
        <v>0</v>
      </c>
      <c r="I56" s="50">
        <v>0</v>
      </c>
      <c r="J56" s="29">
        <v>5</v>
      </c>
      <c r="K56" s="49">
        <v>8509646.2948458958</v>
      </c>
      <c r="L56" s="24">
        <v>0</v>
      </c>
      <c r="M56" s="43">
        <v>0</v>
      </c>
      <c r="N56" s="55">
        <v>12</v>
      </c>
      <c r="O56" s="45">
        <v>21787327.084431224</v>
      </c>
      <c r="P56" s="56">
        <v>0</v>
      </c>
      <c r="Q56" s="31">
        <v>0</v>
      </c>
    </row>
    <row r="57" spans="1:17" x14ac:dyDescent="0.2">
      <c r="A57" s="10" t="s">
        <v>49</v>
      </c>
      <c r="B57" s="22">
        <v>1</v>
      </c>
      <c r="C57" s="41">
        <v>6789225.1909855381</v>
      </c>
      <c r="D57" s="24">
        <v>0</v>
      </c>
      <c r="E57" s="39">
        <v>0</v>
      </c>
      <c r="F57" s="29">
        <v>6</v>
      </c>
      <c r="G57" s="49">
        <v>38193107.000097148</v>
      </c>
      <c r="H57" s="24">
        <v>0</v>
      </c>
      <c r="I57" s="50">
        <v>0</v>
      </c>
      <c r="J57" s="29">
        <v>5</v>
      </c>
      <c r="K57" s="49">
        <v>27934146.630215012</v>
      </c>
      <c r="L57" s="24">
        <v>0</v>
      </c>
      <c r="M57" s="43">
        <v>0</v>
      </c>
      <c r="N57" s="55">
        <v>12</v>
      </c>
      <c r="O57" s="45">
        <v>72916478.821297705</v>
      </c>
      <c r="P57" s="56">
        <v>0</v>
      </c>
      <c r="Q57" s="31">
        <v>0</v>
      </c>
    </row>
    <row r="58" spans="1:17" x14ac:dyDescent="0.2">
      <c r="A58" s="10" t="s">
        <v>50</v>
      </c>
      <c r="B58" s="22">
        <v>1</v>
      </c>
      <c r="C58" s="41">
        <v>2396754.7428633431</v>
      </c>
      <c r="D58" s="24">
        <v>0</v>
      </c>
      <c r="E58" s="39">
        <v>0</v>
      </c>
      <c r="F58" s="29">
        <v>6</v>
      </c>
      <c r="G58" s="49">
        <v>13493439.297885325</v>
      </c>
      <c r="H58" s="24">
        <v>0</v>
      </c>
      <c r="I58" s="50">
        <v>0</v>
      </c>
      <c r="J58" s="29">
        <v>5</v>
      </c>
      <c r="K58" s="49">
        <v>9747324.5009120386</v>
      </c>
      <c r="L58" s="24">
        <v>0</v>
      </c>
      <c r="M58" s="43">
        <v>0</v>
      </c>
      <c r="N58" s="55">
        <v>12</v>
      </c>
      <c r="O58" s="45">
        <v>25637518.541660704</v>
      </c>
      <c r="P58" s="56">
        <v>0</v>
      </c>
      <c r="Q58" s="31">
        <v>0</v>
      </c>
    </row>
    <row r="59" spans="1:17" x14ac:dyDescent="0.2">
      <c r="A59" s="10" t="s">
        <v>51</v>
      </c>
      <c r="B59" s="22">
        <v>1</v>
      </c>
      <c r="C59" s="41">
        <v>4192016.2148130429</v>
      </c>
      <c r="D59" s="24">
        <v>0</v>
      </c>
      <c r="E59" s="39">
        <v>0</v>
      </c>
      <c r="F59" s="29">
        <v>6</v>
      </c>
      <c r="G59" s="49">
        <v>23565870.717835497</v>
      </c>
      <c r="H59" s="24">
        <v>0</v>
      </c>
      <c r="I59" s="50">
        <v>0</v>
      </c>
      <c r="J59" s="29">
        <v>0</v>
      </c>
      <c r="K59" s="49">
        <v>0</v>
      </c>
      <c r="L59" s="24">
        <v>5</v>
      </c>
      <c r="M59" s="43">
        <v>17429437.568840537</v>
      </c>
      <c r="N59" s="55">
        <v>7</v>
      </c>
      <c r="O59" s="45">
        <v>27757886.93264854</v>
      </c>
      <c r="P59" s="56">
        <v>5</v>
      </c>
      <c r="Q59" s="31">
        <v>17429437.568840537</v>
      </c>
    </row>
    <row r="60" spans="1:17" x14ac:dyDescent="0.2">
      <c r="A60" s="10" t="s">
        <v>52</v>
      </c>
      <c r="B60" s="22">
        <v>1</v>
      </c>
      <c r="C60" s="41">
        <v>3613400.1997248707</v>
      </c>
      <c r="D60" s="24">
        <v>0</v>
      </c>
      <c r="E60" s="39">
        <v>0</v>
      </c>
      <c r="F60" s="29">
        <v>6</v>
      </c>
      <c r="G60" s="49">
        <v>20530920.104509816</v>
      </c>
      <c r="H60" s="24">
        <v>0</v>
      </c>
      <c r="I60" s="50">
        <v>0</v>
      </c>
      <c r="J60" s="29">
        <v>5</v>
      </c>
      <c r="K60" s="49">
        <v>12630483.770339293</v>
      </c>
      <c r="L60" s="24">
        <v>0</v>
      </c>
      <c r="M60" s="43">
        <v>0</v>
      </c>
      <c r="N60" s="55">
        <v>12</v>
      </c>
      <c r="O60" s="45">
        <v>36774804.074573979</v>
      </c>
      <c r="P60" s="56">
        <v>0</v>
      </c>
      <c r="Q60" s="31">
        <v>0</v>
      </c>
    </row>
    <row r="61" spans="1:17" x14ac:dyDescent="0.2">
      <c r="A61" s="10" t="s">
        <v>53</v>
      </c>
      <c r="B61" s="22">
        <v>1</v>
      </c>
      <c r="C61" s="41">
        <v>404995.59538723872</v>
      </c>
      <c r="D61" s="24">
        <v>0</v>
      </c>
      <c r="E61" s="39">
        <v>0</v>
      </c>
      <c r="F61" s="29">
        <v>6</v>
      </c>
      <c r="G61" s="49">
        <v>2290325.1846813303</v>
      </c>
      <c r="H61" s="24">
        <v>0</v>
      </c>
      <c r="I61" s="50">
        <v>0</v>
      </c>
      <c r="J61" s="29">
        <v>5</v>
      </c>
      <c r="K61" s="49">
        <v>1534454.7231970632</v>
      </c>
      <c r="L61" s="24">
        <v>0</v>
      </c>
      <c r="M61" s="43">
        <v>0</v>
      </c>
      <c r="N61" s="55">
        <v>12</v>
      </c>
      <c r="O61" s="45">
        <v>4229775.5032656323</v>
      </c>
      <c r="P61" s="56">
        <v>0</v>
      </c>
      <c r="Q61" s="31">
        <v>0</v>
      </c>
    </row>
    <row r="62" spans="1:17" x14ac:dyDescent="0.2">
      <c r="A62" s="10" t="s">
        <v>81</v>
      </c>
      <c r="B62" s="22">
        <v>0</v>
      </c>
      <c r="C62" s="41">
        <v>222493.76787180835</v>
      </c>
      <c r="D62" s="24">
        <v>1</v>
      </c>
      <c r="E62" s="39">
        <v>1252911.4991482969</v>
      </c>
      <c r="F62" s="29">
        <v>6</v>
      </c>
      <c r="G62" s="49">
        <v>8321078.4940551389</v>
      </c>
      <c r="H62" s="24">
        <v>0</v>
      </c>
      <c r="I62" s="50">
        <v>0</v>
      </c>
      <c r="J62" s="29">
        <v>0</v>
      </c>
      <c r="K62" s="49">
        <v>0</v>
      </c>
      <c r="L62" s="24">
        <v>5</v>
      </c>
      <c r="M62" s="43">
        <v>5838501.2539215581</v>
      </c>
      <c r="N62" s="55">
        <v>6</v>
      </c>
      <c r="O62" s="45">
        <v>8543572.2619269472</v>
      </c>
      <c r="P62" s="56">
        <v>6</v>
      </c>
      <c r="Q62" s="31">
        <v>7091412.7530698553</v>
      </c>
    </row>
    <row r="63" spans="1:17" x14ac:dyDescent="0.2">
      <c r="A63" s="10" t="s">
        <v>82</v>
      </c>
      <c r="B63" s="22">
        <v>1</v>
      </c>
      <c r="C63" s="41">
        <v>1591932.0820732773</v>
      </c>
      <c r="D63" s="24">
        <v>0</v>
      </c>
      <c r="E63" s="39">
        <v>0</v>
      </c>
      <c r="F63" s="29">
        <v>6</v>
      </c>
      <c r="G63" s="49">
        <v>8980826.9524883013</v>
      </c>
      <c r="H63" s="24">
        <v>0</v>
      </c>
      <c r="I63" s="50">
        <v>0</v>
      </c>
      <c r="J63" s="29">
        <v>5</v>
      </c>
      <c r="K63" s="49">
        <v>6271564.5587049015</v>
      </c>
      <c r="L63" s="24">
        <v>0</v>
      </c>
      <c r="M63" s="43">
        <v>0</v>
      </c>
      <c r="N63" s="55">
        <v>12</v>
      </c>
      <c r="O63" s="45">
        <v>16844323.59326648</v>
      </c>
      <c r="P63" s="56">
        <v>0</v>
      </c>
      <c r="Q63" s="31">
        <v>0</v>
      </c>
    </row>
    <row r="64" spans="1:17" x14ac:dyDescent="0.2">
      <c r="A64" s="10" t="s">
        <v>54</v>
      </c>
      <c r="B64" s="22">
        <v>1</v>
      </c>
      <c r="C64" s="41">
        <v>648545.44118345017</v>
      </c>
      <c r="D64" s="24">
        <v>0</v>
      </c>
      <c r="E64" s="39">
        <v>0</v>
      </c>
      <c r="F64" s="29">
        <v>6</v>
      </c>
      <c r="G64" s="49">
        <v>4645026.7651348831</v>
      </c>
      <c r="H64" s="24">
        <v>0</v>
      </c>
      <c r="I64" s="50">
        <v>0</v>
      </c>
      <c r="J64" s="29">
        <v>5</v>
      </c>
      <c r="K64" s="49">
        <v>3264649.9992547506</v>
      </c>
      <c r="L64" s="24">
        <v>0</v>
      </c>
      <c r="M64" s="43">
        <v>0</v>
      </c>
      <c r="N64" s="55">
        <v>12</v>
      </c>
      <c r="O64" s="45">
        <v>8558222.2055730838</v>
      </c>
      <c r="P64" s="56">
        <v>0</v>
      </c>
      <c r="Q64" s="31">
        <v>0</v>
      </c>
    </row>
    <row r="65" spans="1:17" x14ac:dyDescent="0.2">
      <c r="A65" s="10" t="s">
        <v>55</v>
      </c>
      <c r="B65" s="22">
        <v>1</v>
      </c>
      <c r="C65" s="41">
        <v>1834439.8125147796</v>
      </c>
      <c r="D65" s="24">
        <v>0</v>
      </c>
      <c r="E65" s="39">
        <v>0</v>
      </c>
      <c r="F65" s="29">
        <v>6</v>
      </c>
      <c r="G65" s="49">
        <v>10306981.892831985</v>
      </c>
      <c r="H65" s="24">
        <v>0</v>
      </c>
      <c r="I65" s="50">
        <v>0</v>
      </c>
      <c r="J65" s="29">
        <v>5</v>
      </c>
      <c r="K65" s="49">
        <v>7687822.102128705</v>
      </c>
      <c r="L65" s="24">
        <v>0</v>
      </c>
      <c r="M65" s="43">
        <v>0</v>
      </c>
      <c r="N65" s="55">
        <v>12</v>
      </c>
      <c r="O65" s="45">
        <v>19829243.80747547</v>
      </c>
      <c r="P65" s="56">
        <v>0</v>
      </c>
      <c r="Q65" s="31">
        <v>0</v>
      </c>
    </row>
    <row r="66" spans="1:17" x14ac:dyDescent="0.2">
      <c r="A66" s="10" t="s">
        <v>56</v>
      </c>
      <c r="B66" s="22">
        <v>1</v>
      </c>
      <c r="C66" s="41">
        <v>2342590.3001946644</v>
      </c>
      <c r="D66" s="24">
        <v>0</v>
      </c>
      <c r="E66" s="39">
        <v>0</v>
      </c>
      <c r="F66" s="29">
        <v>6</v>
      </c>
      <c r="G66" s="49">
        <v>13155348.106530869</v>
      </c>
      <c r="H66" s="24">
        <v>0</v>
      </c>
      <c r="I66" s="50">
        <v>0</v>
      </c>
      <c r="J66" s="29">
        <v>0</v>
      </c>
      <c r="K66" s="49">
        <v>0</v>
      </c>
      <c r="L66" s="24">
        <v>5</v>
      </c>
      <c r="M66" s="43">
        <v>9891316.9700764883</v>
      </c>
      <c r="N66" s="55">
        <v>7</v>
      </c>
      <c r="O66" s="45">
        <v>15497938.406725533</v>
      </c>
      <c r="P66" s="56">
        <v>5</v>
      </c>
      <c r="Q66" s="31">
        <v>9891316.9700764883</v>
      </c>
    </row>
    <row r="67" spans="1:17" x14ac:dyDescent="0.2">
      <c r="A67" s="10" t="s">
        <v>57</v>
      </c>
      <c r="B67" s="22">
        <v>1</v>
      </c>
      <c r="C67" s="41">
        <v>980811.01724878699</v>
      </c>
      <c r="D67" s="24">
        <v>0</v>
      </c>
      <c r="E67" s="39">
        <v>0</v>
      </c>
      <c r="F67" s="29">
        <v>6</v>
      </c>
      <c r="G67" s="49">
        <v>5609362.234864641</v>
      </c>
      <c r="H67" s="24">
        <v>0</v>
      </c>
      <c r="I67" s="50">
        <v>0</v>
      </c>
      <c r="J67" s="29">
        <v>0</v>
      </c>
      <c r="K67" s="49">
        <v>0</v>
      </c>
      <c r="L67" s="24">
        <v>5</v>
      </c>
      <c r="M67" s="43">
        <v>3027233.0358647862</v>
      </c>
      <c r="N67" s="55">
        <v>7</v>
      </c>
      <c r="O67" s="45">
        <v>6590173.252113428</v>
      </c>
      <c r="P67" s="56">
        <v>5</v>
      </c>
      <c r="Q67" s="31">
        <v>3027233.0358647862</v>
      </c>
    </row>
    <row r="68" spans="1:17" x14ac:dyDescent="0.2">
      <c r="A68" s="10" t="s">
        <v>58</v>
      </c>
      <c r="B68" s="22">
        <v>1</v>
      </c>
      <c r="C68" s="41">
        <v>334406.73645987781</v>
      </c>
      <c r="D68" s="24">
        <v>0</v>
      </c>
      <c r="E68" s="39">
        <v>0</v>
      </c>
      <c r="F68" s="29">
        <v>6</v>
      </c>
      <c r="G68" s="49">
        <v>1902657.9956041723</v>
      </c>
      <c r="H68" s="24">
        <v>0</v>
      </c>
      <c r="I68" s="50">
        <v>0</v>
      </c>
      <c r="J68" s="29">
        <v>5</v>
      </c>
      <c r="K68" s="49">
        <v>1140359.9574905527</v>
      </c>
      <c r="L68" s="24">
        <v>0</v>
      </c>
      <c r="M68" s="43">
        <v>0</v>
      </c>
      <c r="N68" s="55">
        <v>12</v>
      </c>
      <c r="O68" s="45">
        <v>3377424.6895546028</v>
      </c>
      <c r="P68" s="56">
        <v>0</v>
      </c>
      <c r="Q68" s="31">
        <v>0</v>
      </c>
    </row>
    <row r="69" spans="1:17" x14ac:dyDescent="0.2">
      <c r="A69" s="10" t="s">
        <v>59</v>
      </c>
      <c r="B69" s="22">
        <v>0</v>
      </c>
      <c r="C69" s="41">
        <v>74604.315019568312</v>
      </c>
      <c r="D69" s="24">
        <v>1</v>
      </c>
      <c r="E69" s="39">
        <v>117838.44767591666</v>
      </c>
      <c r="F69" s="29">
        <v>6</v>
      </c>
      <c r="G69" s="49">
        <v>1104681.9167777533</v>
      </c>
      <c r="H69" s="24">
        <v>0</v>
      </c>
      <c r="I69" s="50">
        <v>0</v>
      </c>
      <c r="J69" s="29">
        <v>0</v>
      </c>
      <c r="K69" s="49">
        <v>0</v>
      </c>
      <c r="L69" s="24">
        <v>5</v>
      </c>
      <c r="M69" s="43">
        <v>549120.92752257234</v>
      </c>
      <c r="N69" s="55">
        <v>6</v>
      </c>
      <c r="O69" s="45">
        <v>1179286.2317973217</v>
      </c>
      <c r="P69" s="56">
        <v>6</v>
      </c>
      <c r="Q69" s="31">
        <v>666959.37519848906</v>
      </c>
    </row>
    <row r="70" spans="1:17" x14ac:dyDescent="0.2">
      <c r="A70" s="10" t="s">
        <v>60</v>
      </c>
      <c r="B70" s="22">
        <v>1</v>
      </c>
      <c r="C70" s="41">
        <v>83646.845102602063</v>
      </c>
      <c r="D70" s="24">
        <v>0</v>
      </c>
      <c r="E70" s="39">
        <v>0</v>
      </c>
      <c r="F70" s="29">
        <v>6</v>
      </c>
      <c r="G70" s="49">
        <v>480491.73576269043</v>
      </c>
      <c r="H70" s="24">
        <v>0</v>
      </c>
      <c r="I70" s="50">
        <v>0</v>
      </c>
      <c r="J70" s="29">
        <v>0</v>
      </c>
      <c r="K70" s="49">
        <v>0</v>
      </c>
      <c r="L70" s="24">
        <v>5</v>
      </c>
      <c r="M70" s="43">
        <v>235025.74175954645</v>
      </c>
      <c r="N70" s="55">
        <v>7</v>
      </c>
      <c r="O70" s="45">
        <v>564138.58086529246</v>
      </c>
      <c r="P70" s="56">
        <v>5</v>
      </c>
      <c r="Q70" s="31">
        <v>235025.74175954645</v>
      </c>
    </row>
    <row r="71" spans="1:17" x14ac:dyDescent="0.2">
      <c r="A71" s="10" t="s">
        <v>61</v>
      </c>
      <c r="B71" s="22">
        <v>1</v>
      </c>
      <c r="C71" s="41">
        <v>2704511.9922455582</v>
      </c>
      <c r="D71" s="24">
        <v>0</v>
      </c>
      <c r="E71" s="39">
        <v>0</v>
      </c>
      <c r="F71" s="29">
        <v>6</v>
      </c>
      <c r="G71" s="49">
        <v>15213488.365245331</v>
      </c>
      <c r="H71" s="24">
        <v>0</v>
      </c>
      <c r="I71" s="50">
        <v>0</v>
      </c>
      <c r="J71" s="29">
        <v>5</v>
      </c>
      <c r="K71" s="49">
        <v>11137243.691617258</v>
      </c>
      <c r="L71" s="24">
        <v>0</v>
      </c>
      <c r="M71" s="43">
        <v>0</v>
      </c>
      <c r="N71" s="55">
        <v>12</v>
      </c>
      <c r="O71" s="45">
        <v>29055244.049108148</v>
      </c>
      <c r="P71" s="56">
        <v>0</v>
      </c>
      <c r="Q71" s="31">
        <v>0</v>
      </c>
    </row>
    <row r="72" spans="1:17" x14ac:dyDescent="0.2">
      <c r="A72" s="10" t="s">
        <v>62</v>
      </c>
      <c r="B72" s="22">
        <v>1</v>
      </c>
      <c r="C72" s="41">
        <v>139172.98535470458</v>
      </c>
      <c r="D72" s="24">
        <v>0</v>
      </c>
      <c r="E72" s="39">
        <v>0</v>
      </c>
      <c r="F72" s="29">
        <v>6</v>
      </c>
      <c r="G72" s="49">
        <v>789320.37472852878</v>
      </c>
      <c r="H72" s="24">
        <v>0</v>
      </c>
      <c r="I72" s="50">
        <v>0</v>
      </c>
      <c r="J72" s="29">
        <v>0</v>
      </c>
      <c r="K72" s="49">
        <v>0</v>
      </c>
      <c r="L72" s="24">
        <v>5</v>
      </c>
      <c r="M72" s="43">
        <v>502343.72469586891</v>
      </c>
      <c r="N72" s="55">
        <v>7</v>
      </c>
      <c r="O72" s="45">
        <v>928493.36008323333</v>
      </c>
      <c r="P72" s="56">
        <v>5</v>
      </c>
      <c r="Q72" s="31">
        <v>502343.72469586891</v>
      </c>
    </row>
    <row r="73" spans="1:17" x14ac:dyDescent="0.2">
      <c r="A73" s="10" t="s">
        <v>63</v>
      </c>
      <c r="B73" s="22">
        <v>1</v>
      </c>
      <c r="C73" s="41">
        <v>617268.76592307515</v>
      </c>
      <c r="D73" s="24">
        <v>0</v>
      </c>
      <c r="E73" s="39">
        <v>0</v>
      </c>
      <c r="F73" s="29">
        <v>6</v>
      </c>
      <c r="G73" s="49">
        <v>3513676.7394891172</v>
      </c>
      <c r="H73" s="24">
        <v>0</v>
      </c>
      <c r="I73" s="50">
        <v>0</v>
      </c>
      <c r="J73" s="29">
        <v>0</v>
      </c>
      <c r="K73" s="49">
        <v>0</v>
      </c>
      <c r="L73" s="24">
        <v>5</v>
      </c>
      <c r="M73" s="43">
        <v>2087012.7922014897</v>
      </c>
      <c r="N73" s="55">
        <v>7</v>
      </c>
      <c r="O73" s="45">
        <v>4130945.5054121921</v>
      </c>
      <c r="P73" s="56">
        <v>5</v>
      </c>
      <c r="Q73" s="31">
        <v>2087012.7922014897</v>
      </c>
    </row>
    <row r="74" spans="1:17" x14ac:dyDescent="0.2">
      <c r="A74" s="10" t="s">
        <v>64</v>
      </c>
      <c r="B74" s="22">
        <v>1</v>
      </c>
      <c r="C74" s="41">
        <v>138100.31724603003</v>
      </c>
      <c r="D74" s="24">
        <v>0</v>
      </c>
      <c r="E74" s="39">
        <v>0</v>
      </c>
      <c r="F74" s="29">
        <v>6</v>
      </c>
      <c r="G74" s="49">
        <v>780236.43854224263</v>
      </c>
      <c r="H74" s="24">
        <v>0</v>
      </c>
      <c r="I74" s="50">
        <v>0</v>
      </c>
      <c r="J74" s="29">
        <v>0</v>
      </c>
      <c r="K74" s="49">
        <v>0</v>
      </c>
      <c r="L74" s="24">
        <v>5</v>
      </c>
      <c r="M74" s="43">
        <v>531439.11906597554</v>
      </c>
      <c r="N74" s="55">
        <v>7</v>
      </c>
      <c r="O74" s="45">
        <v>918336.75578827271</v>
      </c>
      <c r="P74" s="56">
        <v>5</v>
      </c>
      <c r="Q74" s="31">
        <v>531439.11906597554</v>
      </c>
    </row>
    <row r="75" spans="1:17" x14ac:dyDescent="0.2">
      <c r="A75" s="10" t="s">
        <v>65</v>
      </c>
      <c r="B75" s="26"/>
      <c r="C75" s="40">
        <f>SUM(C8:C74)</f>
        <v>93293106.309797078</v>
      </c>
      <c r="D75" s="25"/>
      <c r="E75" s="39">
        <f>SUM(E8:E74)</f>
        <v>17086894.511357505</v>
      </c>
      <c r="F75" s="10"/>
      <c r="G75" s="40">
        <f>SUM(G8:G74)</f>
        <v>624223141.35806334</v>
      </c>
      <c r="H75" s="27"/>
      <c r="I75" s="39">
        <f>SUM(I8:I74)</f>
        <v>0</v>
      </c>
      <c r="J75" s="10"/>
      <c r="K75" s="40">
        <f>SUM(K8:K74)</f>
        <v>245657188.14741421</v>
      </c>
      <c r="L75" s="27"/>
      <c r="M75" s="39">
        <f>SUM(M8:M74)</f>
        <v>185908266.40762991</v>
      </c>
      <c r="N75" s="32"/>
      <c r="O75" s="40">
        <f>SUM(O8:O74)</f>
        <v>963173435.81527436</v>
      </c>
      <c r="P75" s="33"/>
      <c r="Q75" s="34">
        <f>SUM(Q8:Q74)</f>
        <v>202995160.91898739</v>
      </c>
    </row>
    <row r="76" spans="1:17" x14ac:dyDescent="0.2">
      <c r="A76" s="5"/>
      <c r="B76" s="3"/>
      <c r="C76" s="3"/>
      <c r="D76" s="3"/>
      <c r="E76" s="3"/>
      <c r="F76" s="3"/>
      <c r="G76" s="3"/>
      <c r="H76" s="3"/>
      <c r="I76" s="3"/>
      <c r="J76" s="3"/>
      <c r="K76" s="3"/>
      <c r="L76" s="3"/>
      <c r="M76" s="3"/>
      <c r="N76" s="3"/>
      <c r="O76" s="3"/>
      <c r="P76" s="3"/>
      <c r="Q76" s="4"/>
    </row>
    <row r="77" spans="1:17" x14ac:dyDescent="0.2">
      <c r="A77" s="117" t="s">
        <v>68</v>
      </c>
      <c r="B77" s="115"/>
      <c r="C77" s="115"/>
      <c r="D77" s="115"/>
      <c r="E77" s="115"/>
      <c r="F77" s="115"/>
      <c r="G77" s="115"/>
      <c r="H77" s="115"/>
      <c r="I77" s="115"/>
      <c r="J77" s="115"/>
      <c r="K77" s="115"/>
      <c r="L77" s="115"/>
      <c r="M77" s="115"/>
      <c r="N77" s="115"/>
      <c r="O77" s="115"/>
      <c r="P77" s="115"/>
      <c r="Q77" s="116"/>
    </row>
    <row r="78" spans="1:17" ht="12.75" customHeight="1" x14ac:dyDescent="0.2">
      <c r="A78" s="114" t="s">
        <v>195</v>
      </c>
      <c r="B78" s="115"/>
      <c r="C78" s="115"/>
      <c r="D78" s="115"/>
      <c r="E78" s="115"/>
      <c r="F78" s="115"/>
      <c r="G78" s="115"/>
      <c r="H78" s="115"/>
      <c r="I78" s="115"/>
      <c r="J78" s="115"/>
      <c r="K78" s="115"/>
      <c r="L78" s="115"/>
      <c r="M78" s="115"/>
      <c r="N78" s="115"/>
      <c r="O78" s="115"/>
      <c r="P78" s="115"/>
      <c r="Q78" s="116"/>
    </row>
    <row r="79" spans="1:17" x14ac:dyDescent="0.2">
      <c r="A79" s="117" t="s">
        <v>84</v>
      </c>
      <c r="B79" s="115"/>
      <c r="C79" s="115"/>
      <c r="D79" s="115"/>
      <c r="E79" s="115"/>
      <c r="F79" s="115"/>
      <c r="G79" s="115"/>
      <c r="H79" s="115"/>
      <c r="I79" s="115"/>
      <c r="J79" s="115"/>
      <c r="K79" s="115"/>
      <c r="L79" s="115"/>
      <c r="M79" s="115"/>
      <c r="N79" s="115"/>
      <c r="O79" s="115"/>
      <c r="P79" s="115"/>
      <c r="Q79" s="116"/>
    </row>
    <row r="80" spans="1:17" x14ac:dyDescent="0.2">
      <c r="A80" s="117" t="s">
        <v>85</v>
      </c>
      <c r="B80" s="115"/>
      <c r="C80" s="115"/>
      <c r="D80" s="115"/>
      <c r="E80" s="115"/>
      <c r="F80" s="115"/>
      <c r="G80" s="115"/>
      <c r="H80" s="115"/>
      <c r="I80" s="115"/>
      <c r="J80" s="115"/>
      <c r="K80" s="115"/>
      <c r="L80" s="115"/>
      <c r="M80" s="115"/>
      <c r="N80" s="115"/>
      <c r="O80" s="115"/>
      <c r="P80" s="115"/>
      <c r="Q80" s="116"/>
    </row>
    <row r="81" spans="1:17" x14ac:dyDescent="0.2">
      <c r="A81" s="117" t="s">
        <v>86</v>
      </c>
      <c r="B81" s="115"/>
      <c r="C81" s="115"/>
      <c r="D81" s="115"/>
      <c r="E81" s="115"/>
      <c r="F81" s="115"/>
      <c r="G81" s="115"/>
      <c r="H81" s="115"/>
      <c r="I81" s="115"/>
      <c r="J81" s="115"/>
      <c r="K81" s="115"/>
      <c r="L81" s="115"/>
      <c r="M81" s="115"/>
      <c r="N81" s="115"/>
      <c r="O81" s="115"/>
      <c r="P81" s="115"/>
      <c r="Q81" s="116"/>
    </row>
    <row r="82" spans="1:17" ht="25.5" customHeight="1" x14ac:dyDescent="0.2">
      <c r="A82" s="114" t="s">
        <v>89</v>
      </c>
      <c r="B82" s="115"/>
      <c r="C82" s="115"/>
      <c r="D82" s="115"/>
      <c r="E82" s="115"/>
      <c r="F82" s="115"/>
      <c r="G82" s="115"/>
      <c r="H82" s="115"/>
      <c r="I82" s="115"/>
      <c r="J82" s="115"/>
      <c r="K82" s="115"/>
      <c r="L82" s="115"/>
      <c r="M82" s="115"/>
      <c r="N82" s="115"/>
      <c r="O82" s="115"/>
      <c r="P82" s="115"/>
      <c r="Q82" s="116"/>
    </row>
    <row r="83" spans="1:17" ht="25.5" customHeight="1" x14ac:dyDescent="0.2">
      <c r="A83" s="114" t="s">
        <v>90</v>
      </c>
      <c r="B83" s="115"/>
      <c r="C83" s="115"/>
      <c r="D83" s="115"/>
      <c r="E83" s="115"/>
      <c r="F83" s="115"/>
      <c r="G83" s="115"/>
      <c r="H83" s="115"/>
      <c r="I83" s="115"/>
      <c r="J83" s="115"/>
      <c r="K83" s="115"/>
      <c r="L83" s="115"/>
      <c r="M83" s="115"/>
      <c r="N83" s="115"/>
      <c r="O83" s="115"/>
      <c r="P83" s="115"/>
      <c r="Q83" s="116"/>
    </row>
    <row r="84" spans="1:17" x14ac:dyDescent="0.2">
      <c r="A84" s="117"/>
      <c r="B84" s="115"/>
      <c r="C84" s="115"/>
      <c r="D84" s="115"/>
      <c r="E84" s="115"/>
      <c r="F84" s="115"/>
      <c r="G84" s="115"/>
      <c r="H84" s="115"/>
      <c r="I84" s="115"/>
      <c r="J84" s="115"/>
      <c r="K84" s="115"/>
      <c r="L84" s="115"/>
      <c r="M84" s="115"/>
      <c r="N84" s="115"/>
      <c r="O84" s="115"/>
      <c r="P84" s="115"/>
      <c r="Q84" s="116"/>
    </row>
    <row r="85" spans="1:17" x14ac:dyDescent="0.2">
      <c r="A85" s="117" t="s">
        <v>71</v>
      </c>
      <c r="B85" s="115"/>
      <c r="C85" s="115"/>
      <c r="D85" s="115"/>
      <c r="E85" s="115"/>
      <c r="F85" s="115"/>
      <c r="G85" s="115"/>
      <c r="H85" s="115"/>
      <c r="I85" s="115"/>
      <c r="J85" s="115"/>
      <c r="K85" s="115"/>
      <c r="L85" s="115"/>
      <c r="M85" s="115"/>
      <c r="N85" s="115"/>
      <c r="O85" s="115"/>
      <c r="P85" s="115"/>
      <c r="Q85" s="116"/>
    </row>
    <row r="86" spans="1:17" ht="12.75" customHeight="1" x14ac:dyDescent="0.2">
      <c r="A86" s="114" t="s">
        <v>196</v>
      </c>
      <c r="B86" s="115"/>
      <c r="C86" s="115"/>
      <c r="D86" s="115"/>
      <c r="E86" s="115"/>
      <c r="F86" s="115"/>
      <c r="G86" s="115"/>
      <c r="H86" s="115"/>
      <c r="I86" s="115"/>
      <c r="J86" s="115"/>
      <c r="K86" s="115"/>
      <c r="L86" s="115"/>
      <c r="M86" s="115"/>
      <c r="N86" s="115"/>
      <c r="O86" s="115"/>
      <c r="P86" s="115"/>
      <c r="Q86" s="116"/>
    </row>
    <row r="87" spans="1:17" ht="25.5" customHeight="1" thickBot="1" x14ac:dyDescent="0.25">
      <c r="A87" s="118" t="s">
        <v>193</v>
      </c>
      <c r="B87" s="119"/>
      <c r="C87" s="119"/>
      <c r="D87" s="119"/>
      <c r="E87" s="119"/>
      <c r="F87" s="119"/>
      <c r="G87" s="119"/>
      <c r="H87" s="119"/>
      <c r="I87" s="119"/>
      <c r="J87" s="119"/>
      <c r="K87" s="119"/>
      <c r="L87" s="119"/>
      <c r="M87" s="119"/>
      <c r="N87" s="119"/>
      <c r="O87" s="119"/>
      <c r="P87" s="119"/>
      <c r="Q87" s="120"/>
    </row>
  </sheetData>
  <mergeCells count="18">
    <mergeCell ref="A82:Q82"/>
    <mergeCell ref="A1:Q1"/>
    <mergeCell ref="A2:Q2"/>
    <mergeCell ref="A3:Q3"/>
    <mergeCell ref="B4:E4"/>
    <mergeCell ref="F4:I4"/>
    <mergeCell ref="J4:M4"/>
    <mergeCell ref="N4:Q4"/>
    <mergeCell ref="A77:Q77"/>
    <mergeCell ref="A78:Q78"/>
    <mergeCell ref="A79:Q79"/>
    <mergeCell ref="A80:Q80"/>
    <mergeCell ref="A81:Q81"/>
    <mergeCell ref="A83:Q83"/>
    <mergeCell ref="A84:Q84"/>
    <mergeCell ref="A85:Q85"/>
    <mergeCell ref="A86:Q86"/>
    <mergeCell ref="A87:Q87"/>
  </mergeCells>
  <printOptions horizontalCentered="1"/>
  <pageMargins left="0.5" right="0.5" top="0.5" bottom="0.5" header="0.3" footer="0.3"/>
  <pageSetup scale="63" fitToHeight="0" orientation="landscape" r:id="rId1"/>
  <headerFooter>
    <oddHeader>&amp;C&amp;12Office of Economic and Demographic Research</oddHeader>
    <oddFooter>&amp;L&amp;12January 2019&amp;R&amp;12Page &amp;P of &amp;N</oddFooter>
  </headerFooter>
  <ignoredErrors>
    <ignoredError sqref="B6 F6 J6 N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88"/>
  <sheetViews>
    <sheetView workbookViewId="0">
      <selection sqref="A1:Q1"/>
    </sheetView>
  </sheetViews>
  <sheetFormatPr defaultRowHeight="12.75" x14ac:dyDescent="0.2"/>
  <cols>
    <col min="1" max="1" width="12.7109375" customWidth="1"/>
    <col min="2" max="2" width="9.7109375" customWidth="1"/>
    <col min="3" max="3" width="13.7109375" customWidth="1"/>
    <col min="4" max="4" width="10.7109375" customWidth="1"/>
    <col min="5" max="5" width="13.7109375" customWidth="1"/>
    <col min="6" max="6" width="9.7109375" customWidth="1"/>
    <col min="7" max="7" width="13.7109375" customWidth="1"/>
    <col min="8" max="8" width="10.7109375" customWidth="1"/>
    <col min="9" max="9" width="13.7109375" customWidth="1"/>
    <col min="10" max="10" width="9.7109375" customWidth="1"/>
    <col min="11" max="11" width="13.7109375" customWidth="1"/>
    <col min="12" max="12" width="10.7109375" customWidth="1"/>
    <col min="13" max="13" width="13.7109375" customWidth="1"/>
    <col min="14" max="14" width="9.7109375" customWidth="1"/>
    <col min="15" max="15" width="13.7109375" customWidth="1"/>
    <col min="16" max="16" width="10.7109375" customWidth="1"/>
    <col min="17" max="17" width="13.7109375" customWidth="1"/>
  </cols>
  <sheetData>
    <row r="1" spans="1:17" ht="23.25" x14ac:dyDescent="0.35">
      <c r="A1" s="121" t="s">
        <v>78</v>
      </c>
      <c r="B1" s="122"/>
      <c r="C1" s="122"/>
      <c r="D1" s="122"/>
      <c r="E1" s="122"/>
      <c r="F1" s="122"/>
      <c r="G1" s="122"/>
      <c r="H1" s="122"/>
      <c r="I1" s="122"/>
      <c r="J1" s="122"/>
      <c r="K1" s="122"/>
      <c r="L1" s="122"/>
      <c r="M1" s="122"/>
      <c r="N1" s="122"/>
      <c r="O1" s="122"/>
      <c r="P1" s="122"/>
      <c r="Q1" s="123"/>
    </row>
    <row r="2" spans="1:17" ht="18" x14ac:dyDescent="0.25">
      <c r="A2" s="124" t="s">
        <v>79</v>
      </c>
      <c r="B2" s="125"/>
      <c r="C2" s="125"/>
      <c r="D2" s="125"/>
      <c r="E2" s="125"/>
      <c r="F2" s="125"/>
      <c r="G2" s="125"/>
      <c r="H2" s="125"/>
      <c r="I2" s="125"/>
      <c r="J2" s="125"/>
      <c r="K2" s="125"/>
      <c r="L2" s="125"/>
      <c r="M2" s="125"/>
      <c r="N2" s="125"/>
      <c r="O2" s="125"/>
      <c r="P2" s="125"/>
      <c r="Q2" s="126"/>
    </row>
    <row r="3" spans="1:17" ht="16.5" thickBot="1" x14ac:dyDescent="0.3">
      <c r="A3" s="127" t="s">
        <v>186</v>
      </c>
      <c r="B3" s="128"/>
      <c r="C3" s="128"/>
      <c r="D3" s="128"/>
      <c r="E3" s="128"/>
      <c r="F3" s="128"/>
      <c r="G3" s="128"/>
      <c r="H3" s="128"/>
      <c r="I3" s="128"/>
      <c r="J3" s="128"/>
      <c r="K3" s="128"/>
      <c r="L3" s="128"/>
      <c r="M3" s="128"/>
      <c r="N3" s="128"/>
      <c r="O3" s="128"/>
      <c r="P3" s="128"/>
      <c r="Q3" s="129"/>
    </row>
    <row r="4" spans="1:17" x14ac:dyDescent="0.2">
      <c r="A4" s="14"/>
      <c r="B4" s="134" t="s">
        <v>76</v>
      </c>
      <c r="C4" s="135"/>
      <c r="D4" s="135"/>
      <c r="E4" s="135"/>
      <c r="F4" s="136" t="s">
        <v>77</v>
      </c>
      <c r="G4" s="135"/>
      <c r="H4" s="135"/>
      <c r="I4" s="137"/>
      <c r="J4" s="136" t="s">
        <v>74</v>
      </c>
      <c r="K4" s="135"/>
      <c r="L4" s="135"/>
      <c r="M4" s="137"/>
      <c r="N4" s="136" t="s">
        <v>75</v>
      </c>
      <c r="O4" s="135"/>
      <c r="P4" s="135"/>
      <c r="Q4" s="137"/>
    </row>
    <row r="5" spans="1:17" x14ac:dyDescent="0.2">
      <c r="A5" s="11"/>
      <c r="B5" s="19"/>
      <c r="C5" s="19" t="s">
        <v>69</v>
      </c>
      <c r="D5" s="15"/>
      <c r="E5" s="1" t="s">
        <v>69</v>
      </c>
      <c r="F5" s="12"/>
      <c r="G5" s="19" t="s">
        <v>69</v>
      </c>
      <c r="H5" s="15"/>
      <c r="I5" s="6" t="s">
        <v>69</v>
      </c>
      <c r="J5" s="12"/>
      <c r="K5" s="19" t="s">
        <v>69</v>
      </c>
      <c r="L5" s="15"/>
      <c r="M5" s="6" t="s">
        <v>69</v>
      </c>
      <c r="N5" s="12"/>
      <c r="O5" s="37" t="s">
        <v>69</v>
      </c>
      <c r="P5" s="15"/>
      <c r="Q5" s="6" t="s">
        <v>69</v>
      </c>
    </row>
    <row r="6" spans="1:17" x14ac:dyDescent="0.2">
      <c r="A6" s="11"/>
      <c r="B6" s="46" t="s">
        <v>188</v>
      </c>
      <c r="C6" s="19" t="s">
        <v>70</v>
      </c>
      <c r="D6" s="16" t="s">
        <v>80</v>
      </c>
      <c r="E6" s="1" t="s">
        <v>67</v>
      </c>
      <c r="F6" s="47" t="s">
        <v>188</v>
      </c>
      <c r="G6" s="19" t="s">
        <v>70</v>
      </c>
      <c r="H6" s="16" t="s">
        <v>80</v>
      </c>
      <c r="I6" s="6" t="s">
        <v>67</v>
      </c>
      <c r="J6" s="47" t="s">
        <v>188</v>
      </c>
      <c r="K6" s="19" t="s">
        <v>70</v>
      </c>
      <c r="L6" s="16" t="s">
        <v>80</v>
      </c>
      <c r="M6" s="6" t="s">
        <v>67</v>
      </c>
      <c r="N6" s="47" t="s">
        <v>188</v>
      </c>
      <c r="O6" s="19" t="s">
        <v>70</v>
      </c>
      <c r="P6" s="16" t="s">
        <v>80</v>
      </c>
      <c r="Q6" s="6" t="s">
        <v>67</v>
      </c>
    </row>
    <row r="7" spans="1:17" ht="13.5" thickBot="1" x14ac:dyDescent="0.25">
      <c r="A7" s="21" t="s">
        <v>0</v>
      </c>
      <c r="B7" s="20" t="s">
        <v>72</v>
      </c>
      <c r="C7" s="20" t="s">
        <v>73</v>
      </c>
      <c r="D7" s="17" t="s">
        <v>72</v>
      </c>
      <c r="E7" s="2" t="s">
        <v>73</v>
      </c>
      <c r="F7" s="13" t="s">
        <v>72</v>
      </c>
      <c r="G7" s="20" t="s">
        <v>73</v>
      </c>
      <c r="H7" s="17" t="s">
        <v>72</v>
      </c>
      <c r="I7" s="7" t="s">
        <v>73</v>
      </c>
      <c r="J7" s="13" t="s">
        <v>72</v>
      </c>
      <c r="K7" s="20" t="s">
        <v>73</v>
      </c>
      <c r="L7" s="17" t="s">
        <v>72</v>
      </c>
      <c r="M7" s="7" t="s">
        <v>73</v>
      </c>
      <c r="N7" s="13" t="s">
        <v>72</v>
      </c>
      <c r="O7" s="20" t="s">
        <v>73</v>
      </c>
      <c r="P7" s="17" t="s">
        <v>72</v>
      </c>
      <c r="Q7" s="7" t="s">
        <v>73</v>
      </c>
    </row>
    <row r="8" spans="1:17" x14ac:dyDescent="0.2">
      <c r="A8" s="10" t="s">
        <v>1</v>
      </c>
      <c r="B8" s="22">
        <v>1</v>
      </c>
      <c r="C8" s="41">
        <v>1412911.020280103</v>
      </c>
      <c r="D8" s="23">
        <v>0</v>
      </c>
      <c r="E8" s="38">
        <v>0</v>
      </c>
      <c r="F8" s="28">
        <v>6</v>
      </c>
      <c r="G8" s="44">
        <v>7924282.8200659538</v>
      </c>
      <c r="H8" s="23">
        <v>0</v>
      </c>
      <c r="I8" s="42">
        <v>0</v>
      </c>
      <c r="J8" s="28">
        <v>5</v>
      </c>
      <c r="K8" s="44">
        <v>5822278.2977868263</v>
      </c>
      <c r="L8" s="23">
        <v>0</v>
      </c>
      <c r="M8" s="43">
        <v>0</v>
      </c>
      <c r="N8" s="55">
        <v>12</v>
      </c>
      <c r="O8" s="45">
        <v>15159472.138132883</v>
      </c>
      <c r="P8" s="56">
        <v>0</v>
      </c>
      <c r="Q8" s="31">
        <v>0</v>
      </c>
    </row>
    <row r="9" spans="1:17" x14ac:dyDescent="0.2">
      <c r="A9" s="10" t="s">
        <v>2</v>
      </c>
      <c r="B9" s="22">
        <v>1</v>
      </c>
      <c r="C9" s="41">
        <v>208178.77930852424</v>
      </c>
      <c r="D9" s="24">
        <v>0</v>
      </c>
      <c r="E9" s="39">
        <v>0</v>
      </c>
      <c r="F9" s="29">
        <v>6</v>
      </c>
      <c r="G9" s="49">
        <v>1165952.0156002622</v>
      </c>
      <c r="H9" s="24">
        <v>0</v>
      </c>
      <c r="I9" s="50">
        <v>0</v>
      </c>
      <c r="J9" s="29">
        <v>0</v>
      </c>
      <c r="K9" s="49">
        <v>0</v>
      </c>
      <c r="L9" s="24">
        <v>5</v>
      </c>
      <c r="M9" s="43">
        <v>819734.77724085923</v>
      </c>
      <c r="N9" s="55">
        <v>7</v>
      </c>
      <c r="O9" s="45">
        <v>1374130.7949087864</v>
      </c>
      <c r="P9" s="56">
        <v>5</v>
      </c>
      <c r="Q9" s="31">
        <v>819734.77724085923</v>
      </c>
    </row>
    <row r="10" spans="1:17" x14ac:dyDescent="0.2">
      <c r="A10" s="10" t="s">
        <v>3</v>
      </c>
      <c r="B10" s="22">
        <v>1</v>
      </c>
      <c r="C10" s="41">
        <v>1106197.3900005308</v>
      </c>
      <c r="D10" s="24">
        <v>0</v>
      </c>
      <c r="E10" s="39">
        <v>0</v>
      </c>
      <c r="F10" s="29">
        <v>6</v>
      </c>
      <c r="G10" s="49">
        <v>6204781.0036671925</v>
      </c>
      <c r="H10" s="24">
        <v>0</v>
      </c>
      <c r="I10" s="50">
        <v>0</v>
      </c>
      <c r="J10" s="29">
        <v>0</v>
      </c>
      <c r="K10" s="49">
        <v>0</v>
      </c>
      <c r="L10" s="24">
        <v>5</v>
      </c>
      <c r="M10" s="43">
        <v>4504817.849175198</v>
      </c>
      <c r="N10" s="55">
        <v>7</v>
      </c>
      <c r="O10" s="45">
        <v>7310978.3936677231</v>
      </c>
      <c r="P10" s="56">
        <v>5</v>
      </c>
      <c r="Q10" s="31">
        <v>4504817.849175198</v>
      </c>
    </row>
    <row r="11" spans="1:17" x14ac:dyDescent="0.2">
      <c r="A11" s="10" t="s">
        <v>4</v>
      </c>
      <c r="B11" s="22">
        <v>0</v>
      </c>
      <c r="C11" s="41">
        <v>31327.257396311314</v>
      </c>
      <c r="D11" s="24">
        <v>1</v>
      </c>
      <c r="E11" s="39">
        <v>143758.2965296779</v>
      </c>
      <c r="F11" s="29">
        <v>6</v>
      </c>
      <c r="G11" s="49">
        <v>985645.72410450829</v>
      </c>
      <c r="H11" s="24">
        <v>0</v>
      </c>
      <c r="I11" s="50">
        <v>0</v>
      </c>
      <c r="J11" s="29">
        <v>0</v>
      </c>
      <c r="K11" s="49">
        <v>0</v>
      </c>
      <c r="L11" s="24">
        <v>5</v>
      </c>
      <c r="M11" s="43">
        <v>669906.05092276097</v>
      </c>
      <c r="N11" s="55">
        <v>6</v>
      </c>
      <c r="O11" s="45">
        <v>1016972.9815008196</v>
      </c>
      <c r="P11" s="56">
        <v>6</v>
      </c>
      <c r="Q11" s="31">
        <v>813664.3474524389</v>
      </c>
    </row>
    <row r="12" spans="1:17" x14ac:dyDescent="0.2">
      <c r="A12" s="10" t="s">
        <v>5</v>
      </c>
      <c r="B12" s="22">
        <v>0</v>
      </c>
      <c r="C12" s="41">
        <v>1506950.0567965941</v>
      </c>
      <c r="D12" s="24">
        <v>1</v>
      </c>
      <c r="E12" s="39">
        <v>2633768.3219104228</v>
      </c>
      <c r="F12" s="29">
        <v>6</v>
      </c>
      <c r="G12" s="49">
        <v>23802690.627184518</v>
      </c>
      <c r="H12" s="24">
        <v>0</v>
      </c>
      <c r="I12" s="50">
        <v>0</v>
      </c>
      <c r="J12" s="29">
        <v>0</v>
      </c>
      <c r="K12" s="49">
        <v>0</v>
      </c>
      <c r="L12" s="24">
        <v>5</v>
      </c>
      <c r="M12" s="43">
        <v>12273220.942154352</v>
      </c>
      <c r="N12" s="55">
        <v>6</v>
      </c>
      <c r="O12" s="45">
        <v>25309640.683981113</v>
      </c>
      <c r="P12" s="56">
        <v>6</v>
      </c>
      <c r="Q12" s="31">
        <v>14906989.264064774</v>
      </c>
    </row>
    <row r="13" spans="1:17" x14ac:dyDescent="0.2">
      <c r="A13" s="10" t="s">
        <v>6</v>
      </c>
      <c r="B13" s="22">
        <v>1</v>
      </c>
      <c r="C13" s="41">
        <v>9468139.3489209004</v>
      </c>
      <c r="D13" s="24">
        <v>0</v>
      </c>
      <c r="E13" s="39">
        <v>0</v>
      </c>
      <c r="F13" s="29">
        <v>6</v>
      </c>
      <c r="G13" s="49">
        <v>52980663.611919418</v>
      </c>
      <c r="H13" s="24">
        <v>0</v>
      </c>
      <c r="I13" s="50">
        <v>0</v>
      </c>
      <c r="J13" s="29">
        <v>5</v>
      </c>
      <c r="K13" s="49">
        <v>39483506.364890501</v>
      </c>
      <c r="L13" s="24">
        <v>0</v>
      </c>
      <c r="M13" s="43">
        <v>0</v>
      </c>
      <c r="N13" s="55">
        <v>12</v>
      </c>
      <c r="O13" s="45">
        <v>101932309.32573082</v>
      </c>
      <c r="P13" s="56">
        <v>0</v>
      </c>
      <c r="Q13" s="31">
        <v>0</v>
      </c>
    </row>
    <row r="14" spans="1:17" x14ac:dyDescent="0.2">
      <c r="A14" s="10" t="s">
        <v>7</v>
      </c>
      <c r="B14" s="22">
        <v>0</v>
      </c>
      <c r="C14" s="41">
        <v>23324.750280004759</v>
      </c>
      <c r="D14" s="24">
        <v>1</v>
      </c>
      <c r="E14" s="39">
        <v>40639.752195428162</v>
      </c>
      <c r="F14" s="29">
        <v>6</v>
      </c>
      <c r="G14" s="49">
        <v>359367.3135922614</v>
      </c>
      <c r="H14" s="24">
        <v>0</v>
      </c>
      <c r="I14" s="50">
        <v>0</v>
      </c>
      <c r="J14" s="29">
        <v>0</v>
      </c>
      <c r="K14" s="49">
        <v>0</v>
      </c>
      <c r="L14" s="24">
        <v>5</v>
      </c>
      <c r="M14" s="43">
        <v>189379.09366572456</v>
      </c>
      <c r="N14" s="55">
        <v>6</v>
      </c>
      <c r="O14" s="45">
        <v>382692.06387226615</v>
      </c>
      <c r="P14" s="56">
        <v>6</v>
      </c>
      <c r="Q14" s="31">
        <v>230018.84586115272</v>
      </c>
    </row>
    <row r="15" spans="1:17" x14ac:dyDescent="0.2">
      <c r="A15" s="10" t="s">
        <v>8</v>
      </c>
      <c r="B15" s="22">
        <v>1</v>
      </c>
      <c r="C15" s="41">
        <v>1055918.4698494035</v>
      </c>
      <c r="D15" s="24">
        <v>0</v>
      </c>
      <c r="E15" s="39">
        <v>0</v>
      </c>
      <c r="F15" s="29">
        <v>6</v>
      </c>
      <c r="G15" s="49">
        <v>5915443.9580209553</v>
      </c>
      <c r="H15" s="24">
        <v>0</v>
      </c>
      <c r="I15" s="50">
        <v>0</v>
      </c>
      <c r="J15" s="29">
        <v>5</v>
      </c>
      <c r="K15" s="49">
        <v>4222138.4628290972</v>
      </c>
      <c r="L15" s="24">
        <v>0</v>
      </c>
      <c r="M15" s="43">
        <v>0</v>
      </c>
      <c r="N15" s="55">
        <v>12</v>
      </c>
      <c r="O15" s="45">
        <v>11193500.890699457</v>
      </c>
      <c r="P15" s="56">
        <v>0</v>
      </c>
      <c r="Q15" s="31">
        <v>0</v>
      </c>
    </row>
    <row r="16" spans="1:17" x14ac:dyDescent="0.2">
      <c r="A16" s="10" t="s">
        <v>9</v>
      </c>
      <c r="B16" s="22">
        <v>1</v>
      </c>
      <c r="C16" s="41">
        <v>635446.77393612731</v>
      </c>
      <c r="D16" s="24">
        <v>0</v>
      </c>
      <c r="E16" s="39">
        <v>0</v>
      </c>
      <c r="F16" s="29">
        <v>6</v>
      </c>
      <c r="G16" s="49">
        <v>3564749.0842750282</v>
      </c>
      <c r="H16" s="24">
        <v>0</v>
      </c>
      <c r="I16" s="50">
        <v>0</v>
      </c>
      <c r="J16" s="29">
        <v>5</v>
      </c>
      <c r="K16" s="49">
        <v>2631017.4310022006</v>
      </c>
      <c r="L16" s="24">
        <v>0</v>
      </c>
      <c r="M16" s="43">
        <v>0</v>
      </c>
      <c r="N16" s="55">
        <v>12</v>
      </c>
      <c r="O16" s="45">
        <v>6831213.2892133566</v>
      </c>
      <c r="P16" s="56">
        <v>0</v>
      </c>
      <c r="Q16" s="31">
        <v>0</v>
      </c>
    </row>
    <row r="17" spans="1:17" x14ac:dyDescent="0.2">
      <c r="A17" s="32" t="s">
        <v>10</v>
      </c>
      <c r="B17" s="76">
        <v>1</v>
      </c>
      <c r="C17" s="45">
        <v>880306.67956991284</v>
      </c>
      <c r="D17" s="77">
        <v>0</v>
      </c>
      <c r="E17" s="78">
        <v>0</v>
      </c>
      <c r="F17" s="79">
        <v>6</v>
      </c>
      <c r="G17" s="80">
        <v>4933973.4908078257</v>
      </c>
      <c r="H17" s="77">
        <v>0</v>
      </c>
      <c r="I17" s="81">
        <v>0</v>
      </c>
      <c r="J17" s="79">
        <v>5</v>
      </c>
      <c r="K17" s="80">
        <v>2753642.5484903641</v>
      </c>
      <c r="L17" s="77">
        <v>0</v>
      </c>
      <c r="M17" s="34">
        <v>917880.849496788</v>
      </c>
      <c r="N17" s="55">
        <v>12</v>
      </c>
      <c r="O17" s="45">
        <v>8567922.7188681029</v>
      </c>
      <c r="P17" s="56">
        <v>0</v>
      </c>
      <c r="Q17" s="31">
        <v>917880.849496788</v>
      </c>
    </row>
    <row r="18" spans="1:17" x14ac:dyDescent="0.2">
      <c r="A18" s="10" t="s">
        <v>11</v>
      </c>
      <c r="B18" s="22">
        <v>1</v>
      </c>
      <c r="C18" s="41">
        <v>1634249.4931821926</v>
      </c>
      <c r="D18" s="24">
        <v>0</v>
      </c>
      <c r="E18" s="39">
        <v>0</v>
      </c>
      <c r="F18" s="29">
        <v>6</v>
      </c>
      <c r="G18" s="49">
        <v>9147730.6080469973</v>
      </c>
      <c r="H18" s="24">
        <v>0</v>
      </c>
      <c r="I18" s="50">
        <v>0</v>
      </c>
      <c r="J18" s="29">
        <v>5</v>
      </c>
      <c r="K18" s="49">
        <v>6919402.589660313</v>
      </c>
      <c r="L18" s="24">
        <v>0</v>
      </c>
      <c r="M18" s="43">
        <v>0</v>
      </c>
      <c r="N18" s="55">
        <v>12</v>
      </c>
      <c r="O18" s="45">
        <v>17701382.690889504</v>
      </c>
      <c r="P18" s="56">
        <v>0</v>
      </c>
      <c r="Q18" s="31">
        <v>0</v>
      </c>
    </row>
    <row r="19" spans="1:17" x14ac:dyDescent="0.2">
      <c r="A19" s="10" t="s">
        <v>12</v>
      </c>
      <c r="B19" s="22">
        <v>1</v>
      </c>
      <c r="C19" s="41">
        <v>614025.53747713845</v>
      </c>
      <c r="D19" s="24">
        <v>0</v>
      </c>
      <c r="E19" s="39">
        <v>0</v>
      </c>
      <c r="F19" s="29">
        <v>6</v>
      </c>
      <c r="G19" s="49">
        <v>3442838.8334733211</v>
      </c>
      <c r="H19" s="24">
        <v>0</v>
      </c>
      <c r="I19" s="50">
        <v>0</v>
      </c>
      <c r="J19" s="29">
        <v>0</v>
      </c>
      <c r="K19" s="49">
        <v>0</v>
      </c>
      <c r="L19" s="24">
        <v>5</v>
      </c>
      <c r="M19" s="43">
        <v>2104362.7602585554</v>
      </c>
      <c r="N19" s="55">
        <v>7</v>
      </c>
      <c r="O19" s="45">
        <v>4056864.3709504595</v>
      </c>
      <c r="P19" s="56">
        <v>5</v>
      </c>
      <c r="Q19" s="31">
        <v>2104362.7602585554</v>
      </c>
    </row>
    <row r="20" spans="1:17" x14ac:dyDescent="0.2">
      <c r="A20" s="10" t="s">
        <v>88</v>
      </c>
      <c r="B20" s="22">
        <v>1</v>
      </c>
      <c r="C20" s="41">
        <v>153858.93910327164</v>
      </c>
      <c r="D20" s="24">
        <v>0</v>
      </c>
      <c r="E20" s="39">
        <v>0</v>
      </c>
      <c r="F20" s="29">
        <v>6</v>
      </c>
      <c r="G20" s="49">
        <v>865369.64735124726</v>
      </c>
      <c r="H20" s="24">
        <v>0</v>
      </c>
      <c r="I20" s="50">
        <v>0</v>
      </c>
      <c r="J20" s="29">
        <v>5</v>
      </c>
      <c r="K20" s="49">
        <v>541820.10106678901</v>
      </c>
      <c r="L20" s="24">
        <v>0</v>
      </c>
      <c r="M20" s="43">
        <v>0</v>
      </c>
      <c r="N20" s="55">
        <v>12</v>
      </c>
      <c r="O20" s="45">
        <v>1561048.6875213077</v>
      </c>
      <c r="P20" s="56">
        <v>0</v>
      </c>
      <c r="Q20" s="31">
        <v>0</v>
      </c>
    </row>
    <row r="21" spans="1:17" x14ac:dyDescent="0.2">
      <c r="A21" s="10" t="s">
        <v>13</v>
      </c>
      <c r="B21" s="22">
        <v>0</v>
      </c>
      <c r="C21" s="41">
        <v>40003.588337853602</v>
      </c>
      <c r="D21" s="24">
        <v>1</v>
      </c>
      <c r="E21" s="39">
        <v>60723.639091126068</v>
      </c>
      <c r="F21" s="29">
        <v>6</v>
      </c>
      <c r="G21" s="49">
        <v>574872.17331875302</v>
      </c>
      <c r="H21" s="24">
        <v>0</v>
      </c>
      <c r="I21" s="50">
        <v>0</v>
      </c>
      <c r="J21" s="29">
        <v>0</v>
      </c>
      <c r="K21" s="49">
        <v>0</v>
      </c>
      <c r="L21" s="24">
        <v>5</v>
      </c>
      <c r="M21" s="43">
        <v>282968.94331102015</v>
      </c>
      <c r="N21" s="55">
        <v>6</v>
      </c>
      <c r="O21" s="45">
        <v>614875.76165660657</v>
      </c>
      <c r="P21" s="56">
        <v>6</v>
      </c>
      <c r="Q21" s="31">
        <v>343692.58240214619</v>
      </c>
    </row>
    <row r="22" spans="1:17" x14ac:dyDescent="0.2">
      <c r="A22" s="10" t="s">
        <v>14</v>
      </c>
      <c r="B22" s="22">
        <v>0</v>
      </c>
      <c r="C22" s="41">
        <v>1155292.9969613594</v>
      </c>
      <c r="D22" s="24">
        <v>1</v>
      </c>
      <c r="E22" s="39">
        <v>4659858.0510364566</v>
      </c>
      <c r="F22" s="29">
        <v>6</v>
      </c>
      <c r="G22" s="49">
        <v>32622673.576726273</v>
      </c>
      <c r="H22" s="24">
        <v>0</v>
      </c>
      <c r="I22" s="50">
        <v>0</v>
      </c>
      <c r="J22" s="29">
        <v>0</v>
      </c>
      <c r="K22" s="49">
        <v>0</v>
      </c>
      <c r="L22" s="24">
        <v>5</v>
      </c>
      <c r="M22" s="43">
        <v>21714691.813880946</v>
      </c>
      <c r="N22" s="55">
        <v>6</v>
      </c>
      <c r="O22" s="45">
        <v>33777966.573687635</v>
      </c>
      <c r="P22" s="56">
        <v>6</v>
      </c>
      <c r="Q22" s="31">
        <v>26374549.864917405</v>
      </c>
    </row>
    <row r="23" spans="1:17" x14ac:dyDescent="0.2">
      <c r="A23" s="10" t="s">
        <v>15</v>
      </c>
      <c r="B23" s="22">
        <v>1</v>
      </c>
      <c r="C23" s="41">
        <v>1624247.5649848639</v>
      </c>
      <c r="D23" s="24">
        <v>0</v>
      </c>
      <c r="E23" s="39">
        <v>0</v>
      </c>
      <c r="F23" s="29">
        <v>6</v>
      </c>
      <c r="G23" s="49">
        <v>9116622.1799227316</v>
      </c>
      <c r="H23" s="24">
        <v>0</v>
      </c>
      <c r="I23" s="50">
        <v>0</v>
      </c>
      <c r="J23" s="29">
        <v>4</v>
      </c>
      <c r="K23" s="49">
        <v>4900075.7786203213</v>
      </c>
      <c r="L23" s="24">
        <v>1</v>
      </c>
      <c r="M23" s="43">
        <v>1225018.9446550803</v>
      </c>
      <c r="N23" s="55">
        <v>11</v>
      </c>
      <c r="O23" s="45">
        <v>15640945.523527917</v>
      </c>
      <c r="P23" s="56">
        <v>1</v>
      </c>
      <c r="Q23" s="31">
        <v>1225018.9446550803</v>
      </c>
    </row>
    <row r="24" spans="1:17" x14ac:dyDescent="0.2">
      <c r="A24" s="10" t="s">
        <v>16</v>
      </c>
      <c r="B24" s="22">
        <v>1</v>
      </c>
      <c r="C24" s="41">
        <v>464574.1345372739</v>
      </c>
      <c r="D24" s="24">
        <v>0</v>
      </c>
      <c r="E24" s="39">
        <v>0</v>
      </c>
      <c r="F24" s="29">
        <v>6</v>
      </c>
      <c r="G24" s="49">
        <v>2603455.7899644501</v>
      </c>
      <c r="H24" s="24">
        <v>0</v>
      </c>
      <c r="I24" s="50">
        <v>0</v>
      </c>
      <c r="J24" s="29">
        <v>0</v>
      </c>
      <c r="K24" s="49">
        <v>0</v>
      </c>
      <c r="L24" s="24">
        <v>5</v>
      </c>
      <c r="M24" s="43">
        <v>1924196.8026933621</v>
      </c>
      <c r="N24" s="55">
        <v>7</v>
      </c>
      <c r="O24" s="45">
        <v>3068029.9245017241</v>
      </c>
      <c r="P24" s="56">
        <v>5</v>
      </c>
      <c r="Q24" s="31">
        <v>1924196.8026933621</v>
      </c>
    </row>
    <row r="25" spans="1:17" x14ac:dyDescent="0.2">
      <c r="A25" s="10" t="s">
        <v>17</v>
      </c>
      <c r="B25" s="22">
        <v>0</v>
      </c>
      <c r="C25" s="41">
        <v>13127.785235442736</v>
      </c>
      <c r="D25" s="24">
        <v>1</v>
      </c>
      <c r="E25" s="39">
        <v>60023.279701552332</v>
      </c>
      <c r="F25" s="29">
        <v>6</v>
      </c>
      <c r="G25" s="49">
        <v>410100.57373618043</v>
      </c>
      <c r="H25" s="24">
        <v>0</v>
      </c>
      <c r="I25" s="50">
        <v>0</v>
      </c>
      <c r="J25" s="29">
        <v>0</v>
      </c>
      <c r="K25" s="49">
        <v>0</v>
      </c>
      <c r="L25" s="24">
        <v>5</v>
      </c>
      <c r="M25" s="43">
        <v>279705.30563429551</v>
      </c>
      <c r="N25" s="55">
        <v>6</v>
      </c>
      <c r="O25" s="45">
        <v>423228.35897162318</v>
      </c>
      <c r="P25" s="56">
        <v>6</v>
      </c>
      <c r="Q25" s="31">
        <v>339728.58533584786</v>
      </c>
    </row>
    <row r="26" spans="1:17" x14ac:dyDescent="0.2">
      <c r="A26" s="10" t="s">
        <v>18</v>
      </c>
      <c r="B26" s="22">
        <v>0</v>
      </c>
      <c r="C26" s="41">
        <v>204533.36966589015</v>
      </c>
      <c r="D26" s="24">
        <v>1</v>
      </c>
      <c r="E26" s="39">
        <v>262856.45639152359</v>
      </c>
      <c r="F26" s="29">
        <v>6</v>
      </c>
      <c r="G26" s="49">
        <v>2661790.776275455</v>
      </c>
      <c r="H26" s="24">
        <v>0</v>
      </c>
      <c r="I26" s="50">
        <v>0</v>
      </c>
      <c r="J26" s="29">
        <v>0</v>
      </c>
      <c r="K26" s="49">
        <v>0</v>
      </c>
      <c r="L26" s="24">
        <v>5</v>
      </c>
      <c r="M26" s="43">
        <v>1224897.1705396087</v>
      </c>
      <c r="N26" s="55">
        <v>6</v>
      </c>
      <c r="O26" s="45">
        <v>2866324.145941345</v>
      </c>
      <c r="P26" s="56">
        <v>6</v>
      </c>
      <c r="Q26" s="31">
        <v>1487753.6269311323</v>
      </c>
    </row>
    <row r="27" spans="1:17" x14ac:dyDescent="0.2">
      <c r="A27" s="10" t="s">
        <v>19</v>
      </c>
      <c r="B27" s="22">
        <v>1</v>
      </c>
      <c r="C27" s="41">
        <v>79347.047686693695</v>
      </c>
      <c r="D27" s="24">
        <v>0</v>
      </c>
      <c r="E27" s="39">
        <v>0</v>
      </c>
      <c r="F27" s="29">
        <v>6</v>
      </c>
      <c r="G27" s="49">
        <v>444610.02635645005</v>
      </c>
      <c r="H27" s="24">
        <v>0</v>
      </c>
      <c r="I27" s="50">
        <v>0</v>
      </c>
      <c r="J27" s="29">
        <v>0</v>
      </c>
      <c r="K27" s="49">
        <v>0</v>
      </c>
      <c r="L27" s="24">
        <v>5</v>
      </c>
      <c r="M27" s="43">
        <v>315006.86686974508</v>
      </c>
      <c r="N27" s="55">
        <v>7</v>
      </c>
      <c r="O27" s="45">
        <v>523957.07404314377</v>
      </c>
      <c r="P27" s="56">
        <v>5</v>
      </c>
      <c r="Q27" s="31">
        <v>315006.86686974508</v>
      </c>
    </row>
    <row r="28" spans="1:17" x14ac:dyDescent="0.2">
      <c r="A28" s="10" t="s">
        <v>20</v>
      </c>
      <c r="B28" s="22">
        <v>1</v>
      </c>
      <c r="C28" s="41">
        <v>59387.673333706261</v>
      </c>
      <c r="D28" s="24">
        <v>0</v>
      </c>
      <c r="E28" s="39">
        <v>0</v>
      </c>
      <c r="F28" s="29">
        <v>6</v>
      </c>
      <c r="G28" s="49">
        <v>337384.18161905254</v>
      </c>
      <c r="H28" s="24">
        <v>0</v>
      </c>
      <c r="I28" s="50">
        <v>0</v>
      </c>
      <c r="J28" s="29">
        <v>0</v>
      </c>
      <c r="K28" s="49">
        <v>0</v>
      </c>
      <c r="L28" s="24">
        <v>5</v>
      </c>
      <c r="M28" s="43">
        <v>194213.82214694418</v>
      </c>
      <c r="N28" s="55">
        <v>7</v>
      </c>
      <c r="O28" s="45">
        <v>396771.85495275882</v>
      </c>
      <c r="P28" s="56">
        <v>5</v>
      </c>
      <c r="Q28" s="31">
        <v>194213.82214694418</v>
      </c>
    </row>
    <row r="29" spans="1:17" x14ac:dyDescent="0.2">
      <c r="A29" s="10" t="s">
        <v>21</v>
      </c>
      <c r="B29" s="22">
        <v>1</v>
      </c>
      <c r="C29" s="41">
        <v>66970.26060219566</v>
      </c>
      <c r="D29" s="24">
        <v>0</v>
      </c>
      <c r="E29" s="39">
        <v>0</v>
      </c>
      <c r="F29" s="29">
        <v>6</v>
      </c>
      <c r="G29" s="49">
        <v>376857.74839233613</v>
      </c>
      <c r="H29" s="24">
        <v>0</v>
      </c>
      <c r="I29" s="50">
        <v>0</v>
      </c>
      <c r="J29" s="29">
        <v>0</v>
      </c>
      <c r="K29" s="49">
        <v>0</v>
      </c>
      <c r="L29" s="24">
        <v>5</v>
      </c>
      <c r="M29" s="43">
        <v>267617.98771729169</v>
      </c>
      <c r="N29" s="55">
        <v>7</v>
      </c>
      <c r="O29" s="45">
        <v>443828.00899453182</v>
      </c>
      <c r="P29" s="56">
        <v>5</v>
      </c>
      <c r="Q29" s="31">
        <v>267617.98771729169</v>
      </c>
    </row>
    <row r="30" spans="1:17" x14ac:dyDescent="0.2">
      <c r="A30" s="10" t="s">
        <v>22</v>
      </c>
      <c r="B30" s="22">
        <v>0</v>
      </c>
      <c r="C30" s="41">
        <v>415867.50582232128</v>
      </c>
      <c r="D30" s="24">
        <v>1</v>
      </c>
      <c r="E30" s="39">
        <v>183504.72088575937</v>
      </c>
      <c r="F30" s="29">
        <v>6</v>
      </c>
      <c r="G30" s="49">
        <v>3442589.8336861618</v>
      </c>
      <c r="H30" s="24">
        <v>0</v>
      </c>
      <c r="I30" s="50">
        <v>0</v>
      </c>
      <c r="J30" s="29">
        <v>0</v>
      </c>
      <c r="K30" s="49">
        <v>0</v>
      </c>
      <c r="L30" s="24">
        <v>5</v>
      </c>
      <c r="M30" s="43">
        <v>855122.28415202675</v>
      </c>
      <c r="N30" s="55">
        <v>6</v>
      </c>
      <c r="O30" s="45">
        <v>3858457.3395084832</v>
      </c>
      <c r="P30" s="56">
        <v>6</v>
      </c>
      <c r="Q30" s="31">
        <v>1038627.0050377861</v>
      </c>
    </row>
    <row r="31" spans="1:17" x14ac:dyDescent="0.2">
      <c r="A31" s="10" t="s">
        <v>23</v>
      </c>
      <c r="B31" s="22">
        <v>1</v>
      </c>
      <c r="C31" s="41">
        <v>157504.35806143592</v>
      </c>
      <c r="D31" s="24">
        <v>0</v>
      </c>
      <c r="E31" s="39">
        <v>0</v>
      </c>
      <c r="F31" s="29">
        <v>6</v>
      </c>
      <c r="G31" s="49">
        <v>886698.230380703</v>
      </c>
      <c r="H31" s="24">
        <v>0</v>
      </c>
      <c r="I31" s="50">
        <v>0</v>
      </c>
      <c r="J31" s="29">
        <v>5</v>
      </c>
      <c r="K31" s="49">
        <v>533532.28668352612</v>
      </c>
      <c r="L31" s="24">
        <v>0</v>
      </c>
      <c r="M31" s="43">
        <v>0</v>
      </c>
      <c r="N31" s="55">
        <v>12</v>
      </c>
      <c r="O31" s="45">
        <v>1577734.875125665</v>
      </c>
      <c r="P31" s="56">
        <v>0</v>
      </c>
      <c r="Q31" s="31">
        <v>0</v>
      </c>
    </row>
    <row r="32" spans="1:17" x14ac:dyDescent="0.2">
      <c r="A32" s="10" t="s">
        <v>24</v>
      </c>
      <c r="B32" s="22">
        <v>1</v>
      </c>
      <c r="C32" s="41">
        <v>268178.39132300206</v>
      </c>
      <c r="D32" s="24">
        <v>0</v>
      </c>
      <c r="E32" s="39">
        <v>0</v>
      </c>
      <c r="F32" s="29">
        <v>6</v>
      </c>
      <c r="G32" s="49">
        <v>1516492.7793966043</v>
      </c>
      <c r="H32" s="24">
        <v>0</v>
      </c>
      <c r="I32" s="50">
        <v>0</v>
      </c>
      <c r="J32" s="29">
        <v>2</v>
      </c>
      <c r="K32" s="49">
        <v>303602.893061782</v>
      </c>
      <c r="L32" s="24">
        <v>3</v>
      </c>
      <c r="M32" s="43">
        <v>455404.339592673</v>
      </c>
      <c r="N32" s="55">
        <v>9</v>
      </c>
      <c r="O32" s="45">
        <v>2088274.0637813883</v>
      </c>
      <c r="P32" s="56">
        <v>3</v>
      </c>
      <c r="Q32" s="31">
        <v>455404.339592673</v>
      </c>
    </row>
    <row r="33" spans="1:17" x14ac:dyDescent="0.2">
      <c r="A33" s="10" t="s">
        <v>25</v>
      </c>
      <c r="B33" s="22">
        <v>1</v>
      </c>
      <c r="C33" s="41">
        <v>871532.78224748431</v>
      </c>
      <c r="D33" s="24">
        <v>0</v>
      </c>
      <c r="E33" s="39">
        <v>0</v>
      </c>
      <c r="F33" s="29">
        <v>6</v>
      </c>
      <c r="G33" s="49">
        <v>4890613.4658245575</v>
      </c>
      <c r="H33" s="24">
        <v>0</v>
      </c>
      <c r="I33" s="50">
        <v>0</v>
      </c>
      <c r="J33" s="29">
        <v>5</v>
      </c>
      <c r="K33" s="49">
        <v>3389750.7401718367</v>
      </c>
      <c r="L33" s="24">
        <v>0</v>
      </c>
      <c r="M33" s="43">
        <v>0</v>
      </c>
      <c r="N33" s="55">
        <v>12</v>
      </c>
      <c r="O33" s="45">
        <v>9151896.9882438779</v>
      </c>
      <c r="P33" s="56">
        <v>0</v>
      </c>
      <c r="Q33" s="31">
        <v>0</v>
      </c>
    </row>
    <row r="34" spans="1:17" x14ac:dyDescent="0.2">
      <c r="A34" s="10" t="s">
        <v>26</v>
      </c>
      <c r="B34" s="22">
        <v>1</v>
      </c>
      <c r="C34" s="41">
        <v>542855.82341307588</v>
      </c>
      <c r="D34" s="24">
        <v>0</v>
      </c>
      <c r="E34" s="39">
        <v>0</v>
      </c>
      <c r="F34" s="29">
        <v>6</v>
      </c>
      <c r="G34" s="49">
        <v>3047154.2632042207</v>
      </c>
      <c r="H34" s="24">
        <v>0</v>
      </c>
      <c r="I34" s="50">
        <v>0</v>
      </c>
      <c r="J34" s="29">
        <v>5</v>
      </c>
      <c r="K34" s="49">
        <v>1942716.9192794184</v>
      </c>
      <c r="L34" s="24">
        <v>0</v>
      </c>
      <c r="M34" s="43">
        <v>0</v>
      </c>
      <c r="N34" s="55">
        <v>12</v>
      </c>
      <c r="O34" s="45">
        <v>5532727.0058967154</v>
      </c>
      <c r="P34" s="56">
        <v>0</v>
      </c>
      <c r="Q34" s="31">
        <v>0</v>
      </c>
    </row>
    <row r="35" spans="1:17" x14ac:dyDescent="0.2">
      <c r="A35" s="10" t="s">
        <v>27</v>
      </c>
      <c r="B35" s="22">
        <v>1</v>
      </c>
      <c r="C35" s="41">
        <v>7349527.9786723237</v>
      </c>
      <c r="D35" s="24">
        <v>0</v>
      </c>
      <c r="E35" s="39">
        <v>0</v>
      </c>
      <c r="F35" s="29">
        <v>6</v>
      </c>
      <c r="G35" s="49">
        <v>41173911.514152139</v>
      </c>
      <c r="H35" s="24">
        <v>0</v>
      </c>
      <c r="I35" s="50">
        <v>0</v>
      </c>
      <c r="J35" s="29">
        <v>0</v>
      </c>
      <c r="K35" s="49">
        <v>0</v>
      </c>
      <c r="L35" s="24">
        <v>5</v>
      </c>
      <c r="M35" s="43">
        <v>28765113.087164853</v>
      </c>
      <c r="N35" s="55">
        <v>7</v>
      </c>
      <c r="O35" s="45">
        <v>48523439.492824465</v>
      </c>
      <c r="P35" s="56">
        <v>5</v>
      </c>
      <c r="Q35" s="31">
        <v>28765113.087164853</v>
      </c>
    </row>
    <row r="36" spans="1:17" x14ac:dyDescent="0.2">
      <c r="A36" s="10" t="s">
        <v>28</v>
      </c>
      <c r="B36" s="22">
        <v>1</v>
      </c>
      <c r="C36" s="41">
        <v>110338.16870939611</v>
      </c>
      <c r="D36" s="24">
        <v>0</v>
      </c>
      <c r="E36" s="39">
        <v>0</v>
      </c>
      <c r="F36" s="29">
        <v>6</v>
      </c>
      <c r="G36" s="49">
        <v>620990.2080171617</v>
      </c>
      <c r="H36" s="24">
        <v>0</v>
      </c>
      <c r="I36" s="50">
        <v>0</v>
      </c>
      <c r="J36" s="29">
        <v>0</v>
      </c>
      <c r="K36" s="49">
        <v>0</v>
      </c>
      <c r="L36" s="24">
        <v>5</v>
      </c>
      <c r="M36" s="43">
        <v>321985.20184141881</v>
      </c>
      <c r="N36" s="55">
        <v>7</v>
      </c>
      <c r="O36" s="45">
        <v>731328.37672655785</v>
      </c>
      <c r="P36" s="56">
        <v>5</v>
      </c>
      <c r="Q36" s="31">
        <v>321985.20184141881</v>
      </c>
    </row>
    <row r="37" spans="1:17" x14ac:dyDescent="0.2">
      <c r="A37" s="10" t="s">
        <v>29</v>
      </c>
      <c r="B37" s="22">
        <v>0</v>
      </c>
      <c r="C37" s="41">
        <v>173976.1481270442</v>
      </c>
      <c r="D37" s="24">
        <v>1</v>
      </c>
      <c r="E37" s="39">
        <v>720102.42690610664</v>
      </c>
      <c r="F37" s="29">
        <v>6</v>
      </c>
      <c r="G37" s="49">
        <v>5003439.2484234795</v>
      </c>
      <c r="H37" s="24">
        <v>0</v>
      </c>
      <c r="I37" s="50">
        <v>0</v>
      </c>
      <c r="J37" s="29">
        <v>0</v>
      </c>
      <c r="K37" s="49">
        <v>0</v>
      </c>
      <c r="L37" s="24">
        <v>5</v>
      </c>
      <c r="M37" s="43">
        <v>3355639.1854502652</v>
      </c>
      <c r="N37" s="55">
        <v>6</v>
      </c>
      <c r="O37" s="45">
        <v>5177415.396550524</v>
      </c>
      <c r="P37" s="56">
        <v>6</v>
      </c>
      <c r="Q37" s="31">
        <v>4075741.6123563717</v>
      </c>
    </row>
    <row r="38" spans="1:17" x14ac:dyDescent="0.2">
      <c r="A38" s="10" t="s">
        <v>30</v>
      </c>
      <c r="B38" s="22">
        <v>1</v>
      </c>
      <c r="C38" s="41">
        <v>569997.45008357079</v>
      </c>
      <c r="D38" s="24">
        <v>0</v>
      </c>
      <c r="E38" s="39">
        <v>0</v>
      </c>
      <c r="F38" s="29">
        <v>6</v>
      </c>
      <c r="G38" s="49">
        <v>3197911.9740671953</v>
      </c>
      <c r="H38" s="24">
        <v>0</v>
      </c>
      <c r="I38" s="50">
        <v>0</v>
      </c>
      <c r="J38" s="29">
        <v>0</v>
      </c>
      <c r="K38" s="49">
        <v>0</v>
      </c>
      <c r="L38" s="24">
        <v>5</v>
      </c>
      <c r="M38" s="43">
        <v>1551247.0395224008</v>
      </c>
      <c r="N38" s="55">
        <v>7</v>
      </c>
      <c r="O38" s="45">
        <v>3767909.4241507659</v>
      </c>
      <c r="P38" s="56">
        <v>5</v>
      </c>
      <c r="Q38" s="31">
        <v>1551247.0395224008</v>
      </c>
    </row>
    <row r="39" spans="1:17" x14ac:dyDescent="0.2">
      <c r="A39" s="10" t="s">
        <v>31</v>
      </c>
      <c r="B39" s="22">
        <v>1</v>
      </c>
      <c r="C39" s="41">
        <v>142778.60974563425</v>
      </c>
      <c r="D39" s="24">
        <v>0</v>
      </c>
      <c r="E39" s="39">
        <v>0</v>
      </c>
      <c r="F39" s="29">
        <v>6</v>
      </c>
      <c r="G39" s="49">
        <v>800999.61593637546</v>
      </c>
      <c r="H39" s="24">
        <v>0</v>
      </c>
      <c r="I39" s="50">
        <v>0</v>
      </c>
      <c r="J39" s="29">
        <v>5</v>
      </c>
      <c r="K39" s="49">
        <v>324110.15438503434</v>
      </c>
      <c r="L39" s="24">
        <v>0</v>
      </c>
      <c r="M39" s="43">
        <v>108036.71812834479</v>
      </c>
      <c r="N39" s="55">
        <v>12</v>
      </c>
      <c r="O39" s="45">
        <v>1267888.3800670439</v>
      </c>
      <c r="P39" s="56">
        <v>0</v>
      </c>
      <c r="Q39" s="31">
        <v>108036.71812834479</v>
      </c>
    </row>
    <row r="40" spans="1:17" x14ac:dyDescent="0.2">
      <c r="A40" s="10" t="s">
        <v>32</v>
      </c>
      <c r="B40" s="22">
        <v>0</v>
      </c>
      <c r="C40" s="41">
        <v>15172.277098447656</v>
      </c>
      <c r="D40" s="24">
        <v>1</v>
      </c>
      <c r="E40" s="39">
        <v>21066.208997021266</v>
      </c>
      <c r="F40" s="29">
        <v>6</v>
      </c>
      <c r="G40" s="49">
        <v>208274.16827373975</v>
      </c>
      <c r="H40" s="24">
        <v>0</v>
      </c>
      <c r="I40" s="50">
        <v>0</v>
      </c>
      <c r="J40" s="29">
        <v>0</v>
      </c>
      <c r="K40" s="49">
        <v>0</v>
      </c>
      <c r="L40" s="24">
        <v>5</v>
      </c>
      <c r="M40" s="43">
        <v>98167.418630998087</v>
      </c>
      <c r="N40" s="55">
        <v>6</v>
      </c>
      <c r="O40" s="45">
        <v>223446.44537218742</v>
      </c>
      <c r="P40" s="56">
        <v>6</v>
      </c>
      <c r="Q40" s="31">
        <v>119233.62762801936</v>
      </c>
    </row>
    <row r="41" spans="1:17" x14ac:dyDescent="0.2">
      <c r="A41" s="10" t="s">
        <v>33</v>
      </c>
      <c r="B41" s="22">
        <v>1</v>
      </c>
      <c r="C41" s="41">
        <v>1627677.231235405</v>
      </c>
      <c r="D41" s="24">
        <v>0</v>
      </c>
      <c r="E41" s="39">
        <v>0</v>
      </c>
      <c r="F41" s="29">
        <v>6</v>
      </c>
      <c r="G41" s="49">
        <v>9121392.7267720755</v>
      </c>
      <c r="H41" s="24">
        <v>0</v>
      </c>
      <c r="I41" s="50">
        <v>0</v>
      </c>
      <c r="J41" s="29">
        <v>0</v>
      </c>
      <c r="K41" s="49">
        <v>0</v>
      </c>
      <c r="L41" s="24">
        <v>5</v>
      </c>
      <c r="M41" s="43">
        <v>6739024.9878618661</v>
      </c>
      <c r="N41" s="55">
        <v>7</v>
      </c>
      <c r="O41" s="45">
        <v>10749069.958007481</v>
      </c>
      <c r="P41" s="56">
        <v>5</v>
      </c>
      <c r="Q41" s="31">
        <v>6739024.9878618661</v>
      </c>
    </row>
    <row r="42" spans="1:17" x14ac:dyDescent="0.2">
      <c r="A42" s="10" t="s">
        <v>34</v>
      </c>
      <c r="B42" s="22">
        <v>1</v>
      </c>
      <c r="C42" s="41">
        <v>3755579.5274308994</v>
      </c>
      <c r="D42" s="24">
        <v>0</v>
      </c>
      <c r="E42" s="39">
        <v>0</v>
      </c>
      <c r="F42" s="29">
        <v>6</v>
      </c>
      <c r="G42" s="49">
        <v>21050579.976752963</v>
      </c>
      <c r="H42" s="24">
        <v>0</v>
      </c>
      <c r="I42" s="50">
        <v>0</v>
      </c>
      <c r="J42" s="29">
        <v>5</v>
      </c>
      <c r="K42" s="49">
        <v>15484112.438482717</v>
      </c>
      <c r="L42" s="24">
        <v>0</v>
      </c>
      <c r="M42" s="43">
        <v>0</v>
      </c>
      <c r="N42" s="55">
        <v>12</v>
      </c>
      <c r="O42" s="45">
        <v>40290271.942666575</v>
      </c>
      <c r="P42" s="56">
        <v>0</v>
      </c>
      <c r="Q42" s="31">
        <v>0</v>
      </c>
    </row>
    <row r="43" spans="1:17" x14ac:dyDescent="0.2">
      <c r="A43" s="10" t="s">
        <v>35</v>
      </c>
      <c r="B43" s="22">
        <v>1</v>
      </c>
      <c r="C43" s="41">
        <v>1454259.3892024783</v>
      </c>
      <c r="D43" s="24">
        <v>0</v>
      </c>
      <c r="E43" s="39">
        <v>0</v>
      </c>
      <c r="F43" s="29">
        <v>6</v>
      </c>
      <c r="G43" s="49">
        <v>8139833.417395914</v>
      </c>
      <c r="H43" s="24">
        <v>0</v>
      </c>
      <c r="I43" s="50">
        <v>0</v>
      </c>
      <c r="J43" s="29">
        <v>5</v>
      </c>
      <c r="K43" s="49">
        <v>6057900.2296318598</v>
      </c>
      <c r="L43" s="24">
        <v>0</v>
      </c>
      <c r="M43" s="43">
        <v>0</v>
      </c>
      <c r="N43" s="55">
        <v>12</v>
      </c>
      <c r="O43" s="45">
        <v>15651993.036230251</v>
      </c>
      <c r="P43" s="56">
        <v>0</v>
      </c>
      <c r="Q43" s="31">
        <v>0</v>
      </c>
    </row>
    <row r="44" spans="1:17" x14ac:dyDescent="0.2">
      <c r="A44" s="10" t="s">
        <v>36</v>
      </c>
      <c r="B44" s="22">
        <v>0</v>
      </c>
      <c r="C44" s="41">
        <v>50408.448289751119</v>
      </c>
      <c r="D44" s="24">
        <v>1</v>
      </c>
      <c r="E44" s="39">
        <v>192664.18013680674</v>
      </c>
      <c r="F44" s="29">
        <v>6</v>
      </c>
      <c r="G44" s="49">
        <v>1364738.8021939611</v>
      </c>
      <c r="H44" s="24">
        <v>0</v>
      </c>
      <c r="I44" s="50">
        <v>0</v>
      </c>
      <c r="J44" s="29">
        <v>5</v>
      </c>
      <c r="K44" s="49">
        <v>673353.65950379078</v>
      </c>
      <c r="L44" s="24">
        <v>0</v>
      </c>
      <c r="M44" s="43">
        <v>224451.21983459691</v>
      </c>
      <c r="N44" s="55">
        <v>11</v>
      </c>
      <c r="O44" s="45">
        <v>2088500.909987503</v>
      </c>
      <c r="P44" s="56">
        <v>1</v>
      </c>
      <c r="Q44" s="31">
        <v>417115.39997140365</v>
      </c>
    </row>
    <row r="45" spans="1:17" x14ac:dyDescent="0.2">
      <c r="A45" s="10" t="s">
        <v>37</v>
      </c>
      <c r="B45" s="22">
        <v>1</v>
      </c>
      <c r="C45" s="41">
        <v>51827.533525383704</v>
      </c>
      <c r="D45" s="24">
        <v>0</v>
      </c>
      <c r="E45" s="39">
        <v>0</v>
      </c>
      <c r="F45" s="29">
        <v>6</v>
      </c>
      <c r="G45" s="49">
        <v>292206.48423727253</v>
      </c>
      <c r="H45" s="24">
        <v>0</v>
      </c>
      <c r="I45" s="50">
        <v>0</v>
      </c>
      <c r="J45" s="29">
        <v>0</v>
      </c>
      <c r="K45" s="49">
        <v>0</v>
      </c>
      <c r="L45" s="24">
        <v>5</v>
      </c>
      <c r="M45" s="43">
        <v>133382.89091982218</v>
      </c>
      <c r="N45" s="55">
        <v>7</v>
      </c>
      <c r="O45" s="45">
        <v>344034.01776265621</v>
      </c>
      <c r="P45" s="56">
        <v>5</v>
      </c>
      <c r="Q45" s="31">
        <v>133382.89091982218</v>
      </c>
    </row>
    <row r="46" spans="1:17" x14ac:dyDescent="0.2">
      <c r="A46" s="10" t="s">
        <v>38</v>
      </c>
      <c r="B46" s="22">
        <v>1</v>
      </c>
      <c r="C46" s="41">
        <v>307086.48354541411</v>
      </c>
      <c r="D46" s="24">
        <v>0</v>
      </c>
      <c r="E46" s="39">
        <v>0</v>
      </c>
      <c r="F46" s="29">
        <v>6</v>
      </c>
      <c r="G46" s="49">
        <v>1719929.2940746727</v>
      </c>
      <c r="H46" s="24">
        <v>0</v>
      </c>
      <c r="I46" s="50">
        <v>0</v>
      </c>
      <c r="J46" s="29">
        <v>5</v>
      </c>
      <c r="K46" s="49">
        <v>577178.03500104055</v>
      </c>
      <c r="L46" s="24">
        <v>0</v>
      </c>
      <c r="M46" s="43">
        <v>0</v>
      </c>
      <c r="N46" s="55">
        <v>12</v>
      </c>
      <c r="O46" s="45">
        <v>2604193.8126211273</v>
      </c>
      <c r="P46" s="56">
        <v>0</v>
      </c>
      <c r="Q46" s="31">
        <v>0</v>
      </c>
    </row>
    <row r="47" spans="1:17" x14ac:dyDescent="0.2">
      <c r="A47" s="10" t="s">
        <v>39</v>
      </c>
      <c r="B47" s="22">
        <v>1</v>
      </c>
      <c r="C47" s="41">
        <v>1925003.9967225988</v>
      </c>
      <c r="D47" s="24">
        <v>0</v>
      </c>
      <c r="E47" s="39">
        <v>0</v>
      </c>
      <c r="F47" s="29">
        <v>6</v>
      </c>
      <c r="G47" s="49">
        <v>10780036.871451532</v>
      </c>
      <c r="H47" s="24">
        <v>0</v>
      </c>
      <c r="I47" s="50">
        <v>0</v>
      </c>
      <c r="J47" s="29">
        <v>5</v>
      </c>
      <c r="K47" s="49">
        <v>7913147.0432415605</v>
      </c>
      <c r="L47" s="24">
        <v>0</v>
      </c>
      <c r="M47" s="43">
        <v>0</v>
      </c>
      <c r="N47" s="55">
        <v>12</v>
      </c>
      <c r="O47" s="45">
        <v>20618187.911415692</v>
      </c>
      <c r="P47" s="56">
        <v>0</v>
      </c>
      <c r="Q47" s="31">
        <v>0</v>
      </c>
    </row>
    <row r="48" spans="1:17" x14ac:dyDescent="0.2">
      <c r="A48" s="10" t="s">
        <v>40</v>
      </c>
      <c r="B48" s="22">
        <v>1</v>
      </c>
      <c r="C48" s="41">
        <v>2199487.7480616104</v>
      </c>
      <c r="D48" s="24">
        <v>0</v>
      </c>
      <c r="E48" s="39">
        <v>0</v>
      </c>
      <c r="F48" s="29">
        <v>6</v>
      </c>
      <c r="G48" s="49">
        <v>12325668.881582895</v>
      </c>
      <c r="H48" s="24">
        <v>0</v>
      </c>
      <c r="I48" s="50">
        <v>0</v>
      </c>
      <c r="J48" s="29">
        <v>5</v>
      </c>
      <c r="K48" s="49">
        <v>7959722.6366347549</v>
      </c>
      <c r="L48" s="24">
        <v>0</v>
      </c>
      <c r="M48" s="43">
        <v>0</v>
      </c>
      <c r="N48" s="55">
        <v>12</v>
      </c>
      <c r="O48" s="45">
        <v>22484879.266279262</v>
      </c>
      <c r="P48" s="56">
        <v>0</v>
      </c>
      <c r="Q48" s="31">
        <v>0</v>
      </c>
    </row>
    <row r="49" spans="1:17" x14ac:dyDescent="0.2">
      <c r="A49" s="10" t="s">
        <v>41</v>
      </c>
      <c r="B49" s="22">
        <v>1</v>
      </c>
      <c r="C49" s="41">
        <v>865782.12070391525</v>
      </c>
      <c r="D49" s="24">
        <v>0</v>
      </c>
      <c r="E49" s="39">
        <v>0</v>
      </c>
      <c r="F49" s="29">
        <v>6</v>
      </c>
      <c r="G49" s="49">
        <v>4851165.0004290361</v>
      </c>
      <c r="H49" s="24">
        <v>0</v>
      </c>
      <c r="I49" s="50">
        <v>0</v>
      </c>
      <c r="J49" s="29">
        <v>5</v>
      </c>
      <c r="K49" s="49">
        <v>3580977.2285387712</v>
      </c>
      <c r="L49" s="24">
        <v>0</v>
      </c>
      <c r="M49" s="43">
        <v>0</v>
      </c>
      <c r="N49" s="55">
        <v>12</v>
      </c>
      <c r="O49" s="45">
        <v>9297924.3496717215</v>
      </c>
      <c r="P49" s="56">
        <v>0</v>
      </c>
      <c r="Q49" s="31">
        <v>0</v>
      </c>
    </row>
    <row r="50" spans="1:17" x14ac:dyDescent="0.2">
      <c r="A50" s="10" t="s">
        <v>42</v>
      </c>
      <c r="B50" s="22">
        <v>1</v>
      </c>
      <c r="C50" s="41">
        <v>11801463.098621896</v>
      </c>
      <c r="D50" s="24">
        <v>0</v>
      </c>
      <c r="E50" s="39">
        <v>0</v>
      </c>
      <c r="F50" s="29">
        <v>6</v>
      </c>
      <c r="G50" s="49">
        <v>66062003.972863406</v>
      </c>
      <c r="H50" s="24">
        <v>0</v>
      </c>
      <c r="I50" s="50">
        <v>0</v>
      </c>
      <c r="J50" s="29">
        <v>3</v>
      </c>
      <c r="K50" s="49">
        <v>29102986.760941677</v>
      </c>
      <c r="L50" s="24">
        <v>2</v>
      </c>
      <c r="M50" s="43">
        <v>19401991.173961118</v>
      </c>
      <c r="N50" s="55">
        <v>10</v>
      </c>
      <c r="O50" s="45">
        <v>106966453.83242697</v>
      </c>
      <c r="P50" s="56">
        <v>2</v>
      </c>
      <c r="Q50" s="31">
        <v>19401991.173961118</v>
      </c>
    </row>
    <row r="51" spans="1:17" x14ac:dyDescent="0.2">
      <c r="A51" s="10" t="s">
        <v>43</v>
      </c>
      <c r="B51" s="22">
        <v>1</v>
      </c>
      <c r="C51" s="41">
        <v>566489.83012151637</v>
      </c>
      <c r="D51" s="24">
        <v>0</v>
      </c>
      <c r="E51" s="39">
        <v>0</v>
      </c>
      <c r="F51" s="29">
        <v>6</v>
      </c>
      <c r="G51" s="49">
        <v>3170399.3573513846</v>
      </c>
      <c r="H51" s="24">
        <v>0</v>
      </c>
      <c r="I51" s="50">
        <v>0</v>
      </c>
      <c r="J51" s="29">
        <v>3</v>
      </c>
      <c r="K51" s="49">
        <v>1443556.6275955632</v>
      </c>
      <c r="L51" s="24">
        <v>2</v>
      </c>
      <c r="M51" s="43">
        <v>962371.08506370883</v>
      </c>
      <c r="N51" s="55">
        <v>10</v>
      </c>
      <c r="O51" s="45">
        <v>5180445.8150684638</v>
      </c>
      <c r="P51" s="56">
        <v>2</v>
      </c>
      <c r="Q51" s="31">
        <v>962371.08506370883</v>
      </c>
    </row>
    <row r="52" spans="1:17" x14ac:dyDescent="0.2">
      <c r="A52" s="10" t="s">
        <v>44</v>
      </c>
      <c r="B52" s="22">
        <v>1</v>
      </c>
      <c r="C52" s="41">
        <v>480285.09715305758</v>
      </c>
      <c r="D52" s="24">
        <v>0</v>
      </c>
      <c r="E52" s="39">
        <v>0</v>
      </c>
      <c r="F52" s="29">
        <v>6</v>
      </c>
      <c r="G52" s="49">
        <v>2686290.6433996097</v>
      </c>
      <c r="H52" s="24">
        <v>0</v>
      </c>
      <c r="I52" s="50">
        <v>0</v>
      </c>
      <c r="J52" s="29">
        <v>0</v>
      </c>
      <c r="K52" s="49">
        <v>0</v>
      </c>
      <c r="L52" s="24">
        <v>5</v>
      </c>
      <c r="M52" s="43">
        <v>1828568.4400104801</v>
      </c>
      <c r="N52" s="55">
        <v>7</v>
      </c>
      <c r="O52" s="45">
        <v>3166575.7405526675</v>
      </c>
      <c r="P52" s="56">
        <v>5</v>
      </c>
      <c r="Q52" s="31">
        <v>1828568.4400104801</v>
      </c>
    </row>
    <row r="53" spans="1:17" x14ac:dyDescent="0.2">
      <c r="A53" s="10" t="s">
        <v>45</v>
      </c>
      <c r="B53" s="22">
        <v>1</v>
      </c>
      <c r="C53" s="41">
        <v>1041236.246225724</v>
      </c>
      <c r="D53" s="24">
        <v>0</v>
      </c>
      <c r="E53" s="39">
        <v>0</v>
      </c>
      <c r="F53" s="29">
        <v>6</v>
      </c>
      <c r="G53" s="49">
        <v>5827366.3313429188</v>
      </c>
      <c r="H53" s="24">
        <v>0</v>
      </c>
      <c r="I53" s="50">
        <v>0</v>
      </c>
      <c r="J53" s="29">
        <v>3</v>
      </c>
      <c r="K53" s="49">
        <v>2622776.5463485331</v>
      </c>
      <c r="L53" s="24">
        <v>2</v>
      </c>
      <c r="M53" s="43">
        <v>1748517.6975656888</v>
      </c>
      <c r="N53" s="55">
        <v>10</v>
      </c>
      <c r="O53" s="45">
        <v>9491379.1239171755</v>
      </c>
      <c r="P53" s="56">
        <v>2</v>
      </c>
      <c r="Q53" s="31">
        <v>1748517.6975656888</v>
      </c>
    </row>
    <row r="54" spans="1:17" x14ac:dyDescent="0.2">
      <c r="A54" s="10" t="s">
        <v>46</v>
      </c>
      <c r="B54" s="22">
        <v>1</v>
      </c>
      <c r="C54" s="41">
        <v>353329.71066744963</v>
      </c>
      <c r="D54" s="24">
        <v>0</v>
      </c>
      <c r="E54" s="39">
        <v>0</v>
      </c>
      <c r="F54" s="29">
        <v>6</v>
      </c>
      <c r="G54" s="49">
        <v>1987188.3337917116</v>
      </c>
      <c r="H54" s="24">
        <v>0</v>
      </c>
      <c r="I54" s="50">
        <v>0</v>
      </c>
      <c r="J54" s="29">
        <v>5</v>
      </c>
      <c r="K54" s="49">
        <v>1244908.0545523535</v>
      </c>
      <c r="L54" s="24">
        <v>0</v>
      </c>
      <c r="M54" s="43">
        <v>0</v>
      </c>
      <c r="N54" s="55">
        <v>12</v>
      </c>
      <c r="O54" s="45">
        <v>3585426.0990115148</v>
      </c>
      <c r="P54" s="56">
        <v>0</v>
      </c>
      <c r="Q54" s="31">
        <v>0</v>
      </c>
    </row>
    <row r="55" spans="1:17" x14ac:dyDescent="0.2">
      <c r="A55" s="10" t="s">
        <v>47</v>
      </c>
      <c r="B55" s="22">
        <v>0</v>
      </c>
      <c r="C55" s="41">
        <v>1218964.6870716196</v>
      </c>
      <c r="D55" s="24">
        <v>1</v>
      </c>
      <c r="E55" s="39">
        <v>6714536.1473462712</v>
      </c>
      <c r="F55" s="29">
        <v>6</v>
      </c>
      <c r="G55" s="49">
        <v>44469464.6535386</v>
      </c>
      <c r="H55" s="24">
        <v>0</v>
      </c>
      <c r="I55" s="50">
        <v>0</v>
      </c>
      <c r="J55" s="29">
        <v>0</v>
      </c>
      <c r="K55" s="49">
        <v>0</v>
      </c>
      <c r="L55" s="24">
        <v>5</v>
      </c>
      <c r="M55" s="43">
        <v>31289382.963147912</v>
      </c>
      <c r="N55" s="55">
        <v>6</v>
      </c>
      <c r="O55" s="45">
        <v>45688429.340610221</v>
      </c>
      <c r="P55" s="56">
        <v>6</v>
      </c>
      <c r="Q55" s="31">
        <v>38003919.110494182</v>
      </c>
    </row>
    <row r="56" spans="1:17" x14ac:dyDescent="0.2">
      <c r="A56" s="10" t="s">
        <v>48</v>
      </c>
      <c r="B56" s="22">
        <v>1</v>
      </c>
      <c r="C56" s="41">
        <v>2005347.2794701662</v>
      </c>
      <c r="D56" s="24">
        <v>0</v>
      </c>
      <c r="E56" s="39">
        <v>0</v>
      </c>
      <c r="F56" s="29">
        <v>6</v>
      </c>
      <c r="G56" s="49">
        <v>11218119.878530897</v>
      </c>
      <c r="H56" s="24">
        <v>0</v>
      </c>
      <c r="I56" s="50">
        <v>0</v>
      </c>
      <c r="J56" s="29">
        <v>5</v>
      </c>
      <c r="K56" s="49">
        <v>8557533.7969499081</v>
      </c>
      <c r="L56" s="24">
        <v>0</v>
      </c>
      <c r="M56" s="43">
        <v>0</v>
      </c>
      <c r="N56" s="55">
        <v>12</v>
      </c>
      <c r="O56" s="45">
        <v>21781000.954950973</v>
      </c>
      <c r="P56" s="56">
        <v>0</v>
      </c>
      <c r="Q56" s="31">
        <v>0</v>
      </c>
    </row>
    <row r="57" spans="1:17" x14ac:dyDescent="0.2">
      <c r="A57" s="10" t="s">
        <v>49</v>
      </c>
      <c r="B57" s="22">
        <v>1</v>
      </c>
      <c r="C57" s="41">
        <v>6775565.0931305904</v>
      </c>
      <c r="D57" s="24">
        <v>0</v>
      </c>
      <c r="E57" s="39">
        <v>0</v>
      </c>
      <c r="F57" s="29">
        <v>6</v>
      </c>
      <c r="G57" s="49">
        <v>37960168.086775146</v>
      </c>
      <c r="H57" s="24">
        <v>0</v>
      </c>
      <c r="I57" s="50">
        <v>0</v>
      </c>
      <c r="J57" s="29">
        <v>5</v>
      </c>
      <c r="K57" s="49">
        <v>28094740.510788765</v>
      </c>
      <c r="L57" s="24">
        <v>0</v>
      </c>
      <c r="M57" s="43">
        <v>0</v>
      </c>
      <c r="N57" s="55">
        <v>12</v>
      </c>
      <c r="O57" s="45">
        <v>72830473.690694496</v>
      </c>
      <c r="P57" s="56">
        <v>0</v>
      </c>
      <c r="Q57" s="31">
        <v>0</v>
      </c>
    </row>
    <row r="58" spans="1:17" x14ac:dyDescent="0.2">
      <c r="A58" s="10" t="s">
        <v>50</v>
      </c>
      <c r="B58" s="22">
        <v>1</v>
      </c>
      <c r="C58" s="41">
        <v>2304249.4091630625</v>
      </c>
      <c r="D58" s="24">
        <v>0</v>
      </c>
      <c r="E58" s="39">
        <v>0</v>
      </c>
      <c r="F58" s="29">
        <v>6</v>
      </c>
      <c r="G58" s="49">
        <v>12901691.300140893</v>
      </c>
      <c r="H58" s="24">
        <v>0</v>
      </c>
      <c r="I58" s="50">
        <v>0</v>
      </c>
      <c r="J58" s="29">
        <v>5</v>
      </c>
      <c r="K58" s="49">
        <v>9426046.9417704623</v>
      </c>
      <c r="L58" s="24">
        <v>0</v>
      </c>
      <c r="M58" s="43">
        <v>0</v>
      </c>
      <c r="N58" s="55">
        <v>12</v>
      </c>
      <c r="O58" s="45">
        <v>24631987.651074417</v>
      </c>
      <c r="P58" s="56">
        <v>0</v>
      </c>
      <c r="Q58" s="31">
        <v>0</v>
      </c>
    </row>
    <row r="59" spans="1:17" x14ac:dyDescent="0.2">
      <c r="A59" s="10" t="s">
        <v>51</v>
      </c>
      <c r="B59" s="22">
        <v>1</v>
      </c>
      <c r="C59" s="41">
        <v>4197179.2904185504</v>
      </c>
      <c r="D59" s="24">
        <v>0</v>
      </c>
      <c r="E59" s="39">
        <v>0</v>
      </c>
      <c r="F59" s="29">
        <v>6</v>
      </c>
      <c r="G59" s="49">
        <v>23498702.671009019</v>
      </c>
      <c r="H59" s="24">
        <v>0</v>
      </c>
      <c r="I59" s="50">
        <v>0</v>
      </c>
      <c r="J59" s="29">
        <v>0</v>
      </c>
      <c r="K59" s="49">
        <v>0</v>
      </c>
      <c r="L59" s="24">
        <v>5</v>
      </c>
      <c r="M59" s="43">
        <v>17595505.480745591</v>
      </c>
      <c r="N59" s="55">
        <v>7</v>
      </c>
      <c r="O59" s="45">
        <v>27695881.961427569</v>
      </c>
      <c r="P59" s="56">
        <v>5</v>
      </c>
      <c r="Q59" s="31">
        <v>17595505.480745591</v>
      </c>
    </row>
    <row r="60" spans="1:17" x14ac:dyDescent="0.2">
      <c r="A60" s="10" t="s">
        <v>52</v>
      </c>
      <c r="B60" s="22">
        <v>1</v>
      </c>
      <c r="C60" s="41">
        <v>3479199.6322241845</v>
      </c>
      <c r="D60" s="24">
        <v>0</v>
      </c>
      <c r="E60" s="39">
        <v>0</v>
      </c>
      <c r="F60" s="29">
        <v>6</v>
      </c>
      <c r="G60" s="49">
        <v>19545910.103226129</v>
      </c>
      <c r="H60" s="24">
        <v>0</v>
      </c>
      <c r="I60" s="50">
        <v>0</v>
      </c>
      <c r="J60" s="29">
        <v>5</v>
      </c>
      <c r="K60" s="49">
        <v>12175925.083459534</v>
      </c>
      <c r="L60" s="24">
        <v>0</v>
      </c>
      <c r="M60" s="43">
        <v>0</v>
      </c>
      <c r="N60" s="55">
        <v>12</v>
      </c>
      <c r="O60" s="45">
        <v>35201034.818909846</v>
      </c>
      <c r="P60" s="56">
        <v>0</v>
      </c>
      <c r="Q60" s="31">
        <v>0</v>
      </c>
    </row>
    <row r="61" spans="1:17" x14ac:dyDescent="0.2">
      <c r="A61" s="10" t="s">
        <v>53</v>
      </c>
      <c r="B61" s="22">
        <v>1</v>
      </c>
      <c r="C61" s="41">
        <v>398728.5558161572</v>
      </c>
      <c r="D61" s="24">
        <v>0</v>
      </c>
      <c r="E61" s="39">
        <v>0</v>
      </c>
      <c r="F61" s="29">
        <v>6</v>
      </c>
      <c r="G61" s="49">
        <v>2235661.6005179104</v>
      </c>
      <c r="H61" s="24">
        <v>0</v>
      </c>
      <c r="I61" s="50">
        <v>0</v>
      </c>
      <c r="J61" s="29">
        <v>5</v>
      </c>
      <c r="K61" s="49">
        <v>1512909.7391958297</v>
      </c>
      <c r="L61" s="24">
        <v>0</v>
      </c>
      <c r="M61" s="43">
        <v>0</v>
      </c>
      <c r="N61" s="55">
        <v>12</v>
      </c>
      <c r="O61" s="45">
        <v>4147299.8955298974</v>
      </c>
      <c r="P61" s="56">
        <v>0</v>
      </c>
      <c r="Q61" s="31">
        <v>0</v>
      </c>
    </row>
    <row r="62" spans="1:17" x14ac:dyDescent="0.2">
      <c r="A62" s="10" t="s">
        <v>81</v>
      </c>
      <c r="B62" s="22">
        <v>0</v>
      </c>
      <c r="C62" s="41">
        <v>211029.40554386689</v>
      </c>
      <c r="D62" s="24">
        <v>1</v>
      </c>
      <c r="E62" s="39">
        <v>1182983.2525518809</v>
      </c>
      <c r="F62" s="29">
        <v>6</v>
      </c>
      <c r="G62" s="49">
        <v>7793289.2069212534</v>
      </c>
      <c r="H62" s="24">
        <v>0</v>
      </c>
      <c r="I62" s="50">
        <v>0</v>
      </c>
      <c r="J62" s="29">
        <v>0</v>
      </c>
      <c r="K62" s="49">
        <v>0</v>
      </c>
      <c r="L62" s="24">
        <v>5</v>
      </c>
      <c r="M62" s="43">
        <v>5512639.3269496635</v>
      </c>
      <c r="N62" s="55">
        <v>6</v>
      </c>
      <c r="O62" s="45">
        <v>8004318.6124651199</v>
      </c>
      <c r="P62" s="56">
        <v>6</v>
      </c>
      <c r="Q62" s="31">
        <v>6695622.5795015441</v>
      </c>
    </row>
    <row r="63" spans="1:17" x14ac:dyDescent="0.2">
      <c r="A63" s="10" t="s">
        <v>82</v>
      </c>
      <c r="B63" s="22">
        <v>1</v>
      </c>
      <c r="C63" s="41">
        <v>1555172.0282125303</v>
      </c>
      <c r="D63" s="24">
        <v>0</v>
      </c>
      <c r="E63" s="39">
        <v>0</v>
      </c>
      <c r="F63" s="29">
        <v>6</v>
      </c>
      <c r="G63" s="49">
        <v>8711768.2422346771</v>
      </c>
      <c r="H63" s="24">
        <v>0</v>
      </c>
      <c r="I63" s="50">
        <v>0</v>
      </c>
      <c r="J63" s="29">
        <v>5</v>
      </c>
      <c r="K63" s="49">
        <v>6182145.0852327598</v>
      </c>
      <c r="L63" s="24">
        <v>0</v>
      </c>
      <c r="M63" s="43">
        <v>0</v>
      </c>
      <c r="N63" s="55">
        <v>12</v>
      </c>
      <c r="O63" s="45">
        <v>16449085.355679967</v>
      </c>
      <c r="P63" s="56">
        <v>0</v>
      </c>
      <c r="Q63" s="31">
        <v>0</v>
      </c>
    </row>
    <row r="64" spans="1:17" x14ac:dyDescent="0.2">
      <c r="A64" s="10" t="s">
        <v>54</v>
      </c>
      <c r="B64" s="22">
        <v>1</v>
      </c>
      <c r="C64" s="41">
        <v>629748.50628476846</v>
      </c>
      <c r="D64" s="24">
        <v>0</v>
      </c>
      <c r="E64" s="39">
        <v>0</v>
      </c>
      <c r="F64" s="29">
        <v>6</v>
      </c>
      <c r="G64" s="49">
        <v>4513657.0155907031</v>
      </c>
      <c r="H64" s="24">
        <v>0</v>
      </c>
      <c r="I64" s="50">
        <v>0</v>
      </c>
      <c r="J64" s="29">
        <v>5</v>
      </c>
      <c r="K64" s="49">
        <v>3230663.7956354213</v>
      </c>
      <c r="L64" s="24">
        <v>0</v>
      </c>
      <c r="M64" s="43">
        <v>0</v>
      </c>
      <c r="N64" s="55">
        <v>12</v>
      </c>
      <c r="O64" s="45">
        <v>8374069.3175108936</v>
      </c>
      <c r="P64" s="56">
        <v>0</v>
      </c>
      <c r="Q64" s="31">
        <v>0</v>
      </c>
    </row>
    <row r="65" spans="1:17" x14ac:dyDescent="0.2">
      <c r="A65" s="10" t="s">
        <v>55</v>
      </c>
      <c r="B65" s="22">
        <v>1</v>
      </c>
      <c r="C65" s="41">
        <v>1772383.3125921292</v>
      </c>
      <c r="D65" s="24">
        <v>0</v>
      </c>
      <c r="E65" s="39">
        <v>0</v>
      </c>
      <c r="F65" s="29">
        <v>6</v>
      </c>
      <c r="G65" s="49">
        <v>9915179.7817450315</v>
      </c>
      <c r="H65" s="24">
        <v>0</v>
      </c>
      <c r="I65" s="50">
        <v>0</v>
      </c>
      <c r="J65" s="29">
        <v>5</v>
      </c>
      <c r="K65" s="49">
        <v>7398642.0979075981</v>
      </c>
      <c r="L65" s="24">
        <v>0</v>
      </c>
      <c r="M65" s="43">
        <v>0</v>
      </c>
      <c r="N65" s="55">
        <v>12</v>
      </c>
      <c r="O65" s="45">
        <v>19086205.192244761</v>
      </c>
      <c r="P65" s="56">
        <v>0</v>
      </c>
      <c r="Q65" s="31">
        <v>0</v>
      </c>
    </row>
    <row r="66" spans="1:17" x14ac:dyDescent="0.2">
      <c r="A66" s="10" t="s">
        <v>56</v>
      </c>
      <c r="B66" s="22">
        <v>1</v>
      </c>
      <c r="C66" s="41">
        <v>2272411.1835524072</v>
      </c>
      <c r="D66" s="24">
        <v>0</v>
      </c>
      <c r="E66" s="39">
        <v>0</v>
      </c>
      <c r="F66" s="29">
        <v>6</v>
      </c>
      <c r="G66" s="49">
        <v>12725951.327242997</v>
      </c>
      <c r="H66" s="24">
        <v>0</v>
      </c>
      <c r="I66" s="50">
        <v>0</v>
      </c>
      <c r="J66" s="29">
        <v>0</v>
      </c>
      <c r="K66" s="49">
        <v>0</v>
      </c>
      <c r="L66" s="24">
        <v>5</v>
      </c>
      <c r="M66" s="43">
        <v>9615614.9937302247</v>
      </c>
      <c r="N66" s="55">
        <v>7</v>
      </c>
      <c r="O66" s="45">
        <v>14998362.510795403</v>
      </c>
      <c r="P66" s="56">
        <v>5</v>
      </c>
      <c r="Q66" s="31">
        <v>9615614.9937302247</v>
      </c>
    </row>
    <row r="67" spans="1:17" x14ac:dyDescent="0.2">
      <c r="A67" s="10" t="s">
        <v>57</v>
      </c>
      <c r="B67" s="22">
        <v>1</v>
      </c>
      <c r="C67" s="41">
        <v>898241.94438433694</v>
      </c>
      <c r="D67" s="24">
        <v>0</v>
      </c>
      <c r="E67" s="39">
        <v>0</v>
      </c>
      <c r="F67" s="29">
        <v>6</v>
      </c>
      <c r="G67" s="49">
        <v>5040203.5288223792</v>
      </c>
      <c r="H67" s="24">
        <v>0</v>
      </c>
      <c r="I67" s="50">
        <v>0</v>
      </c>
      <c r="J67" s="29">
        <v>0</v>
      </c>
      <c r="K67" s="49">
        <v>0</v>
      </c>
      <c r="L67" s="24">
        <v>5</v>
      </c>
      <c r="M67" s="43">
        <v>2533147.9577277722</v>
      </c>
      <c r="N67" s="55">
        <v>7</v>
      </c>
      <c r="O67" s="45">
        <v>5938445.4732067157</v>
      </c>
      <c r="P67" s="56">
        <v>5</v>
      </c>
      <c r="Q67" s="31">
        <v>2533147.9577277722</v>
      </c>
    </row>
    <row r="68" spans="1:17" x14ac:dyDescent="0.2">
      <c r="A68" s="10" t="s">
        <v>58</v>
      </c>
      <c r="B68" s="22">
        <v>1</v>
      </c>
      <c r="C68" s="41">
        <v>315761.28559445625</v>
      </c>
      <c r="D68" s="24">
        <v>0</v>
      </c>
      <c r="E68" s="39">
        <v>0</v>
      </c>
      <c r="F68" s="29">
        <v>6</v>
      </c>
      <c r="G68" s="49">
        <v>1771602.8319286215</v>
      </c>
      <c r="H68" s="24">
        <v>0</v>
      </c>
      <c r="I68" s="50">
        <v>0</v>
      </c>
      <c r="J68" s="29">
        <v>5</v>
      </c>
      <c r="K68" s="49">
        <v>1077472.0442631163</v>
      </c>
      <c r="L68" s="24">
        <v>0</v>
      </c>
      <c r="M68" s="43">
        <v>0</v>
      </c>
      <c r="N68" s="55">
        <v>12</v>
      </c>
      <c r="O68" s="45">
        <v>3164836.161786194</v>
      </c>
      <c r="P68" s="56">
        <v>0</v>
      </c>
      <c r="Q68" s="31">
        <v>0</v>
      </c>
    </row>
    <row r="69" spans="1:17" x14ac:dyDescent="0.2">
      <c r="A69" s="10" t="s">
        <v>59</v>
      </c>
      <c r="B69" s="22">
        <v>0</v>
      </c>
      <c r="C69" s="41">
        <v>72899.891827542757</v>
      </c>
      <c r="D69" s="24">
        <v>1</v>
      </c>
      <c r="E69" s="39">
        <v>108487.12309841765</v>
      </c>
      <c r="F69" s="29">
        <v>6</v>
      </c>
      <c r="G69" s="49">
        <v>1023999.6906328306</v>
      </c>
      <c r="H69" s="24">
        <v>0</v>
      </c>
      <c r="I69" s="50">
        <v>0</v>
      </c>
      <c r="J69" s="29">
        <v>0</v>
      </c>
      <c r="K69" s="49">
        <v>0</v>
      </c>
      <c r="L69" s="24">
        <v>5</v>
      </c>
      <c r="M69" s="43">
        <v>505544.25007275259</v>
      </c>
      <c r="N69" s="55">
        <v>6</v>
      </c>
      <c r="O69" s="45">
        <v>1096899.5824603734</v>
      </c>
      <c r="P69" s="56">
        <v>6</v>
      </c>
      <c r="Q69" s="31">
        <v>614031.37317117024</v>
      </c>
    </row>
    <row r="70" spans="1:17" x14ac:dyDescent="0.2">
      <c r="A70" s="10" t="s">
        <v>60</v>
      </c>
      <c r="B70" s="22">
        <v>1</v>
      </c>
      <c r="C70" s="41">
        <v>76586.945979658311</v>
      </c>
      <c r="D70" s="24">
        <v>0</v>
      </c>
      <c r="E70" s="39">
        <v>0</v>
      </c>
      <c r="F70" s="29">
        <v>6</v>
      </c>
      <c r="G70" s="49">
        <v>431475.94289246481</v>
      </c>
      <c r="H70" s="24">
        <v>0</v>
      </c>
      <c r="I70" s="50">
        <v>0</v>
      </c>
      <c r="J70" s="29">
        <v>0</v>
      </c>
      <c r="K70" s="49">
        <v>0</v>
      </c>
      <c r="L70" s="24">
        <v>5</v>
      </c>
      <c r="M70" s="43">
        <v>204925.67367179412</v>
      </c>
      <c r="N70" s="55">
        <v>7</v>
      </c>
      <c r="O70" s="45">
        <v>508062.88887212309</v>
      </c>
      <c r="P70" s="56">
        <v>5</v>
      </c>
      <c r="Q70" s="31">
        <v>204925.67367179412</v>
      </c>
    </row>
    <row r="71" spans="1:17" x14ac:dyDescent="0.2">
      <c r="A71" s="10" t="s">
        <v>61</v>
      </c>
      <c r="B71" s="22">
        <v>1</v>
      </c>
      <c r="C71" s="41">
        <v>2634232.2093451768</v>
      </c>
      <c r="D71" s="24">
        <v>0</v>
      </c>
      <c r="E71" s="39">
        <v>0</v>
      </c>
      <c r="F71" s="29">
        <v>6</v>
      </c>
      <c r="G71" s="49">
        <v>14755102.350685813</v>
      </c>
      <c r="H71" s="24">
        <v>0</v>
      </c>
      <c r="I71" s="50">
        <v>0</v>
      </c>
      <c r="J71" s="29">
        <v>5</v>
      </c>
      <c r="K71" s="49">
        <v>8298962.4462823737</v>
      </c>
      <c r="L71" s="24">
        <v>0</v>
      </c>
      <c r="M71" s="43">
        <v>0</v>
      </c>
      <c r="N71" s="55">
        <v>12</v>
      </c>
      <c r="O71" s="45">
        <v>25688297.006313361</v>
      </c>
      <c r="P71" s="56">
        <v>0</v>
      </c>
      <c r="Q71" s="31">
        <v>0</v>
      </c>
    </row>
    <row r="72" spans="1:17" x14ac:dyDescent="0.2">
      <c r="A72" s="10" t="s">
        <v>62</v>
      </c>
      <c r="B72" s="22">
        <v>1</v>
      </c>
      <c r="C72" s="41">
        <v>132387.87032639369</v>
      </c>
      <c r="D72" s="24">
        <v>0</v>
      </c>
      <c r="E72" s="39">
        <v>0</v>
      </c>
      <c r="F72" s="29">
        <v>6</v>
      </c>
      <c r="G72" s="49">
        <v>750297.71129403019</v>
      </c>
      <c r="H72" s="24">
        <v>0</v>
      </c>
      <c r="I72" s="50">
        <v>0</v>
      </c>
      <c r="J72" s="29">
        <v>0</v>
      </c>
      <c r="K72" s="49">
        <v>0</v>
      </c>
      <c r="L72" s="24">
        <v>5</v>
      </c>
      <c r="M72" s="43">
        <v>483795.70820459223</v>
      </c>
      <c r="N72" s="55">
        <v>7</v>
      </c>
      <c r="O72" s="45">
        <v>882685.58162042382</v>
      </c>
      <c r="P72" s="56">
        <v>5</v>
      </c>
      <c r="Q72" s="31">
        <v>483795.70820459223</v>
      </c>
    </row>
    <row r="73" spans="1:17" x14ac:dyDescent="0.2">
      <c r="A73" s="10" t="s">
        <v>63</v>
      </c>
      <c r="B73" s="22">
        <v>1</v>
      </c>
      <c r="C73" s="41">
        <v>611025.07072719582</v>
      </c>
      <c r="D73" s="24">
        <v>0</v>
      </c>
      <c r="E73" s="39">
        <v>0</v>
      </c>
      <c r="F73" s="29">
        <v>6</v>
      </c>
      <c r="G73" s="49">
        <v>3447474.0357964095</v>
      </c>
      <c r="H73" s="24">
        <v>0</v>
      </c>
      <c r="I73" s="50">
        <v>0</v>
      </c>
      <c r="J73" s="29">
        <v>0</v>
      </c>
      <c r="K73" s="49">
        <v>0</v>
      </c>
      <c r="L73" s="24">
        <v>5</v>
      </c>
      <c r="M73" s="43">
        <v>2077266.7732983385</v>
      </c>
      <c r="N73" s="55">
        <v>7</v>
      </c>
      <c r="O73" s="45">
        <v>4058499.1065236051</v>
      </c>
      <c r="P73" s="56">
        <v>5</v>
      </c>
      <c r="Q73" s="31">
        <v>2077266.7732983385</v>
      </c>
    </row>
    <row r="74" spans="1:17" x14ac:dyDescent="0.2">
      <c r="A74" s="10" t="s">
        <v>64</v>
      </c>
      <c r="B74" s="22">
        <v>1</v>
      </c>
      <c r="C74" s="41">
        <v>141665.81871585012</v>
      </c>
      <c r="D74" s="24">
        <v>0</v>
      </c>
      <c r="E74" s="39">
        <v>0</v>
      </c>
      <c r="F74" s="29">
        <v>6</v>
      </c>
      <c r="G74" s="49">
        <v>796420.76903378882</v>
      </c>
      <c r="H74" s="24">
        <v>0</v>
      </c>
      <c r="I74" s="50">
        <v>0</v>
      </c>
      <c r="J74" s="29">
        <v>0</v>
      </c>
      <c r="K74" s="49">
        <v>0</v>
      </c>
      <c r="L74" s="24">
        <v>5</v>
      </c>
      <c r="M74" s="43">
        <v>549085.95250212366</v>
      </c>
      <c r="N74" s="55">
        <v>7</v>
      </c>
      <c r="O74" s="45">
        <v>938086.58774963894</v>
      </c>
      <c r="P74" s="56">
        <v>5</v>
      </c>
      <c r="Q74" s="31">
        <v>549085.95250212366</v>
      </c>
    </row>
    <row r="75" spans="1:17" x14ac:dyDescent="0.2">
      <c r="A75" s="10" t="s">
        <v>65</v>
      </c>
      <c r="B75" s="26"/>
      <c r="C75" s="40">
        <f>SUM(C8:C74)</f>
        <v>91238744.29263781</v>
      </c>
      <c r="D75" s="25"/>
      <c r="E75" s="39">
        <f>SUM(E8:E74)</f>
        <v>16984971.85677845</v>
      </c>
      <c r="F75" s="10"/>
      <c r="G75" s="40">
        <f>SUM(G8:G74)</f>
        <v>608115871.88798249</v>
      </c>
      <c r="H75" s="27"/>
      <c r="I75" s="39">
        <f>SUM(I8:I74)</f>
        <v>0</v>
      </c>
      <c r="J75" s="10"/>
      <c r="K75" s="40">
        <f>SUM(K8:K74)</f>
        <v>236383255.36988643</v>
      </c>
      <c r="L75" s="27"/>
      <c r="M75" s="39">
        <f>SUM(M8:M74)</f>
        <v>185823551.83011353</v>
      </c>
      <c r="N75" s="32"/>
      <c r="O75" s="40">
        <f>SUM(O8:O74)</f>
        <v>935737871.55050671</v>
      </c>
      <c r="P75" s="33"/>
      <c r="Q75" s="34">
        <f>SUM(Q8:Q74)</f>
        <v>202808523.686892</v>
      </c>
    </row>
    <row r="76" spans="1:17" x14ac:dyDescent="0.2">
      <c r="A76" s="5"/>
      <c r="B76" s="3"/>
      <c r="C76" s="3"/>
      <c r="D76" s="3"/>
      <c r="E76" s="3"/>
      <c r="F76" s="3"/>
      <c r="G76" s="3"/>
      <c r="H76" s="3"/>
      <c r="I76" s="3"/>
      <c r="J76" s="3"/>
      <c r="K76" s="3"/>
      <c r="L76" s="3"/>
      <c r="M76" s="3"/>
      <c r="N76" s="3"/>
      <c r="O76" s="3"/>
      <c r="P76" s="3"/>
      <c r="Q76" s="4"/>
    </row>
    <row r="77" spans="1:17" x14ac:dyDescent="0.2">
      <c r="A77" s="117" t="s">
        <v>68</v>
      </c>
      <c r="B77" s="115"/>
      <c r="C77" s="115"/>
      <c r="D77" s="115"/>
      <c r="E77" s="115"/>
      <c r="F77" s="115"/>
      <c r="G77" s="115"/>
      <c r="H77" s="115"/>
      <c r="I77" s="115"/>
      <c r="J77" s="115"/>
      <c r="K77" s="115"/>
      <c r="L77" s="115"/>
      <c r="M77" s="115"/>
      <c r="N77" s="115"/>
      <c r="O77" s="115"/>
      <c r="P77" s="115"/>
      <c r="Q77" s="116"/>
    </row>
    <row r="78" spans="1:17" ht="12.75" customHeight="1" x14ac:dyDescent="0.2">
      <c r="A78" s="114" t="s">
        <v>189</v>
      </c>
      <c r="B78" s="115"/>
      <c r="C78" s="115"/>
      <c r="D78" s="115"/>
      <c r="E78" s="115"/>
      <c r="F78" s="115"/>
      <c r="G78" s="115"/>
      <c r="H78" s="115"/>
      <c r="I78" s="115"/>
      <c r="J78" s="115"/>
      <c r="K78" s="115"/>
      <c r="L78" s="115"/>
      <c r="M78" s="115"/>
      <c r="N78" s="115"/>
      <c r="O78" s="115"/>
      <c r="P78" s="115"/>
      <c r="Q78" s="116"/>
    </row>
    <row r="79" spans="1:17" x14ac:dyDescent="0.2">
      <c r="A79" s="117" t="s">
        <v>84</v>
      </c>
      <c r="B79" s="115"/>
      <c r="C79" s="115"/>
      <c r="D79" s="115"/>
      <c r="E79" s="115"/>
      <c r="F79" s="115"/>
      <c r="G79" s="115"/>
      <c r="H79" s="115"/>
      <c r="I79" s="115"/>
      <c r="J79" s="115"/>
      <c r="K79" s="115"/>
      <c r="L79" s="115"/>
      <c r="M79" s="115"/>
      <c r="N79" s="115"/>
      <c r="O79" s="115"/>
      <c r="P79" s="115"/>
      <c r="Q79" s="116"/>
    </row>
    <row r="80" spans="1:17" x14ac:dyDescent="0.2">
      <c r="A80" s="117" t="s">
        <v>85</v>
      </c>
      <c r="B80" s="115"/>
      <c r="C80" s="115"/>
      <c r="D80" s="115"/>
      <c r="E80" s="115"/>
      <c r="F80" s="115"/>
      <c r="G80" s="115"/>
      <c r="H80" s="115"/>
      <c r="I80" s="115"/>
      <c r="J80" s="115"/>
      <c r="K80" s="115"/>
      <c r="L80" s="115"/>
      <c r="M80" s="115"/>
      <c r="N80" s="115"/>
      <c r="O80" s="115"/>
      <c r="P80" s="115"/>
      <c r="Q80" s="116"/>
    </row>
    <row r="81" spans="1:17" x14ac:dyDescent="0.2">
      <c r="A81" s="117" t="s">
        <v>86</v>
      </c>
      <c r="B81" s="115"/>
      <c r="C81" s="115"/>
      <c r="D81" s="115"/>
      <c r="E81" s="115"/>
      <c r="F81" s="115"/>
      <c r="G81" s="115"/>
      <c r="H81" s="115"/>
      <c r="I81" s="115"/>
      <c r="J81" s="115"/>
      <c r="K81" s="115"/>
      <c r="L81" s="115"/>
      <c r="M81" s="115"/>
      <c r="N81" s="115"/>
      <c r="O81" s="115"/>
      <c r="P81" s="115"/>
      <c r="Q81" s="116"/>
    </row>
    <row r="82" spans="1:17" ht="25.5" customHeight="1" x14ac:dyDescent="0.2">
      <c r="A82" s="114" t="s">
        <v>89</v>
      </c>
      <c r="B82" s="115"/>
      <c r="C82" s="115"/>
      <c r="D82" s="115"/>
      <c r="E82" s="115"/>
      <c r="F82" s="115"/>
      <c r="G82" s="115"/>
      <c r="H82" s="115"/>
      <c r="I82" s="115"/>
      <c r="J82" s="115"/>
      <c r="K82" s="115"/>
      <c r="L82" s="115"/>
      <c r="M82" s="115"/>
      <c r="N82" s="115"/>
      <c r="O82" s="115"/>
      <c r="P82" s="115"/>
      <c r="Q82" s="116"/>
    </row>
    <row r="83" spans="1:17" ht="25.5" customHeight="1" x14ac:dyDescent="0.2">
      <c r="A83" s="114" t="s">
        <v>90</v>
      </c>
      <c r="B83" s="115"/>
      <c r="C83" s="115"/>
      <c r="D83" s="115"/>
      <c r="E83" s="115"/>
      <c r="F83" s="115"/>
      <c r="G83" s="115"/>
      <c r="H83" s="115"/>
      <c r="I83" s="115"/>
      <c r="J83" s="115"/>
      <c r="K83" s="115"/>
      <c r="L83" s="115"/>
      <c r="M83" s="115"/>
      <c r="N83" s="115"/>
      <c r="O83" s="115"/>
      <c r="P83" s="115"/>
      <c r="Q83" s="116"/>
    </row>
    <row r="84" spans="1:17" ht="12.75" customHeight="1" x14ac:dyDescent="0.2">
      <c r="A84" s="114" t="s">
        <v>190</v>
      </c>
      <c r="B84" s="115"/>
      <c r="C84" s="115"/>
      <c r="D84" s="115"/>
      <c r="E84" s="115"/>
      <c r="F84" s="115"/>
      <c r="G84" s="115"/>
      <c r="H84" s="115"/>
      <c r="I84" s="115"/>
      <c r="J84" s="115"/>
      <c r="K84" s="115"/>
      <c r="L84" s="115"/>
      <c r="M84" s="115"/>
      <c r="N84" s="115"/>
      <c r="O84" s="115"/>
      <c r="P84" s="115"/>
      <c r="Q84" s="116"/>
    </row>
    <row r="85" spans="1:17" x14ac:dyDescent="0.2">
      <c r="A85" s="117"/>
      <c r="B85" s="115"/>
      <c r="C85" s="115"/>
      <c r="D85" s="115"/>
      <c r="E85" s="115"/>
      <c r="F85" s="115"/>
      <c r="G85" s="115"/>
      <c r="H85" s="115"/>
      <c r="I85" s="115"/>
      <c r="J85" s="115"/>
      <c r="K85" s="115"/>
      <c r="L85" s="115"/>
      <c r="M85" s="115"/>
      <c r="N85" s="115"/>
      <c r="O85" s="115"/>
      <c r="P85" s="115"/>
      <c r="Q85" s="116"/>
    </row>
    <row r="86" spans="1:17" x14ac:dyDescent="0.2">
      <c r="A86" s="117" t="s">
        <v>71</v>
      </c>
      <c r="B86" s="115"/>
      <c r="C86" s="115"/>
      <c r="D86" s="115"/>
      <c r="E86" s="115"/>
      <c r="F86" s="115"/>
      <c r="G86" s="115"/>
      <c r="H86" s="115"/>
      <c r="I86" s="115"/>
      <c r="J86" s="115"/>
      <c r="K86" s="115"/>
      <c r="L86" s="115"/>
      <c r="M86" s="115"/>
      <c r="N86" s="115"/>
      <c r="O86" s="115"/>
      <c r="P86" s="115"/>
      <c r="Q86" s="116"/>
    </row>
    <row r="87" spans="1:17" ht="12.75" customHeight="1" x14ac:dyDescent="0.2">
      <c r="A87" s="114" t="s">
        <v>191</v>
      </c>
      <c r="B87" s="115"/>
      <c r="C87" s="115"/>
      <c r="D87" s="115"/>
      <c r="E87" s="115"/>
      <c r="F87" s="115"/>
      <c r="G87" s="115"/>
      <c r="H87" s="115"/>
      <c r="I87" s="115"/>
      <c r="J87" s="115"/>
      <c r="K87" s="115"/>
      <c r="L87" s="115"/>
      <c r="M87" s="115"/>
      <c r="N87" s="115"/>
      <c r="O87" s="115"/>
      <c r="P87" s="115"/>
      <c r="Q87" s="116"/>
    </row>
    <row r="88" spans="1:17" ht="25.5" customHeight="1" thickBot="1" x14ac:dyDescent="0.25">
      <c r="A88" s="118" t="s">
        <v>187</v>
      </c>
      <c r="B88" s="119"/>
      <c r="C88" s="119"/>
      <c r="D88" s="119"/>
      <c r="E88" s="119"/>
      <c r="F88" s="119"/>
      <c r="G88" s="119"/>
      <c r="H88" s="119"/>
      <c r="I88" s="119"/>
      <c r="J88" s="119"/>
      <c r="K88" s="119"/>
      <c r="L88" s="119"/>
      <c r="M88" s="119"/>
      <c r="N88" s="119"/>
      <c r="O88" s="119"/>
      <c r="P88" s="119"/>
      <c r="Q88" s="120"/>
    </row>
  </sheetData>
  <mergeCells count="19">
    <mergeCell ref="A88:Q88"/>
    <mergeCell ref="A77:Q77"/>
    <mergeCell ref="A78:Q78"/>
    <mergeCell ref="A79:Q79"/>
    <mergeCell ref="A80:Q80"/>
    <mergeCell ref="A81:Q81"/>
    <mergeCell ref="A82:Q82"/>
    <mergeCell ref="A83:Q83"/>
    <mergeCell ref="A84:Q84"/>
    <mergeCell ref="A85:Q85"/>
    <mergeCell ref="A86:Q86"/>
    <mergeCell ref="A87:Q87"/>
    <mergeCell ref="A1:Q1"/>
    <mergeCell ref="A2:Q2"/>
    <mergeCell ref="A3:Q3"/>
    <mergeCell ref="B4:E4"/>
    <mergeCell ref="F4:I4"/>
    <mergeCell ref="J4:M4"/>
    <mergeCell ref="N4:Q4"/>
  </mergeCells>
  <printOptions horizontalCentered="1"/>
  <pageMargins left="0.5" right="0.5" top="0.5" bottom="0.5" header="0.3" footer="0.3"/>
  <pageSetup scale="63" fitToHeight="0" orientation="landscape" r:id="rId1"/>
  <headerFooter>
    <oddHeader>&amp;C&amp;12Office of Economic and Demographic Research</oddHeader>
    <oddFooter>&amp;L&amp;12December 2017&amp;R&amp;12Page &amp;P of &amp;N</oddFooter>
  </headerFooter>
  <ignoredErrors>
    <ignoredError sqref="B6 F6 J6 N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87"/>
  <sheetViews>
    <sheetView workbookViewId="0">
      <selection sqref="A1:Q1"/>
    </sheetView>
  </sheetViews>
  <sheetFormatPr defaultRowHeight="12.75" x14ac:dyDescent="0.2"/>
  <cols>
    <col min="1" max="1" width="12.7109375" customWidth="1"/>
    <col min="2" max="2" width="9.7109375" customWidth="1"/>
    <col min="3" max="3" width="13.7109375" customWidth="1"/>
    <col min="4" max="4" width="10.7109375" customWidth="1"/>
    <col min="5" max="5" width="13.7109375" customWidth="1"/>
    <col min="6" max="6" width="9.7109375" customWidth="1"/>
    <col min="7" max="7" width="13.7109375" customWidth="1"/>
    <col min="8" max="8" width="10.7109375" customWidth="1"/>
    <col min="9" max="9" width="13.7109375" customWidth="1"/>
    <col min="10" max="10" width="9.7109375" customWidth="1"/>
    <col min="11" max="11" width="13.7109375" customWidth="1"/>
    <col min="12" max="12" width="10.7109375" customWidth="1"/>
    <col min="13" max="13" width="13.7109375" customWidth="1"/>
    <col min="14" max="14" width="9.7109375" customWidth="1"/>
    <col min="15" max="15" width="14" bestFit="1" customWidth="1"/>
    <col min="16" max="16" width="10.7109375" customWidth="1"/>
    <col min="17" max="17" width="13.7109375" customWidth="1"/>
  </cols>
  <sheetData>
    <row r="1" spans="1:17" ht="23.25" x14ac:dyDescent="0.35">
      <c r="A1" s="121" t="s">
        <v>78</v>
      </c>
      <c r="B1" s="122"/>
      <c r="C1" s="122"/>
      <c r="D1" s="122"/>
      <c r="E1" s="122"/>
      <c r="F1" s="122"/>
      <c r="G1" s="122"/>
      <c r="H1" s="122"/>
      <c r="I1" s="122"/>
      <c r="J1" s="122"/>
      <c r="K1" s="122"/>
      <c r="L1" s="122"/>
      <c r="M1" s="122"/>
      <c r="N1" s="122"/>
      <c r="O1" s="122"/>
      <c r="P1" s="122"/>
      <c r="Q1" s="123"/>
    </row>
    <row r="2" spans="1:17" ht="18" x14ac:dyDescent="0.25">
      <c r="A2" s="124" t="s">
        <v>79</v>
      </c>
      <c r="B2" s="125"/>
      <c r="C2" s="125"/>
      <c r="D2" s="125"/>
      <c r="E2" s="125"/>
      <c r="F2" s="125"/>
      <c r="G2" s="125"/>
      <c r="H2" s="125"/>
      <c r="I2" s="125"/>
      <c r="J2" s="125"/>
      <c r="K2" s="125"/>
      <c r="L2" s="125"/>
      <c r="M2" s="125"/>
      <c r="N2" s="125"/>
      <c r="O2" s="125"/>
      <c r="P2" s="125"/>
      <c r="Q2" s="126"/>
    </row>
    <row r="3" spans="1:17" ht="16.5" thickBot="1" x14ac:dyDescent="0.3">
      <c r="A3" s="127" t="s">
        <v>181</v>
      </c>
      <c r="B3" s="128"/>
      <c r="C3" s="128"/>
      <c r="D3" s="128"/>
      <c r="E3" s="128"/>
      <c r="F3" s="128"/>
      <c r="G3" s="128"/>
      <c r="H3" s="128"/>
      <c r="I3" s="128"/>
      <c r="J3" s="128"/>
      <c r="K3" s="128"/>
      <c r="L3" s="128"/>
      <c r="M3" s="128"/>
      <c r="N3" s="128"/>
      <c r="O3" s="128"/>
      <c r="P3" s="128"/>
      <c r="Q3" s="129"/>
    </row>
    <row r="4" spans="1:17" x14ac:dyDescent="0.2">
      <c r="A4" s="14"/>
      <c r="B4" s="134" t="s">
        <v>76</v>
      </c>
      <c r="C4" s="135"/>
      <c r="D4" s="135"/>
      <c r="E4" s="135"/>
      <c r="F4" s="136" t="s">
        <v>77</v>
      </c>
      <c r="G4" s="135"/>
      <c r="H4" s="135"/>
      <c r="I4" s="137"/>
      <c r="J4" s="136" t="s">
        <v>74</v>
      </c>
      <c r="K4" s="135"/>
      <c r="L4" s="135"/>
      <c r="M4" s="137"/>
      <c r="N4" s="136" t="s">
        <v>75</v>
      </c>
      <c r="O4" s="135"/>
      <c r="P4" s="135"/>
      <c r="Q4" s="137"/>
    </row>
    <row r="5" spans="1:17" x14ac:dyDescent="0.2">
      <c r="A5" s="11"/>
      <c r="B5" s="19"/>
      <c r="C5" s="19" t="s">
        <v>69</v>
      </c>
      <c r="D5" s="15"/>
      <c r="E5" s="1" t="s">
        <v>69</v>
      </c>
      <c r="F5" s="12"/>
      <c r="G5" s="19" t="s">
        <v>69</v>
      </c>
      <c r="H5" s="15"/>
      <c r="I5" s="6" t="s">
        <v>69</v>
      </c>
      <c r="J5" s="12"/>
      <c r="K5" s="19" t="s">
        <v>69</v>
      </c>
      <c r="L5" s="15"/>
      <c r="M5" s="6" t="s">
        <v>69</v>
      </c>
      <c r="N5" s="12"/>
      <c r="O5" s="37" t="s">
        <v>69</v>
      </c>
      <c r="P5" s="15"/>
      <c r="Q5" s="6" t="s">
        <v>69</v>
      </c>
    </row>
    <row r="6" spans="1:17" x14ac:dyDescent="0.2">
      <c r="A6" s="11"/>
      <c r="B6" s="46" t="s">
        <v>183</v>
      </c>
      <c r="C6" s="19" t="s">
        <v>70</v>
      </c>
      <c r="D6" s="16" t="s">
        <v>80</v>
      </c>
      <c r="E6" s="1" t="s">
        <v>67</v>
      </c>
      <c r="F6" s="47" t="s">
        <v>183</v>
      </c>
      <c r="G6" s="19" t="s">
        <v>70</v>
      </c>
      <c r="H6" s="16" t="s">
        <v>80</v>
      </c>
      <c r="I6" s="6" t="s">
        <v>67</v>
      </c>
      <c r="J6" s="47" t="s">
        <v>183</v>
      </c>
      <c r="K6" s="19" t="s">
        <v>70</v>
      </c>
      <c r="L6" s="16" t="s">
        <v>80</v>
      </c>
      <c r="M6" s="6" t="s">
        <v>67</v>
      </c>
      <c r="N6" s="47" t="s">
        <v>183</v>
      </c>
      <c r="O6" s="19" t="s">
        <v>70</v>
      </c>
      <c r="P6" s="16" t="s">
        <v>80</v>
      </c>
      <c r="Q6" s="6" t="s">
        <v>67</v>
      </c>
    </row>
    <row r="7" spans="1:17" ht="13.5" thickBot="1" x14ac:dyDescent="0.25">
      <c r="A7" s="21" t="s">
        <v>0</v>
      </c>
      <c r="B7" s="20" t="s">
        <v>72</v>
      </c>
      <c r="C7" s="20" t="s">
        <v>73</v>
      </c>
      <c r="D7" s="17" t="s">
        <v>72</v>
      </c>
      <c r="E7" s="2" t="s">
        <v>73</v>
      </c>
      <c r="F7" s="13" t="s">
        <v>72</v>
      </c>
      <c r="G7" s="20" t="s">
        <v>73</v>
      </c>
      <c r="H7" s="17" t="s">
        <v>72</v>
      </c>
      <c r="I7" s="7" t="s">
        <v>73</v>
      </c>
      <c r="J7" s="13" t="s">
        <v>72</v>
      </c>
      <c r="K7" s="20" t="s">
        <v>73</v>
      </c>
      <c r="L7" s="17" t="s">
        <v>72</v>
      </c>
      <c r="M7" s="7" t="s">
        <v>73</v>
      </c>
      <c r="N7" s="13" t="s">
        <v>72</v>
      </c>
      <c r="O7" s="20" t="s">
        <v>73</v>
      </c>
      <c r="P7" s="17" t="s">
        <v>72</v>
      </c>
      <c r="Q7" s="7" t="s">
        <v>73</v>
      </c>
    </row>
    <row r="8" spans="1:17" x14ac:dyDescent="0.2">
      <c r="A8" s="10" t="s">
        <v>1</v>
      </c>
      <c r="B8" s="22">
        <v>1</v>
      </c>
      <c r="C8" s="41">
        <v>1374594.7289319623</v>
      </c>
      <c r="D8" s="23">
        <v>0</v>
      </c>
      <c r="E8" s="38">
        <v>0</v>
      </c>
      <c r="F8" s="28">
        <v>6</v>
      </c>
      <c r="G8" s="44">
        <v>7737514.4397683339</v>
      </c>
      <c r="H8" s="23">
        <v>0</v>
      </c>
      <c r="I8" s="42">
        <v>0</v>
      </c>
      <c r="J8" s="28">
        <v>5</v>
      </c>
      <c r="K8" s="44">
        <v>5604466.1958178207</v>
      </c>
      <c r="L8" s="23">
        <v>0</v>
      </c>
      <c r="M8" s="43">
        <v>0</v>
      </c>
      <c r="N8" s="55">
        <v>12</v>
      </c>
      <c r="O8" s="45">
        <v>14716575.364518117</v>
      </c>
      <c r="P8" s="56">
        <v>0</v>
      </c>
      <c r="Q8" s="31">
        <v>0</v>
      </c>
    </row>
    <row r="9" spans="1:17" x14ac:dyDescent="0.2">
      <c r="A9" s="10" t="s">
        <v>2</v>
      </c>
      <c r="B9" s="22">
        <v>1</v>
      </c>
      <c r="C9" s="41">
        <v>199865.39439288195</v>
      </c>
      <c r="D9" s="24">
        <v>0</v>
      </c>
      <c r="E9" s="39">
        <v>0</v>
      </c>
      <c r="F9" s="29">
        <v>6</v>
      </c>
      <c r="G9" s="49">
        <v>1128185.1807134261</v>
      </c>
      <c r="H9" s="24">
        <v>0</v>
      </c>
      <c r="I9" s="50">
        <v>0</v>
      </c>
      <c r="J9" s="29">
        <v>0</v>
      </c>
      <c r="K9" s="49">
        <v>0</v>
      </c>
      <c r="L9" s="24">
        <v>5</v>
      </c>
      <c r="M9" s="43">
        <v>780226.06083646195</v>
      </c>
      <c r="N9" s="55">
        <v>7</v>
      </c>
      <c r="O9" s="45">
        <v>1328050.5751063081</v>
      </c>
      <c r="P9" s="56">
        <v>5</v>
      </c>
      <c r="Q9" s="31">
        <v>780226.06083646195</v>
      </c>
    </row>
    <row r="10" spans="1:17" x14ac:dyDescent="0.2">
      <c r="A10" s="10" t="s">
        <v>3</v>
      </c>
      <c r="B10" s="22">
        <v>1</v>
      </c>
      <c r="C10" s="41">
        <v>1132648.8567264802</v>
      </c>
      <c r="D10" s="24">
        <v>0</v>
      </c>
      <c r="E10" s="39">
        <v>0</v>
      </c>
      <c r="F10" s="29">
        <v>6</v>
      </c>
      <c r="G10" s="49">
        <v>6375349.7050417978</v>
      </c>
      <c r="H10" s="24">
        <v>0</v>
      </c>
      <c r="I10" s="50">
        <v>0</v>
      </c>
      <c r="J10" s="29">
        <v>0</v>
      </c>
      <c r="K10" s="49">
        <v>0</v>
      </c>
      <c r="L10" s="24">
        <v>5</v>
      </c>
      <c r="M10" s="43">
        <v>4620925.9664754653</v>
      </c>
      <c r="N10" s="55">
        <v>7</v>
      </c>
      <c r="O10" s="45">
        <v>7507998.5617682785</v>
      </c>
      <c r="P10" s="56">
        <v>5</v>
      </c>
      <c r="Q10" s="31">
        <v>4620925.9664754653</v>
      </c>
    </row>
    <row r="11" spans="1:17" x14ac:dyDescent="0.2">
      <c r="A11" s="10" t="s">
        <v>4</v>
      </c>
      <c r="B11" s="22">
        <v>0</v>
      </c>
      <c r="C11" s="41">
        <v>30073.377007837698</v>
      </c>
      <c r="D11" s="24">
        <v>1</v>
      </c>
      <c r="E11" s="39">
        <v>139540.9559864538</v>
      </c>
      <c r="F11" s="29">
        <v>6</v>
      </c>
      <c r="G11" s="49">
        <v>958507.42013624171</v>
      </c>
      <c r="H11" s="24">
        <v>0</v>
      </c>
      <c r="I11" s="50">
        <v>0</v>
      </c>
      <c r="J11" s="29">
        <v>0</v>
      </c>
      <c r="K11" s="49">
        <v>0</v>
      </c>
      <c r="L11" s="24">
        <v>5</v>
      </c>
      <c r="M11" s="43">
        <v>650253.46726735809</v>
      </c>
      <c r="N11" s="55">
        <v>6</v>
      </c>
      <c r="O11" s="45">
        <v>988580.79714407935</v>
      </c>
      <c r="P11" s="56">
        <v>6</v>
      </c>
      <c r="Q11" s="31">
        <v>789794.4232538119</v>
      </c>
    </row>
    <row r="12" spans="1:17" x14ac:dyDescent="0.2">
      <c r="A12" s="10" t="s">
        <v>5</v>
      </c>
      <c r="B12" s="22">
        <v>0</v>
      </c>
      <c r="C12" s="41">
        <v>1349609.7247843626</v>
      </c>
      <c r="D12" s="24">
        <v>1</v>
      </c>
      <c r="E12" s="39">
        <v>2520479.257861184</v>
      </c>
      <c r="F12" s="29">
        <v>6</v>
      </c>
      <c r="G12" s="49">
        <v>22151612.037953109</v>
      </c>
      <c r="H12" s="24">
        <v>0</v>
      </c>
      <c r="I12" s="50">
        <v>0</v>
      </c>
      <c r="J12" s="29">
        <v>0</v>
      </c>
      <c r="K12" s="49">
        <v>0</v>
      </c>
      <c r="L12" s="24">
        <v>5</v>
      </c>
      <c r="M12" s="43">
        <v>11745299.901476929</v>
      </c>
      <c r="N12" s="55">
        <v>6</v>
      </c>
      <c r="O12" s="45">
        <v>23501221.762737472</v>
      </c>
      <c r="P12" s="56">
        <v>6</v>
      </c>
      <c r="Q12" s="31">
        <v>14265779.159338113</v>
      </c>
    </row>
    <row r="13" spans="1:17" x14ac:dyDescent="0.2">
      <c r="A13" s="10" t="s">
        <v>6</v>
      </c>
      <c r="B13" s="22">
        <v>1</v>
      </c>
      <c r="C13" s="41">
        <v>9181937.484574087</v>
      </c>
      <c r="D13" s="24">
        <v>0</v>
      </c>
      <c r="E13" s="39">
        <v>0</v>
      </c>
      <c r="F13" s="29">
        <v>6</v>
      </c>
      <c r="G13" s="49">
        <v>51612680.674936667</v>
      </c>
      <c r="H13" s="24">
        <v>0</v>
      </c>
      <c r="I13" s="50">
        <v>0</v>
      </c>
      <c r="J13" s="29">
        <v>5</v>
      </c>
      <c r="K13" s="49">
        <v>38226595.376038998</v>
      </c>
      <c r="L13" s="24">
        <v>0</v>
      </c>
      <c r="M13" s="43">
        <v>0</v>
      </c>
      <c r="N13" s="55">
        <v>12</v>
      </c>
      <c r="O13" s="45">
        <v>99021213.53554976</v>
      </c>
      <c r="P13" s="56">
        <v>0</v>
      </c>
      <c r="Q13" s="31">
        <v>0</v>
      </c>
    </row>
    <row r="14" spans="1:17" x14ac:dyDescent="0.2">
      <c r="A14" s="10" t="s">
        <v>7</v>
      </c>
      <c r="B14" s="22">
        <v>0</v>
      </c>
      <c r="C14" s="41">
        <v>22251.85727043085</v>
      </c>
      <c r="D14" s="24">
        <v>1</v>
      </c>
      <c r="E14" s="39">
        <v>37023.953107201873</v>
      </c>
      <c r="F14" s="29">
        <v>6</v>
      </c>
      <c r="G14" s="49">
        <v>339953.20052052871</v>
      </c>
      <c r="H14" s="24">
        <v>0</v>
      </c>
      <c r="I14" s="50">
        <v>0</v>
      </c>
      <c r="J14" s="29">
        <v>0</v>
      </c>
      <c r="K14" s="49">
        <v>0</v>
      </c>
      <c r="L14" s="24">
        <v>5</v>
      </c>
      <c r="M14" s="43">
        <v>172529.66134357866</v>
      </c>
      <c r="N14" s="55">
        <v>6</v>
      </c>
      <c r="O14" s="45">
        <v>362205.05779095954</v>
      </c>
      <c r="P14" s="56">
        <v>6</v>
      </c>
      <c r="Q14" s="31">
        <v>209553.61445078053</v>
      </c>
    </row>
    <row r="15" spans="1:17" x14ac:dyDescent="0.2">
      <c r="A15" s="10" t="s">
        <v>8</v>
      </c>
      <c r="B15" s="22">
        <v>1</v>
      </c>
      <c r="C15" s="41">
        <v>1043724.0275119415</v>
      </c>
      <c r="D15" s="24">
        <v>0</v>
      </c>
      <c r="E15" s="39">
        <v>0</v>
      </c>
      <c r="F15" s="29">
        <v>6</v>
      </c>
      <c r="G15" s="49">
        <v>5884284.5579031007</v>
      </c>
      <c r="H15" s="24">
        <v>0</v>
      </c>
      <c r="I15" s="50">
        <v>0</v>
      </c>
      <c r="J15" s="29">
        <v>5</v>
      </c>
      <c r="K15" s="49">
        <v>4154114.1982717202</v>
      </c>
      <c r="L15" s="24">
        <v>0</v>
      </c>
      <c r="M15" s="43">
        <v>0</v>
      </c>
      <c r="N15" s="55">
        <v>12</v>
      </c>
      <c r="O15" s="45">
        <v>11082122.783686763</v>
      </c>
      <c r="P15" s="56">
        <v>0</v>
      </c>
      <c r="Q15" s="31">
        <v>0</v>
      </c>
    </row>
    <row r="16" spans="1:17" x14ac:dyDescent="0.2">
      <c r="A16" s="10" t="s">
        <v>9</v>
      </c>
      <c r="B16" s="22">
        <v>1</v>
      </c>
      <c r="C16" s="41">
        <v>620719.37722644233</v>
      </c>
      <c r="D16" s="24">
        <v>0</v>
      </c>
      <c r="E16" s="39">
        <v>0</v>
      </c>
      <c r="F16" s="29">
        <v>6</v>
      </c>
      <c r="G16" s="49">
        <v>3491392.0337922038</v>
      </c>
      <c r="H16" s="24">
        <v>0</v>
      </c>
      <c r="I16" s="50">
        <v>0</v>
      </c>
      <c r="J16" s="29">
        <v>5</v>
      </c>
      <c r="K16" s="49">
        <v>2559368.49855561</v>
      </c>
      <c r="L16" s="24">
        <v>0</v>
      </c>
      <c r="M16" s="43">
        <v>0</v>
      </c>
      <c r="N16" s="55">
        <v>12</v>
      </c>
      <c r="O16" s="45">
        <v>6671479.9095742563</v>
      </c>
      <c r="P16" s="56">
        <v>0</v>
      </c>
      <c r="Q16" s="31">
        <v>0</v>
      </c>
    </row>
    <row r="17" spans="1:17" x14ac:dyDescent="0.2">
      <c r="A17" s="10" t="s">
        <v>10</v>
      </c>
      <c r="B17" s="22">
        <v>1</v>
      </c>
      <c r="C17" s="41">
        <v>915291.57791520748</v>
      </c>
      <c r="D17" s="24">
        <v>0</v>
      </c>
      <c r="E17" s="39">
        <v>0</v>
      </c>
      <c r="F17" s="29">
        <v>6</v>
      </c>
      <c r="G17" s="49">
        <v>5142649.4924969645</v>
      </c>
      <c r="H17" s="24">
        <v>0</v>
      </c>
      <c r="I17" s="50">
        <v>0</v>
      </c>
      <c r="J17" s="29">
        <v>0</v>
      </c>
      <c r="K17" s="49">
        <v>0</v>
      </c>
      <c r="L17" s="24">
        <v>5</v>
      </c>
      <c r="M17" s="43">
        <v>3835906.1249658959</v>
      </c>
      <c r="N17" s="55">
        <v>7</v>
      </c>
      <c r="O17" s="45">
        <v>6057941.070412172</v>
      </c>
      <c r="P17" s="56">
        <v>5</v>
      </c>
      <c r="Q17" s="31">
        <v>3835906.1249658959</v>
      </c>
    </row>
    <row r="18" spans="1:17" x14ac:dyDescent="0.2">
      <c r="A18" s="10" t="s">
        <v>11</v>
      </c>
      <c r="B18" s="22">
        <v>1</v>
      </c>
      <c r="C18" s="41">
        <v>1525686.686607535</v>
      </c>
      <c r="D18" s="24">
        <v>0</v>
      </c>
      <c r="E18" s="39">
        <v>0</v>
      </c>
      <c r="F18" s="29">
        <v>6</v>
      </c>
      <c r="G18" s="49">
        <v>8569887.413411146</v>
      </c>
      <c r="H18" s="24">
        <v>0</v>
      </c>
      <c r="I18" s="50">
        <v>0</v>
      </c>
      <c r="J18" s="29">
        <v>5</v>
      </c>
      <c r="K18" s="49">
        <v>6419541.6120707896</v>
      </c>
      <c r="L18" s="24">
        <v>0</v>
      </c>
      <c r="M18" s="43">
        <v>0</v>
      </c>
      <c r="N18" s="55">
        <v>12</v>
      </c>
      <c r="O18" s="45">
        <v>16515115.71208947</v>
      </c>
      <c r="P18" s="56">
        <v>0</v>
      </c>
      <c r="Q18" s="31">
        <v>0</v>
      </c>
    </row>
    <row r="19" spans="1:17" x14ac:dyDescent="0.2">
      <c r="A19" s="10" t="s">
        <v>12</v>
      </c>
      <c r="B19" s="22">
        <v>1</v>
      </c>
      <c r="C19" s="41">
        <v>636889.28763512534</v>
      </c>
      <c r="D19" s="24">
        <v>0</v>
      </c>
      <c r="E19" s="39">
        <v>0</v>
      </c>
      <c r="F19" s="29">
        <v>6</v>
      </c>
      <c r="G19" s="49">
        <v>3620392.685407307</v>
      </c>
      <c r="H19" s="24">
        <v>0</v>
      </c>
      <c r="I19" s="50">
        <v>0</v>
      </c>
      <c r="J19" s="29">
        <v>0</v>
      </c>
      <c r="K19" s="49">
        <v>0</v>
      </c>
      <c r="L19" s="24">
        <v>5</v>
      </c>
      <c r="M19" s="43">
        <v>2207959.5951431184</v>
      </c>
      <c r="N19" s="55">
        <v>7</v>
      </c>
      <c r="O19" s="45">
        <v>4257281.9730424322</v>
      </c>
      <c r="P19" s="56">
        <v>5</v>
      </c>
      <c r="Q19" s="31">
        <v>2207959.5951431184</v>
      </c>
    </row>
    <row r="20" spans="1:17" x14ac:dyDescent="0.2">
      <c r="A20" s="10" t="s">
        <v>88</v>
      </c>
      <c r="B20" s="22">
        <v>1</v>
      </c>
      <c r="C20" s="41">
        <v>152408.9572101137</v>
      </c>
      <c r="D20" s="24">
        <v>0</v>
      </c>
      <c r="E20" s="39">
        <v>0</v>
      </c>
      <c r="F20" s="29">
        <v>6</v>
      </c>
      <c r="G20" s="49">
        <v>865738.8356107549</v>
      </c>
      <c r="H20" s="24">
        <v>0</v>
      </c>
      <c r="I20" s="50">
        <v>0</v>
      </c>
      <c r="J20" s="29">
        <v>5</v>
      </c>
      <c r="K20" s="49">
        <v>535278.79122468201</v>
      </c>
      <c r="L20" s="24">
        <v>0</v>
      </c>
      <c r="M20" s="43">
        <v>0</v>
      </c>
      <c r="N20" s="55">
        <v>12</v>
      </c>
      <c r="O20" s="45">
        <v>1553426.5840455506</v>
      </c>
      <c r="P20" s="56">
        <v>0</v>
      </c>
      <c r="Q20" s="31">
        <v>0</v>
      </c>
    </row>
    <row r="21" spans="1:17" x14ac:dyDescent="0.2">
      <c r="A21" s="10" t="s">
        <v>13</v>
      </c>
      <c r="B21" s="22">
        <v>0</v>
      </c>
      <c r="C21" s="41">
        <v>37768.366933620418</v>
      </c>
      <c r="D21" s="24">
        <v>1</v>
      </c>
      <c r="E21" s="39">
        <v>58235.986551086979</v>
      </c>
      <c r="F21" s="29">
        <v>6</v>
      </c>
      <c r="G21" s="49">
        <v>551328.54851289536</v>
      </c>
      <c r="H21" s="24">
        <v>0</v>
      </c>
      <c r="I21" s="50">
        <v>0</v>
      </c>
      <c r="J21" s="29">
        <v>0</v>
      </c>
      <c r="K21" s="49">
        <v>0</v>
      </c>
      <c r="L21" s="24">
        <v>5</v>
      </c>
      <c r="M21" s="43">
        <v>271376.61417666986</v>
      </c>
      <c r="N21" s="55">
        <v>6</v>
      </c>
      <c r="O21" s="45">
        <v>589096.91544651578</v>
      </c>
      <c r="P21" s="56">
        <v>6</v>
      </c>
      <c r="Q21" s="31">
        <v>329612.60072775686</v>
      </c>
    </row>
    <row r="22" spans="1:17" x14ac:dyDescent="0.2">
      <c r="A22" s="10" t="s">
        <v>14</v>
      </c>
      <c r="B22" s="22">
        <v>0</v>
      </c>
      <c r="C22" s="41">
        <v>1116783.6224736108</v>
      </c>
      <c r="D22" s="24">
        <v>1</v>
      </c>
      <c r="E22" s="39">
        <v>4713499.0834128363</v>
      </c>
      <c r="F22" s="29">
        <v>6</v>
      </c>
      <c r="G22" s="49">
        <v>32982726.324404955</v>
      </c>
      <c r="H22" s="24">
        <v>0</v>
      </c>
      <c r="I22" s="50">
        <v>0</v>
      </c>
      <c r="J22" s="29">
        <v>0</v>
      </c>
      <c r="K22" s="49">
        <v>0</v>
      </c>
      <c r="L22" s="24">
        <v>5</v>
      </c>
      <c r="M22" s="43">
        <v>21964656.184871264</v>
      </c>
      <c r="N22" s="55">
        <v>6</v>
      </c>
      <c r="O22" s="45">
        <v>34099509.946878567</v>
      </c>
      <c r="P22" s="56">
        <v>6</v>
      </c>
      <c r="Q22" s="31">
        <v>26678155.268284101</v>
      </c>
    </row>
    <row r="23" spans="1:17" x14ac:dyDescent="0.2">
      <c r="A23" s="10" t="s">
        <v>15</v>
      </c>
      <c r="B23" s="22">
        <v>1</v>
      </c>
      <c r="C23" s="41">
        <v>1616708.0577512053</v>
      </c>
      <c r="D23" s="24">
        <v>0</v>
      </c>
      <c r="E23" s="39">
        <v>0</v>
      </c>
      <c r="F23" s="29">
        <v>6</v>
      </c>
      <c r="G23" s="49">
        <v>9141102.8050134107</v>
      </c>
      <c r="H23" s="24">
        <v>0</v>
      </c>
      <c r="I23" s="50">
        <v>0</v>
      </c>
      <c r="J23" s="29">
        <v>4</v>
      </c>
      <c r="K23" s="49">
        <v>4915107.3296952602</v>
      </c>
      <c r="L23" s="24">
        <v>1</v>
      </c>
      <c r="M23" s="43">
        <v>1228776.832423815</v>
      </c>
      <c r="N23" s="55">
        <v>11</v>
      </c>
      <c r="O23" s="45">
        <v>15672918.192459876</v>
      </c>
      <c r="P23" s="56">
        <v>1</v>
      </c>
      <c r="Q23" s="31">
        <v>1228776.832423815</v>
      </c>
    </row>
    <row r="24" spans="1:17" x14ac:dyDescent="0.2">
      <c r="A24" s="10" t="s">
        <v>16</v>
      </c>
      <c r="B24" s="22">
        <v>1</v>
      </c>
      <c r="C24" s="41">
        <v>447586.16287960653</v>
      </c>
      <c r="D24" s="24">
        <v>0</v>
      </c>
      <c r="E24" s="39">
        <v>0</v>
      </c>
      <c r="F24" s="29">
        <v>6</v>
      </c>
      <c r="G24" s="49">
        <v>2516943.7527120477</v>
      </c>
      <c r="H24" s="24">
        <v>0</v>
      </c>
      <c r="I24" s="50">
        <v>0</v>
      </c>
      <c r="J24" s="29">
        <v>0</v>
      </c>
      <c r="K24" s="49">
        <v>0</v>
      </c>
      <c r="L24" s="24">
        <v>5</v>
      </c>
      <c r="M24" s="43">
        <v>1852280.466725901</v>
      </c>
      <c r="N24" s="55">
        <v>7</v>
      </c>
      <c r="O24" s="45">
        <v>2964529.9155916544</v>
      </c>
      <c r="P24" s="56">
        <v>5</v>
      </c>
      <c r="Q24" s="31">
        <v>1852280.466725901</v>
      </c>
    </row>
    <row r="25" spans="1:17" x14ac:dyDescent="0.2">
      <c r="A25" s="10" t="s">
        <v>17</v>
      </c>
      <c r="B25" s="22">
        <v>0</v>
      </c>
      <c r="C25" s="41">
        <v>12882.363202444234</v>
      </c>
      <c r="D25" s="24">
        <v>1</v>
      </c>
      <c r="E25" s="39">
        <v>56972.704325279337</v>
      </c>
      <c r="F25" s="29">
        <v>6</v>
      </c>
      <c r="G25" s="49">
        <v>342022.84991004248</v>
      </c>
      <c r="H25" s="24">
        <v>0</v>
      </c>
      <c r="I25" s="50">
        <v>0</v>
      </c>
      <c r="J25" s="29">
        <v>0</v>
      </c>
      <c r="K25" s="49">
        <v>0</v>
      </c>
      <c r="L25" s="24">
        <v>5</v>
      </c>
      <c r="M25" s="43">
        <v>265489.78588556661</v>
      </c>
      <c r="N25" s="55">
        <v>6</v>
      </c>
      <c r="O25" s="45">
        <v>354905.2131124867</v>
      </c>
      <c r="P25" s="56">
        <v>6</v>
      </c>
      <c r="Q25" s="31">
        <v>322462.49021084595</v>
      </c>
    </row>
    <row r="26" spans="1:17" x14ac:dyDescent="0.2">
      <c r="A26" s="10" t="s">
        <v>18</v>
      </c>
      <c r="B26" s="22">
        <v>0</v>
      </c>
      <c r="C26" s="41">
        <v>204320.61453263872</v>
      </c>
      <c r="D26" s="24">
        <v>1</v>
      </c>
      <c r="E26" s="39">
        <v>250234.03354710402</v>
      </c>
      <c r="F26" s="29">
        <v>6</v>
      </c>
      <c r="G26" s="49">
        <v>2621204.9647448938</v>
      </c>
      <c r="H26" s="24">
        <v>0</v>
      </c>
      <c r="I26" s="50">
        <v>0</v>
      </c>
      <c r="J26" s="29">
        <v>0</v>
      </c>
      <c r="K26" s="49">
        <v>0</v>
      </c>
      <c r="L26" s="24">
        <v>5</v>
      </c>
      <c r="M26" s="43">
        <v>1166077.3483456476</v>
      </c>
      <c r="N26" s="55">
        <v>6</v>
      </c>
      <c r="O26" s="45">
        <v>2825525.5792775326</v>
      </c>
      <c r="P26" s="56">
        <v>6</v>
      </c>
      <c r="Q26" s="31">
        <v>1416311.3818927517</v>
      </c>
    </row>
    <row r="27" spans="1:17" x14ac:dyDescent="0.2">
      <c r="A27" s="10" t="s">
        <v>19</v>
      </c>
      <c r="B27" s="22">
        <v>1</v>
      </c>
      <c r="C27" s="41">
        <v>79772.573849241162</v>
      </c>
      <c r="D27" s="24">
        <v>0</v>
      </c>
      <c r="E27" s="39">
        <v>0</v>
      </c>
      <c r="F27" s="29">
        <v>6</v>
      </c>
      <c r="G27" s="49">
        <v>449600.18705392024</v>
      </c>
      <c r="H27" s="24">
        <v>0</v>
      </c>
      <c r="I27" s="50">
        <v>0</v>
      </c>
      <c r="J27" s="29">
        <v>0</v>
      </c>
      <c r="K27" s="49">
        <v>0</v>
      </c>
      <c r="L27" s="24">
        <v>5</v>
      </c>
      <c r="M27" s="43">
        <v>319039.02740603359</v>
      </c>
      <c r="N27" s="55">
        <v>7</v>
      </c>
      <c r="O27" s="45">
        <v>529372.76090316137</v>
      </c>
      <c r="P27" s="56">
        <v>5</v>
      </c>
      <c r="Q27" s="31">
        <v>319039.02740603359</v>
      </c>
    </row>
    <row r="28" spans="1:17" x14ac:dyDescent="0.2">
      <c r="A28" s="10" t="s">
        <v>20</v>
      </c>
      <c r="B28" s="22">
        <v>1</v>
      </c>
      <c r="C28" s="41">
        <v>50198.883464797604</v>
      </c>
      <c r="D28" s="24">
        <v>0</v>
      </c>
      <c r="E28" s="39">
        <v>0</v>
      </c>
      <c r="F28" s="29">
        <v>6</v>
      </c>
      <c r="G28" s="49">
        <v>286727.0379975331</v>
      </c>
      <c r="H28" s="24">
        <v>0</v>
      </c>
      <c r="I28" s="50">
        <v>0</v>
      </c>
      <c r="J28" s="29">
        <v>0</v>
      </c>
      <c r="K28" s="49">
        <v>0</v>
      </c>
      <c r="L28" s="24">
        <v>5</v>
      </c>
      <c r="M28" s="43">
        <v>158955.11320858967</v>
      </c>
      <c r="N28" s="55">
        <v>7</v>
      </c>
      <c r="O28" s="45">
        <v>336925.92146233073</v>
      </c>
      <c r="P28" s="56">
        <v>5</v>
      </c>
      <c r="Q28" s="31">
        <v>158955.11320858967</v>
      </c>
    </row>
    <row r="29" spans="1:17" x14ac:dyDescent="0.2">
      <c r="A29" s="10" t="s">
        <v>21</v>
      </c>
      <c r="B29" s="22">
        <v>1</v>
      </c>
      <c r="C29" s="41">
        <v>67067.462959194265</v>
      </c>
      <c r="D29" s="24">
        <v>0</v>
      </c>
      <c r="E29" s="39">
        <v>0</v>
      </c>
      <c r="F29" s="29">
        <v>6</v>
      </c>
      <c r="G29" s="49">
        <v>378015.76613374276</v>
      </c>
      <c r="H29" s="24">
        <v>0</v>
      </c>
      <c r="I29" s="50">
        <v>0</v>
      </c>
      <c r="J29" s="29">
        <v>0</v>
      </c>
      <c r="K29" s="49">
        <v>0</v>
      </c>
      <c r="L29" s="24">
        <v>5</v>
      </c>
      <c r="M29" s="43">
        <v>267986.15228205861</v>
      </c>
      <c r="N29" s="55">
        <v>7</v>
      </c>
      <c r="O29" s="45">
        <v>445083.22909293702</v>
      </c>
      <c r="P29" s="56">
        <v>5</v>
      </c>
      <c r="Q29" s="31">
        <v>267986.15228205861</v>
      </c>
    </row>
    <row r="30" spans="1:17" x14ac:dyDescent="0.2">
      <c r="A30" s="10" t="s">
        <v>22</v>
      </c>
      <c r="B30" s="22">
        <v>0</v>
      </c>
      <c r="C30" s="41">
        <v>433295.26834341005</v>
      </c>
      <c r="D30" s="24">
        <v>1</v>
      </c>
      <c r="E30" s="39">
        <v>126408.94588746649</v>
      </c>
      <c r="F30" s="29">
        <v>6</v>
      </c>
      <c r="G30" s="49">
        <v>3304615.9232473532</v>
      </c>
      <c r="H30" s="24">
        <v>0</v>
      </c>
      <c r="I30" s="50">
        <v>0</v>
      </c>
      <c r="J30" s="29">
        <v>0</v>
      </c>
      <c r="K30" s="49">
        <v>0</v>
      </c>
      <c r="L30" s="24">
        <v>5</v>
      </c>
      <c r="M30" s="43">
        <v>589058.99544587068</v>
      </c>
      <c r="N30" s="55">
        <v>6</v>
      </c>
      <c r="O30" s="45">
        <v>3737911.1915907632</v>
      </c>
      <c r="P30" s="56">
        <v>6</v>
      </c>
      <c r="Q30" s="31">
        <v>715467.94133333722</v>
      </c>
    </row>
    <row r="31" spans="1:17" x14ac:dyDescent="0.2">
      <c r="A31" s="10" t="s">
        <v>23</v>
      </c>
      <c r="B31" s="22">
        <v>1</v>
      </c>
      <c r="C31" s="41">
        <v>154497.24700221085</v>
      </c>
      <c r="D31" s="24">
        <v>0</v>
      </c>
      <c r="E31" s="39">
        <v>0</v>
      </c>
      <c r="F31" s="29">
        <v>6</v>
      </c>
      <c r="G31" s="49">
        <v>879813.8850813813</v>
      </c>
      <c r="H31" s="24">
        <v>0</v>
      </c>
      <c r="I31" s="50">
        <v>0</v>
      </c>
      <c r="J31" s="29">
        <v>5</v>
      </c>
      <c r="K31" s="49">
        <v>518298.93653286598</v>
      </c>
      <c r="L31" s="24">
        <v>0</v>
      </c>
      <c r="M31" s="43">
        <v>0</v>
      </c>
      <c r="N31" s="55">
        <v>12</v>
      </c>
      <c r="O31" s="45">
        <v>1552610.0686164582</v>
      </c>
      <c r="P31" s="56">
        <v>0</v>
      </c>
      <c r="Q31" s="31">
        <v>0</v>
      </c>
    </row>
    <row r="32" spans="1:17" x14ac:dyDescent="0.2">
      <c r="A32" s="10" t="s">
        <v>24</v>
      </c>
      <c r="B32" s="22">
        <v>1</v>
      </c>
      <c r="C32" s="41">
        <v>251443.94106049585</v>
      </c>
      <c r="D32" s="24">
        <v>0</v>
      </c>
      <c r="E32" s="39">
        <v>0</v>
      </c>
      <c r="F32" s="29">
        <v>6</v>
      </c>
      <c r="G32" s="49">
        <v>1446731.1262256817</v>
      </c>
      <c r="H32" s="24">
        <v>0</v>
      </c>
      <c r="I32" s="50">
        <v>0</v>
      </c>
      <c r="J32" s="29">
        <v>2</v>
      </c>
      <c r="K32" s="49">
        <v>272205.50025316997</v>
      </c>
      <c r="L32" s="24">
        <v>3</v>
      </c>
      <c r="M32" s="43">
        <v>408308.25037975493</v>
      </c>
      <c r="N32" s="55">
        <v>9</v>
      </c>
      <c r="O32" s="45">
        <v>1970380.5675393476</v>
      </c>
      <c r="P32" s="56">
        <v>3</v>
      </c>
      <c r="Q32" s="31">
        <v>408308.25037975493</v>
      </c>
    </row>
    <row r="33" spans="1:17" x14ac:dyDescent="0.2">
      <c r="A33" s="10" t="s">
        <v>25</v>
      </c>
      <c r="B33" s="22">
        <v>1</v>
      </c>
      <c r="C33" s="41">
        <v>838386.88827334461</v>
      </c>
      <c r="D33" s="24">
        <v>0</v>
      </c>
      <c r="E33" s="39">
        <v>0</v>
      </c>
      <c r="F33" s="29">
        <v>6</v>
      </c>
      <c r="G33" s="49">
        <v>4737923.5897044204</v>
      </c>
      <c r="H33" s="24">
        <v>0</v>
      </c>
      <c r="I33" s="50">
        <v>0</v>
      </c>
      <c r="J33" s="29">
        <v>5</v>
      </c>
      <c r="K33" s="49">
        <v>3212862.6808515601</v>
      </c>
      <c r="L33" s="24">
        <v>0</v>
      </c>
      <c r="M33" s="43">
        <v>0</v>
      </c>
      <c r="N33" s="55">
        <v>12</v>
      </c>
      <c r="O33" s="45">
        <v>8789173.1588293239</v>
      </c>
      <c r="P33" s="56">
        <v>0</v>
      </c>
      <c r="Q33" s="31">
        <v>0</v>
      </c>
    </row>
    <row r="34" spans="1:17" x14ac:dyDescent="0.2">
      <c r="A34" s="10" t="s">
        <v>26</v>
      </c>
      <c r="B34" s="22">
        <v>1</v>
      </c>
      <c r="C34" s="41">
        <v>539385.14426352154</v>
      </c>
      <c r="D34" s="24">
        <v>0</v>
      </c>
      <c r="E34" s="39">
        <v>0</v>
      </c>
      <c r="F34" s="29">
        <v>6</v>
      </c>
      <c r="G34" s="49">
        <v>3061250.4211768233</v>
      </c>
      <c r="H34" s="24">
        <v>0</v>
      </c>
      <c r="I34" s="50">
        <v>0</v>
      </c>
      <c r="J34" s="29">
        <v>5</v>
      </c>
      <c r="K34" s="49">
        <v>1923561.9565447601</v>
      </c>
      <c r="L34" s="24">
        <v>0</v>
      </c>
      <c r="M34" s="43">
        <v>0</v>
      </c>
      <c r="N34" s="55">
        <v>12</v>
      </c>
      <c r="O34" s="45">
        <v>5524197.5219851043</v>
      </c>
      <c r="P34" s="56">
        <v>0</v>
      </c>
      <c r="Q34" s="31">
        <v>0</v>
      </c>
    </row>
    <row r="35" spans="1:17" x14ac:dyDescent="0.2">
      <c r="A35" s="10" t="s">
        <v>27</v>
      </c>
      <c r="B35" s="22">
        <v>1</v>
      </c>
      <c r="C35" s="41">
        <v>7214768.3992579412</v>
      </c>
      <c r="D35" s="24">
        <v>0</v>
      </c>
      <c r="E35" s="39">
        <v>0</v>
      </c>
      <c r="F35" s="29">
        <v>6</v>
      </c>
      <c r="G35" s="49">
        <v>40722814.247388378</v>
      </c>
      <c r="H35" s="24">
        <v>0</v>
      </c>
      <c r="I35" s="50">
        <v>0</v>
      </c>
      <c r="J35" s="29">
        <v>0</v>
      </c>
      <c r="K35" s="49">
        <v>0</v>
      </c>
      <c r="L35" s="24">
        <v>5</v>
      </c>
      <c r="M35" s="43">
        <v>28192935.735098019</v>
      </c>
      <c r="N35" s="55">
        <v>7</v>
      </c>
      <c r="O35" s="45">
        <v>47937582.646646321</v>
      </c>
      <c r="P35" s="56">
        <v>5</v>
      </c>
      <c r="Q35" s="31">
        <v>28192935.735098019</v>
      </c>
    </row>
    <row r="36" spans="1:17" x14ac:dyDescent="0.2">
      <c r="A36" s="10" t="s">
        <v>28</v>
      </c>
      <c r="B36" s="22">
        <v>1</v>
      </c>
      <c r="C36" s="41">
        <v>106919.78976109769</v>
      </c>
      <c r="D36" s="24">
        <v>0</v>
      </c>
      <c r="E36" s="39">
        <v>0</v>
      </c>
      <c r="F36" s="29">
        <v>6</v>
      </c>
      <c r="G36" s="49">
        <v>611180.43217894412</v>
      </c>
      <c r="H36" s="24">
        <v>0</v>
      </c>
      <c r="I36" s="50">
        <v>0</v>
      </c>
      <c r="J36" s="29">
        <v>0</v>
      </c>
      <c r="K36" s="49">
        <v>0</v>
      </c>
      <c r="L36" s="24">
        <v>5</v>
      </c>
      <c r="M36" s="43">
        <v>333356.92818469781</v>
      </c>
      <c r="N36" s="55">
        <v>7</v>
      </c>
      <c r="O36" s="45">
        <v>718100.22194004175</v>
      </c>
      <c r="P36" s="56">
        <v>5</v>
      </c>
      <c r="Q36" s="31">
        <v>333356.92818469781</v>
      </c>
    </row>
    <row r="37" spans="1:17" x14ac:dyDescent="0.2">
      <c r="A37" s="10" t="s">
        <v>29</v>
      </c>
      <c r="B37" s="22">
        <v>0</v>
      </c>
      <c r="C37" s="41">
        <v>168430.05427496956</v>
      </c>
      <c r="D37" s="24">
        <v>1</v>
      </c>
      <c r="E37" s="39">
        <v>742427.75410060165</v>
      </c>
      <c r="F37" s="29">
        <v>6</v>
      </c>
      <c r="G37" s="49">
        <v>5150287.1854458135</v>
      </c>
      <c r="H37" s="24">
        <v>0</v>
      </c>
      <c r="I37" s="50">
        <v>0</v>
      </c>
      <c r="J37" s="29">
        <v>0</v>
      </c>
      <c r="K37" s="49">
        <v>0</v>
      </c>
      <c r="L37" s="24">
        <v>5</v>
      </c>
      <c r="M37" s="43">
        <v>3459674.0282207839</v>
      </c>
      <c r="N37" s="55">
        <v>6</v>
      </c>
      <c r="O37" s="45">
        <v>5318717.2397207832</v>
      </c>
      <c r="P37" s="56">
        <v>6</v>
      </c>
      <c r="Q37" s="31">
        <v>4202101.782321386</v>
      </c>
    </row>
    <row r="38" spans="1:17" x14ac:dyDescent="0.2">
      <c r="A38" s="10" t="s">
        <v>30</v>
      </c>
      <c r="B38" s="22">
        <v>1</v>
      </c>
      <c r="C38" s="41">
        <v>578113.94051792158</v>
      </c>
      <c r="D38" s="24">
        <v>0</v>
      </c>
      <c r="E38" s="39">
        <v>0</v>
      </c>
      <c r="F38" s="29">
        <v>6</v>
      </c>
      <c r="G38" s="49">
        <v>3324593.209017463</v>
      </c>
      <c r="H38" s="24">
        <v>0</v>
      </c>
      <c r="I38" s="50">
        <v>0</v>
      </c>
      <c r="J38" s="29">
        <v>0</v>
      </c>
      <c r="K38" s="49">
        <v>0</v>
      </c>
      <c r="L38" s="24">
        <v>5</v>
      </c>
      <c r="M38" s="43">
        <v>1583263.873577009</v>
      </c>
      <c r="N38" s="55">
        <v>7</v>
      </c>
      <c r="O38" s="45">
        <v>3902707.1495353845</v>
      </c>
      <c r="P38" s="56">
        <v>5</v>
      </c>
      <c r="Q38" s="31">
        <v>1583263.873577009</v>
      </c>
    </row>
    <row r="39" spans="1:17" x14ac:dyDescent="0.2">
      <c r="A39" s="10" t="s">
        <v>31</v>
      </c>
      <c r="B39" s="22">
        <v>1</v>
      </c>
      <c r="C39" s="41">
        <v>125348.22786231457</v>
      </c>
      <c r="D39" s="24">
        <v>0</v>
      </c>
      <c r="E39" s="39">
        <v>0</v>
      </c>
      <c r="F39" s="29">
        <v>6</v>
      </c>
      <c r="G39" s="49">
        <v>718197.95856355783</v>
      </c>
      <c r="H39" s="24">
        <v>0</v>
      </c>
      <c r="I39" s="50">
        <v>0</v>
      </c>
      <c r="J39" s="29">
        <v>0</v>
      </c>
      <c r="K39" s="49">
        <v>0</v>
      </c>
      <c r="L39" s="24">
        <v>5</v>
      </c>
      <c r="M39" s="43">
        <v>372398.37062209728</v>
      </c>
      <c r="N39" s="55">
        <v>7</v>
      </c>
      <c r="O39" s="45">
        <v>843546.18642587238</v>
      </c>
      <c r="P39" s="56">
        <v>5</v>
      </c>
      <c r="Q39" s="31">
        <v>372398.37062209728</v>
      </c>
    </row>
    <row r="40" spans="1:17" x14ac:dyDescent="0.2">
      <c r="A40" s="10" t="s">
        <v>32</v>
      </c>
      <c r="B40" s="22">
        <v>0</v>
      </c>
      <c r="C40" s="41">
        <v>13447.045965333329</v>
      </c>
      <c r="D40" s="24">
        <v>1</v>
      </c>
      <c r="E40" s="39">
        <v>20714.234100471422</v>
      </c>
      <c r="F40" s="29">
        <v>6</v>
      </c>
      <c r="G40" s="49">
        <v>196182.88380068459</v>
      </c>
      <c r="H40" s="24">
        <v>0</v>
      </c>
      <c r="I40" s="50">
        <v>0</v>
      </c>
      <c r="J40" s="29">
        <v>0</v>
      </c>
      <c r="K40" s="49">
        <v>0</v>
      </c>
      <c r="L40" s="24">
        <v>5</v>
      </c>
      <c r="M40" s="43">
        <v>96527.234247462533</v>
      </c>
      <c r="N40" s="55">
        <v>6</v>
      </c>
      <c r="O40" s="45">
        <v>209629.92976601791</v>
      </c>
      <c r="P40" s="56">
        <v>6</v>
      </c>
      <c r="Q40" s="31">
        <v>117241.46834793396</v>
      </c>
    </row>
    <row r="41" spans="1:17" x14ac:dyDescent="0.2">
      <c r="A41" s="10" t="s">
        <v>33</v>
      </c>
      <c r="B41" s="22">
        <v>1</v>
      </c>
      <c r="C41" s="41">
        <v>1602945.375514532</v>
      </c>
      <c r="D41" s="24">
        <v>0</v>
      </c>
      <c r="E41" s="39">
        <v>0</v>
      </c>
      <c r="F41" s="29">
        <v>6</v>
      </c>
      <c r="G41" s="49">
        <v>9014732.3240868542</v>
      </c>
      <c r="H41" s="24">
        <v>0</v>
      </c>
      <c r="I41" s="50">
        <v>0</v>
      </c>
      <c r="J41" s="29">
        <v>0</v>
      </c>
      <c r="K41" s="49">
        <v>0</v>
      </c>
      <c r="L41" s="24">
        <v>5</v>
      </c>
      <c r="M41" s="43">
        <v>6625096.3400292136</v>
      </c>
      <c r="N41" s="55">
        <v>7</v>
      </c>
      <c r="O41" s="45">
        <v>10617677.699601386</v>
      </c>
      <c r="P41" s="56">
        <v>5</v>
      </c>
      <c r="Q41" s="31">
        <v>6625096.3400292136</v>
      </c>
    </row>
    <row r="42" spans="1:17" x14ac:dyDescent="0.2">
      <c r="A42" s="10" t="s">
        <v>34</v>
      </c>
      <c r="B42" s="22">
        <v>1</v>
      </c>
      <c r="C42" s="41">
        <v>3618923.361867114</v>
      </c>
      <c r="D42" s="24">
        <v>0</v>
      </c>
      <c r="E42" s="39">
        <v>0</v>
      </c>
      <c r="F42" s="29">
        <v>6</v>
      </c>
      <c r="G42" s="49">
        <v>20361987.22621762</v>
      </c>
      <c r="H42" s="24">
        <v>0</v>
      </c>
      <c r="I42" s="50">
        <v>0</v>
      </c>
      <c r="J42" s="29">
        <v>5</v>
      </c>
      <c r="K42" s="49">
        <v>14850846.723689601</v>
      </c>
      <c r="L42" s="24">
        <v>0</v>
      </c>
      <c r="M42" s="43">
        <v>0</v>
      </c>
      <c r="N42" s="55">
        <v>12</v>
      </c>
      <c r="O42" s="45">
        <v>38831757.311774336</v>
      </c>
      <c r="P42" s="56">
        <v>0</v>
      </c>
      <c r="Q42" s="31">
        <v>0</v>
      </c>
    </row>
    <row r="43" spans="1:17" x14ac:dyDescent="0.2">
      <c r="A43" s="10" t="s">
        <v>35</v>
      </c>
      <c r="B43" s="22">
        <v>1</v>
      </c>
      <c r="C43" s="41">
        <v>1461520.6067903137</v>
      </c>
      <c r="D43" s="24">
        <v>0</v>
      </c>
      <c r="E43" s="39">
        <v>0</v>
      </c>
      <c r="F43" s="29">
        <v>6</v>
      </c>
      <c r="G43" s="49">
        <v>8215790.4039506447</v>
      </c>
      <c r="H43" s="24">
        <v>0</v>
      </c>
      <c r="I43" s="50">
        <v>0</v>
      </c>
      <c r="J43" s="29">
        <v>5</v>
      </c>
      <c r="K43" s="49">
        <v>6080018.6313089598</v>
      </c>
      <c r="L43" s="24">
        <v>0</v>
      </c>
      <c r="M43" s="43">
        <v>0</v>
      </c>
      <c r="N43" s="55">
        <v>12</v>
      </c>
      <c r="O43" s="45">
        <v>15757329.642049918</v>
      </c>
      <c r="P43" s="56">
        <v>0</v>
      </c>
      <c r="Q43" s="31">
        <v>0</v>
      </c>
    </row>
    <row r="44" spans="1:17" x14ac:dyDescent="0.2">
      <c r="A44" s="10" t="s">
        <v>36</v>
      </c>
      <c r="B44" s="22">
        <v>0</v>
      </c>
      <c r="C44" s="41">
        <v>48443.224928285039</v>
      </c>
      <c r="D44" s="24">
        <v>1</v>
      </c>
      <c r="E44" s="39">
        <v>193929.45507215837</v>
      </c>
      <c r="F44" s="29">
        <v>6</v>
      </c>
      <c r="G44" s="49">
        <v>1371991.6287640161</v>
      </c>
      <c r="H44" s="24">
        <v>0</v>
      </c>
      <c r="I44" s="50">
        <v>0</v>
      </c>
      <c r="J44" s="29">
        <v>0</v>
      </c>
      <c r="K44" s="49">
        <v>0</v>
      </c>
      <c r="L44" s="24">
        <v>5</v>
      </c>
      <c r="M44" s="43">
        <v>903700.9935504673</v>
      </c>
      <c r="N44" s="55">
        <v>6</v>
      </c>
      <c r="O44" s="45">
        <v>1420434.8536923011</v>
      </c>
      <c r="P44" s="56">
        <v>6</v>
      </c>
      <c r="Q44" s="31">
        <v>1097630.4486226258</v>
      </c>
    </row>
    <row r="45" spans="1:17" x14ac:dyDescent="0.2">
      <c r="A45" s="10" t="s">
        <v>37</v>
      </c>
      <c r="B45" s="22">
        <v>1</v>
      </c>
      <c r="C45" s="41">
        <v>50697.648577465399</v>
      </c>
      <c r="D45" s="24">
        <v>0</v>
      </c>
      <c r="E45" s="39">
        <v>0</v>
      </c>
      <c r="F45" s="29">
        <v>6</v>
      </c>
      <c r="G45" s="49">
        <v>291405.76274853048</v>
      </c>
      <c r="H45" s="24">
        <v>0</v>
      </c>
      <c r="I45" s="50">
        <v>0</v>
      </c>
      <c r="J45" s="29">
        <v>0</v>
      </c>
      <c r="K45" s="49">
        <v>0</v>
      </c>
      <c r="L45" s="24">
        <v>5</v>
      </c>
      <c r="M45" s="43">
        <v>140427.89324566617</v>
      </c>
      <c r="N45" s="55">
        <v>7</v>
      </c>
      <c r="O45" s="45">
        <v>342103.41132599587</v>
      </c>
      <c r="P45" s="56">
        <v>5</v>
      </c>
      <c r="Q45" s="31">
        <v>140427.89324566617</v>
      </c>
    </row>
    <row r="46" spans="1:17" x14ac:dyDescent="0.2">
      <c r="A46" s="10" t="s">
        <v>38</v>
      </c>
      <c r="B46" s="22">
        <v>1</v>
      </c>
      <c r="C46" s="41">
        <v>286553.15817579493</v>
      </c>
      <c r="D46" s="24">
        <v>0</v>
      </c>
      <c r="E46" s="39">
        <v>0</v>
      </c>
      <c r="F46" s="29">
        <v>6</v>
      </c>
      <c r="G46" s="49">
        <v>1671413.6845072589</v>
      </c>
      <c r="H46" s="24">
        <v>0</v>
      </c>
      <c r="I46" s="50">
        <v>0</v>
      </c>
      <c r="J46" s="29">
        <v>5</v>
      </c>
      <c r="K46" s="49">
        <v>526382.44302056602</v>
      </c>
      <c r="L46" s="24">
        <v>0</v>
      </c>
      <c r="M46" s="43">
        <v>0</v>
      </c>
      <c r="N46" s="55">
        <v>12</v>
      </c>
      <c r="O46" s="45">
        <v>2484349.2857036199</v>
      </c>
      <c r="P46" s="56">
        <v>0</v>
      </c>
      <c r="Q46" s="31">
        <v>0</v>
      </c>
    </row>
    <row r="47" spans="1:17" x14ac:dyDescent="0.2">
      <c r="A47" s="10" t="s">
        <v>39</v>
      </c>
      <c r="B47" s="22">
        <v>1</v>
      </c>
      <c r="C47" s="41">
        <v>1865584.6929585929</v>
      </c>
      <c r="D47" s="24">
        <v>0</v>
      </c>
      <c r="E47" s="39">
        <v>0</v>
      </c>
      <c r="F47" s="29">
        <v>6</v>
      </c>
      <c r="G47" s="49">
        <v>10497742.021664659</v>
      </c>
      <c r="H47" s="24">
        <v>0</v>
      </c>
      <c r="I47" s="50">
        <v>0</v>
      </c>
      <c r="J47" s="29">
        <v>5</v>
      </c>
      <c r="K47" s="49">
        <v>7645069.5334576396</v>
      </c>
      <c r="L47" s="24">
        <v>0</v>
      </c>
      <c r="M47" s="43">
        <v>0</v>
      </c>
      <c r="N47" s="55">
        <v>12</v>
      </c>
      <c r="O47" s="45">
        <v>20008396.248080891</v>
      </c>
      <c r="P47" s="56">
        <v>0</v>
      </c>
      <c r="Q47" s="31">
        <v>0</v>
      </c>
    </row>
    <row r="48" spans="1:17" x14ac:dyDescent="0.2">
      <c r="A48" s="10" t="s">
        <v>40</v>
      </c>
      <c r="B48" s="22">
        <v>1</v>
      </c>
      <c r="C48" s="41">
        <v>2134485.03687061</v>
      </c>
      <c r="D48" s="24">
        <v>0</v>
      </c>
      <c r="E48" s="39">
        <v>0</v>
      </c>
      <c r="F48" s="29">
        <v>6</v>
      </c>
      <c r="G48" s="49">
        <v>12108147.204052603</v>
      </c>
      <c r="H48" s="24">
        <v>0</v>
      </c>
      <c r="I48" s="50">
        <v>0</v>
      </c>
      <c r="J48" s="29">
        <v>5</v>
      </c>
      <c r="K48" s="49">
        <v>7677999.2250358108</v>
      </c>
      <c r="L48" s="24">
        <v>0</v>
      </c>
      <c r="M48" s="43">
        <v>0</v>
      </c>
      <c r="N48" s="55">
        <v>12</v>
      </c>
      <c r="O48" s="45">
        <v>21920631.465959024</v>
      </c>
      <c r="P48" s="56">
        <v>0</v>
      </c>
      <c r="Q48" s="31">
        <v>0</v>
      </c>
    </row>
    <row r="49" spans="1:17" x14ac:dyDescent="0.2">
      <c r="A49" s="10" t="s">
        <v>41</v>
      </c>
      <c r="B49" s="22">
        <v>1</v>
      </c>
      <c r="C49" s="41">
        <v>838619.31733202841</v>
      </c>
      <c r="D49" s="24">
        <v>0</v>
      </c>
      <c r="E49" s="39">
        <v>0</v>
      </c>
      <c r="F49" s="29">
        <v>6</v>
      </c>
      <c r="G49" s="49">
        <v>4716947.4418080561</v>
      </c>
      <c r="H49" s="24">
        <v>0</v>
      </c>
      <c r="I49" s="50">
        <v>0</v>
      </c>
      <c r="J49" s="29">
        <v>5</v>
      </c>
      <c r="K49" s="49">
        <v>3458671.8949433407</v>
      </c>
      <c r="L49" s="24">
        <v>0</v>
      </c>
      <c r="M49" s="43">
        <v>0</v>
      </c>
      <c r="N49" s="55">
        <v>12</v>
      </c>
      <c r="O49" s="45">
        <v>9014238.6540834252</v>
      </c>
      <c r="P49" s="56">
        <v>0</v>
      </c>
      <c r="Q49" s="31">
        <v>0</v>
      </c>
    </row>
    <row r="50" spans="1:17" x14ac:dyDescent="0.2">
      <c r="A50" s="10" t="s">
        <v>42</v>
      </c>
      <c r="B50" s="22">
        <v>1</v>
      </c>
      <c r="C50" s="41">
        <v>11969138.015926803</v>
      </c>
      <c r="D50" s="24">
        <v>0</v>
      </c>
      <c r="E50" s="39">
        <v>0</v>
      </c>
      <c r="F50" s="29">
        <v>6</v>
      </c>
      <c r="G50" s="49">
        <v>67330547.089622408</v>
      </c>
      <c r="H50" s="24">
        <v>0</v>
      </c>
      <c r="I50" s="50">
        <v>0</v>
      </c>
      <c r="J50" s="29">
        <v>3</v>
      </c>
      <c r="K50" s="49">
        <v>29563933.902365699</v>
      </c>
      <c r="L50" s="24">
        <v>2</v>
      </c>
      <c r="M50" s="43">
        <v>19709289.268243801</v>
      </c>
      <c r="N50" s="55">
        <v>10</v>
      </c>
      <c r="O50" s="45">
        <v>108863619.00791492</v>
      </c>
      <c r="P50" s="56">
        <v>2</v>
      </c>
      <c r="Q50" s="31">
        <v>19709289.268243801</v>
      </c>
    </row>
    <row r="51" spans="1:17" x14ac:dyDescent="0.2">
      <c r="A51" s="10" t="s">
        <v>43</v>
      </c>
      <c r="B51" s="22">
        <v>1</v>
      </c>
      <c r="C51" s="41">
        <v>573141.64207611431</v>
      </c>
      <c r="D51" s="24">
        <v>0</v>
      </c>
      <c r="E51" s="39">
        <v>0</v>
      </c>
      <c r="F51" s="29">
        <v>6</v>
      </c>
      <c r="G51" s="49">
        <v>3217220.3121783086</v>
      </c>
      <c r="H51" s="24">
        <v>0</v>
      </c>
      <c r="I51" s="50">
        <v>0</v>
      </c>
      <c r="J51" s="29">
        <v>3</v>
      </c>
      <c r="K51" s="49">
        <v>1461157.55701409</v>
      </c>
      <c r="L51" s="24">
        <v>2</v>
      </c>
      <c r="M51" s="43">
        <v>974105.03800939338</v>
      </c>
      <c r="N51" s="55">
        <v>10</v>
      </c>
      <c r="O51" s="45">
        <v>5251519.5112685133</v>
      </c>
      <c r="P51" s="56">
        <v>2</v>
      </c>
      <c r="Q51" s="31">
        <v>974105.03800939338</v>
      </c>
    </row>
    <row r="52" spans="1:17" x14ac:dyDescent="0.2">
      <c r="A52" s="10" t="s">
        <v>44</v>
      </c>
      <c r="B52" s="22">
        <v>1</v>
      </c>
      <c r="C52" s="41">
        <v>456331.44514731318</v>
      </c>
      <c r="D52" s="24">
        <v>0</v>
      </c>
      <c r="E52" s="39">
        <v>0</v>
      </c>
      <c r="F52" s="29">
        <v>6</v>
      </c>
      <c r="G52" s="49">
        <v>2580607.1812331798</v>
      </c>
      <c r="H52" s="24">
        <v>0</v>
      </c>
      <c r="I52" s="50">
        <v>0</v>
      </c>
      <c r="J52" s="29">
        <v>0</v>
      </c>
      <c r="K52" s="49">
        <v>0</v>
      </c>
      <c r="L52" s="24">
        <v>5</v>
      </c>
      <c r="M52" s="43">
        <v>1729305.8245485919</v>
      </c>
      <c r="N52" s="55">
        <v>7</v>
      </c>
      <c r="O52" s="45">
        <v>3036938.6263804929</v>
      </c>
      <c r="P52" s="56">
        <v>5</v>
      </c>
      <c r="Q52" s="31">
        <v>1729305.8245485919</v>
      </c>
    </row>
    <row r="53" spans="1:17" x14ac:dyDescent="0.2">
      <c r="A53" s="10" t="s">
        <v>45</v>
      </c>
      <c r="B53" s="22">
        <v>1</v>
      </c>
      <c r="C53" s="41">
        <v>1051710.4695258362</v>
      </c>
      <c r="D53" s="24">
        <v>0</v>
      </c>
      <c r="E53" s="39">
        <v>0</v>
      </c>
      <c r="F53" s="29">
        <v>6</v>
      </c>
      <c r="G53" s="49">
        <v>5905836.0668988107</v>
      </c>
      <c r="H53" s="24">
        <v>0</v>
      </c>
      <c r="I53" s="50">
        <v>0</v>
      </c>
      <c r="J53" s="29">
        <v>3</v>
      </c>
      <c r="K53" s="49">
        <v>2666301.6205027001</v>
      </c>
      <c r="L53" s="24">
        <v>2</v>
      </c>
      <c r="M53" s="43">
        <v>1777534.4136684667</v>
      </c>
      <c r="N53" s="55">
        <v>10</v>
      </c>
      <c r="O53" s="45">
        <v>9623848.1569273472</v>
      </c>
      <c r="P53" s="56">
        <v>2</v>
      </c>
      <c r="Q53" s="31">
        <v>1777534.4136684667</v>
      </c>
    </row>
    <row r="54" spans="1:17" x14ac:dyDescent="0.2">
      <c r="A54" s="10" t="s">
        <v>46</v>
      </c>
      <c r="B54" s="22">
        <v>1</v>
      </c>
      <c r="C54" s="41">
        <v>351291.73860193294</v>
      </c>
      <c r="D54" s="24">
        <v>0</v>
      </c>
      <c r="E54" s="39">
        <v>0</v>
      </c>
      <c r="F54" s="29">
        <v>6</v>
      </c>
      <c r="G54" s="49">
        <v>1995840.9787227407</v>
      </c>
      <c r="H54" s="24">
        <v>0</v>
      </c>
      <c r="I54" s="50">
        <v>0</v>
      </c>
      <c r="J54" s="29">
        <v>5</v>
      </c>
      <c r="K54" s="49">
        <v>1229659.65776704</v>
      </c>
      <c r="L54" s="24">
        <v>0</v>
      </c>
      <c r="M54" s="43">
        <v>0</v>
      </c>
      <c r="N54" s="55">
        <v>12</v>
      </c>
      <c r="O54" s="45">
        <v>3576792.3750917139</v>
      </c>
      <c r="P54" s="56">
        <v>0</v>
      </c>
      <c r="Q54" s="31">
        <v>0</v>
      </c>
    </row>
    <row r="55" spans="1:17" x14ac:dyDescent="0.2">
      <c r="A55" s="10" t="s">
        <v>47</v>
      </c>
      <c r="B55" s="22">
        <v>0</v>
      </c>
      <c r="C55" s="41">
        <v>1160692.2567722704</v>
      </c>
      <c r="D55" s="24">
        <v>1</v>
      </c>
      <c r="E55" s="39">
        <v>6650575.8574139271</v>
      </c>
      <c r="F55" s="29">
        <v>6</v>
      </c>
      <c r="G55" s="49">
        <v>44047134.809137583</v>
      </c>
      <c r="H55" s="24">
        <v>0</v>
      </c>
      <c r="I55" s="50">
        <v>0</v>
      </c>
      <c r="J55" s="29">
        <v>0</v>
      </c>
      <c r="K55" s="49">
        <v>0</v>
      </c>
      <c r="L55" s="24">
        <v>5</v>
      </c>
      <c r="M55" s="43">
        <v>30991331.398272805</v>
      </c>
      <c r="N55" s="55">
        <v>6</v>
      </c>
      <c r="O55" s="45">
        <v>45207827.065909855</v>
      </c>
      <c r="P55" s="56">
        <v>6</v>
      </c>
      <c r="Q55" s="31">
        <v>37641907.25568673</v>
      </c>
    </row>
    <row r="56" spans="1:17" x14ac:dyDescent="0.2">
      <c r="A56" s="10" t="s">
        <v>48</v>
      </c>
      <c r="B56" s="22">
        <v>1</v>
      </c>
      <c r="C56" s="41">
        <v>2037483.0943588992</v>
      </c>
      <c r="D56" s="24">
        <v>0</v>
      </c>
      <c r="E56" s="39">
        <v>0</v>
      </c>
      <c r="F56" s="29">
        <v>6</v>
      </c>
      <c r="G56" s="49">
        <v>11431907.914116453</v>
      </c>
      <c r="H56" s="24">
        <v>0</v>
      </c>
      <c r="I56" s="50">
        <v>0</v>
      </c>
      <c r="J56" s="29">
        <v>5</v>
      </c>
      <c r="K56" s="49">
        <v>8713371.2892390043</v>
      </c>
      <c r="L56" s="24">
        <v>0</v>
      </c>
      <c r="M56" s="43">
        <v>0</v>
      </c>
      <c r="N56" s="55">
        <v>12</v>
      </c>
      <c r="O56" s="45">
        <v>22182762.297714356</v>
      </c>
      <c r="P56" s="56">
        <v>0</v>
      </c>
      <c r="Q56" s="31">
        <v>0</v>
      </c>
    </row>
    <row r="57" spans="1:17" x14ac:dyDescent="0.2">
      <c r="A57" s="10" t="s">
        <v>49</v>
      </c>
      <c r="B57" s="22">
        <v>1</v>
      </c>
      <c r="C57" s="41">
        <v>6492715.7753066206</v>
      </c>
      <c r="D57" s="24">
        <v>0</v>
      </c>
      <c r="E57" s="39">
        <v>0</v>
      </c>
      <c r="F57" s="29">
        <v>6</v>
      </c>
      <c r="G57" s="49">
        <v>36518824.819219634</v>
      </c>
      <c r="H57" s="24">
        <v>0</v>
      </c>
      <c r="I57" s="50">
        <v>0</v>
      </c>
      <c r="J57" s="29">
        <v>5</v>
      </c>
      <c r="K57" s="49">
        <v>26782887.797457501</v>
      </c>
      <c r="L57" s="24">
        <v>0</v>
      </c>
      <c r="M57" s="43">
        <v>0</v>
      </c>
      <c r="N57" s="55">
        <v>12</v>
      </c>
      <c r="O57" s="45">
        <v>69794428.391983747</v>
      </c>
      <c r="P57" s="56">
        <v>0</v>
      </c>
      <c r="Q57" s="31">
        <v>0</v>
      </c>
    </row>
    <row r="58" spans="1:17" x14ac:dyDescent="0.2">
      <c r="A58" s="10" t="s">
        <v>50</v>
      </c>
      <c r="B58" s="22">
        <v>1</v>
      </c>
      <c r="C58" s="41">
        <v>2275464.7636721516</v>
      </c>
      <c r="D58" s="24">
        <v>0</v>
      </c>
      <c r="E58" s="39">
        <v>0</v>
      </c>
      <c r="F58" s="29">
        <v>6</v>
      </c>
      <c r="G58" s="49">
        <v>12805644.728532875</v>
      </c>
      <c r="H58" s="24">
        <v>0</v>
      </c>
      <c r="I58" s="50">
        <v>0</v>
      </c>
      <c r="J58" s="29">
        <v>5</v>
      </c>
      <c r="K58" s="49">
        <v>9308405.9843351208</v>
      </c>
      <c r="L58" s="24">
        <v>0</v>
      </c>
      <c r="M58" s="43">
        <v>0</v>
      </c>
      <c r="N58" s="55">
        <v>12</v>
      </c>
      <c r="O58" s="45">
        <v>24389515.476540148</v>
      </c>
      <c r="P58" s="56">
        <v>0</v>
      </c>
      <c r="Q58" s="31">
        <v>0</v>
      </c>
    </row>
    <row r="59" spans="1:17" x14ac:dyDescent="0.2">
      <c r="A59" s="10" t="s">
        <v>51</v>
      </c>
      <c r="B59" s="22">
        <v>1</v>
      </c>
      <c r="C59" s="41">
        <v>4241571.5845932122</v>
      </c>
      <c r="D59" s="24">
        <v>0</v>
      </c>
      <c r="E59" s="39">
        <v>0</v>
      </c>
      <c r="F59" s="29">
        <v>6</v>
      </c>
      <c r="G59" s="49">
        <v>23827657.377311103</v>
      </c>
      <c r="H59" s="24">
        <v>0</v>
      </c>
      <c r="I59" s="50">
        <v>0</v>
      </c>
      <c r="J59" s="29">
        <v>0</v>
      </c>
      <c r="K59" s="49">
        <v>0</v>
      </c>
      <c r="L59" s="24">
        <v>5</v>
      </c>
      <c r="M59" s="43">
        <v>17820011.725351397</v>
      </c>
      <c r="N59" s="55">
        <v>7</v>
      </c>
      <c r="O59" s="45">
        <v>28069228.961904317</v>
      </c>
      <c r="P59" s="56">
        <v>5</v>
      </c>
      <c r="Q59" s="31">
        <v>17820011.725351397</v>
      </c>
    </row>
    <row r="60" spans="1:17" x14ac:dyDescent="0.2">
      <c r="A60" s="10" t="s">
        <v>52</v>
      </c>
      <c r="B60" s="22">
        <v>1</v>
      </c>
      <c r="C60" s="41">
        <v>3362783.8932033083</v>
      </c>
      <c r="D60" s="24">
        <v>0</v>
      </c>
      <c r="E60" s="39">
        <v>0</v>
      </c>
      <c r="F60" s="29">
        <v>6</v>
      </c>
      <c r="G60" s="49">
        <v>19117241.451416928</v>
      </c>
      <c r="H60" s="24">
        <v>0</v>
      </c>
      <c r="I60" s="50">
        <v>0</v>
      </c>
      <c r="J60" s="29">
        <v>5</v>
      </c>
      <c r="K60" s="49">
        <v>11641354.088827599</v>
      </c>
      <c r="L60" s="24">
        <v>0</v>
      </c>
      <c r="M60" s="43">
        <v>0</v>
      </c>
      <c r="N60" s="55">
        <v>12</v>
      </c>
      <c r="O60" s="45">
        <v>34121379.433447838</v>
      </c>
      <c r="P60" s="56">
        <v>0</v>
      </c>
      <c r="Q60" s="31">
        <v>0</v>
      </c>
    </row>
    <row r="61" spans="1:17" x14ac:dyDescent="0.2">
      <c r="A61" s="10" t="s">
        <v>53</v>
      </c>
      <c r="B61" s="22">
        <v>1</v>
      </c>
      <c r="C61" s="41">
        <v>381258.08012862201</v>
      </c>
      <c r="D61" s="24">
        <v>0</v>
      </c>
      <c r="E61" s="39">
        <v>0</v>
      </c>
      <c r="F61" s="29">
        <v>6</v>
      </c>
      <c r="G61" s="49">
        <v>2157407.6546705067</v>
      </c>
      <c r="H61" s="24">
        <v>0</v>
      </c>
      <c r="I61" s="50">
        <v>0</v>
      </c>
      <c r="J61" s="29">
        <v>5</v>
      </c>
      <c r="K61" s="49">
        <v>1429985.7568250699</v>
      </c>
      <c r="L61" s="24">
        <v>0</v>
      </c>
      <c r="M61" s="43">
        <v>0</v>
      </c>
      <c r="N61" s="55">
        <v>12</v>
      </c>
      <c r="O61" s="45">
        <v>3968651.4916241989</v>
      </c>
      <c r="P61" s="56">
        <v>0</v>
      </c>
      <c r="Q61" s="31">
        <v>0</v>
      </c>
    </row>
    <row r="62" spans="1:17" x14ac:dyDescent="0.2">
      <c r="A62" s="10" t="s">
        <v>81</v>
      </c>
      <c r="B62" s="22">
        <v>0</v>
      </c>
      <c r="C62" s="41">
        <v>203788.96611947543</v>
      </c>
      <c r="D62" s="24">
        <v>1</v>
      </c>
      <c r="E62" s="39">
        <v>1144561.9845824544</v>
      </c>
      <c r="F62" s="29">
        <v>6</v>
      </c>
      <c r="G62" s="49">
        <v>7604703.0494391434</v>
      </c>
      <c r="H62" s="24">
        <v>0</v>
      </c>
      <c r="I62" s="50">
        <v>0</v>
      </c>
      <c r="J62" s="29">
        <v>0</v>
      </c>
      <c r="K62" s="49">
        <v>0</v>
      </c>
      <c r="L62" s="24">
        <v>5</v>
      </c>
      <c r="M62" s="43">
        <v>5333598.2523252834</v>
      </c>
      <c r="N62" s="55">
        <v>6</v>
      </c>
      <c r="O62" s="45">
        <v>7808492.0155586191</v>
      </c>
      <c r="P62" s="56">
        <v>6</v>
      </c>
      <c r="Q62" s="31">
        <v>6478160.2369077373</v>
      </c>
    </row>
    <row r="63" spans="1:17" x14ac:dyDescent="0.2">
      <c r="A63" s="10" t="s">
        <v>82</v>
      </c>
      <c r="B63" s="22">
        <v>1</v>
      </c>
      <c r="C63" s="41">
        <v>1504298.890925945</v>
      </c>
      <c r="D63" s="24">
        <v>0</v>
      </c>
      <c r="E63" s="39">
        <v>0</v>
      </c>
      <c r="F63" s="29">
        <v>6</v>
      </c>
      <c r="G63" s="49">
        <v>8484922.0627233256</v>
      </c>
      <c r="H63" s="24">
        <v>0</v>
      </c>
      <c r="I63" s="50">
        <v>0</v>
      </c>
      <c r="J63" s="29">
        <v>5</v>
      </c>
      <c r="K63" s="49">
        <v>5943086.8382867798</v>
      </c>
      <c r="L63" s="24">
        <v>0</v>
      </c>
      <c r="M63" s="43">
        <v>0</v>
      </c>
      <c r="N63" s="55">
        <v>12</v>
      </c>
      <c r="O63" s="45">
        <v>15932307.791936051</v>
      </c>
      <c r="P63" s="56">
        <v>0</v>
      </c>
      <c r="Q63" s="31">
        <v>0</v>
      </c>
    </row>
    <row r="64" spans="1:17" x14ac:dyDescent="0.2">
      <c r="A64" s="10" t="s">
        <v>54</v>
      </c>
      <c r="B64" s="22">
        <v>1</v>
      </c>
      <c r="C64" s="41">
        <v>658191.30470475915</v>
      </c>
      <c r="D64" s="24">
        <v>0</v>
      </c>
      <c r="E64" s="39">
        <v>0</v>
      </c>
      <c r="F64" s="29">
        <v>6</v>
      </c>
      <c r="G64" s="49">
        <v>4734403.0896186139</v>
      </c>
      <c r="H64" s="24">
        <v>0</v>
      </c>
      <c r="I64" s="50">
        <v>0</v>
      </c>
      <c r="J64" s="29">
        <v>5</v>
      </c>
      <c r="K64" s="49">
        <v>3401087.3402559501</v>
      </c>
      <c r="L64" s="24">
        <v>0</v>
      </c>
      <c r="M64" s="43">
        <v>0</v>
      </c>
      <c r="N64" s="55">
        <v>12</v>
      </c>
      <c r="O64" s="45">
        <v>8793681.7345793229</v>
      </c>
      <c r="P64" s="56">
        <v>0</v>
      </c>
      <c r="Q64" s="31">
        <v>0</v>
      </c>
    </row>
    <row r="65" spans="1:17" x14ac:dyDescent="0.2">
      <c r="A65" s="10" t="s">
        <v>55</v>
      </c>
      <c r="B65" s="22">
        <v>1</v>
      </c>
      <c r="C65" s="41">
        <v>1746109.6493029534</v>
      </c>
      <c r="D65" s="24">
        <v>0</v>
      </c>
      <c r="E65" s="39">
        <v>0</v>
      </c>
      <c r="F65" s="29">
        <v>6</v>
      </c>
      <c r="G65" s="49">
        <v>9814751.178426452</v>
      </c>
      <c r="H65" s="24">
        <v>0</v>
      </c>
      <c r="I65" s="50">
        <v>0</v>
      </c>
      <c r="J65" s="29">
        <v>5</v>
      </c>
      <c r="K65" s="49">
        <v>7273022.6676150206</v>
      </c>
      <c r="L65" s="24">
        <v>0</v>
      </c>
      <c r="M65" s="43">
        <v>0</v>
      </c>
      <c r="N65" s="55">
        <v>12</v>
      </c>
      <c r="O65" s="45">
        <v>18833883.495344426</v>
      </c>
      <c r="P65" s="56">
        <v>0</v>
      </c>
      <c r="Q65" s="31">
        <v>0</v>
      </c>
    </row>
    <row r="66" spans="1:17" x14ac:dyDescent="0.2">
      <c r="A66" s="10" t="s">
        <v>56</v>
      </c>
      <c r="B66" s="22">
        <v>1</v>
      </c>
      <c r="C66" s="41">
        <v>2223120.6254993933</v>
      </c>
      <c r="D66" s="24">
        <v>0</v>
      </c>
      <c r="E66" s="39">
        <v>0</v>
      </c>
      <c r="F66" s="29">
        <v>6</v>
      </c>
      <c r="G66" s="49">
        <v>12482962.825296439</v>
      </c>
      <c r="H66" s="24">
        <v>0</v>
      </c>
      <c r="I66" s="50">
        <v>0</v>
      </c>
      <c r="J66" s="29">
        <v>0</v>
      </c>
      <c r="K66" s="49">
        <v>0</v>
      </c>
      <c r="L66" s="24">
        <v>5</v>
      </c>
      <c r="M66" s="43">
        <v>9403090.2870285679</v>
      </c>
      <c r="N66" s="55">
        <v>7</v>
      </c>
      <c r="O66" s="45">
        <v>14706083.450795833</v>
      </c>
      <c r="P66" s="56">
        <v>5</v>
      </c>
      <c r="Q66" s="31">
        <v>9403090.2870285679</v>
      </c>
    </row>
    <row r="67" spans="1:17" x14ac:dyDescent="0.2">
      <c r="A67" s="10" t="s">
        <v>57</v>
      </c>
      <c r="B67" s="22">
        <v>1</v>
      </c>
      <c r="C67" s="41">
        <v>885819.45315214968</v>
      </c>
      <c r="D67" s="24">
        <v>0</v>
      </c>
      <c r="E67" s="39">
        <v>0</v>
      </c>
      <c r="F67" s="29">
        <v>6</v>
      </c>
      <c r="G67" s="49">
        <v>5067353.5926428027</v>
      </c>
      <c r="H67" s="24">
        <v>0</v>
      </c>
      <c r="I67" s="50">
        <v>0</v>
      </c>
      <c r="J67" s="29">
        <v>0</v>
      </c>
      <c r="K67" s="49">
        <v>0</v>
      </c>
      <c r="L67" s="24">
        <v>5</v>
      </c>
      <c r="M67" s="43">
        <v>2720220.5110175838</v>
      </c>
      <c r="N67" s="55">
        <v>7</v>
      </c>
      <c r="O67" s="45">
        <v>5953173.0457949527</v>
      </c>
      <c r="P67" s="56">
        <v>5</v>
      </c>
      <c r="Q67" s="31">
        <v>2720220.5110175838</v>
      </c>
    </row>
    <row r="68" spans="1:17" x14ac:dyDescent="0.2">
      <c r="A68" s="10" t="s">
        <v>58</v>
      </c>
      <c r="B68" s="22">
        <v>1</v>
      </c>
      <c r="C68" s="41">
        <v>306914.8065630183</v>
      </c>
      <c r="D68" s="24">
        <v>0</v>
      </c>
      <c r="E68" s="39">
        <v>0</v>
      </c>
      <c r="F68" s="29">
        <v>6</v>
      </c>
      <c r="G68" s="49">
        <v>1747333.9402429378</v>
      </c>
      <c r="H68" s="24">
        <v>0</v>
      </c>
      <c r="I68" s="50">
        <v>0</v>
      </c>
      <c r="J68" s="29">
        <v>5</v>
      </c>
      <c r="K68" s="49">
        <v>1034572.84491089</v>
      </c>
      <c r="L68" s="24">
        <v>0</v>
      </c>
      <c r="M68" s="43">
        <v>0</v>
      </c>
      <c r="N68" s="55">
        <v>12</v>
      </c>
      <c r="O68" s="45">
        <v>3088821.591716846</v>
      </c>
      <c r="P68" s="56">
        <v>0</v>
      </c>
      <c r="Q68" s="31">
        <v>0</v>
      </c>
    </row>
    <row r="69" spans="1:17" x14ac:dyDescent="0.2">
      <c r="A69" s="10" t="s">
        <v>59</v>
      </c>
      <c r="B69" s="22">
        <v>0</v>
      </c>
      <c r="C69" s="41">
        <v>68352.682885678369</v>
      </c>
      <c r="D69" s="24">
        <v>1</v>
      </c>
      <c r="E69" s="39">
        <v>116575.40829266602</v>
      </c>
      <c r="F69" s="29">
        <v>6</v>
      </c>
      <c r="G69" s="49">
        <v>1060129.5359647973</v>
      </c>
      <c r="H69" s="24">
        <v>0</v>
      </c>
      <c r="I69" s="50">
        <v>0</v>
      </c>
      <c r="J69" s="29">
        <v>0</v>
      </c>
      <c r="K69" s="49">
        <v>0</v>
      </c>
      <c r="L69" s="24">
        <v>5</v>
      </c>
      <c r="M69" s="43">
        <v>543235.2308649281</v>
      </c>
      <c r="N69" s="55">
        <v>6</v>
      </c>
      <c r="O69" s="45">
        <v>1128482.2188504757</v>
      </c>
      <c r="P69" s="56">
        <v>6</v>
      </c>
      <c r="Q69" s="31">
        <v>659810.63915759418</v>
      </c>
    </row>
    <row r="70" spans="1:17" x14ac:dyDescent="0.2">
      <c r="A70" s="10" t="s">
        <v>60</v>
      </c>
      <c r="B70" s="22">
        <v>1</v>
      </c>
      <c r="C70" s="41">
        <v>68113.781403681875</v>
      </c>
      <c r="D70" s="24">
        <v>0</v>
      </c>
      <c r="E70" s="39">
        <v>0</v>
      </c>
      <c r="F70" s="29">
        <v>6</v>
      </c>
      <c r="G70" s="49">
        <v>392134.76158717979</v>
      </c>
      <c r="H70" s="24">
        <v>0</v>
      </c>
      <c r="I70" s="50">
        <v>0</v>
      </c>
      <c r="J70" s="29">
        <v>0</v>
      </c>
      <c r="K70" s="49">
        <v>0</v>
      </c>
      <c r="L70" s="24">
        <v>5</v>
      </c>
      <c r="M70" s="43">
        <v>181828.41148173745</v>
      </c>
      <c r="N70" s="55">
        <v>7</v>
      </c>
      <c r="O70" s="45">
        <v>460248.54299086169</v>
      </c>
      <c r="P70" s="56">
        <v>5</v>
      </c>
      <c r="Q70" s="31">
        <v>181828.41148173745</v>
      </c>
    </row>
    <row r="71" spans="1:17" x14ac:dyDescent="0.2">
      <c r="A71" s="10" t="s">
        <v>61</v>
      </c>
      <c r="B71" s="22">
        <v>1</v>
      </c>
      <c r="C71" s="41">
        <v>2541492.6155855889</v>
      </c>
      <c r="D71" s="24">
        <v>0</v>
      </c>
      <c r="E71" s="39">
        <v>0</v>
      </c>
      <c r="F71" s="29">
        <v>6</v>
      </c>
      <c r="G71" s="49">
        <v>14294172.303672116</v>
      </c>
      <c r="H71" s="24">
        <v>0</v>
      </c>
      <c r="I71" s="50">
        <v>0</v>
      </c>
      <c r="J71" s="29">
        <v>5</v>
      </c>
      <c r="K71" s="49">
        <v>10491147.852899199</v>
      </c>
      <c r="L71" s="24">
        <v>0</v>
      </c>
      <c r="M71" s="43">
        <v>0</v>
      </c>
      <c r="N71" s="55">
        <v>12</v>
      </c>
      <c r="O71" s="45">
        <v>27326812.772156902</v>
      </c>
      <c r="P71" s="56">
        <v>0</v>
      </c>
      <c r="Q71" s="31">
        <v>0</v>
      </c>
    </row>
    <row r="72" spans="1:17" x14ac:dyDescent="0.2">
      <c r="A72" s="10" t="s">
        <v>62</v>
      </c>
      <c r="B72" s="22">
        <v>1</v>
      </c>
      <c r="C72" s="41">
        <v>125906.96168475537</v>
      </c>
      <c r="D72" s="24">
        <v>0</v>
      </c>
      <c r="E72" s="39">
        <v>0</v>
      </c>
      <c r="F72" s="29">
        <v>6</v>
      </c>
      <c r="G72" s="49">
        <v>713000.03872188786</v>
      </c>
      <c r="H72" s="24">
        <v>0</v>
      </c>
      <c r="I72" s="50">
        <v>0</v>
      </c>
      <c r="J72" s="29">
        <v>0</v>
      </c>
      <c r="K72" s="49">
        <v>0</v>
      </c>
      <c r="L72" s="24">
        <v>5</v>
      </c>
      <c r="M72" s="43">
        <v>466349.20951470977</v>
      </c>
      <c r="N72" s="55">
        <v>7</v>
      </c>
      <c r="O72" s="45">
        <v>838907.00040664326</v>
      </c>
      <c r="P72" s="56">
        <v>5</v>
      </c>
      <c r="Q72" s="31">
        <v>466349.20951470977</v>
      </c>
    </row>
    <row r="73" spans="1:17" x14ac:dyDescent="0.2">
      <c r="A73" s="10" t="s">
        <v>63</v>
      </c>
      <c r="B73" s="22">
        <v>1</v>
      </c>
      <c r="C73" s="41">
        <v>597940.21991209732</v>
      </c>
      <c r="D73" s="24">
        <v>0</v>
      </c>
      <c r="E73" s="39">
        <v>0</v>
      </c>
      <c r="F73" s="29">
        <v>6</v>
      </c>
      <c r="G73" s="49">
        <v>3401893.0810997644</v>
      </c>
      <c r="H73" s="24">
        <v>0</v>
      </c>
      <c r="I73" s="50">
        <v>0</v>
      </c>
      <c r="J73" s="29">
        <v>0</v>
      </c>
      <c r="K73" s="49">
        <v>0</v>
      </c>
      <c r="L73" s="24">
        <v>5</v>
      </c>
      <c r="M73" s="43">
        <v>2040999.3019552573</v>
      </c>
      <c r="N73" s="55">
        <v>7</v>
      </c>
      <c r="O73" s="45">
        <v>3999833.3010118618</v>
      </c>
      <c r="P73" s="56">
        <v>5</v>
      </c>
      <c r="Q73" s="31">
        <v>2040999.3019552573</v>
      </c>
    </row>
    <row r="74" spans="1:17" x14ac:dyDescent="0.2">
      <c r="A74" s="10" t="s">
        <v>64</v>
      </c>
      <c r="B74" s="22">
        <v>1</v>
      </c>
      <c r="C74" s="41">
        <v>138092.42383106059</v>
      </c>
      <c r="D74" s="24">
        <v>0</v>
      </c>
      <c r="E74" s="39">
        <v>0</v>
      </c>
      <c r="F74" s="29">
        <v>6</v>
      </c>
      <c r="G74" s="49">
        <v>780181.94220503548</v>
      </c>
      <c r="H74" s="24">
        <v>0</v>
      </c>
      <c r="I74" s="50">
        <v>0</v>
      </c>
      <c r="J74" s="29">
        <v>0</v>
      </c>
      <c r="K74" s="49">
        <v>0</v>
      </c>
      <c r="L74" s="24">
        <v>5</v>
      </c>
      <c r="M74" s="43">
        <v>531517.52766715852</v>
      </c>
      <c r="N74" s="55">
        <v>7</v>
      </c>
      <c r="O74" s="45">
        <v>918274.36603609612</v>
      </c>
      <c r="P74" s="56">
        <v>5</v>
      </c>
      <c r="Q74" s="31">
        <v>531517.52766715852</v>
      </c>
    </row>
    <row r="75" spans="1:17" x14ac:dyDescent="0.2">
      <c r="A75" s="10" t="s">
        <v>65</v>
      </c>
      <c r="B75" s="26"/>
      <c r="C75" s="40">
        <f>SUM(C8:C74)</f>
        <v>89572322.956321687</v>
      </c>
      <c r="D75" s="25"/>
      <c r="E75" s="39">
        <f>SUM(E8:E74)</f>
        <v>16771179.614240892</v>
      </c>
      <c r="F75" s="10"/>
      <c r="G75" s="40">
        <f>SUM(G8:G74)</f>
        <v>601065380.25850677</v>
      </c>
      <c r="H75" s="27"/>
      <c r="I75" s="39">
        <f>SUM(I8:I74)</f>
        <v>0</v>
      </c>
      <c r="J75" s="10"/>
      <c r="K75" s="40">
        <f>SUM(K8:K74)</f>
        <v>229520364.72561482</v>
      </c>
      <c r="L75" s="27"/>
      <c r="M75" s="39">
        <f>SUM(M8:M74)</f>
        <v>188434903.3453851</v>
      </c>
      <c r="N75" s="32"/>
      <c r="O75" s="40">
        <f>SUM(O8:O74)</f>
        <v>920158067.94044316</v>
      </c>
      <c r="P75" s="33"/>
      <c r="Q75" s="34">
        <f>SUM(Q8:Q74)</f>
        <v>205206082.95962602</v>
      </c>
    </row>
    <row r="76" spans="1:17" x14ac:dyDescent="0.2">
      <c r="A76" s="5"/>
      <c r="B76" s="3"/>
      <c r="C76" s="3"/>
      <c r="D76" s="3"/>
      <c r="E76" s="3"/>
      <c r="F76" s="3"/>
      <c r="G76" s="3"/>
      <c r="H76" s="3"/>
      <c r="I76" s="3"/>
      <c r="J76" s="3"/>
      <c r="K76" s="3"/>
      <c r="L76" s="3"/>
      <c r="M76" s="3"/>
      <c r="N76" s="3"/>
      <c r="O76" s="3"/>
      <c r="P76" s="3"/>
      <c r="Q76" s="4"/>
    </row>
    <row r="77" spans="1:17" x14ac:dyDescent="0.2">
      <c r="A77" s="117" t="s">
        <v>68</v>
      </c>
      <c r="B77" s="115"/>
      <c r="C77" s="115"/>
      <c r="D77" s="115"/>
      <c r="E77" s="115"/>
      <c r="F77" s="115"/>
      <c r="G77" s="115"/>
      <c r="H77" s="115"/>
      <c r="I77" s="115"/>
      <c r="J77" s="115"/>
      <c r="K77" s="115"/>
      <c r="L77" s="115"/>
      <c r="M77" s="115"/>
      <c r="N77" s="115"/>
      <c r="O77" s="115"/>
      <c r="P77" s="115"/>
      <c r="Q77" s="116"/>
    </row>
    <row r="78" spans="1:17" ht="12.75" customHeight="1" x14ac:dyDescent="0.2">
      <c r="A78" s="114" t="s">
        <v>184</v>
      </c>
      <c r="B78" s="115"/>
      <c r="C78" s="115"/>
      <c r="D78" s="115"/>
      <c r="E78" s="115"/>
      <c r="F78" s="115"/>
      <c r="G78" s="115"/>
      <c r="H78" s="115"/>
      <c r="I78" s="115"/>
      <c r="J78" s="115"/>
      <c r="K78" s="115"/>
      <c r="L78" s="115"/>
      <c r="M78" s="115"/>
      <c r="N78" s="115"/>
      <c r="O78" s="115"/>
      <c r="P78" s="115"/>
      <c r="Q78" s="116"/>
    </row>
    <row r="79" spans="1:17" x14ac:dyDescent="0.2">
      <c r="A79" s="117" t="s">
        <v>84</v>
      </c>
      <c r="B79" s="115"/>
      <c r="C79" s="115"/>
      <c r="D79" s="115"/>
      <c r="E79" s="115"/>
      <c r="F79" s="115"/>
      <c r="G79" s="115"/>
      <c r="H79" s="115"/>
      <c r="I79" s="115"/>
      <c r="J79" s="115"/>
      <c r="K79" s="115"/>
      <c r="L79" s="115"/>
      <c r="M79" s="115"/>
      <c r="N79" s="115"/>
      <c r="O79" s="115"/>
      <c r="P79" s="115"/>
      <c r="Q79" s="116"/>
    </row>
    <row r="80" spans="1:17" x14ac:dyDescent="0.2">
      <c r="A80" s="117" t="s">
        <v>85</v>
      </c>
      <c r="B80" s="115"/>
      <c r="C80" s="115"/>
      <c r="D80" s="115"/>
      <c r="E80" s="115"/>
      <c r="F80" s="115"/>
      <c r="G80" s="115"/>
      <c r="H80" s="115"/>
      <c r="I80" s="115"/>
      <c r="J80" s="115"/>
      <c r="K80" s="115"/>
      <c r="L80" s="115"/>
      <c r="M80" s="115"/>
      <c r="N80" s="115"/>
      <c r="O80" s="115"/>
      <c r="P80" s="115"/>
      <c r="Q80" s="116"/>
    </row>
    <row r="81" spans="1:17" x14ac:dyDescent="0.2">
      <c r="A81" s="117" t="s">
        <v>86</v>
      </c>
      <c r="B81" s="115"/>
      <c r="C81" s="115"/>
      <c r="D81" s="115"/>
      <c r="E81" s="115"/>
      <c r="F81" s="115"/>
      <c r="G81" s="115"/>
      <c r="H81" s="115"/>
      <c r="I81" s="115"/>
      <c r="J81" s="115"/>
      <c r="K81" s="115"/>
      <c r="L81" s="115"/>
      <c r="M81" s="115"/>
      <c r="N81" s="115"/>
      <c r="O81" s="115"/>
      <c r="P81" s="115"/>
      <c r="Q81" s="116"/>
    </row>
    <row r="82" spans="1:17" ht="25.5" customHeight="1" x14ac:dyDescent="0.2">
      <c r="A82" s="114" t="s">
        <v>89</v>
      </c>
      <c r="B82" s="115"/>
      <c r="C82" s="115"/>
      <c r="D82" s="115"/>
      <c r="E82" s="115"/>
      <c r="F82" s="115"/>
      <c r="G82" s="115"/>
      <c r="H82" s="115"/>
      <c r="I82" s="115"/>
      <c r="J82" s="115"/>
      <c r="K82" s="115"/>
      <c r="L82" s="115"/>
      <c r="M82" s="115"/>
      <c r="N82" s="115"/>
      <c r="O82" s="115"/>
      <c r="P82" s="115"/>
      <c r="Q82" s="116"/>
    </row>
    <row r="83" spans="1:17" ht="25.5" customHeight="1" x14ac:dyDescent="0.2">
      <c r="A83" s="114" t="s">
        <v>90</v>
      </c>
      <c r="B83" s="115"/>
      <c r="C83" s="115"/>
      <c r="D83" s="115"/>
      <c r="E83" s="115"/>
      <c r="F83" s="115"/>
      <c r="G83" s="115"/>
      <c r="H83" s="115"/>
      <c r="I83" s="115"/>
      <c r="J83" s="115"/>
      <c r="K83" s="115"/>
      <c r="L83" s="115"/>
      <c r="M83" s="115"/>
      <c r="N83" s="115"/>
      <c r="O83" s="115"/>
      <c r="P83" s="115"/>
      <c r="Q83" s="116"/>
    </row>
    <row r="84" spans="1:17" x14ac:dyDescent="0.2">
      <c r="A84" s="117"/>
      <c r="B84" s="115"/>
      <c r="C84" s="115"/>
      <c r="D84" s="115"/>
      <c r="E84" s="115"/>
      <c r="F84" s="115"/>
      <c r="G84" s="115"/>
      <c r="H84" s="115"/>
      <c r="I84" s="115"/>
      <c r="J84" s="115"/>
      <c r="K84" s="115"/>
      <c r="L84" s="115"/>
      <c r="M84" s="115"/>
      <c r="N84" s="115"/>
      <c r="O84" s="115"/>
      <c r="P84" s="115"/>
      <c r="Q84" s="116"/>
    </row>
    <row r="85" spans="1:17" x14ac:dyDescent="0.2">
      <c r="A85" s="117" t="s">
        <v>71</v>
      </c>
      <c r="B85" s="115"/>
      <c r="C85" s="115"/>
      <c r="D85" s="115"/>
      <c r="E85" s="115"/>
      <c r="F85" s="115"/>
      <c r="G85" s="115"/>
      <c r="H85" s="115"/>
      <c r="I85" s="115"/>
      <c r="J85" s="115"/>
      <c r="K85" s="115"/>
      <c r="L85" s="115"/>
      <c r="M85" s="115"/>
      <c r="N85" s="115"/>
      <c r="O85" s="115"/>
      <c r="P85" s="115"/>
      <c r="Q85" s="116"/>
    </row>
    <row r="86" spans="1:17" ht="12.75" customHeight="1" x14ac:dyDescent="0.2">
      <c r="A86" s="114" t="s">
        <v>185</v>
      </c>
      <c r="B86" s="115"/>
      <c r="C86" s="115"/>
      <c r="D86" s="115"/>
      <c r="E86" s="115"/>
      <c r="F86" s="115"/>
      <c r="G86" s="115"/>
      <c r="H86" s="115"/>
      <c r="I86" s="115"/>
      <c r="J86" s="115"/>
      <c r="K86" s="115"/>
      <c r="L86" s="115"/>
      <c r="M86" s="115"/>
      <c r="N86" s="115"/>
      <c r="O86" s="115"/>
      <c r="P86" s="115"/>
      <c r="Q86" s="116"/>
    </row>
    <row r="87" spans="1:17" ht="25.5" customHeight="1" thickBot="1" x14ac:dyDescent="0.25">
      <c r="A87" s="118" t="s">
        <v>182</v>
      </c>
      <c r="B87" s="119"/>
      <c r="C87" s="119"/>
      <c r="D87" s="119"/>
      <c r="E87" s="119"/>
      <c r="F87" s="119"/>
      <c r="G87" s="119"/>
      <c r="H87" s="119"/>
      <c r="I87" s="119"/>
      <c r="J87" s="119"/>
      <c r="K87" s="119"/>
      <c r="L87" s="119"/>
      <c r="M87" s="119"/>
      <c r="N87" s="119"/>
      <c r="O87" s="119"/>
      <c r="P87" s="119"/>
      <c r="Q87" s="120"/>
    </row>
  </sheetData>
  <mergeCells count="18">
    <mergeCell ref="A83:Q83"/>
    <mergeCell ref="A84:Q84"/>
    <mergeCell ref="A85:Q85"/>
    <mergeCell ref="A86:Q86"/>
    <mergeCell ref="A87:Q87"/>
    <mergeCell ref="A82:Q82"/>
    <mergeCell ref="A1:Q1"/>
    <mergeCell ref="A2:Q2"/>
    <mergeCell ref="A3:Q3"/>
    <mergeCell ref="B4:E4"/>
    <mergeCell ref="F4:I4"/>
    <mergeCell ref="J4:M4"/>
    <mergeCell ref="N4:Q4"/>
    <mergeCell ref="A77:Q77"/>
    <mergeCell ref="A78:Q78"/>
    <mergeCell ref="A79:Q79"/>
    <mergeCell ref="A80:Q80"/>
    <mergeCell ref="A81:Q81"/>
  </mergeCells>
  <printOptions horizontalCentered="1"/>
  <pageMargins left="0.5" right="0.5" top="0.5" bottom="0.5" header="0.3" footer="0.3"/>
  <pageSetup scale="63" fitToHeight="0" orientation="landscape" r:id="rId1"/>
  <headerFooter>
    <oddHeader>&amp;C&amp;12Office of Economic and Demographic Research</oddHeader>
    <oddFooter>&amp;L&amp;12January 2017&amp;R&amp;12Page &amp;P of &amp;N</oddFooter>
  </headerFooter>
  <ignoredErrors>
    <ignoredError sqref="B6 F6 J6 N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42</vt:i4>
      </vt:variant>
    </vt:vector>
  </HeadingPairs>
  <TitlesOfParts>
    <vt:vector size="63" baseType="lpstr">
      <vt:lpstr>2024-25</vt:lpstr>
      <vt:lpstr>2023-24</vt:lpstr>
      <vt:lpstr>2022-23</vt:lpstr>
      <vt:lpstr>2021-22</vt:lpstr>
      <vt:lpstr>2020-21</vt:lpstr>
      <vt:lpstr>2019-20</vt:lpstr>
      <vt:lpstr>2018-19</vt:lpstr>
      <vt:lpstr>2017-18</vt:lpstr>
      <vt:lpstr>2016-17</vt:lpstr>
      <vt:lpstr>2015-16</vt:lpstr>
      <vt:lpstr>2014-15</vt:lpstr>
      <vt:lpstr>2013-14</vt:lpstr>
      <vt:lpstr>2012-13</vt:lpstr>
      <vt:lpstr>2011-12</vt:lpstr>
      <vt:lpstr>2010-11</vt:lpstr>
      <vt:lpstr>2009-10</vt:lpstr>
      <vt:lpstr>2008-09</vt:lpstr>
      <vt:lpstr>2007-08</vt:lpstr>
      <vt:lpstr>2006-07</vt:lpstr>
      <vt:lpstr>2005-06</vt:lpstr>
      <vt:lpstr>2004-05</vt:lpstr>
      <vt:lpstr>'2004-05'!Print_Area</vt:lpstr>
      <vt:lpstr>'2005-06'!Print_Area</vt:lpstr>
      <vt:lpstr>'2006-07'!Print_Area</vt:lpstr>
      <vt:lpstr>'2007-08'!Print_Area</vt:lpstr>
      <vt:lpstr>'2008-09'!Print_Area</vt:lpstr>
      <vt:lpstr>'2009-10'!Print_Area</vt:lpstr>
      <vt:lpstr>'2010-11'!Print_Area</vt:lpstr>
      <vt:lpstr>'2011-12'!Print_Area</vt:lpstr>
      <vt:lpstr>'2012-13'!Print_Area</vt:lpstr>
      <vt:lpstr>'2013-14'!Print_Area</vt:lpstr>
      <vt:lpstr>'2014-15'!Print_Area</vt:lpstr>
      <vt:lpstr>'2015-16'!Print_Area</vt:lpstr>
      <vt:lpstr>'2016-17'!Print_Area</vt:lpstr>
      <vt:lpstr>'2017-18'!Print_Area</vt:lpstr>
      <vt:lpstr>'2018-19'!Print_Area</vt:lpstr>
      <vt:lpstr>'2019-20'!Print_Area</vt:lpstr>
      <vt:lpstr>'2020-21'!Print_Area</vt:lpstr>
      <vt:lpstr>'2021-22'!Print_Area</vt:lpstr>
      <vt:lpstr>'2022-23'!Print_Area</vt:lpstr>
      <vt:lpstr>'2023-24'!Print_Area</vt:lpstr>
      <vt:lpstr>'2024-25'!Print_Area</vt:lpstr>
      <vt:lpstr>'2004-05'!Print_Titles</vt:lpstr>
      <vt:lpstr>'2005-06'!Print_Titles</vt:lpstr>
      <vt:lpstr>'2006-07'!Print_Titles</vt:lpstr>
      <vt:lpstr>'2007-08'!Print_Titles</vt:lpstr>
      <vt:lpstr>'2008-09'!Print_Titles</vt:lpstr>
      <vt:lpstr>'2009-10'!Print_Titles</vt:lpstr>
      <vt:lpstr>'2010-11'!Print_Titles</vt:lpstr>
      <vt:lpstr>'2011-12'!Print_Titles</vt:lpstr>
      <vt:lpstr>'2012-13'!Print_Titles</vt:lpstr>
      <vt:lpstr>'2013-14'!Print_Titles</vt:lpstr>
      <vt:lpstr>'2014-15'!Print_Titles</vt:lpstr>
      <vt:lpstr>'2015-16'!Print_Titles</vt:lpstr>
      <vt:lpstr>'2016-17'!Print_Titles</vt:lpstr>
      <vt:lpstr>'2017-18'!Print_Titles</vt:lpstr>
      <vt:lpstr>'2018-19'!Print_Titles</vt:lpstr>
      <vt:lpstr>'2019-20'!Print_Titles</vt:lpstr>
      <vt:lpstr>'2020-21'!Print_Titles</vt:lpstr>
      <vt:lpstr>'2021-22'!Print_Titles</vt:lpstr>
      <vt:lpstr>'2022-23'!Print_Titles</vt:lpstr>
      <vt:lpstr>'2023-24'!Print_Titles</vt:lpstr>
      <vt:lpstr>'2024-25'!Print_Titles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Florida Counties and Cities</dc:title>
  <dc:subject>used for Official Population Estimate List</dc:subject>
  <dc:creator>Executive Office of The Govern</dc:creator>
  <cp:lastModifiedBy>O'Cain, Steve</cp:lastModifiedBy>
  <cp:lastPrinted>2025-01-10T16:52:17Z</cp:lastPrinted>
  <dcterms:created xsi:type="dcterms:W3CDTF">2000-09-14T13:26:58Z</dcterms:created>
  <dcterms:modified xsi:type="dcterms:W3CDTF">2025-01-10T16:53:18Z</dcterms:modified>
</cp:coreProperties>
</file>