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state shared\"/>
    </mc:Choice>
  </mc:AlternateContent>
  <bookViews>
    <workbookView xWindow="120" yWindow="120" windowWidth="9375" windowHeight="4455"/>
  </bookViews>
  <sheets>
    <sheet name="County Distributions" sheetId="1" r:id="rId1"/>
  </sheets>
  <definedNames>
    <definedName name="_xlnm.Print_Area" localSheetId="0">'County Distributions'!$A$1:$AK$75</definedName>
    <definedName name="_xlnm.Print_Titles" localSheetId="0">'County Distributions'!$1:$4</definedName>
  </definedNames>
  <calcPr calcId="162913" fullCalcOnLoad="1"/>
</workbook>
</file>

<file path=xl/calcChain.xml><?xml version="1.0" encoding="utf-8"?>
<calcChain xmlns="http://schemas.openxmlformats.org/spreadsheetml/2006/main">
  <c r="AJ73" i="1" l="1"/>
  <c r="AJ72" i="1"/>
  <c r="AI73" i="1"/>
  <c r="AI72" i="1"/>
  <c r="AH73" i="1"/>
  <c r="AH72" i="1"/>
  <c r="AG73" i="1"/>
  <c r="AG72" i="1"/>
  <c r="AF73" i="1"/>
  <c r="AF72" i="1"/>
  <c r="AE73" i="1"/>
  <c r="AE72" i="1"/>
  <c r="AD72" i="1"/>
  <c r="AD73" i="1"/>
  <c r="AC72" i="1"/>
  <c r="AC73" i="1"/>
  <c r="AB72" i="1"/>
  <c r="AA72" i="1"/>
  <c r="AB73" i="1"/>
  <c r="Z72" i="1"/>
  <c r="Y72" i="1"/>
  <c r="X72" i="1"/>
  <c r="Y73" i="1"/>
  <c r="X73" i="1"/>
  <c r="W72" i="1"/>
  <c r="V72" i="1"/>
  <c r="W73" i="1"/>
  <c r="AK72" i="1"/>
  <c r="AK73" i="1"/>
  <c r="U72" i="1"/>
  <c r="V73" i="1"/>
  <c r="T72" i="1"/>
  <c r="U73" i="1"/>
  <c r="S72" i="1"/>
  <c r="T73" i="1"/>
  <c r="R72" i="1"/>
  <c r="S73" i="1"/>
  <c r="Q72" i="1"/>
  <c r="Q73" i="1"/>
  <c r="C72" i="1"/>
  <c r="C73" i="1"/>
  <c r="D72" i="1"/>
  <c r="E73" i="1"/>
  <c r="E72" i="1"/>
  <c r="F72" i="1"/>
  <c r="F73" i="1"/>
  <c r="G72" i="1"/>
  <c r="G73" i="1"/>
  <c r="H72" i="1"/>
  <c r="H73" i="1"/>
  <c r="I72" i="1"/>
  <c r="I73" i="1"/>
  <c r="J72" i="1"/>
  <c r="J73" i="1"/>
  <c r="P72" i="1"/>
  <c r="P73" i="1"/>
  <c r="O72" i="1"/>
  <c r="O73" i="1"/>
  <c r="N72" i="1"/>
  <c r="M72" i="1"/>
  <c r="M73" i="1"/>
  <c r="K72" i="1"/>
  <c r="K73" i="1"/>
  <c r="L72" i="1"/>
  <c r="B72" i="1"/>
  <c r="D73" i="1"/>
  <c r="Z73" i="1"/>
  <c r="N73" i="1"/>
  <c r="L73" i="1"/>
  <c r="R73" i="1"/>
  <c r="AA73" i="1"/>
</calcChain>
</file>

<file path=xl/sharedStrings.xml><?xml version="1.0" encoding="utf-8"?>
<sst xmlns="http://schemas.openxmlformats.org/spreadsheetml/2006/main" count="75" uniqueCount="75">
  <si>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</si>
  <si>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</si>
  <si>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</si>
  <si>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</si>
  <si>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</si>
  <si>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</si>
  <si>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</si>
  <si>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</si>
  <si>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</si>
  <si>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</si>
  <si>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</si>
  <si>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</si>
  <si>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</si>
  <si>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</si>
  <si>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</si>
  <si>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</si>
  <si>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</si>
  <si>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</si>
  <si>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</si>
  <si>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</si>
  <si>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</si>
  <si>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</si>
  <si>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</si>
  <si>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</si>
  <si>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</si>
  <si>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</si>
  <si>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</si>
  <si>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</si>
  <si>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</si>
  <si>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</si>
  <si>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</si>
  <si>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</si>
  <si>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</si>
  <si>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</si>
  <si>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</si>
  <si>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</si>
  <si>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</si>
  <si>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</si>
  <si>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</si>
  <si>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</si>
  <si>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</si>
  <si>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</si>
  <si>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</si>
  <si>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</si>
  <si>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</si>
  <si>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</si>
  <si>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</si>
  <si>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</si>
  <si>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</si>
  <si>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</si>
  <si>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</si>
  <si>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</si>
  <si>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</si>
  <si>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</si>
  <si>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</si>
  <si>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</si>
  <si>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</si>
  <si>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</si>
  <si>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</si>
  <si>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</si>
  <si>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</si>
  <si>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</si>
  <si>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</si>
  <si>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</si>
  <si>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</si>
  <si>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Distributions to Eligible County Governments</t>
  </si>
  <si>
    <t>Phosphate Rock Severance Tax</t>
  </si>
  <si>
    <t>Statewide Total</t>
  </si>
  <si>
    <t>% Change</t>
  </si>
  <si>
    <t>-</t>
  </si>
  <si>
    <t>DeSoto</t>
  </si>
  <si>
    <t>St. Johns</t>
  </si>
  <si>
    <t>St. Lucie</t>
  </si>
  <si>
    <t>State Fiscal Years Ended June 30, 1987 - 2022</t>
  </si>
  <si>
    <t>Data Source: Florida Department of Revenue, Office of Tax Research, Validated Tax Receipts, Form 7.  ( https://floridarevenue.com/DataPortal/Pages/TaxResearch.aspx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</si>
</sst>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0.0%"/>
  </numFmts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5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0" xfId="0" applyBorder="1"/>
    <xf numFmtId="42" fontId="0" fillId="0" borderId="7" xfId="0" applyNumberFormat="1" applyBorder="1"/>
    <xf numFmtId="0" fontId="2" fillId="0" borderId="8" xfId="0" applyFont="1" applyBorder="1"/>
    <xf numFmtId="42" fontId="0" fillId="0" borderId="9" xfId="0" applyNumberFormat="1" applyBorder="1"/>
    <xf numFmtId="42" fontId="0" fillId="0" borderId="10" xfId="0" applyNumberFormat="1" applyBorder="1"/>
    <xf numFmtId="0" fontId="4" fillId="0" borderId="1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42" fontId="0" fillId="0" borderId="17" xfId="0" applyNumberFormat="1" applyBorder="1"/>
    <xf numFmtId="0" fontId="3" fillId="2" borderId="8" xfId="0" applyFont="1" applyFill="1" applyBorder="1"/>
    <xf numFmtId="42" fontId="3" fillId="2" borderId="7" xfId="0" applyNumberFormat="1" applyFont="1" applyFill="1" applyBorder="1"/>
    <xf numFmtId="42" fontId="3" fillId="2" borderId="9" xfId="0" applyNumberFormat="1" applyFont="1" applyFill="1" applyBorder="1"/>
    <xf numFmtId="42" fontId="3" fillId="2" borderId="10" xfId="0" applyNumberFormat="1" applyFont="1" applyFill="1" applyBorder="1"/>
    <xf numFmtId="42" fontId="3" fillId="2" borderId="7" xfId="0" applyNumberFormat="1" applyFont="1" applyFill="1" applyBorder="1" applyAlignment="1">
      <alignment horizontal="right"/>
    </xf>
    <xf numFmtId="164" fontId="3" fillId="2" borderId="7" xfId="0" applyNumberFormat="1" applyFont="1" applyFill="1" applyBorder="1"/>
    <xf numFmtId="164" fontId="3" fillId="2" borderId="18" xfId="0" applyNumberFormat="1" applyFont="1" applyFill="1" applyBorder="1"/>
    <xf numFmtId="164" fontId="3" fillId="2" borderId="19" xfId="0" applyNumberFormat="1" applyFont="1" applyFill="1" applyBorder="1"/>
    <xf numFmtId="0" fontId="7" fillId="0" borderId="8" xfId="0" applyFont="1" applyBorder="1"/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5.7109375" customWidth="1"/>
    <col min="2" max="37" width="12.7109375" customWidth="1"/>
  </cols>
  <sheetData>
    <row r="1" spans="1:37" ht="23.25" x14ac:dyDescent="0.35">
      <c r="A1" s="14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</row>
    <row r="2" spans="1:37" ht="18" x14ac:dyDescent="0.25">
      <c r="A2" s="15" t="s">
        <v>65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2"/>
    </row>
    <row r="3" spans="1:37" ht="16.5" thickBot="1" x14ac:dyDescent="0.3">
      <c r="A3" s="16" t="s">
        <v>73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2"/>
    </row>
    <row r="4" spans="1:37" ht="13.5" thickBot="1" x14ac:dyDescent="0.25">
      <c r="A4" s="18" t="s">
        <v>0</v>
      </c>
      <c r="B4" s="19">
        <v>1987</v>
      </c>
      <c r="C4" s="19">
        <v>1988</v>
      </c>
      <c r="D4" s="19">
        <v>1989</v>
      </c>
      <c r="E4" s="19">
        <v>1990</v>
      </c>
      <c r="F4" s="19">
        <v>1991</v>
      </c>
      <c r="G4" s="19">
        <v>1992</v>
      </c>
      <c r="H4" s="19">
        <v>1993</v>
      </c>
      <c r="I4" s="19">
        <v>1994</v>
      </c>
      <c r="J4" s="19">
        <v>1995</v>
      </c>
      <c r="K4" s="19">
        <v>1996</v>
      </c>
      <c r="L4" s="19">
        <v>1997</v>
      </c>
      <c r="M4" s="19">
        <v>1998</v>
      </c>
      <c r="N4" s="19">
        <v>1999</v>
      </c>
      <c r="O4" s="17">
        <v>2000</v>
      </c>
      <c r="P4" s="17">
        <v>2001</v>
      </c>
      <c r="Q4" s="17">
        <v>2002</v>
      </c>
      <c r="R4" s="17">
        <v>2003</v>
      </c>
      <c r="S4" s="21">
        <v>2004</v>
      </c>
      <c r="T4" s="17">
        <v>2005</v>
      </c>
      <c r="U4" s="17">
        <v>2006</v>
      </c>
      <c r="V4" s="17">
        <v>2007</v>
      </c>
      <c r="W4" s="17">
        <v>2008</v>
      </c>
      <c r="X4" s="17">
        <v>2009</v>
      </c>
      <c r="Y4" s="17">
        <v>2010</v>
      </c>
      <c r="Z4" s="17">
        <v>2011</v>
      </c>
      <c r="AA4" s="17">
        <v>2012</v>
      </c>
      <c r="AB4" s="17">
        <v>2013</v>
      </c>
      <c r="AC4" s="17">
        <v>2014</v>
      </c>
      <c r="AD4" s="17">
        <v>2015</v>
      </c>
      <c r="AE4" s="17">
        <v>2016</v>
      </c>
      <c r="AF4" s="17">
        <v>2017</v>
      </c>
      <c r="AG4" s="17">
        <v>2018</v>
      </c>
      <c r="AH4" s="17">
        <v>2019</v>
      </c>
      <c r="AI4" s="17">
        <v>2020</v>
      </c>
      <c r="AJ4" s="17">
        <v>2021</v>
      </c>
      <c r="AK4" s="20">
        <v>2022</v>
      </c>
    </row>
    <row r="5" spans="1:37" x14ac:dyDescent="0.2">
      <c r="A5" s="11" t="s">
        <v>1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2">
        <v>0</v>
      </c>
      <c r="N5" s="10">
        <v>0</v>
      </c>
      <c r="O5" s="12">
        <v>0</v>
      </c>
      <c r="P5" s="12">
        <v>0</v>
      </c>
      <c r="Q5" s="12">
        <v>0</v>
      </c>
      <c r="R5" s="12">
        <v>0</v>
      </c>
      <c r="S5" s="2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3">
        <v>0</v>
      </c>
    </row>
    <row r="6" spans="1:37" x14ac:dyDescent="0.2">
      <c r="A6" s="11" t="s">
        <v>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2">
        <v>0</v>
      </c>
      <c r="N6" s="10">
        <v>0</v>
      </c>
      <c r="O6" s="12">
        <v>0</v>
      </c>
      <c r="P6" s="12">
        <v>0</v>
      </c>
      <c r="Q6" s="12">
        <v>0</v>
      </c>
      <c r="R6" s="12">
        <v>0</v>
      </c>
      <c r="S6" s="2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3">
        <v>0</v>
      </c>
    </row>
    <row r="7" spans="1:37" x14ac:dyDescent="0.2">
      <c r="A7" s="11" t="s">
        <v>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2">
        <v>0</v>
      </c>
      <c r="N7" s="10">
        <v>0</v>
      </c>
      <c r="O7" s="12">
        <v>0</v>
      </c>
      <c r="P7" s="12">
        <v>0</v>
      </c>
      <c r="Q7" s="12">
        <v>0</v>
      </c>
      <c r="R7" s="12">
        <v>0</v>
      </c>
      <c r="S7" s="2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3">
        <v>0</v>
      </c>
    </row>
    <row r="8" spans="1:37" x14ac:dyDescent="0.2">
      <c r="A8" s="11" t="s">
        <v>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2">
        <v>0</v>
      </c>
      <c r="N8" s="10">
        <v>0</v>
      </c>
      <c r="O8" s="12">
        <v>0</v>
      </c>
      <c r="P8" s="12">
        <v>0</v>
      </c>
      <c r="Q8" s="12">
        <v>0</v>
      </c>
      <c r="R8" s="12">
        <v>0</v>
      </c>
      <c r="S8" s="2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3">
        <v>0</v>
      </c>
    </row>
    <row r="9" spans="1:37" x14ac:dyDescent="0.2">
      <c r="A9" s="11" t="s">
        <v>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2">
        <v>0</v>
      </c>
      <c r="N9" s="10">
        <v>0</v>
      </c>
      <c r="O9" s="12">
        <v>0</v>
      </c>
      <c r="P9" s="12">
        <v>0</v>
      </c>
      <c r="Q9" s="12">
        <v>0</v>
      </c>
      <c r="R9" s="12">
        <v>0</v>
      </c>
      <c r="S9" s="2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3">
        <v>0</v>
      </c>
    </row>
    <row r="10" spans="1:37" x14ac:dyDescent="0.2">
      <c r="A10" s="11" t="s">
        <v>6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2">
        <v>0</v>
      </c>
      <c r="N10" s="10">
        <v>0</v>
      </c>
      <c r="O10" s="12">
        <v>0</v>
      </c>
      <c r="P10" s="12">
        <v>0</v>
      </c>
      <c r="Q10" s="12">
        <v>0</v>
      </c>
      <c r="R10" s="12">
        <v>0</v>
      </c>
      <c r="S10" s="2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3">
        <v>0</v>
      </c>
    </row>
    <row r="11" spans="1:37" x14ac:dyDescent="0.2">
      <c r="A11" s="11" t="s">
        <v>7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2">
        <v>0</v>
      </c>
      <c r="N11" s="10">
        <v>0</v>
      </c>
      <c r="O11" s="12">
        <v>0</v>
      </c>
      <c r="P11" s="12">
        <v>0</v>
      </c>
      <c r="Q11" s="12">
        <v>0</v>
      </c>
      <c r="R11" s="12">
        <v>0</v>
      </c>
      <c r="S11" s="2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3">
        <v>0</v>
      </c>
    </row>
    <row r="12" spans="1:37" x14ac:dyDescent="0.2">
      <c r="A12" s="11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2">
        <v>0</v>
      </c>
      <c r="N12" s="10">
        <v>0</v>
      </c>
      <c r="O12" s="12">
        <v>0</v>
      </c>
      <c r="P12" s="12">
        <v>0</v>
      </c>
      <c r="Q12" s="12">
        <v>0</v>
      </c>
      <c r="R12" s="12">
        <v>0</v>
      </c>
      <c r="S12" s="2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3">
        <v>0</v>
      </c>
    </row>
    <row r="13" spans="1:37" x14ac:dyDescent="0.2">
      <c r="A13" s="11" t="s">
        <v>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0">
        <v>0</v>
      </c>
      <c r="O13" s="12">
        <v>0</v>
      </c>
      <c r="P13" s="12">
        <v>0</v>
      </c>
      <c r="Q13" s="12">
        <v>0</v>
      </c>
      <c r="R13" s="12">
        <v>0</v>
      </c>
      <c r="S13" s="2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3">
        <v>0</v>
      </c>
    </row>
    <row r="14" spans="1:37" x14ac:dyDescent="0.2">
      <c r="A14" s="11" t="s">
        <v>10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2">
        <v>0</v>
      </c>
      <c r="N14" s="10">
        <v>0</v>
      </c>
      <c r="O14" s="12">
        <v>0</v>
      </c>
      <c r="P14" s="12">
        <v>0</v>
      </c>
      <c r="Q14" s="12">
        <v>0</v>
      </c>
      <c r="R14" s="12">
        <v>0</v>
      </c>
      <c r="S14" s="2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3">
        <v>0</v>
      </c>
    </row>
    <row r="15" spans="1:37" x14ac:dyDescent="0.2">
      <c r="A15" s="11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2">
        <v>0</v>
      </c>
      <c r="N15" s="10">
        <v>0</v>
      </c>
      <c r="O15" s="12">
        <v>0</v>
      </c>
      <c r="P15" s="12">
        <v>0</v>
      </c>
      <c r="Q15" s="12">
        <v>0</v>
      </c>
      <c r="R15" s="12">
        <v>0</v>
      </c>
      <c r="S15" s="2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3">
        <v>0</v>
      </c>
    </row>
    <row r="16" spans="1:37" x14ac:dyDescent="0.2">
      <c r="A16" s="11" t="s">
        <v>12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2">
        <v>0</v>
      </c>
      <c r="N16" s="10">
        <v>0</v>
      </c>
      <c r="O16" s="12">
        <v>0</v>
      </c>
      <c r="P16" s="12">
        <v>0</v>
      </c>
      <c r="Q16" s="12">
        <v>0</v>
      </c>
      <c r="R16" s="12">
        <v>0</v>
      </c>
      <c r="S16" s="2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3">
        <v>0</v>
      </c>
    </row>
    <row r="17" spans="1:37" x14ac:dyDescent="0.2">
      <c r="A17" s="31" t="s">
        <v>70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2">
        <v>0</v>
      </c>
      <c r="N17" s="10">
        <v>0</v>
      </c>
      <c r="O17" s="12">
        <v>0</v>
      </c>
      <c r="P17" s="12">
        <v>0</v>
      </c>
      <c r="Q17" s="12">
        <v>0</v>
      </c>
      <c r="R17" s="12">
        <v>0</v>
      </c>
      <c r="S17" s="2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3">
        <v>0</v>
      </c>
    </row>
    <row r="18" spans="1:37" x14ac:dyDescent="0.2">
      <c r="A18" s="11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2">
        <v>0</v>
      </c>
      <c r="N18" s="10">
        <v>0</v>
      </c>
      <c r="O18" s="12">
        <v>0</v>
      </c>
      <c r="P18" s="12">
        <v>0</v>
      </c>
      <c r="Q18" s="12">
        <v>0</v>
      </c>
      <c r="R18" s="12">
        <v>0</v>
      </c>
      <c r="S18" s="2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3">
        <v>0</v>
      </c>
    </row>
    <row r="19" spans="1:37" x14ac:dyDescent="0.2">
      <c r="A19" s="11" t="s">
        <v>14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2">
        <v>0</v>
      </c>
      <c r="N19" s="10">
        <v>0</v>
      </c>
      <c r="O19" s="12">
        <v>0</v>
      </c>
      <c r="P19" s="12">
        <v>0</v>
      </c>
      <c r="Q19" s="12">
        <v>0</v>
      </c>
      <c r="R19" s="12">
        <v>0</v>
      </c>
      <c r="S19" s="2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3">
        <v>0</v>
      </c>
    </row>
    <row r="20" spans="1:37" x14ac:dyDescent="0.2">
      <c r="A20" s="11" t="s">
        <v>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2">
        <v>0</v>
      </c>
      <c r="N20" s="10">
        <v>0</v>
      </c>
      <c r="O20" s="12">
        <v>0</v>
      </c>
      <c r="P20" s="12">
        <v>0</v>
      </c>
      <c r="Q20" s="12">
        <v>0</v>
      </c>
      <c r="R20" s="12">
        <v>0</v>
      </c>
      <c r="S20" s="2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3">
        <v>0</v>
      </c>
    </row>
    <row r="21" spans="1:37" x14ac:dyDescent="0.2">
      <c r="A21" s="11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2">
        <v>0</v>
      </c>
      <c r="N21" s="10">
        <v>0</v>
      </c>
      <c r="O21" s="12">
        <v>0</v>
      </c>
      <c r="P21" s="12">
        <v>0</v>
      </c>
      <c r="Q21" s="12">
        <v>0</v>
      </c>
      <c r="R21" s="12">
        <v>0</v>
      </c>
      <c r="S21" s="2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3">
        <v>0</v>
      </c>
    </row>
    <row r="22" spans="1:37" x14ac:dyDescent="0.2">
      <c r="A22" s="11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2">
        <v>0</v>
      </c>
      <c r="N22" s="10">
        <v>0</v>
      </c>
      <c r="O22" s="12">
        <v>0</v>
      </c>
      <c r="P22" s="12">
        <v>0</v>
      </c>
      <c r="Q22" s="12">
        <v>0</v>
      </c>
      <c r="R22" s="12">
        <v>0</v>
      </c>
      <c r="S22" s="2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3">
        <v>0</v>
      </c>
    </row>
    <row r="23" spans="1:37" x14ac:dyDescent="0.2">
      <c r="A23" s="11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>
        <v>0</v>
      </c>
      <c r="N23" s="10">
        <v>0</v>
      </c>
      <c r="O23" s="12">
        <v>0</v>
      </c>
      <c r="P23" s="12">
        <v>0</v>
      </c>
      <c r="Q23" s="12">
        <v>0</v>
      </c>
      <c r="R23" s="12">
        <v>0</v>
      </c>
      <c r="S23" s="2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3">
        <v>0</v>
      </c>
    </row>
    <row r="24" spans="1:37" x14ac:dyDescent="0.2">
      <c r="A24" s="11" t="s">
        <v>19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2">
        <v>0</v>
      </c>
      <c r="N24" s="10">
        <v>0</v>
      </c>
      <c r="O24" s="12">
        <v>0</v>
      </c>
      <c r="P24" s="12">
        <v>0</v>
      </c>
      <c r="Q24" s="12">
        <v>0</v>
      </c>
      <c r="R24" s="12">
        <v>0</v>
      </c>
      <c r="S24" s="2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3">
        <v>0</v>
      </c>
    </row>
    <row r="25" spans="1:37" x14ac:dyDescent="0.2">
      <c r="A25" s="11" t="s">
        <v>20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2">
        <v>0</v>
      </c>
      <c r="N25" s="10">
        <v>0</v>
      </c>
      <c r="O25" s="12">
        <v>0</v>
      </c>
      <c r="P25" s="12">
        <v>0</v>
      </c>
      <c r="Q25" s="12">
        <v>0</v>
      </c>
      <c r="R25" s="12">
        <v>0</v>
      </c>
      <c r="S25" s="2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3">
        <v>0</v>
      </c>
    </row>
    <row r="26" spans="1:37" x14ac:dyDescent="0.2">
      <c r="A26" s="11" t="s">
        <v>21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2">
        <v>0</v>
      </c>
      <c r="N26" s="10">
        <v>0</v>
      </c>
      <c r="O26" s="12">
        <v>0</v>
      </c>
      <c r="P26" s="12">
        <v>0</v>
      </c>
      <c r="Q26" s="12">
        <v>0</v>
      </c>
      <c r="R26" s="12">
        <v>0</v>
      </c>
      <c r="S26" s="2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3">
        <v>0</v>
      </c>
    </row>
    <row r="27" spans="1:37" x14ac:dyDescent="0.2">
      <c r="A27" s="11" t="s">
        <v>22</v>
      </c>
      <c r="B27" s="10">
        <v>541628</v>
      </c>
      <c r="C27" s="10">
        <v>439823</v>
      </c>
      <c r="D27" s="10">
        <v>300865</v>
      </c>
      <c r="E27" s="10">
        <v>415475</v>
      </c>
      <c r="F27" s="10">
        <v>293359</v>
      </c>
      <c r="G27" s="10">
        <v>448608</v>
      </c>
      <c r="H27" s="10">
        <v>427901</v>
      </c>
      <c r="I27" s="10">
        <v>282035</v>
      </c>
      <c r="J27" s="10">
        <v>279211</v>
      </c>
      <c r="K27" s="10">
        <v>436924</v>
      </c>
      <c r="L27" s="10">
        <v>461679</v>
      </c>
      <c r="M27" s="12">
        <v>542663</v>
      </c>
      <c r="N27" s="10">
        <v>512760</v>
      </c>
      <c r="O27" s="12">
        <v>545330</v>
      </c>
      <c r="P27" s="12">
        <v>496820</v>
      </c>
      <c r="Q27" s="12">
        <v>299639</v>
      </c>
      <c r="R27" s="12">
        <v>299432</v>
      </c>
      <c r="S27" s="22">
        <v>1296868.3799999999</v>
      </c>
      <c r="T27" s="12">
        <v>2663623.63</v>
      </c>
      <c r="U27" s="12">
        <v>3248212.71</v>
      </c>
      <c r="V27" s="12">
        <v>2398139.41</v>
      </c>
      <c r="W27" s="12">
        <v>2717360</v>
      </c>
      <c r="X27" s="12">
        <v>3124125.9</v>
      </c>
      <c r="Y27" s="12">
        <v>2397203.4900000002</v>
      </c>
      <c r="Z27" s="12">
        <v>892750.32</v>
      </c>
      <c r="AA27" s="12">
        <v>1867976.1525620602</v>
      </c>
      <c r="AB27" s="12">
        <v>1782034.8805539999</v>
      </c>
      <c r="AC27" s="12">
        <v>1482072.5</v>
      </c>
      <c r="AD27" s="12">
        <v>1125393.73</v>
      </c>
      <c r="AE27" s="12">
        <v>1018229.87</v>
      </c>
      <c r="AF27" s="12">
        <v>911491.8</v>
      </c>
      <c r="AG27" s="12">
        <v>855762.40999999992</v>
      </c>
      <c r="AH27" s="12">
        <v>1044575.2872726999</v>
      </c>
      <c r="AI27" s="12">
        <v>785586.65710020007</v>
      </c>
      <c r="AJ27" s="12">
        <v>858248.97907166008</v>
      </c>
      <c r="AK27" s="13">
        <v>706913.46</v>
      </c>
    </row>
    <row r="28" spans="1:37" x14ac:dyDescent="0.2">
      <c r="A28" s="11" t="s">
        <v>23</v>
      </c>
      <c r="B28" s="10">
        <v>218334</v>
      </c>
      <c r="C28" s="10">
        <v>253098</v>
      </c>
      <c r="D28" s="10">
        <v>267094</v>
      </c>
      <c r="E28" s="10">
        <v>301616</v>
      </c>
      <c r="F28" s="10">
        <v>265180</v>
      </c>
      <c r="G28" s="10">
        <v>245437</v>
      </c>
      <c r="H28" s="10">
        <v>390518</v>
      </c>
      <c r="I28" s="10">
        <v>498611</v>
      </c>
      <c r="J28" s="10">
        <v>649131</v>
      </c>
      <c r="K28" s="10">
        <v>1175755</v>
      </c>
      <c r="L28" s="10">
        <v>1644797</v>
      </c>
      <c r="M28" s="12">
        <v>1154650</v>
      </c>
      <c r="N28" s="10">
        <v>1391744</v>
      </c>
      <c r="O28" s="12">
        <v>1183539</v>
      </c>
      <c r="P28" s="12">
        <v>1338077</v>
      </c>
      <c r="Q28" s="12">
        <v>1167506</v>
      </c>
      <c r="R28" s="12">
        <v>1540102</v>
      </c>
      <c r="S28" s="22">
        <v>2648885.0099999998</v>
      </c>
      <c r="T28" s="12">
        <v>4252856.47</v>
      </c>
      <c r="U28" s="12">
        <v>3514213.57</v>
      </c>
      <c r="V28" s="12">
        <v>2739070.47</v>
      </c>
      <c r="W28" s="12">
        <v>2471079</v>
      </c>
      <c r="X28" s="12">
        <v>3225661.33</v>
      </c>
      <c r="Y28" s="12">
        <v>2684285.12</v>
      </c>
      <c r="Z28" s="12">
        <v>1771868.1786965933</v>
      </c>
      <c r="AA28" s="12">
        <v>2971750.9794600788</v>
      </c>
      <c r="AB28" s="12">
        <v>3820421.1099660005</v>
      </c>
      <c r="AC28" s="12">
        <v>4716881.6500000004</v>
      </c>
      <c r="AD28" s="12">
        <v>4032362.78</v>
      </c>
      <c r="AE28" s="12">
        <v>4045842.45</v>
      </c>
      <c r="AF28" s="12">
        <v>4040679.42</v>
      </c>
      <c r="AG28" s="12">
        <v>4115780.7199999997</v>
      </c>
      <c r="AH28" s="12">
        <v>3722576.8145273002</v>
      </c>
      <c r="AI28" s="12">
        <v>3835598.2062598001</v>
      </c>
      <c r="AJ28" s="12">
        <v>4095916.1045483397</v>
      </c>
      <c r="AK28" s="13">
        <v>4002068.17</v>
      </c>
    </row>
    <row r="29" spans="1:37" x14ac:dyDescent="0.2">
      <c r="A29" s="11" t="s">
        <v>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2">
        <v>0</v>
      </c>
      <c r="N29" s="10">
        <v>0</v>
      </c>
      <c r="O29" s="12">
        <v>0</v>
      </c>
      <c r="P29" s="12">
        <v>0</v>
      </c>
      <c r="Q29" s="12">
        <v>0</v>
      </c>
      <c r="R29" s="12">
        <v>0</v>
      </c>
      <c r="S29" s="2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3">
        <v>0</v>
      </c>
    </row>
    <row r="30" spans="1:37" x14ac:dyDescent="0.2">
      <c r="A30" s="11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2">
        <v>0</v>
      </c>
      <c r="N30" s="10">
        <v>0</v>
      </c>
      <c r="O30" s="12">
        <v>0</v>
      </c>
      <c r="P30" s="12">
        <v>0</v>
      </c>
      <c r="Q30" s="12">
        <v>0</v>
      </c>
      <c r="R30" s="12">
        <v>0</v>
      </c>
      <c r="S30" s="2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3">
        <v>0</v>
      </c>
    </row>
    <row r="31" spans="1:37" x14ac:dyDescent="0.2">
      <c r="A31" s="11" t="s">
        <v>26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2">
        <v>0</v>
      </c>
      <c r="N31" s="10">
        <v>0</v>
      </c>
      <c r="O31" s="12">
        <v>0</v>
      </c>
      <c r="P31" s="12">
        <v>0</v>
      </c>
      <c r="Q31" s="12">
        <v>0</v>
      </c>
      <c r="R31" s="12">
        <v>0</v>
      </c>
      <c r="S31" s="2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3">
        <v>0</v>
      </c>
    </row>
    <row r="32" spans="1:37" x14ac:dyDescent="0.2">
      <c r="A32" s="11" t="s">
        <v>27</v>
      </c>
      <c r="B32" s="10">
        <v>708715</v>
      </c>
      <c r="C32" s="10">
        <v>480139</v>
      </c>
      <c r="D32" s="10">
        <v>344236</v>
      </c>
      <c r="E32" s="10">
        <v>1086309</v>
      </c>
      <c r="F32" s="10">
        <v>1336967</v>
      </c>
      <c r="G32" s="10">
        <v>1616864</v>
      </c>
      <c r="H32" s="10">
        <v>1501913</v>
      </c>
      <c r="I32" s="10">
        <v>688660</v>
      </c>
      <c r="J32" s="10">
        <v>1129184</v>
      </c>
      <c r="K32" s="10">
        <v>886013</v>
      </c>
      <c r="L32" s="10">
        <v>531661</v>
      </c>
      <c r="M32" s="12">
        <v>737873</v>
      </c>
      <c r="N32" s="10">
        <v>921242</v>
      </c>
      <c r="O32" s="12">
        <v>829525</v>
      </c>
      <c r="P32" s="12">
        <v>1290633</v>
      </c>
      <c r="Q32" s="12">
        <v>1476300</v>
      </c>
      <c r="R32" s="12">
        <v>1324237</v>
      </c>
      <c r="S32" s="22">
        <v>403655.77</v>
      </c>
      <c r="T32" s="12">
        <v>444693.68</v>
      </c>
      <c r="U32" s="12">
        <v>522317.33</v>
      </c>
      <c r="V32" s="12">
        <v>790961.22</v>
      </c>
      <c r="W32" s="12">
        <v>1158931</v>
      </c>
      <c r="X32" s="12">
        <v>802502.73</v>
      </c>
      <c r="Y32" s="12">
        <v>874077.27</v>
      </c>
      <c r="Z32" s="12">
        <v>1679692.731986118</v>
      </c>
      <c r="AA32" s="12">
        <v>1172497.7612578303</v>
      </c>
      <c r="AB32" s="12">
        <v>1053078.8979199999</v>
      </c>
      <c r="AC32" s="12">
        <v>1093969.9099999999</v>
      </c>
      <c r="AD32" s="12">
        <v>1048956.47</v>
      </c>
      <c r="AE32" s="12">
        <v>1038340.77</v>
      </c>
      <c r="AF32" s="12">
        <v>705561.23</v>
      </c>
      <c r="AG32" s="12">
        <v>568281.44999999995</v>
      </c>
      <c r="AH32" s="12">
        <v>604765.81800000009</v>
      </c>
      <c r="AI32" s="12">
        <v>434946.25600000005</v>
      </c>
      <c r="AJ32" s="12">
        <v>190181.10500000001</v>
      </c>
      <c r="AK32" s="13">
        <v>130334.45</v>
      </c>
    </row>
    <row r="33" spans="1:37" x14ac:dyDescent="0.2">
      <c r="A33" s="11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2">
        <v>0</v>
      </c>
      <c r="N33" s="10">
        <v>0</v>
      </c>
      <c r="O33" s="12">
        <v>0</v>
      </c>
      <c r="P33" s="12">
        <v>0</v>
      </c>
      <c r="Q33" s="12">
        <v>0</v>
      </c>
      <c r="R33" s="12">
        <v>0</v>
      </c>
      <c r="S33" s="2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3">
        <v>0</v>
      </c>
    </row>
    <row r="34" spans="1:37" x14ac:dyDescent="0.2">
      <c r="A34" s="11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2">
        <v>0</v>
      </c>
      <c r="N34" s="10">
        <v>0</v>
      </c>
      <c r="O34" s="12">
        <v>0</v>
      </c>
      <c r="P34" s="12">
        <v>0</v>
      </c>
      <c r="Q34" s="12">
        <v>0</v>
      </c>
      <c r="R34" s="12">
        <v>0</v>
      </c>
      <c r="S34" s="2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3">
        <v>0</v>
      </c>
    </row>
    <row r="35" spans="1:37" x14ac:dyDescent="0.2">
      <c r="A35" s="11" t="s">
        <v>30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2">
        <v>0</v>
      </c>
      <c r="N35" s="10">
        <v>0</v>
      </c>
      <c r="O35" s="12">
        <v>0</v>
      </c>
      <c r="P35" s="12">
        <v>0</v>
      </c>
      <c r="Q35" s="12">
        <v>0</v>
      </c>
      <c r="R35" s="12">
        <v>0</v>
      </c>
      <c r="S35" s="2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3">
        <v>0</v>
      </c>
    </row>
    <row r="36" spans="1:37" x14ac:dyDescent="0.2">
      <c r="A36" s="11" t="s">
        <v>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2">
        <v>0</v>
      </c>
      <c r="N36" s="10">
        <v>0</v>
      </c>
      <c r="O36" s="12">
        <v>0</v>
      </c>
      <c r="P36" s="12">
        <v>0</v>
      </c>
      <c r="Q36" s="12">
        <v>0</v>
      </c>
      <c r="R36" s="12">
        <v>0</v>
      </c>
      <c r="S36" s="2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3">
        <v>0</v>
      </c>
    </row>
    <row r="37" spans="1:37" x14ac:dyDescent="0.2">
      <c r="A37" s="11" t="s">
        <v>32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2">
        <v>0</v>
      </c>
      <c r="N37" s="10">
        <v>0</v>
      </c>
      <c r="O37" s="12">
        <v>0</v>
      </c>
      <c r="P37" s="12">
        <v>0</v>
      </c>
      <c r="Q37" s="12">
        <v>0</v>
      </c>
      <c r="R37" s="12">
        <v>0</v>
      </c>
      <c r="S37" s="2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3">
        <v>0</v>
      </c>
    </row>
    <row r="38" spans="1:37" x14ac:dyDescent="0.2">
      <c r="A38" s="11" t="s">
        <v>33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2">
        <v>0</v>
      </c>
      <c r="N38" s="10">
        <v>0</v>
      </c>
      <c r="O38" s="12">
        <v>0</v>
      </c>
      <c r="P38" s="12">
        <v>0</v>
      </c>
      <c r="Q38" s="12">
        <v>0</v>
      </c>
      <c r="R38" s="12">
        <v>0</v>
      </c>
      <c r="S38" s="2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3">
        <v>0</v>
      </c>
    </row>
    <row r="39" spans="1:37" x14ac:dyDescent="0.2">
      <c r="A39" s="11" t="s">
        <v>34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0">
        <v>0</v>
      </c>
      <c r="O39" s="12">
        <v>0</v>
      </c>
      <c r="P39" s="12">
        <v>0</v>
      </c>
      <c r="Q39" s="12">
        <v>0</v>
      </c>
      <c r="R39" s="12">
        <v>0</v>
      </c>
      <c r="S39" s="2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3">
        <v>0</v>
      </c>
    </row>
    <row r="40" spans="1:37" x14ac:dyDescent="0.2">
      <c r="A40" s="11" t="s">
        <v>35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2">
        <v>0</v>
      </c>
      <c r="N40" s="10">
        <v>0</v>
      </c>
      <c r="O40" s="12">
        <v>0</v>
      </c>
      <c r="P40" s="12">
        <v>0</v>
      </c>
      <c r="Q40" s="12">
        <v>0</v>
      </c>
      <c r="R40" s="12">
        <v>0</v>
      </c>
      <c r="S40" s="2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3">
        <v>0</v>
      </c>
    </row>
    <row r="41" spans="1:37" x14ac:dyDescent="0.2">
      <c r="A41" s="11" t="s">
        <v>36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2">
        <v>0</v>
      </c>
      <c r="N41" s="10">
        <v>0</v>
      </c>
      <c r="O41" s="12">
        <v>0</v>
      </c>
      <c r="P41" s="12">
        <v>0</v>
      </c>
      <c r="Q41" s="12">
        <v>0</v>
      </c>
      <c r="R41" s="12">
        <v>0</v>
      </c>
      <c r="S41" s="2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3">
        <v>0</v>
      </c>
    </row>
    <row r="42" spans="1:37" x14ac:dyDescent="0.2">
      <c r="A42" s="11" t="s">
        <v>37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2">
        <v>0</v>
      </c>
      <c r="N42" s="10">
        <v>0</v>
      </c>
      <c r="O42" s="12">
        <v>0</v>
      </c>
      <c r="P42" s="12">
        <v>0</v>
      </c>
      <c r="Q42" s="12">
        <v>0</v>
      </c>
      <c r="R42" s="12">
        <v>0</v>
      </c>
      <c r="S42" s="2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3">
        <v>0</v>
      </c>
    </row>
    <row r="43" spans="1:37" x14ac:dyDescent="0.2">
      <c r="A43" s="11" t="s">
        <v>38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2">
        <v>0</v>
      </c>
      <c r="N43" s="10">
        <v>0</v>
      </c>
      <c r="O43" s="12">
        <v>0</v>
      </c>
      <c r="P43" s="12">
        <v>0</v>
      </c>
      <c r="Q43" s="12">
        <v>0</v>
      </c>
      <c r="R43" s="12">
        <v>0</v>
      </c>
      <c r="S43" s="2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3">
        <v>0</v>
      </c>
    </row>
    <row r="44" spans="1:37" x14ac:dyDescent="0.2">
      <c r="A44" s="11" t="s">
        <v>39</v>
      </c>
      <c r="B44" s="10">
        <v>27056</v>
      </c>
      <c r="C44" s="10">
        <v>90436</v>
      </c>
      <c r="D44" s="10">
        <v>190</v>
      </c>
      <c r="E44" s="10">
        <v>72100</v>
      </c>
      <c r="F44" s="10">
        <v>29956</v>
      </c>
      <c r="G44" s="10">
        <v>296240</v>
      </c>
      <c r="H44" s="10">
        <v>223564</v>
      </c>
      <c r="I44" s="10">
        <v>241331</v>
      </c>
      <c r="J44" s="10">
        <v>235303</v>
      </c>
      <c r="K44" s="10">
        <v>234992</v>
      </c>
      <c r="L44" s="10">
        <v>538778</v>
      </c>
      <c r="M44" s="12">
        <v>468717</v>
      </c>
      <c r="N44" s="10">
        <v>292896</v>
      </c>
      <c r="O44" s="12">
        <v>412003</v>
      </c>
      <c r="P44" s="12">
        <v>266122</v>
      </c>
      <c r="Q44" s="12">
        <v>0</v>
      </c>
      <c r="R44" s="12">
        <v>540051</v>
      </c>
      <c r="S44" s="22">
        <v>1281024.0900000001</v>
      </c>
      <c r="T44" s="12">
        <v>1967185.51</v>
      </c>
      <c r="U44" s="12">
        <v>2018567.33</v>
      </c>
      <c r="V44" s="12">
        <v>527542.03</v>
      </c>
      <c r="W44" s="12">
        <v>376884</v>
      </c>
      <c r="X44" s="12">
        <v>1198036.31</v>
      </c>
      <c r="Y44" s="12">
        <v>724528.38</v>
      </c>
      <c r="Z44" s="12">
        <v>1496877.3986794336</v>
      </c>
      <c r="AA44" s="12">
        <v>674380.9831259686</v>
      </c>
      <c r="AB44" s="12">
        <v>789852.50176000001</v>
      </c>
      <c r="AC44" s="12">
        <v>424536.75</v>
      </c>
      <c r="AD44" s="12">
        <v>421437.72</v>
      </c>
      <c r="AE44" s="12">
        <v>555405.01</v>
      </c>
      <c r="AF44" s="12">
        <v>698470.97</v>
      </c>
      <c r="AG44" s="12">
        <v>1056062.25</v>
      </c>
      <c r="AH44" s="12">
        <v>1127620.9080000003</v>
      </c>
      <c r="AI44" s="12">
        <v>498358.69100000005</v>
      </c>
      <c r="AJ44" s="12">
        <v>342156.24700000003</v>
      </c>
      <c r="AK44" s="13">
        <v>309319.69</v>
      </c>
    </row>
    <row r="45" spans="1:37" x14ac:dyDescent="0.2">
      <c r="A45" s="11" t="s">
        <v>40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2">
        <v>0</v>
      </c>
      <c r="N45" s="10">
        <v>0</v>
      </c>
      <c r="O45" s="12">
        <v>0</v>
      </c>
      <c r="P45" s="12">
        <v>0</v>
      </c>
      <c r="Q45" s="12">
        <v>0</v>
      </c>
      <c r="R45" s="12">
        <v>0</v>
      </c>
      <c r="S45" s="2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3">
        <v>0</v>
      </c>
    </row>
    <row r="46" spans="1:37" x14ac:dyDescent="0.2">
      <c r="A46" s="11" t="s">
        <v>41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2">
        <v>0</v>
      </c>
      <c r="N46" s="10">
        <v>0</v>
      </c>
      <c r="O46" s="12">
        <v>0</v>
      </c>
      <c r="P46" s="12">
        <v>0</v>
      </c>
      <c r="Q46" s="12">
        <v>0</v>
      </c>
      <c r="R46" s="12">
        <v>0</v>
      </c>
      <c r="S46" s="2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3">
        <v>0</v>
      </c>
    </row>
    <row r="47" spans="1:37" x14ac:dyDescent="0.2">
      <c r="A47" s="11" t="s">
        <v>42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2">
        <v>0</v>
      </c>
      <c r="N47" s="10">
        <v>0</v>
      </c>
      <c r="O47" s="12">
        <v>0</v>
      </c>
      <c r="P47" s="12">
        <v>0</v>
      </c>
      <c r="Q47" s="12">
        <v>0</v>
      </c>
      <c r="R47" s="12">
        <v>0</v>
      </c>
      <c r="S47" s="2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3">
        <v>0</v>
      </c>
    </row>
    <row r="48" spans="1:37" x14ac:dyDescent="0.2">
      <c r="A48" s="11" t="s">
        <v>43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0">
        <v>0</v>
      </c>
      <c r="O48" s="12">
        <v>0</v>
      </c>
      <c r="P48" s="12">
        <v>0</v>
      </c>
      <c r="Q48" s="12">
        <v>0</v>
      </c>
      <c r="R48" s="12">
        <v>0</v>
      </c>
      <c r="S48" s="2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3">
        <v>0</v>
      </c>
    </row>
    <row r="49" spans="1:37" x14ac:dyDescent="0.2">
      <c r="A49" s="11" t="s">
        <v>44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0">
        <v>0</v>
      </c>
      <c r="O49" s="12">
        <v>0</v>
      </c>
      <c r="P49" s="12">
        <v>0</v>
      </c>
      <c r="Q49" s="12">
        <v>0</v>
      </c>
      <c r="R49" s="12">
        <v>0</v>
      </c>
      <c r="S49" s="2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3">
        <v>0</v>
      </c>
    </row>
    <row r="50" spans="1:37" x14ac:dyDescent="0.2">
      <c r="A50" s="11" t="s">
        <v>45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0">
        <v>0</v>
      </c>
      <c r="O50" s="12">
        <v>0</v>
      </c>
      <c r="P50" s="12">
        <v>0</v>
      </c>
      <c r="Q50" s="12">
        <v>0</v>
      </c>
      <c r="R50" s="12">
        <v>0</v>
      </c>
      <c r="S50" s="2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3">
        <v>0</v>
      </c>
    </row>
    <row r="51" spans="1:37" x14ac:dyDescent="0.2">
      <c r="A51" s="11" t="s">
        <v>46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0">
        <v>0</v>
      </c>
      <c r="O51" s="12">
        <v>0</v>
      </c>
      <c r="P51" s="12">
        <v>0</v>
      </c>
      <c r="Q51" s="12">
        <v>0</v>
      </c>
      <c r="R51" s="12">
        <v>0</v>
      </c>
      <c r="S51" s="2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3">
        <v>0</v>
      </c>
    </row>
    <row r="52" spans="1:37" x14ac:dyDescent="0.2">
      <c r="A52" s="11" t="s">
        <v>47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0">
        <v>0</v>
      </c>
      <c r="O52" s="12">
        <v>0</v>
      </c>
      <c r="P52" s="12">
        <v>0</v>
      </c>
      <c r="Q52" s="12">
        <v>0</v>
      </c>
      <c r="R52" s="12">
        <v>0</v>
      </c>
      <c r="S52" s="2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3">
        <v>0</v>
      </c>
    </row>
    <row r="53" spans="1:37" x14ac:dyDescent="0.2">
      <c r="A53" s="11" t="s">
        <v>48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0">
        <v>0</v>
      </c>
      <c r="O53" s="12">
        <v>0</v>
      </c>
      <c r="P53" s="12">
        <v>0</v>
      </c>
      <c r="Q53" s="12">
        <v>0</v>
      </c>
      <c r="R53" s="12">
        <v>0</v>
      </c>
      <c r="S53" s="2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3">
        <v>0</v>
      </c>
    </row>
    <row r="54" spans="1:37" x14ac:dyDescent="0.2">
      <c r="A54" s="11" t="s">
        <v>49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2">
        <v>0</v>
      </c>
      <c r="N54" s="10">
        <v>0</v>
      </c>
      <c r="O54" s="12">
        <v>0</v>
      </c>
      <c r="P54" s="12">
        <v>0</v>
      </c>
      <c r="Q54" s="12">
        <v>0</v>
      </c>
      <c r="R54" s="12">
        <v>0</v>
      </c>
      <c r="S54" s="2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3">
        <v>0</v>
      </c>
    </row>
    <row r="55" spans="1:37" x14ac:dyDescent="0.2">
      <c r="A55" s="11" t="s">
        <v>50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2">
        <v>0</v>
      </c>
      <c r="N55" s="10">
        <v>0</v>
      </c>
      <c r="O55" s="12">
        <v>0</v>
      </c>
      <c r="P55" s="12">
        <v>0</v>
      </c>
      <c r="Q55" s="12">
        <v>0</v>
      </c>
      <c r="R55" s="12">
        <v>0</v>
      </c>
      <c r="S55" s="2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3">
        <v>0</v>
      </c>
    </row>
    <row r="56" spans="1:37" x14ac:dyDescent="0.2">
      <c r="A56" s="11" t="s">
        <v>51</v>
      </c>
      <c r="B56" s="10">
        <v>51942</v>
      </c>
      <c r="C56" s="10">
        <v>52542</v>
      </c>
      <c r="D56" s="10">
        <v>53236</v>
      </c>
      <c r="E56" s="10">
        <v>2156611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2">
        <v>0</v>
      </c>
      <c r="N56" s="10">
        <v>0</v>
      </c>
      <c r="O56" s="12">
        <v>0</v>
      </c>
      <c r="P56" s="12">
        <v>0</v>
      </c>
      <c r="Q56" s="12">
        <v>0</v>
      </c>
      <c r="R56" s="12">
        <v>0</v>
      </c>
      <c r="S56" s="2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3">
        <v>0</v>
      </c>
    </row>
    <row r="57" spans="1:37" x14ac:dyDescent="0.2">
      <c r="A57" s="11" t="s">
        <v>52</v>
      </c>
      <c r="B57" s="10">
        <v>2211827</v>
      </c>
      <c r="C57" s="10">
        <v>2178321</v>
      </c>
      <c r="D57" s="10">
        <v>1485467</v>
      </c>
      <c r="E57" s="10">
        <v>161758</v>
      </c>
      <c r="F57" s="10">
        <v>2634867</v>
      </c>
      <c r="G57" s="10">
        <v>2464824</v>
      </c>
      <c r="H57" s="10">
        <v>2488897</v>
      </c>
      <c r="I57" s="10">
        <v>1952724</v>
      </c>
      <c r="J57" s="10">
        <v>1743551</v>
      </c>
      <c r="K57" s="10">
        <v>1991242</v>
      </c>
      <c r="L57" s="10">
        <v>2004434</v>
      </c>
      <c r="M57" s="12">
        <v>2068507</v>
      </c>
      <c r="N57" s="10">
        <v>2016987</v>
      </c>
      <c r="O57" s="12">
        <v>1562880</v>
      </c>
      <c r="P57" s="12">
        <v>1108348</v>
      </c>
      <c r="Q57" s="12">
        <v>1121579</v>
      </c>
      <c r="R57" s="12">
        <v>1701285</v>
      </c>
      <c r="S57" s="22">
        <v>1789969.58</v>
      </c>
      <c r="T57" s="12">
        <v>2346911.19</v>
      </c>
      <c r="U57" s="12">
        <v>2391725.17</v>
      </c>
      <c r="V57" s="12">
        <v>1795083.27</v>
      </c>
      <c r="W57" s="12">
        <v>1818400</v>
      </c>
      <c r="X57" s="12">
        <v>2206074.1800000002</v>
      </c>
      <c r="Y57" s="12">
        <v>1701656.14</v>
      </c>
      <c r="Z57" s="12">
        <v>1654643.2906378545</v>
      </c>
      <c r="AA57" s="12">
        <v>669135.4344540626</v>
      </c>
      <c r="AB57" s="12">
        <v>863686.01984000008</v>
      </c>
      <c r="AC57" s="12">
        <v>427519.35</v>
      </c>
      <c r="AD57" s="12">
        <v>182088.58</v>
      </c>
      <c r="AE57" s="12">
        <v>0</v>
      </c>
      <c r="AF57" s="12">
        <v>92181.61</v>
      </c>
      <c r="AG57" s="12">
        <v>94729.62</v>
      </c>
      <c r="AH57" s="12">
        <v>3128.3910000000001</v>
      </c>
      <c r="AI57" s="12">
        <v>53929.493000000002</v>
      </c>
      <c r="AJ57" s="12">
        <v>407638.30600000004</v>
      </c>
      <c r="AK57" s="13">
        <v>0</v>
      </c>
    </row>
    <row r="58" spans="1:37" x14ac:dyDescent="0.2">
      <c r="A58" s="11" t="s">
        <v>53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2">
        <v>0</v>
      </c>
      <c r="N58" s="10">
        <v>0</v>
      </c>
      <c r="O58" s="12">
        <v>0</v>
      </c>
      <c r="P58" s="12">
        <v>0</v>
      </c>
      <c r="Q58" s="12">
        <v>0</v>
      </c>
      <c r="R58" s="12">
        <v>0</v>
      </c>
      <c r="S58" s="2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3">
        <v>0</v>
      </c>
    </row>
    <row r="59" spans="1:37" x14ac:dyDescent="0.2">
      <c r="A59" s="31" t="s">
        <v>71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2">
        <v>0</v>
      </c>
      <c r="N59" s="10">
        <v>0</v>
      </c>
      <c r="O59" s="12">
        <v>0</v>
      </c>
      <c r="P59" s="12">
        <v>0</v>
      </c>
      <c r="Q59" s="12">
        <v>0</v>
      </c>
      <c r="R59" s="12">
        <v>0</v>
      </c>
      <c r="S59" s="2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3">
        <v>0</v>
      </c>
    </row>
    <row r="60" spans="1:37" x14ac:dyDescent="0.2">
      <c r="A60" s="31" t="s">
        <v>72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2">
        <v>0</v>
      </c>
      <c r="N60" s="10">
        <v>0</v>
      </c>
      <c r="O60" s="12">
        <v>0</v>
      </c>
      <c r="P60" s="12">
        <v>0</v>
      </c>
      <c r="Q60" s="12">
        <v>0</v>
      </c>
      <c r="R60" s="12">
        <v>0</v>
      </c>
      <c r="S60" s="2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3">
        <v>0</v>
      </c>
    </row>
    <row r="61" spans="1:37" x14ac:dyDescent="0.2">
      <c r="A61" s="11" t="s">
        <v>54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2">
        <v>0</v>
      </c>
      <c r="N61" s="10">
        <v>0</v>
      </c>
      <c r="O61" s="12">
        <v>0</v>
      </c>
      <c r="P61" s="12">
        <v>0</v>
      </c>
      <c r="Q61" s="12">
        <v>0</v>
      </c>
      <c r="R61" s="12">
        <v>0</v>
      </c>
      <c r="S61" s="2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3">
        <v>0</v>
      </c>
    </row>
    <row r="62" spans="1:37" x14ac:dyDescent="0.2">
      <c r="A62" s="11" t="s">
        <v>55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2">
        <v>0</v>
      </c>
      <c r="N62" s="10">
        <v>0</v>
      </c>
      <c r="O62" s="12">
        <v>0</v>
      </c>
      <c r="P62" s="12">
        <v>0</v>
      </c>
      <c r="Q62" s="12">
        <v>0</v>
      </c>
      <c r="R62" s="12">
        <v>0</v>
      </c>
      <c r="S62" s="2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3">
        <v>0</v>
      </c>
    </row>
    <row r="63" spans="1:37" x14ac:dyDescent="0.2">
      <c r="A63" s="11" t="s">
        <v>56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2">
        <v>0</v>
      </c>
      <c r="N63" s="10">
        <v>0</v>
      </c>
      <c r="O63" s="12">
        <v>0</v>
      </c>
      <c r="P63" s="12">
        <v>0</v>
      </c>
      <c r="Q63" s="12">
        <v>0</v>
      </c>
      <c r="R63" s="12">
        <v>0</v>
      </c>
      <c r="S63" s="2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3">
        <v>0</v>
      </c>
    </row>
    <row r="64" spans="1:37" x14ac:dyDescent="0.2">
      <c r="A64" s="11" t="s">
        <v>57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2">
        <v>0</v>
      </c>
      <c r="N64" s="10">
        <v>0</v>
      </c>
      <c r="O64" s="12">
        <v>0</v>
      </c>
      <c r="P64" s="12">
        <v>0</v>
      </c>
      <c r="Q64" s="12">
        <v>0</v>
      </c>
      <c r="R64" s="12">
        <v>0</v>
      </c>
      <c r="S64" s="2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3">
        <v>0</v>
      </c>
    </row>
    <row r="65" spans="1:37" x14ac:dyDescent="0.2">
      <c r="A65" s="11" t="s">
        <v>58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2">
        <v>0</v>
      </c>
      <c r="N65" s="10">
        <v>0</v>
      </c>
      <c r="O65" s="12">
        <v>0</v>
      </c>
      <c r="P65" s="12">
        <v>0</v>
      </c>
      <c r="Q65" s="12">
        <v>0</v>
      </c>
      <c r="R65" s="12">
        <v>0</v>
      </c>
      <c r="S65" s="2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3">
        <v>0</v>
      </c>
    </row>
    <row r="66" spans="1:37" x14ac:dyDescent="0.2">
      <c r="A66" s="11" t="s">
        <v>59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2">
        <v>0</v>
      </c>
      <c r="N66" s="10">
        <v>0</v>
      </c>
      <c r="O66" s="12">
        <v>0</v>
      </c>
      <c r="P66" s="12">
        <v>0</v>
      </c>
      <c r="Q66" s="12">
        <v>0</v>
      </c>
      <c r="R66" s="12">
        <v>0</v>
      </c>
      <c r="S66" s="2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3">
        <v>0</v>
      </c>
    </row>
    <row r="67" spans="1:37" x14ac:dyDescent="0.2">
      <c r="A67" s="11" t="s">
        <v>60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2">
        <v>0</v>
      </c>
      <c r="N67" s="10">
        <v>0</v>
      </c>
      <c r="O67" s="12">
        <v>0</v>
      </c>
      <c r="P67" s="12">
        <v>0</v>
      </c>
      <c r="Q67" s="12">
        <v>0</v>
      </c>
      <c r="R67" s="12">
        <v>0</v>
      </c>
      <c r="S67" s="2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3">
        <v>0</v>
      </c>
    </row>
    <row r="68" spans="1:37" x14ac:dyDescent="0.2">
      <c r="A68" s="11" t="s">
        <v>61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2">
        <v>0</v>
      </c>
      <c r="N68" s="10">
        <v>0</v>
      </c>
      <c r="O68" s="12">
        <v>0</v>
      </c>
      <c r="P68" s="12">
        <v>0</v>
      </c>
      <c r="Q68" s="12">
        <v>0</v>
      </c>
      <c r="R68" s="12">
        <v>0</v>
      </c>
      <c r="S68" s="2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3">
        <v>0</v>
      </c>
    </row>
    <row r="69" spans="1:37" x14ac:dyDescent="0.2">
      <c r="A69" s="11" t="s">
        <v>62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2">
        <v>0</v>
      </c>
      <c r="N69" s="10">
        <v>0</v>
      </c>
      <c r="O69" s="12">
        <v>0</v>
      </c>
      <c r="P69" s="12">
        <v>0</v>
      </c>
      <c r="Q69" s="12">
        <v>0</v>
      </c>
      <c r="R69" s="12">
        <v>0</v>
      </c>
      <c r="S69" s="2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3">
        <v>0</v>
      </c>
    </row>
    <row r="70" spans="1:37" x14ac:dyDescent="0.2">
      <c r="A70" s="11" t="s">
        <v>63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2">
        <v>0</v>
      </c>
      <c r="N70" s="10">
        <v>0</v>
      </c>
      <c r="O70" s="12">
        <v>0</v>
      </c>
      <c r="P70" s="12">
        <v>0</v>
      </c>
      <c r="Q70" s="12">
        <v>0</v>
      </c>
      <c r="R70" s="12">
        <v>0</v>
      </c>
      <c r="S70" s="2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3">
        <v>0</v>
      </c>
    </row>
    <row r="71" spans="1:37" x14ac:dyDescent="0.2">
      <c r="A71" s="11" t="s">
        <v>64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2">
        <v>0</v>
      </c>
      <c r="N71" s="10">
        <v>0</v>
      </c>
      <c r="O71" s="12">
        <v>0</v>
      </c>
      <c r="P71" s="12">
        <v>0</v>
      </c>
      <c r="Q71" s="12">
        <v>0</v>
      </c>
      <c r="R71" s="12">
        <v>0</v>
      </c>
      <c r="S71" s="2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3">
        <v>0</v>
      </c>
    </row>
    <row r="72" spans="1:37" x14ac:dyDescent="0.2">
      <c r="A72" s="23" t="s">
        <v>67</v>
      </c>
      <c r="B72" s="24">
        <f>SUM(B5:B71)</f>
        <v>3759502</v>
      </c>
      <c r="C72" s="24">
        <f t="shared" ref="C72:I72" si="0">SUM(C5:C71)</f>
        <v>3494359</v>
      </c>
      <c r="D72" s="24">
        <f t="shared" si="0"/>
        <v>2451088</v>
      </c>
      <c r="E72" s="24">
        <f t="shared" si="0"/>
        <v>4193869</v>
      </c>
      <c r="F72" s="24">
        <f t="shared" si="0"/>
        <v>4560329</v>
      </c>
      <c r="G72" s="24">
        <f t="shared" si="0"/>
        <v>5071973</v>
      </c>
      <c r="H72" s="24">
        <f t="shared" si="0"/>
        <v>5032793</v>
      </c>
      <c r="I72" s="24">
        <f t="shared" si="0"/>
        <v>3663361</v>
      </c>
      <c r="J72" s="24">
        <f t="shared" ref="J72:AK72" si="1">SUM(J5:J71)</f>
        <v>4036380</v>
      </c>
      <c r="K72" s="24">
        <f t="shared" si="1"/>
        <v>4724926</v>
      </c>
      <c r="L72" s="24">
        <f t="shared" si="1"/>
        <v>5181349</v>
      </c>
      <c r="M72" s="25">
        <f t="shared" si="1"/>
        <v>4972410</v>
      </c>
      <c r="N72" s="25">
        <f t="shared" si="1"/>
        <v>5135629</v>
      </c>
      <c r="O72" s="25">
        <f t="shared" si="1"/>
        <v>4533277</v>
      </c>
      <c r="P72" s="25">
        <f t="shared" si="1"/>
        <v>4500000</v>
      </c>
      <c r="Q72" s="25">
        <f t="shared" si="1"/>
        <v>4065024</v>
      </c>
      <c r="R72" s="25">
        <f t="shared" si="1"/>
        <v>5405107</v>
      </c>
      <c r="S72" s="25">
        <f t="shared" si="1"/>
        <v>7420402.8300000001</v>
      </c>
      <c r="T72" s="25">
        <f t="shared" si="1"/>
        <v>11675270.479999999</v>
      </c>
      <c r="U72" s="25">
        <f t="shared" si="1"/>
        <v>11695036.109999999</v>
      </c>
      <c r="V72" s="25">
        <f t="shared" si="1"/>
        <v>8250796.4000000004</v>
      </c>
      <c r="W72" s="25">
        <f t="shared" si="1"/>
        <v>8542654</v>
      </c>
      <c r="X72" s="25">
        <f t="shared" si="1"/>
        <v>10556400.450000001</v>
      </c>
      <c r="Y72" s="25">
        <f t="shared" si="1"/>
        <v>8381750.4000000004</v>
      </c>
      <c r="Z72" s="25">
        <f t="shared" si="1"/>
        <v>7495831.919999999</v>
      </c>
      <c r="AA72" s="25">
        <f t="shared" si="1"/>
        <v>7355741.3108600006</v>
      </c>
      <c r="AB72" s="25">
        <f t="shared" ref="AB72:AJ72" si="2">SUM(AB5:AB71)</f>
        <v>8309073.4100400005</v>
      </c>
      <c r="AC72" s="25">
        <f t="shared" si="2"/>
        <v>8144980.1600000001</v>
      </c>
      <c r="AD72" s="25">
        <f t="shared" si="2"/>
        <v>6810239.2799999993</v>
      </c>
      <c r="AE72" s="25">
        <f t="shared" si="2"/>
        <v>6657818.0999999996</v>
      </c>
      <c r="AF72" s="25">
        <f t="shared" si="2"/>
        <v>6448385.0299999993</v>
      </c>
      <c r="AG72" s="25">
        <f t="shared" si="2"/>
        <v>6690616.4500000002</v>
      </c>
      <c r="AH72" s="25">
        <f t="shared" si="2"/>
        <v>6502667.2187999999</v>
      </c>
      <c r="AI72" s="25">
        <f t="shared" si="2"/>
        <v>5608419.3033599993</v>
      </c>
      <c r="AJ72" s="25">
        <f t="shared" si="2"/>
        <v>5894140.7416200005</v>
      </c>
      <c r="AK72" s="26">
        <f t="shared" si="1"/>
        <v>5148635.7700000005</v>
      </c>
    </row>
    <row r="73" spans="1:37" x14ac:dyDescent="0.2">
      <c r="A73" s="23" t="s">
        <v>68</v>
      </c>
      <c r="B73" s="27" t="s">
        <v>69</v>
      </c>
      <c r="C73" s="28">
        <f>(C72-B72)/B72</f>
        <v>-7.0526096275517342E-2</v>
      </c>
      <c r="D73" s="28">
        <f t="shared" ref="D73:T73" si="3">(D72-C72)/C72</f>
        <v>-0.29855861976402537</v>
      </c>
      <c r="E73" s="28">
        <f t="shared" si="3"/>
        <v>0.7110234312272754</v>
      </c>
      <c r="F73" s="28">
        <f t="shared" si="3"/>
        <v>8.7379934852519242E-2</v>
      </c>
      <c r="G73" s="28">
        <f t="shared" si="3"/>
        <v>0.11219453684153051</v>
      </c>
      <c r="H73" s="28">
        <f t="shared" si="3"/>
        <v>-7.7248045287307329E-3</v>
      </c>
      <c r="I73" s="28">
        <f t="shared" si="3"/>
        <v>-0.27210179317925454</v>
      </c>
      <c r="J73" s="28">
        <f t="shared" si="3"/>
        <v>0.10182425373857504</v>
      </c>
      <c r="K73" s="28">
        <f t="shared" si="3"/>
        <v>0.17058502915979171</v>
      </c>
      <c r="L73" s="28">
        <f t="shared" si="3"/>
        <v>9.6598973190267959E-2</v>
      </c>
      <c r="M73" s="28">
        <f t="shared" si="3"/>
        <v>-4.0325212603899104E-2</v>
      </c>
      <c r="N73" s="28">
        <f t="shared" si="3"/>
        <v>3.2824927952441574E-2</v>
      </c>
      <c r="O73" s="28">
        <f t="shared" si="3"/>
        <v>-0.11728884621533214</v>
      </c>
      <c r="P73" s="28">
        <f t="shared" si="3"/>
        <v>-7.3406059237059633E-3</v>
      </c>
      <c r="Q73" s="28">
        <f t="shared" si="3"/>
        <v>-9.6661333333333335E-2</v>
      </c>
      <c r="R73" s="28">
        <f t="shared" si="3"/>
        <v>0.32966176829460292</v>
      </c>
      <c r="S73" s="28">
        <f t="shared" si="3"/>
        <v>0.37285031175146027</v>
      </c>
      <c r="T73" s="28">
        <f t="shared" si="3"/>
        <v>0.57340116803335306</v>
      </c>
      <c r="U73" s="30">
        <f t="shared" ref="U73:Z73" si="4">(U72-T72)/T72</f>
        <v>1.6929483590003153E-3</v>
      </c>
      <c r="V73" s="30">
        <f t="shared" si="4"/>
        <v>-0.29450441004239014</v>
      </c>
      <c r="W73" s="30">
        <f t="shared" si="4"/>
        <v>3.5373264088785369E-2</v>
      </c>
      <c r="X73" s="30">
        <f t="shared" si="4"/>
        <v>0.23572843404403376</v>
      </c>
      <c r="Y73" s="30">
        <f t="shared" si="4"/>
        <v>-0.20600298939966799</v>
      </c>
      <c r="Z73" s="30">
        <f t="shared" si="4"/>
        <v>-0.10569611808053857</v>
      </c>
      <c r="AA73" s="30">
        <f t="shared" ref="AA73:AF73" si="5">(AA72-Z72)/Z72</f>
        <v>-1.8689134259563076E-2</v>
      </c>
      <c r="AB73" s="30">
        <f t="shared" si="5"/>
        <v>0.12960380998887255</v>
      </c>
      <c r="AC73" s="30">
        <f t="shared" si="5"/>
        <v>-1.9748682186598993E-2</v>
      </c>
      <c r="AD73" s="30">
        <f t="shared" si="5"/>
        <v>-0.16387282151464452</v>
      </c>
      <c r="AE73" s="30">
        <f t="shared" si="5"/>
        <v>-2.2381178360006127E-2</v>
      </c>
      <c r="AF73" s="30">
        <f t="shared" si="5"/>
        <v>-3.1456712522680716E-2</v>
      </c>
      <c r="AG73" s="30">
        <f>(AG72-AF72)/AF72</f>
        <v>3.7564664466073434E-2</v>
      </c>
      <c r="AH73" s="30">
        <f>(AH72-AG72)/AG72</f>
        <v>-2.8091466997783181E-2</v>
      </c>
      <c r="AI73" s="30">
        <f>(AI72-AH72)/AH72</f>
        <v>-0.13752017216175869</v>
      </c>
      <c r="AJ73" s="30">
        <f>(AJ72-AI72)/AI72</f>
        <v>5.0945092156149174E-2</v>
      </c>
      <c r="AK73" s="29">
        <f>(AK72-AJ72)/AJ72</f>
        <v>-0.12648238382836757</v>
      </c>
    </row>
    <row r="74" spans="1:37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4"/>
    </row>
    <row r="75" spans="1:37" ht="13.5" thickBot="1" x14ac:dyDescent="0.25">
      <c r="A75" s="32" t="s">
        <v>74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5"/>
    </row>
  </sheetData>
  <phoneticPr fontId="0" type="noConversion"/>
  <printOptions horizontalCentered="1"/>
  <pageMargins left="0.5" right="0.5" top="0.5" bottom="0.5" header="0.3" footer="0.3"/>
  <pageSetup paperSize="5" scale="35" fitToHeight="0" orientation="landscape" r:id="rId1"/>
  <headerFooter>
    <oddFooter>&amp;L&amp;16Office of Economic and Demographic Research&amp;R&amp;16October 12, 2022</oddFooter>
  </headerFooter>
  <ignoredErrors>
    <ignoredError sqref="AJ72:AK72 B72:AI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County Distributions</vt:lpstr>
      <vt:lpstr>'County Distributions'!Print_Area</vt:lpstr>
      <vt:lpstr>'County Distributions'!Print_Titles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2022-10-12T17:02:49Z</cp:lastPrinted>
  <dcterms:created xsi:type="dcterms:W3CDTF">2001-07-09T12:18:47Z</dcterms:created>
  <dcterms:modified xsi:type="dcterms:W3CDTF">2023-06-30T17:54:02Z</dcterms:modified>
</cp:coreProperties>
</file>