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Revenue Data\legislative\state shared\"/>
    </mc:Choice>
  </mc:AlternateContent>
  <bookViews>
    <workbookView xWindow="120" yWindow="120" windowWidth="9375" windowHeight="4455"/>
  </bookViews>
  <sheets>
    <sheet name="County Distributions" sheetId="1" r:id="rId1"/>
  </sheets>
  <definedNames>
    <definedName name="_xlnm.Print_Area" localSheetId="0">'County Distributions'!$A$1:$AK$75</definedName>
    <definedName name="_xlnm.Print_Titles" localSheetId="0">'County Distributions'!$1:$4</definedName>
  </definedNames>
  <calcPr calcId="162913" fullCalcOnLoad="1"/>
</workbook>
</file>

<file path=xl/calcChain.xml><?xml version="1.0" encoding="utf-8"?>
<calcChain xmlns="http://schemas.openxmlformats.org/spreadsheetml/2006/main">
  <c r="AJ73" i="1" l="1"/>
  <c r="AJ72" i="1"/>
  <c r="AI73" i="1"/>
  <c r="AI72" i="1"/>
  <c r="AH73" i="1"/>
  <c r="AH72" i="1"/>
  <c r="AG73" i="1"/>
  <c r="AG72" i="1"/>
  <c r="AF73" i="1"/>
  <c r="AF72" i="1"/>
  <c r="AE73" i="1"/>
  <c r="AE72" i="1"/>
  <c r="AD73" i="1"/>
  <c r="AD72" i="1"/>
  <c r="AC72" i="1"/>
  <c r="AC73" i="1"/>
  <c r="AB72" i="1"/>
  <c r="AK72" i="1"/>
  <c r="AK73" i="1"/>
  <c r="AA72" i="1"/>
  <c r="AB73" i="1"/>
  <c r="Z72" i="1"/>
  <c r="Z73" i="1"/>
  <c r="Y72" i="1"/>
  <c r="X72" i="1"/>
  <c r="Y73" i="1"/>
  <c r="X73" i="1"/>
  <c r="W72" i="1"/>
  <c r="V72" i="1"/>
  <c r="U72" i="1"/>
  <c r="U73" i="1"/>
  <c r="T72" i="1"/>
  <c r="T73" i="1"/>
  <c r="S72" i="1"/>
  <c r="D72" i="1"/>
  <c r="C72" i="1"/>
  <c r="D73" i="1"/>
  <c r="C73" i="1"/>
  <c r="E72" i="1"/>
  <c r="E73" i="1"/>
  <c r="F72" i="1"/>
  <c r="F73" i="1"/>
  <c r="G72" i="1"/>
  <c r="G73" i="1"/>
  <c r="H72" i="1"/>
  <c r="I73" i="1"/>
  <c r="I72" i="1"/>
  <c r="J72" i="1"/>
  <c r="K73" i="1"/>
  <c r="J73" i="1"/>
  <c r="K72" i="1"/>
  <c r="L72" i="1"/>
  <c r="L73" i="1"/>
  <c r="M72" i="1"/>
  <c r="M73" i="1"/>
  <c r="N72" i="1"/>
  <c r="N73" i="1"/>
  <c r="O73" i="1"/>
  <c r="O72" i="1"/>
  <c r="P72" i="1"/>
  <c r="P73" i="1"/>
  <c r="Q72" i="1"/>
  <c r="R72" i="1"/>
  <c r="R73" i="1"/>
  <c r="B72" i="1"/>
  <c r="Q73" i="1"/>
  <c r="W73" i="1"/>
  <c r="S73" i="1"/>
  <c r="V73" i="1"/>
  <c r="H73" i="1"/>
  <c r="AA73" i="1"/>
</calcChain>
</file>

<file path=xl/sharedStrings.xml><?xml version="1.0" encoding="utf-8"?>
<sst xmlns="http://schemas.openxmlformats.org/spreadsheetml/2006/main" count="75" uniqueCount="75">
  <si>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</si>
  <si>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</si>
  <si>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</si>
  <si>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</si>
  <si>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</si>
  <si>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</si>
  <si>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</si>
  <si>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</si>
  <si>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</si>
  <si>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</si>
  <si>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</si>
  <si>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</si>
  <si>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</si>
  <si>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</si>
  <si>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</si>
  <si>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</si>
  <si>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</si>
  <si>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</si>
  <si>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</si>
  <si>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</si>
  <si>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</si>
  <si>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</si>
  <si>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</si>
  <si>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</si>
  <si>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</si>
  <si>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</si>
  <si>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</si>
  <si>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</si>
  <si>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</si>
  <si>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</si>
  <si>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</si>
  <si>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</si>
  <si>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</si>
  <si>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</si>
  <si>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</si>
  <si>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</si>
  <si>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</si>
  <si>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</si>
  <si>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</si>
  <si>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</si>
  <si>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</si>
  <si>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</si>
  <si>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</si>
  <si>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</si>
  <si>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</si>
  <si>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</si>
  <si>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</si>
  <si>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</si>
  <si>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</si>
  <si>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</si>
  <si>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</si>
  <si>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</si>
  <si>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</si>
  <si>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</si>
  <si>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</si>
  <si>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</si>
  <si>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</si>
  <si>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</si>
  <si>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</si>
  <si>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</si>
  <si>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</si>
  <si>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</si>
  <si>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</si>
  <si>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</si>
  <si>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</si>
  <si>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Oil, Gas, and Sulfur Production Tax</t>
  </si>
  <si>
    <t>Distributions to Eligible County Governments</t>
  </si>
  <si>
    <t>Statewide Total</t>
  </si>
  <si>
    <t>% Change</t>
  </si>
  <si>
    <t>-</t>
  </si>
  <si>
    <t>DeSoto</t>
  </si>
  <si>
    <t>St. Johns</t>
  </si>
  <si>
    <t>St. Lucie</t>
  </si>
  <si>
    <t>State Fiscal Years Ended June 30, 1987 - 2022</t>
  </si>
  <si>
    <t>Data Source: Florida Department of Revenue, Office of Tax Research, Validated Tax Receipts, Form 7.  ( https://floridarevenue.com/DataPortal/Pages/TaxResearch.aspx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</si>
</sst>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164" formatCode="0.0%"/>
  </numFmts>
  <fonts count="7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1" fillId="0" borderId="5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0" xfId="0" applyBorder="1"/>
    <xf numFmtId="42" fontId="0" fillId="0" borderId="7" xfId="0" applyNumberFormat="1" applyBorder="1"/>
    <xf numFmtId="0" fontId="2" fillId="0" borderId="8" xfId="0" applyFont="1" applyBorder="1"/>
    <xf numFmtId="42" fontId="0" fillId="0" borderId="9" xfId="0" applyNumberFormat="1" applyBorder="1"/>
    <xf numFmtId="0" fontId="4" fillId="0" borderId="10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8" xfId="0" applyFont="1" applyFill="1" applyBorder="1"/>
    <xf numFmtId="42" fontId="3" fillId="2" borderId="7" xfId="0" applyNumberFormat="1" applyFont="1" applyFill="1" applyBorder="1" applyAlignment="1">
      <alignment horizontal="right"/>
    </xf>
    <xf numFmtId="164" fontId="3" fillId="2" borderId="7" xfId="0" applyNumberFormat="1" applyFont="1" applyFill="1" applyBorder="1"/>
    <xf numFmtId="42" fontId="3" fillId="2" borderId="7" xfId="0" applyNumberFormat="1" applyFont="1" applyFill="1" applyBorder="1"/>
    <xf numFmtId="42" fontId="3" fillId="2" borderId="14" xfId="0" applyNumberFormat="1" applyFont="1" applyFill="1" applyBorder="1"/>
    <xf numFmtId="42" fontId="0" fillId="0" borderId="15" xfId="0" applyNumberFormat="1" applyBorder="1"/>
    <xf numFmtId="164" fontId="3" fillId="2" borderId="14" xfId="0" applyNumberFormat="1" applyFont="1" applyFill="1" applyBorder="1"/>
    <xf numFmtId="0" fontId="2" fillId="0" borderId="16" xfId="0" applyFont="1" applyBorder="1"/>
    <xf numFmtId="0" fontId="3" fillId="2" borderId="17" xfId="0" applyFont="1" applyFill="1" applyBorder="1" applyAlignment="1">
      <alignment horizontal="center"/>
    </xf>
    <xf numFmtId="42" fontId="0" fillId="0" borderId="18" xfId="0" applyNumberFormat="1" applyBorder="1"/>
    <xf numFmtId="42" fontId="3" fillId="2" borderId="19" xfId="0" applyNumberFormat="1" applyFont="1" applyFill="1" applyBorder="1"/>
    <xf numFmtId="164" fontId="3" fillId="2" borderId="19" xfId="0" applyNumberFormat="1" applyFont="1" applyFill="1" applyBorder="1"/>
    <xf numFmtId="0" fontId="3" fillId="2" borderId="20" xfId="0" applyFont="1" applyFill="1" applyBorder="1" applyAlignment="1">
      <alignment horizontal="center"/>
    </xf>
    <xf numFmtId="42" fontId="0" fillId="0" borderId="21" xfId="0" applyNumberFormat="1" applyBorder="1"/>
    <xf numFmtId="42" fontId="3" fillId="2" borderId="22" xfId="0" applyNumberFormat="1" applyFont="1" applyFill="1" applyBorder="1"/>
    <xf numFmtId="164" fontId="3" fillId="2" borderId="22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5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5.7109375" customWidth="1"/>
    <col min="2" max="37" width="11.7109375" customWidth="1"/>
  </cols>
  <sheetData>
    <row r="1" spans="1:37" ht="23.25" x14ac:dyDescent="0.35">
      <c r="A1" s="13" t="s">
        <v>65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</row>
    <row r="2" spans="1:37" ht="18" x14ac:dyDescent="0.25">
      <c r="A2" s="14" t="s">
        <v>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2"/>
    </row>
    <row r="3" spans="1:37" ht="16.5" thickBot="1" x14ac:dyDescent="0.3">
      <c r="A3" s="15" t="s">
        <v>73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2"/>
    </row>
    <row r="4" spans="1:37" ht="13.5" thickBot="1" x14ac:dyDescent="0.25">
      <c r="A4" s="17" t="s">
        <v>0</v>
      </c>
      <c r="B4" s="18">
        <v>1987</v>
      </c>
      <c r="C4" s="18">
        <v>1988</v>
      </c>
      <c r="D4" s="18">
        <v>1989</v>
      </c>
      <c r="E4" s="18">
        <v>1990</v>
      </c>
      <c r="F4" s="18">
        <v>1991</v>
      </c>
      <c r="G4" s="18">
        <v>1992</v>
      </c>
      <c r="H4" s="18">
        <v>1993</v>
      </c>
      <c r="I4" s="18">
        <v>1994</v>
      </c>
      <c r="J4" s="18">
        <v>1995</v>
      </c>
      <c r="K4" s="18">
        <v>1996</v>
      </c>
      <c r="L4" s="18">
        <v>1997</v>
      </c>
      <c r="M4" s="18">
        <v>1998</v>
      </c>
      <c r="N4" s="18">
        <v>1999</v>
      </c>
      <c r="O4" s="16">
        <v>2000</v>
      </c>
      <c r="P4" s="16">
        <v>2001</v>
      </c>
      <c r="Q4" s="16">
        <v>2002</v>
      </c>
      <c r="R4" s="16">
        <v>2003</v>
      </c>
      <c r="S4" s="16">
        <v>2004</v>
      </c>
      <c r="T4" s="16">
        <v>2005</v>
      </c>
      <c r="U4" s="16">
        <v>2006</v>
      </c>
      <c r="V4" s="16">
        <v>2007</v>
      </c>
      <c r="W4" s="16">
        <v>2008</v>
      </c>
      <c r="X4" s="16">
        <v>2009</v>
      </c>
      <c r="Y4" s="16">
        <v>2010</v>
      </c>
      <c r="Z4" s="16">
        <v>2011</v>
      </c>
      <c r="AA4" s="16">
        <v>2012</v>
      </c>
      <c r="AB4" s="16">
        <v>2013</v>
      </c>
      <c r="AC4" s="16">
        <v>2014</v>
      </c>
      <c r="AD4" s="16">
        <v>2015</v>
      </c>
      <c r="AE4" s="16">
        <v>2016</v>
      </c>
      <c r="AF4" s="16">
        <v>2017</v>
      </c>
      <c r="AG4" s="16">
        <v>2018</v>
      </c>
      <c r="AH4" s="16">
        <v>2019</v>
      </c>
      <c r="AI4" s="27">
        <v>2020</v>
      </c>
      <c r="AJ4" s="16">
        <v>2021</v>
      </c>
      <c r="AK4" s="31">
        <v>2022</v>
      </c>
    </row>
    <row r="5" spans="1:37" x14ac:dyDescent="0.2">
      <c r="A5" s="11" t="s">
        <v>1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2">
        <v>0</v>
      </c>
      <c r="N5" s="10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24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28">
        <v>0</v>
      </c>
      <c r="AJ5" s="12">
        <v>0</v>
      </c>
      <c r="AK5" s="32">
        <v>0</v>
      </c>
    </row>
    <row r="6" spans="1:37" x14ac:dyDescent="0.2">
      <c r="A6" s="11" t="s">
        <v>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2">
        <v>0</v>
      </c>
      <c r="N6" s="10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28">
        <v>0</v>
      </c>
      <c r="AJ6" s="12">
        <v>0</v>
      </c>
      <c r="AK6" s="32">
        <v>0</v>
      </c>
    </row>
    <row r="7" spans="1:37" x14ac:dyDescent="0.2">
      <c r="A7" s="11" t="s">
        <v>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2">
        <v>0</v>
      </c>
      <c r="N7" s="10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28">
        <v>0</v>
      </c>
      <c r="AJ7" s="12">
        <v>0</v>
      </c>
      <c r="AK7" s="32">
        <v>0</v>
      </c>
    </row>
    <row r="8" spans="1:37" x14ac:dyDescent="0.2">
      <c r="A8" s="11" t="s">
        <v>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2">
        <v>0</v>
      </c>
      <c r="N8" s="10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28">
        <v>0</v>
      </c>
      <c r="AJ8" s="12">
        <v>0</v>
      </c>
      <c r="AK8" s="32">
        <v>0</v>
      </c>
    </row>
    <row r="9" spans="1:37" x14ac:dyDescent="0.2">
      <c r="A9" s="11" t="s">
        <v>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2">
        <v>0</v>
      </c>
      <c r="N9" s="10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28">
        <v>0</v>
      </c>
      <c r="AJ9" s="12">
        <v>0</v>
      </c>
      <c r="AK9" s="32">
        <v>0</v>
      </c>
    </row>
    <row r="10" spans="1:37" x14ac:dyDescent="0.2">
      <c r="A10" s="11" t="s">
        <v>6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2">
        <v>0</v>
      </c>
      <c r="N10" s="10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28">
        <v>0</v>
      </c>
      <c r="AJ10" s="12">
        <v>0</v>
      </c>
      <c r="AK10" s="32">
        <v>0</v>
      </c>
    </row>
    <row r="11" spans="1:37" x14ac:dyDescent="0.2">
      <c r="A11" s="11" t="s">
        <v>7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2">
        <v>0</v>
      </c>
      <c r="N11" s="10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28">
        <v>0</v>
      </c>
      <c r="AJ11" s="12">
        <v>0</v>
      </c>
      <c r="AK11" s="32">
        <v>0</v>
      </c>
    </row>
    <row r="12" spans="1:37" x14ac:dyDescent="0.2">
      <c r="A12" s="11" t="s">
        <v>8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2">
        <v>0</v>
      </c>
      <c r="N12" s="10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28">
        <v>0</v>
      </c>
      <c r="AJ12" s="12">
        <v>0</v>
      </c>
      <c r="AK12" s="32">
        <v>0</v>
      </c>
    </row>
    <row r="13" spans="1:37" x14ac:dyDescent="0.2">
      <c r="A13" s="11" t="s">
        <v>9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2">
        <v>0</v>
      </c>
      <c r="N13" s="10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28">
        <v>0</v>
      </c>
      <c r="AJ13" s="12">
        <v>0</v>
      </c>
      <c r="AK13" s="32">
        <v>0</v>
      </c>
    </row>
    <row r="14" spans="1:37" x14ac:dyDescent="0.2">
      <c r="A14" s="11" t="s">
        <v>10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2">
        <v>0</v>
      </c>
      <c r="N14" s="10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28">
        <v>0</v>
      </c>
      <c r="AJ14" s="12">
        <v>0</v>
      </c>
      <c r="AK14" s="32">
        <v>0</v>
      </c>
    </row>
    <row r="15" spans="1:37" x14ac:dyDescent="0.2">
      <c r="A15" s="11" t="s">
        <v>11</v>
      </c>
      <c r="B15" s="10">
        <v>105605</v>
      </c>
      <c r="C15" s="10">
        <v>169469</v>
      </c>
      <c r="D15" s="10">
        <v>125783</v>
      </c>
      <c r="E15" s="10">
        <v>135082</v>
      </c>
      <c r="F15" s="10">
        <v>128098</v>
      </c>
      <c r="G15" s="10">
        <v>91762</v>
      </c>
      <c r="H15" s="10">
        <v>64472</v>
      </c>
      <c r="I15" s="10">
        <v>47569</v>
      </c>
      <c r="J15" s="10">
        <v>122280</v>
      </c>
      <c r="K15" s="10">
        <v>72607</v>
      </c>
      <c r="L15" s="10">
        <v>233062</v>
      </c>
      <c r="M15" s="12">
        <v>155595</v>
      </c>
      <c r="N15" s="10">
        <v>44049</v>
      </c>
      <c r="O15" s="12">
        <v>20424</v>
      </c>
      <c r="P15" s="12">
        <v>58515</v>
      </c>
      <c r="Q15" s="12">
        <v>143377</v>
      </c>
      <c r="R15" s="12">
        <v>398201</v>
      </c>
      <c r="S15" s="12">
        <v>92279.2</v>
      </c>
      <c r="T15" s="12">
        <v>93910.5</v>
      </c>
      <c r="U15" s="12">
        <v>237148.75</v>
      </c>
      <c r="V15" s="12">
        <v>252453.62</v>
      </c>
      <c r="W15" s="12">
        <v>295694.26</v>
      </c>
      <c r="X15" s="12">
        <v>294118.41999999987</v>
      </c>
      <c r="Y15" s="12">
        <v>226657.94</v>
      </c>
      <c r="Z15" s="12">
        <v>392481.17999999993</v>
      </c>
      <c r="AA15" s="12">
        <v>489615.95999999996</v>
      </c>
      <c r="AB15" s="12">
        <v>476562.87999999989</v>
      </c>
      <c r="AC15" s="12">
        <v>383739.68</v>
      </c>
      <c r="AD15" s="12">
        <v>308269.08999999997</v>
      </c>
      <c r="AE15" s="12">
        <v>105870.92</v>
      </c>
      <c r="AF15" s="12">
        <v>72683.579999999987</v>
      </c>
      <c r="AG15" s="12">
        <v>96231.019999999975</v>
      </c>
      <c r="AH15" s="12">
        <v>116173.63000000002</v>
      </c>
      <c r="AI15" s="28">
        <v>0</v>
      </c>
      <c r="AJ15" s="12">
        <v>0</v>
      </c>
      <c r="AK15" s="32">
        <v>0</v>
      </c>
    </row>
    <row r="16" spans="1:37" x14ac:dyDescent="0.2">
      <c r="A16" s="11" t="s">
        <v>12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2">
        <v>0</v>
      </c>
      <c r="N16" s="10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28">
        <v>0</v>
      </c>
      <c r="AJ16" s="12">
        <v>0</v>
      </c>
      <c r="AK16" s="32">
        <v>0</v>
      </c>
    </row>
    <row r="17" spans="1:37" x14ac:dyDescent="0.2">
      <c r="A17" s="11" t="s">
        <v>70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2">
        <v>0</v>
      </c>
      <c r="N17" s="10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28">
        <v>0</v>
      </c>
      <c r="AJ17" s="12">
        <v>0</v>
      </c>
      <c r="AK17" s="32">
        <v>0</v>
      </c>
    </row>
    <row r="18" spans="1:37" x14ac:dyDescent="0.2">
      <c r="A18" s="11" t="s">
        <v>13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2">
        <v>0</v>
      </c>
      <c r="N18" s="10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28">
        <v>0</v>
      </c>
      <c r="AJ18" s="12">
        <v>0</v>
      </c>
      <c r="AK18" s="32">
        <v>0</v>
      </c>
    </row>
    <row r="19" spans="1:37" x14ac:dyDescent="0.2">
      <c r="A19" s="11" t="s">
        <v>14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2">
        <v>0</v>
      </c>
      <c r="N19" s="10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28">
        <v>0</v>
      </c>
      <c r="AJ19" s="12">
        <v>0</v>
      </c>
      <c r="AK19" s="32">
        <v>0</v>
      </c>
    </row>
    <row r="20" spans="1:37" x14ac:dyDescent="0.2">
      <c r="A20" s="11" t="s">
        <v>15</v>
      </c>
      <c r="B20" s="10">
        <v>255033</v>
      </c>
      <c r="C20" s="10">
        <v>148568</v>
      </c>
      <c r="D20" s="10">
        <v>152181</v>
      </c>
      <c r="E20" s="10">
        <v>191208</v>
      </c>
      <c r="F20" s="10">
        <v>151212</v>
      </c>
      <c r="G20" s="10">
        <v>124617</v>
      </c>
      <c r="H20" s="10">
        <v>126806</v>
      </c>
      <c r="I20" s="10">
        <v>84191</v>
      </c>
      <c r="J20" s="10">
        <v>111092</v>
      </c>
      <c r="K20" s="10">
        <v>109909</v>
      </c>
      <c r="L20" s="10">
        <v>161564</v>
      </c>
      <c r="M20" s="12">
        <v>98519</v>
      </c>
      <c r="N20" s="10">
        <v>68171</v>
      </c>
      <c r="O20" s="12">
        <v>53050</v>
      </c>
      <c r="P20" s="12">
        <v>412078</v>
      </c>
      <c r="Q20" s="12">
        <v>1178063</v>
      </c>
      <c r="R20" s="12">
        <v>741824</v>
      </c>
      <c r="S20" s="12">
        <v>69732.58</v>
      </c>
      <c r="T20" s="12">
        <v>116961.55</v>
      </c>
      <c r="U20" s="12">
        <v>120500.59</v>
      </c>
      <c r="V20" s="12">
        <v>127725.4</v>
      </c>
      <c r="W20" s="12">
        <v>269982.81000000006</v>
      </c>
      <c r="X20" s="12">
        <v>176144.65000000002</v>
      </c>
      <c r="Y20" s="12">
        <v>41740.19</v>
      </c>
      <c r="Z20" s="12">
        <v>124383.39</v>
      </c>
      <c r="AA20" s="12">
        <v>262587.51000000007</v>
      </c>
      <c r="AB20" s="12">
        <v>323545.74</v>
      </c>
      <c r="AC20" s="12">
        <v>305184.33</v>
      </c>
      <c r="AD20" s="12">
        <v>173718.59000000003</v>
      </c>
      <c r="AE20" s="12">
        <v>41632.030000000006</v>
      </c>
      <c r="AF20" s="12">
        <v>33847.61</v>
      </c>
      <c r="AG20" s="12">
        <v>48083.839999999997</v>
      </c>
      <c r="AH20" s="12">
        <v>68978.290000000008</v>
      </c>
      <c r="AI20" s="28">
        <v>0</v>
      </c>
      <c r="AJ20" s="12">
        <v>0</v>
      </c>
      <c r="AK20" s="32">
        <v>0</v>
      </c>
    </row>
    <row r="21" spans="1:37" x14ac:dyDescent="0.2">
      <c r="A21" s="11" t="s">
        <v>16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2">
        <v>0</v>
      </c>
      <c r="N21" s="10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28">
        <v>0</v>
      </c>
      <c r="AJ21" s="12">
        <v>0</v>
      </c>
      <c r="AK21" s="32">
        <v>0</v>
      </c>
    </row>
    <row r="22" spans="1:37" x14ac:dyDescent="0.2">
      <c r="A22" s="11" t="s">
        <v>17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2">
        <v>0</v>
      </c>
      <c r="N22" s="10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28">
        <v>0</v>
      </c>
      <c r="AJ22" s="12">
        <v>0</v>
      </c>
      <c r="AK22" s="32">
        <v>0</v>
      </c>
    </row>
    <row r="23" spans="1:37" x14ac:dyDescent="0.2">
      <c r="A23" s="11" t="s">
        <v>18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2">
        <v>0</v>
      </c>
      <c r="N23" s="10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28">
        <v>0</v>
      </c>
      <c r="AJ23" s="12">
        <v>0</v>
      </c>
      <c r="AK23" s="32">
        <v>0</v>
      </c>
    </row>
    <row r="24" spans="1:37" x14ac:dyDescent="0.2">
      <c r="A24" s="11" t="s">
        <v>19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2">
        <v>0</v>
      </c>
      <c r="N24" s="10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28">
        <v>94281.559999999983</v>
      </c>
      <c r="AJ24" s="12">
        <v>55114.140000000007</v>
      </c>
      <c r="AK24" s="32">
        <v>121384.28999999998</v>
      </c>
    </row>
    <row r="25" spans="1:37" x14ac:dyDescent="0.2">
      <c r="A25" s="11" t="s">
        <v>20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2">
        <v>0</v>
      </c>
      <c r="N25" s="10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28">
        <v>0</v>
      </c>
      <c r="AJ25" s="12">
        <v>0</v>
      </c>
      <c r="AK25" s="32">
        <v>0</v>
      </c>
    </row>
    <row r="26" spans="1:37" x14ac:dyDescent="0.2">
      <c r="A26" s="11" t="s">
        <v>21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2">
        <v>0</v>
      </c>
      <c r="N26" s="10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28">
        <v>0</v>
      </c>
      <c r="AJ26" s="12">
        <v>0</v>
      </c>
      <c r="AK26" s="32">
        <v>0</v>
      </c>
    </row>
    <row r="27" spans="1:37" x14ac:dyDescent="0.2">
      <c r="A27" s="11" t="s">
        <v>22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2">
        <v>0</v>
      </c>
      <c r="N27" s="10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28">
        <v>0</v>
      </c>
      <c r="AJ27" s="12">
        <v>0</v>
      </c>
      <c r="AK27" s="32">
        <v>0</v>
      </c>
    </row>
    <row r="28" spans="1:37" x14ac:dyDescent="0.2">
      <c r="A28" s="11" t="s">
        <v>23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2">
        <v>0</v>
      </c>
      <c r="N28" s="10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28">
        <v>0</v>
      </c>
      <c r="AJ28" s="12">
        <v>0</v>
      </c>
      <c r="AK28" s="32">
        <v>0</v>
      </c>
    </row>
    <row r="29" spans="1:37" x14ac:dyDescent="0.2">
      <c r="A29" s="11" t="s">
        <v>24</v>
      </c>
      <c r="B29" s="10">
        <v>102512</v>
      </c>
      <c r="C29" s="10">
        <v>108976</v>
      </c>
      <c r="D29" s="10">
        <v>59603</v>
      </c>
      <c r="E29" s="10">
        <v>53759</v>
      </c>
      <c r="F29" s="10">
        <v>55630</v>
      </c>
      <c r="G29" s="10">
        <v>45788</v>
      </c>
      <c r="H29" s="10">
        <v>25223</v>
      </c>
      <c r="I29" s="10">
        <v>6152</v>
      </c>
      <c r="J29" s="10">
        <v>3268</v>
      </c>
      <c r="K29" s="10">
        <v>1121</v>
      </c>
      <c r="L29" s="10">
        <v>2942</v>
      </c>
      <c r="M29" s="12">
        <v>920</v>
      </c>
      <c r="N29" s="10">
        <v>36</v>
      </c>
      <c r="O29" s="12">
        <v>0</v>
      </c>
      <c r="P29" s="12">
        <v>30089</v>
      </c>
      <c r="Q29" s="12">
        <v>107618</v>
      </c>
      <c r="R29" s="12">
        <v>294966</v>
      </c>
      <c r="S29" s="12">
        <v>35066.82</v>
      </c>
      <c r="T29" s="12">
        <v>47546.35</v>
      </c>
      <c r="U29" s="12">
        <v>76843.41</v>
      </c>
      <c r="V29" s="12">
        <v>81988.02</v>
      </c>
      <c r="W29" s="12">
        <v>77196.94</v>
      </c>
      <c r="X29" s="12">
        <v>86494.67</v>
      </c>
      <c r="Y29" s="12">
        <v>49261.929999999993</v>
      </c>
      <c r="Z29" s="12">
        <v>83514.16</v>
      </c>
      <c r="AA29" s="12">
        <v>111535.68000000001</v>
      </c>
      <c r="AB29" s="12">
        <v>153257.60000000003</v>
      </c>
      <c r="AC29" s="12">
        <v>104189.23999999998</v>
      </c>
      <c r="AD29" s="12">
        <v>89101.940000000017</v>
      </c>
      <c r="AE29" s="12">
        <v>36941.499999999993</v>
      </c>
      <c r="AF29" s="12">
        <v>34786.020000000004</v>
      </c>
      <c r="AG29" s="12">
        <v>51836.670000000013</v>
      </c>
      <c r="AH29" s="12">
        <v>64580.33</v>
      </c>
      <c r="AI29" s="28">
        <v>0</v>
      </c>
      <c r="AJ29" s="12">
        <v>0</v>
      </c>
      <c r="AK29" s="32">
        <v>0</v>
      </c>
    </row>
    <row r="30" spans="1:37" x14ac:dyDescent="0.2">
      <c r="A30" s="11" t="s">
        <v>25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2">
        <v>0</v>
      </c>
      <c r="N30" s="10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28">
        <v>32798.720000000001</v>
      </c>
      <c r="AJ30" s="12">
        <v>15094.59</v>
      </c>
      <c r="AK30" s="32">
        <v>42943.068999999996</v>
      </c>
    </row>
    <row r="31" spans="1:37" x14ac:dyDescent="0.2">
      <c r="A31" s="11" t="s">
        <v>26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2">
        <v>0</v>
      </c>
      <c r="N31" s="10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28">
        <v>0</v>
      </c>
      <c r="AJ31" s="12">
        <v>0</v>
      </c>
      <c r="AK31" s="32">
        <v>0</v>
      </c>
    </row>
    <row r="32" spans="1:37" x14ac:dyDescent="0.2">
      <c r="A32" s="11" t="s">
        <v>27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2">
        <v>0</v>
      </c>
      <c r="N32" s="10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28">
        <v>0</v>
      </c>
      <c r="AJ32" s="12">
        <v>0</v>
      </c>
      <c r="AK32" s="32">
        <v>0</v>
      </c>
    </row>
    <row r="33" spans="1:37" x14ac:dyDescent="0.2">
      <c r="A33" s="11" t="s">
        <v>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2">
        <v>0</v>
      </c>
      <c r="N33" s="10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28">
        <v>0</v>
      </c>
      <c r="AJ33" s="12">
        <v>0</v>
      </c>
      <c r="AK33" s="32">
        <v>0</v>
      </c>
    </row>
    <row r="34" spans="1:37" x14ac:dyDescent="0.2">
      <c r="A34" s="11" t="s">
        <v>29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2">
        <v>0</v>
      </c>
      <c r="N34" s="10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28">
        <v>0</v>
      </c>
      <c r="AJ34" s="12">
        <v>0</v>
      </c>
      <c r="AK34" s="32">
        <v>0</v>
      </c>
    </row>
    <row r="35" spans="1:37" x14ac:dyDescent="0.2">
      <c r="A35" s="11" t="s">
        <v>30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2">
        <v>0</v>
      </c>
      <c r="N35" s="10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28">
        <v>0</v>
      </c>
      <c r="AJ35" s="12">
        <v>0</v>
      </c>
      <c r="AK35" s="32">
        <v>0</v>
      </c>
    </row>
    <row r="36" spans="1:37" x14ac:dyDescent="0.2">
      <c r="A36" s="11" t="s">
        <v>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2">
        <v>0</v>
      </c>
      <c r="N36" s="10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28">
        <v>0</v>
      </c>
      <c r="AJ36" s="12">
        <v>0</v>
      </c>
      <c r="AK36" s="32">
        <v>0</v>
      </c>
    </row>
    <row r="37" spans="1:37" x14ac:dyDescent="0.2">
      <c r="A37" s="11" t="s">
        <v>32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2">
        <v>0</v>
      </c>
      <c r="N37" s="10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28">
        <v>0</v>
      </c>
      <c r="AJ37" s="12">
        <v>0</v>
      </c>
      <c r="AK37" s="32">
        <v>0</v>
      </c>
    </row>
    <row r="38" spans="1:37" x14ac:dyDescent="0.2">
      <c r="A38" s="11" t="s">
        <v>33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2">
        <v>0</v>
      </c>
      <c r="N38" s="10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28">
        <v>0</v>
      </c>
      <c r="AJ38" s="12">
        <v>0</v>
      </c>
      <c r="AK38" s="32">
        <v>0</v>
      </c>
    </row>
    <row r="39" spans="1:37" x14ac:dyDescent="0.2">
      <c r="A39" s="11" t="s">
        <v>34</v>
      </c>
      <c r="B39" s="10">
        <v>30582</v>
      </c>
      <c r="C39" s="10">
        <v>49745</v>
      </c>
      <c r="D39" s="10">
        <v>30933</v>
      </c>
      <c r="E39" s="10">
        <v>33561</v>
      </c>
      <c r="F39" s="10">
        <v>27185</v>
      </c>
      <c r="G39" s="10">
        <v>43759</v>
      </c>
      <c r="H39" s="10">
        <v>14509</v>
      </c>
      <c r="I39" s="10">
        <v>16510</v>
      </c>
      <c r="J39" s="10">
        <v>43019</v>
      </c>
      <c r="K39" s="10">
        <v>28482</v>
      </c>
      <c r="L39" s="10">
        <v>53316</v>
      </c>
      <c r="M39" s="12">
        <v>41480</v>
      </c>
      <c r="N39" s="10">
        <v>14593</v>
      </c>
      <c r="O39" s="12">
        <v>10613</v>
      </c>
      <c r="P39" s="12">
        <v>10046</v>
      </c>
      <c r="Q39" s="12">
        <v>29939</v>
      </c>
      <c r="R39" s="12">
        <v>116971</v>
      </c>
      <c r="S39" s="12">
        <v>18616.41</v>
      </c>
      <c r="T39" s="12">
        <v>27549.87</v>
      </c>
      <c r="U39" s="12">
        <v>44660.38</v>
      </c>
      <c r="V39" s="12">
        <v>47105.85</v>
      </c>
      <c r="W39" s="12">
        <v>56735.009999999995</v>
      </c>
      <c r="X39" s="12">
        <v>50229.17</v>
      </c>
      <c r="Y39" s="12">
        <v>42712.600000000006</v>
      </c>
      <c r="Z39" s="12">
        <v>46775.390000000007</v>
      </c>
      <c r="AA39" s="12">
        <v>63652.000000000007</v>
      </c>
      <c r="AB39" s="12">
        <v>68577.36</v>
      </c>
      <c r="AC39" s="12">
        <v>58052.61</v>
      </c>
      <c r="AD39" s="12">
        <v>33790.869999999995</v>
      </c>
      <c r="AE39" s="12">
        <v>14316.760000000002</v>
      </c>
      <c r="AF39" s="12">
        <v>17913.650000000005</v>
      </c>
      <c r="AG39" s="12">
        <v>20065.019999999997</v>
      </c>
      <c r="AH39" s="12">
        <v>16537.929999999997</v>
      </c>
      <c r="AI39" s="28">
        <v>54208.62</v>
      </c>
      <c r="AJ39" s="12">
        <v>31135.5</v>
      </c>
      <c r="AK39" s="32">
        <v>42215.61</v>
      </c>
    </row>
    <row r="40" spans="1:37" x14ac:dyDescent="0.2">
      <c r="A40" s="11" t="s">
        <v>35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2">
        <v>0</v>
      </c>
      <c r="N40" s="10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28">
        <v>0</v>
      </c>
      <c r="AJ40" s="12">
        <v>0</v>
      </c>
      <c r="AK40" s="32">
        <v>0</v>
      </c>
    </row>
    <row r="41" spans="1:37" x14ac:dyDescent="0.2">
      <c r="A41" s="11" t="s">
        <v>36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2">
        <v>0</v>
      </c>
      <c r="N41" s="10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28">
        <v>0</v>
      </c>
      <c r="AJ41" s="12">
        <v>0</v>
      </c>
      <c r="AK41" s="32">
        <v>0</v>
      </c>
    </row>
    <row r="42" spans="1:37" x14ac:dyDescent="0.2">
      <c r="A42" s="11" t="s">
        <v>37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2">
        <v>0</v>
      </c>
      <c r="N42" s="10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28">
        <v>0</v>
      </c>
      <c r="AJ42" s="12">
        <v>0</v>
      </c>
      <c r="AK42" s="32">
        <v>0</v>
      </c>
    </row>
    <row r="43" spans="1:37" x14ac:dyDescent="0.2">
      <c r="A43" s="11" t="s">
        <v>38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2">
        <v>0</v>
      </c>
      <c r="N43" s="10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28">
        <v>0</v>
      </c>
      <c r="AJ43" s="12">
        <v>0</v>
      </c>
      <c r="AK43" s="32">
        <v>0</v>
      </c>
    </row>
    <row r="44" spans="1:37" x14ac:dyDescent="0.2">
      <c r="A44" s="11" t="s">
        <v>39</v>
      </c>
      <c r="B44" s="10">
        <v>0</v>
      </c>
      <c r="C44" s="10">
        <v>0</v>
      </c>
      <c r="D44" s="10">
        <v>0</v>
      </c>
      <c r="E44" s="10">
        <v>0</v>
      </c>
      <c r="F44" s="10">
        <v>27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2">
        <v>0</v>
      </c>
      <c r="N44" s="10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28">
        <v>0</v>
      </c>
      <c r="AJ44" s="12">
        <v>0</v>
      </c>
      <c r="AK44" s="32">
        <v>0</v>
      </c>
    </row>
    <row r="45" spans="1:37" x14ac:dyDescent="0.2">
      <c r="A45" s="11" t="s">
        <v>40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2">
        <v>0</v>
      </c>
      <c r="N45" s="10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28">
        <v>0</v>
      </c>
      <c r="AJ45" s="12">
        <v>0</v>
      </c>
      <c r="AK45" s="32">
        <v>0</v>
      </c>
    </row>
    <row r="46" spans="1:37" x14ac:dyDescent="0.2">
      <c r="A46" s="11" t="s">
        <v>41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2">
        <v>0</v>
      </c>
      <c r="N46" s="10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28">
        <v>0</v>
      </c>
      <c r="AJ46" s="12">
        <v>0</v>
      </c>
      <c r="AK46" s="32">
        <v>0</v>
      </c>
    </row>
    <row r="47" spans="1:37" x14ac:dyDescent="0.2">
      <c r="A47" s="11" t="s">
        <v>42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2">
        <v>0</v>
      </c>
      <c r="N47" s="10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28">
        <v>0</v>
      </c>
      <c r="AJ47" s="12">
        <v>0</v>
      </c>
      <c r="AK47" s="32">
        <v>0</v>
      </c>
    </row>
    <row r="48" spans="1:37" x14ac:dyDescent="0.2">
      <c r="A48" s="11" t="s">
        <v>43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2">
        <v>0</v>
      </c>
      <c r="N48" s="10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28">
        <v>0</v>
      </c>
      <c r="AJ48" s="12">
        <v>0</v>
      </c>
      <c r="AK48" s="32">
        <v>0</v>
      </c>
    </row>
    <row r="49" spans="1:37" x14ac:dyDescent="0.2">
      <c r="A49" s="11" t="s">
        <v>44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2">
        <v>0</v>
      </c>
      <c r="N49" s="10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28">
        <v>0</v>
      </c>
      <c r="AJ49" s="12">
        <v>0</v>
      </c>
      <c r="AK49" s="32">
        <v>0</v>
      </c>
    </row>
    <row r="50" spans="1:37" x14ac:dyDescent="0.2">
      <c r="A50" s="11" t="s">
        <v>45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2">
        <v>0</v>
      </c>
      <c r="N50" s="10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28">
        <v>12467.809999999998</v>
      </c>
      <c r="AJ50" s="12">
        <v>11697.859999999999</v>
      </c>
      <c r="AK50" s="32">
        <v>9544.7499999999982</v>
      </c>
    </row>
    <row r="51" spans="1:37" x14ac:dyDescent="0.2">
      <c r="A51" s="11" t="s">
        <v>46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2">
        <v>0</v>
      </c>
      <c r="N51" s="10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28">
        <v>0</v>
      </c>
      <c r="AJ51" s="12">
        <v>0</v>
      </c>
      <c r="AK51" s="32">
        <v>0</v>
      </c>
    </row>
    <row r="52" spans="1:37" x14ac:dyDescent="0.2">
      <c r="A52" s="11" t="s">
        <v>47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2">
        <v>0</v>
      </c>
      <c r="N52" s="10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28">
        <v>0</v>
      </c>
      <c r="AJ52" s="12">
        <v>0</v>
      </c>
      <c r="AK52" s="32">
        <v>0</v>
      </c>
    </row>
    <row r="53" spans="1:37" x14ac:dyDescent="0.2">
      <c r="A53" s="11" t="s">
        <v>48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2">
        <v>0</v>
      </c>
      <c r="N53" s="10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28">
        <v>0</v>
      </c>
      <c r="AJ53" s="12">
        <v>0</v>
      </c>
      <c r="AK53" s="32">
        <v>0</v>
      </c>
    </row>
    <row r="54" spans="1:37" x14ac:dyDescent="0.2">
      <c r="A54" s="11" t="s">
        <v>49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2">
        <v>0</v>
      </c>
      <c r="N54" s="10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28">
        <v>0</v>
      </c>
      <c r="AJ54" s="12">
        <v>0</v>
      </c>
      <c r="AK54" s="32">
        <v>0</v>
      </c>
    </row>
    <row r="55" spans="1:37" x14ac:dyDescent="0.2">
      <c r="A55" s="11" t="s">
        <v>50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2">
        <v>0</v>
      </c>
      <c r="N55" s="10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28">
        <v>0</v>
      </c>
      <c r="AJ55" s="12">
        <v>0</v>
      </c>
      <c r="AK55" s="32">
        <v>0</v>
      </c>
    </row>
    <row r="56" spans="1:37" x14ac:dyDescent="0.2">
      <c r="A56" s="11" t="s">
        <v>51</v>
      </c>
      <c r="B56" s="10">
        <v>14314</v>
      </c>
      <c r="C56" s="10">
        <v>15003</v>
      </c>
      <c r="D56" s="10">
        <v>18193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2">
        <v>0</v>
      </c>
      <c r="N56" s="10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28">
        <v>0</v>
      </c>
      <c r="AJ56" s="12">
        <v>0</v>
      </c>
      <c r="AK56" s="32">
        <v>0</v>
      </c>
    </row>
    <row r="57" spans="1:37" x14ac:dyDescent="0.2">
      <c r="A57" s="11" t="s">
        <v>52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2">
        <v>0</v>
      </c>
      <c r="N57" s="10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28">
        <v>0</v>
      </c>
      <c r="AJ57" s="12">
        <v>0</v>
      </c>
      <c r="AK57" s="32">
        <v>0</v>
      </c>
    </row>
    <row r="58" spans="1:37" x14ac:dyDescent="0.2">
      <c r="A58" s="11" t="s">
        <v>53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2">
        <v>0</v>
      </c>
      <c r="N58" s="10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28">
        <v>0</v>
      </c>
      <c r="AJ58" s="12">
        <v>0</v>
      </c>
      <c r="AK58" s="32">
        <v>0</v>
      </c>
    </row>
    <row r="59" spans="1:37" x14ac:dyDescent="0.2">
      <c r="A59" s="11" t="s">
        <v>71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2">
        <v>0</v>
      </c>
      <c r="N59" s="10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28">
        <v>0</v>
      </c>
      <c r="AJ59" s="12">
        <v>0</v>
      </c>
      <c r="AK59" s="32">
        <v>0</v>
      </c>
    </row>
    <row r="60" spans="1:37" x14ac:dyDescent="0.2">
      <c r="A60" s="11" t="s">
        <v>72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77226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2">
        <v>0</v>
      </c>
      <c r="N60" s="10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28">
        <v>0</v>
      </c>
      <c r="AJ60" s="12">
        <v>0</v>
      </c>
      <c r="AK60" s="32">
        <v>0</v>
      </c>
    </row>
    <row r="61" spans="1:37" x14ac:dyDescent="0.2">
      <c r="A61" s="11" t="s">
        <v>54</v>
      </c>
      <c r="B61" s="10">
        <v>1800208</v>
      </c>
      <c r="C61" s="10">
        <v>933088</v>
      </c>
      <c r="D61" s="10">
        <v>892524</v>
      </c>
      <c r="E61" s="10">
        <v>962997</v>
      </c>
      <c r="F61" s="10">
        <v>878794</v>
      </c>
      <c r="G61" s="10">
        <v>520292</v>
      </c>
      <c r="H61" s="10">
        <v>873246</v>
      </c>
      <c r="I61" s="10">
        <v>686949</v>
      </c>
      <c r="J61" s="10">
        <v>731552</v>
      </c>
      <c r="K61" s="10">
        <v>495074</v>
      </c>
      <c r="L61" s="10">
        <v>850010</v>
      </c>
      <c r="M61" s="12">
        <v>608349</v>
      </c>
      <c r="N61" s="10">
        <v>434126</v>
      </c>
      <c r="O61" s="12">
        <v>298964</v>
      </c>
      <c r="P61" s="12">
        <v>2216436</v>
      </c>
      <c r="Q61" s="12">
        <v>5689698</v>
      </c>
      <c r="R61" s="12">
        <v>3857225</v>
      </c>
      <c r="S61" s="12">
        <v>522769.17</v>
      </c>
      <c r="T61" s="12">
        <v>597103.99</v>
      </c>
      <c r="U61" s="12">
        <v>710125.21</v>
      </c>
      <c r="V61" s="12">
        <v>683812.73</v>
      </c>
      <c r="W61" s="12">
        <v>861126.98</v>
      </c>
      <c r="X61" s="12">
        <v>720241.85</v>
      </c>
      <c r="Y61" s="12">
        <v>237043.84999999998</v>
      </c>
      <c r="Z61" s="12">
        <v>618235.66</v>
      </c>
      <c r="AA61" s="12">
        <v>974617</v>
      </c>
      <c r="AB61" s="12">
        <v>949983.52</v>
      </c>
      <c r="AC61" s="12">
        <v>907008.45</v>
      </c>
      <c r="AD61" s="12">
        <v>565496.73999999987</v>
      </c>
      <c r="AE61" s="12">
        <v>219725.49999999997</v>
      </c>
      <c r="AF61" s="12">
        <v>173136.17000000004</v>
      </c>
      <c r="AG61" s="12">
        <v>177960.63</v>
      </c>
      <c r="AH61" s="12">
        <v>252207.18</v>
      </c>
      <c r="AI61" s="28">
        <v>0</v>
      </c>
      <c r="AJ61" s="12">
        <v>0</v>
      </c>
      <c r="AK61" s="32">
        <v>0</v>
      </c>
    </row>
    <row r="62" spans="1:37" x14ac:dyDescent="0.2">
      <c r="A62" s="11" t="s">
        <v>55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2">
        <v>0</v>
      </c>
      <c r="N62" s="10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28">
        <v>0</v>
      </c>
      <c r="AJ62" s="12">
        <v>0</v>
      </c>
      <c r="AK62" s="32">
        <v>0</v>
      </c>
    </row>
    <row r="63" spans="1:37" x14ac:dyDescent="0.2">
      <c r="A63" s="11" t="s">
        <v>56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2">
        <v>0</v>
      </c>
      <c r="N63" s="10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28">
        <v>0</v>
      </c>
      <c r="AJ63" s="12">
        <v>0</v>
      </c>
      <c r="AK63" s="32">
        <v>0</v>
      </c>
    </row>
    <row r="64" spans="1:37" x14ac:dyDescent="0.2">
      <c r="A64" s="11" t="s">
        <v>57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2">
        <v>0</v>
      </c>
      <c r="N64" s="10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28">
        <v>0</v>
      </c>
      <c r="AJ64" s="12">
        <v>0</v>
      </c>
      <c r="AK64" s="32">
        <v>0</v>
      </c>
    </row>
    <row r="65" spans="1:37" x14ac:dyDescent="0.2">
      <c r="A65" s="11" t="s">
        <v>58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2">
        <v>0</v>
      </c>
      <c r="N65" s="10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28">
        <v>0</v>
      </c>
      <c r="AJ65" s="12">
        <v>0</v>
      </c>
      <c r="AK65" s="32">
        <v>0</v>
      </c>
    </row>
    <row r="66" spans="1:37" x14ac:dyDescent="0.2">
      <c r="A66" s="11" t="s">
        <v>59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2">
        <v>0</v>
      </c>
      <c r="N66" s="10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28">
        <v>0</v>
      </c>
      <c r="AJ66" s="12">
        <v>0</v>
      </c>
      <c r="AK66" s="32">
        <v>0</v>
      </c>
    </row>
    <row r="67" spans="1:37" x14ac:dyDescent="0.2">
      <c r="A67" s="11" t="s">
        <v>60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2">
        <v>0</v>
      </c>
      <c r="N67" s="10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28">
        <v>0</v>
      </c>
      <c r="AJ67" s="12">
        <v>0</v>
      </c>
      <c r="AK67" s="32">
        <v>0</v>
      </c>
    </row>
    <row r="68" spans="1:37" x14ac:dyDescent="0.2">
      <c r="A68" s="11" t="s">
        <v>61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2">
        <v>0</v>
      </c>
      <c r="N68" s="10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28">
        <v>0</v>
      </c>
      <c r="AJ68" s="12">
        <v>0</v>
      </c>
      <c r="AK68" s="32">
        <v>0</v>
      </c>
    </row>
    <row r="69" spans="1:37" x14ac:dyDescent="0.2">
      <c r="A69" s="11" t="s">
        <v>62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2">
        <v>0</v>
      </c>
      <c r="N69" s="10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28">
        <v>0</v>
      </c>
      <c r="AJ69" s="12">
        <v>0</v>
      </c>
      <c r="AK69" s="32">
        <v>0</v>
      </c>
    </row>
    <row r="70" spans="1:37" x14ac:dyDescent="0.2">
      <c r="A70" s="11" t="s">
        <v>63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2">
        <v>0</v>
      </c>
      <c r="N70" s="10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28">
        <v>0</v>
      </c>
      <c r="AJ70" s="12">
        <v>0</v>
      </c>
      <c r="AK70" s="32">
        <v>0</v>
      </c>
    </row>
    <row r="71" spans="1:37" x14ac:dyDescent="0.2">
      <c r="A71" s="11" t="s">
        <v>64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2">
        <v>0</v>
      </c>
      <c r="N71" s="10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28">
        <v>192811.84</v>
      </c>
      <c r="AJ71" s="12">
        <v>88155.669999999984</v>
      </c>
      <c r="AK71" s="32">
        <v>300525.95</v>
      </c>
    </row>
    <row r="72" spans="1:37" x14ac:dyDescent="0.2">
      <c r="A72" s="19" t="s">
        <v>67</v>
      </c>
      <c r="B72" s="22">
        <f>SUM(B5:B71)</f>
        <v>2308254</v>
      </c>
      <c r="C72" s="22">
        <f t="shared" ref="C72:U72" si="0">SUM(C5:C71)</f>
        <v>1424849</v>
      </c>
      <c r="D72" s="22">
        <f t="shared" si="0"/>
        <v>1279217</v>
      </c>
      <c r="E72" s="22">
        <f t="shared" si="0"/>
        <v>1376607</v>
      </c>
      <c r="F72" s="22">
        <f t="shared" si="0"/>
        <v>1240946</v>
      </c>
      <c r="G72" s="22">
        <f t="shared" si="0"/>
        <v>903444</v>
      </c>
      <c r="H72" s="22">
        <f t="shared" si="0"/>
        <v>1104256</v>
      </c>
      <c r="I72" s="22">
        <f t="shared" si="0"/>
        <v>841371</v>
      </c>
      <c r="J72" s="22">
        <f t="shared" si="0"/>
        <v>1011211</v>
      </c>
      <c r="K72" s="22">
        <f t="shared" si="0"/>
        <v>707193</v>
      </c>
      <c r="L72" s="22">
        <f t="shared" si="0"/>
        <v>1300894</v>
      </c>
      <c r="M72" s="22">
        <f t="shared" si="0"/>
        <v>904863</v>
      </c>
      <c r="N72" s="22">
        <f t="shared" si="0"/>
        <v>560975</v>
      </c>
      <c r="O72" s="22">
        <f t="shared" si="0"/>
        <v>383051</v>
      </c>
      <c r="P72" s="22">
        <f t="shared" si="0"/>
        <v>2727164</v>
      </c>
      <c r="Q72" s="22">
        <f t="shared" si="0"/>
        <v>7148695</v>
      </c>
      <c r="R72" s="22">
        <f t="shared" si="0"/>
        <v>5409187</v>
      </c>
      <c r="S72" s="23">
        <f t="shared" si="0"/>
        <v>738464.17999999993</v>
      </c>
      <c r="T72" s="23">
        <f t="shared" si="0"/>
        <v>883072.26</v>
      </c>
      <c r="U72" s="23">
        <f t="shared" si="0"/>
        <v>1189278.3399999999</v>
      </c>
      <c r="V72" s="23">
        <f t="shared" ref="V72:AA72" si="1">SUM(V5:V71)</f>
        <v>1193085.6200000001</v>
      </c>
      <c r="W72" s="23">
        <f t="shared" si="1"/>
        <v>1560736</v>
      </c>
      <c r="X72" s="23">
        <f t="shared" si="1"/>
        <v>1327228.7599999998</v>
      </c>
      <c r="Y72" s="23">
        <f t="shared" si="1"/>
        <v>597416.51</v>
      </c>
      <c r="Z72" s="23">
        <f t="shared" si="1"/>
        <v>1265389.78</v>
      </c>
      <c r="AA72" s="23">
        <f t="shared" si="1"/>
        <v>1902008.15</v>
      </c>
      <c r="AB72" s="23">
        <f t="shared" ref="AB72:AJ72" si="2">SUM(AB5:AB71)</f>
        <v>1971927.1</v>
      </c>
      <c r="AC72" s="23">
        <f t="shared" si="2"/>
        <v>1758174.31</v>
      </c>
      <c r="AD72" s="23">
        <f t="shared" si="2"/>
        <v>1170377.23</v>
      </c>
      <c r="AE72" s="23">
        <f t="shared" si="2"/>
        <v>418486.70999999996</v>
      </c>
      <c r="AF72" s="23">
        <f t="shared" si="2"/>
        <v>332367.03000000003</v>
      </c>
      <c r="AG72" s="23">
        <f t="shared" si="2"/>
        <v>394177.18</v>
      </c>
      <c r="AH72" s="23">
        <f t="shared" si="2"/>
        <v>518477.36000000004</v>
      </c>
      <c r="AI72" s="29">
        <f t="shared" si="2"/>
        <v>386568.55</v>
      </c>
      <c r="AJ72" s="23">
        <f t="shared" si="2"/>
        <v>201197.76</v>
      </c>
      <c r="AK72" s="33">
        <f>SUM(AK5:AK71)</f>
        <v>516613.66899999999</v>
      </c>
    </row>
    <row r="73" spans="1:37" x14ac:dyDescent="0.2">
      <c r="A73" s="19" t="s">
        <v>68</v>
      </c>
      <c r="B73" s="20" t="s">
        <v>69</v>
      </c>
      <c r="C73" s="21">
        <f>(C72-B72)/B72</f>
        <v>-0.38271568033673936</v>
      </c>
      <c r="D73" s="21">
        <f t="shared" ref="D73:T73" si="3">(D72-C72)/C72</f>
        <v>-0.10220872527545025</v>
      </c>
      <c r="E73" s="21">
        <f t="shared" si="3"/>
        <v>7.6132509183352001E-2</v>
      </c>
      <c r="F73" s="21">
        <f t="shared" si="3"/>
        <v>-9.8547370455039099E-2</v>
      </c>
      <c r="G73" s="21">
        <f t="shared" si="3"/>
        <v>-0.27197154428959841</v>
      </c>
      <c r="H73" s="21">
        <f t="shared" si="3"/>
        <v>0.22227387641071278</v>
      </c>
      <c r="I73" s="21">
        <f t="shared" si="3"/>
        <v>-0.23806526747420889</v>
      </c>
      <c r="J73" s="21">
        <f t="shared" si="3"/>
        <v>0.20186101018456781</v>
      </c>
      <c r="K73" s="21">
        <f t="shared" si="3"/>
        <v>-0.30064744153297385</v>
      </c>
      <c r="L73" s="21">
        <f t="shared" si="3"/>
        <v>0.83951764228435521</v>
      </c>
      <c r="M73" s="21">
        <f t="shared" si="3"/>
        <v>-0.30442987668480292</v>
      </c>
      <c r="N73" s="21">
        <f t="shared" si="3"/>
        <v>-0.38004427189530349</v>
      </c>
      <c r="O73" s="21">
        <f t="shared" si="3"/>
        <v>-0.3171692143143634</v>
      </c>
      <c r="P73" s="21">
        <f t="shared" si="3"/>
        <v>6.1195845983955142</v>
      </c>
      <c r="Q73" s="21">
        <f t="shared" si="3"/>
        <v>1.6212926688677323</v>
      </c>
      <c r="R73" s="21">
        <f t="shared" si="3"/>
        <v>-0.24333224455652394</v>
      </c>
      <c r="S73" s="21">
        <f t="shared" si="3"/>
        <v>-0.86347963566428754</v>
      </c>
      <c r="T73" s="21">
        <f t="shared" si="3"/>
        <v>0.19582274119240298</v>
      </c>
      <c r="U73" s="25">
        <f t="shared" ref="U73:Z73" si="4">(U72-T72)/T72</f>
        <v>0.34675087630994073</v>
      </c>
      <c r="V73" s="25">
        <f t="shared" si="4"/>
        <v>3.2013363667249342E-3</v>
      </c>
      <c r="W73" s="25">
        <f t="shared" si="4"/>
        <v>0.30815087688342085</v>
      </c>
      <c r="X73" s="25">
        <f t="shared" si="4"/>
        <v>-0.14961354130359025</v>
      </c>
      <c r="Y73" s="25">
        <f t="shared" si="4"/>
        <v>-0.54987675975315653</v>
      </c>
      <c r="Z73" s="25">
        <f t="shared" si="4"/>
        <v>1.1181031304273796</v>
      </c>
      <c r="AA73" s="25">
        <f t="shared" ref="AA73:AF73" si="5">(AA72-Z72)/Z72</f>
        <v>0.50310060983738925</v>
      </c>
      <c r="AB73" s="25">
        <f t="shared" si="5"/>
        <v>3.6760594322374586E-2</v>
      </c>
      <c r="AC73" s="25">
        <f t="shared" si="5"/>
        <v>-0.10839791694125002</v>
      </c>
      <c r="AD73" s="25">
        <f t="shared" si="5"/>
        <v>-0.33432241425481873</v>
      </c>
      <c r="AE73" s="25">
        <f t="shared" si="5"/>
        <v>-0.64243433717520293</v>
      </c>
      <c r="AF73" s="25">
        <f t="shared" si="5"/>
        <v>-0.20578832718487033</v>
      </c>
      <c r="AG73" s="25">
        <f>(AG72-AF72)/AF72</f>
        <v>0.18596955901432208</v>
      </c>
      <c r="AH73" s="25">
        <f>(AH72-AG72)/AG72</f>
        <v>0.31534088300088819</v>
      </c>
      <c r="AI73" s="30">
        <f>(AI72-AH72)/AH72</f>
        <v>-0.25441575693874086</v>
      </c>
      <c r="AJ73" s="25">
        <f>(AJ72-AI72)/AI72</f>
        <v>-0.47952889597459492</v>
      </c>
      <c r="AK73" s="34">
        <f>(AK72-AJ72)/AJ72</f>
        <v>1.5676909573943565</v>
      </c>
    </row>
    <row r="74" spans="1:37" x14ac:dyDescent="0.2">
      <c r="A74" s="3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4"/>
    </row>
    <row r="75" spans="1:37" ht="13.5" thickBot="1" x14ac:dyDescent="0.25">
      <c r="A75" s="26" t="s">
        <v>74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5"/>
    </row>
  </sheetData>
  <phoneticPr fontId="0" type="noConversion"/>
  <printOptions horizontalCentered="1"/>
  <pageMargins left="0.5" right="0.5" top="0.5" bottom="0.5" header="0.3" footer="0.3"/>
  <pageSetup paperSize="5" scale="38" fitToHeight="0" orientation="landscape" r:id="rId1"/>
  <headerFooter>
    <oddFooter>&amp;L&amp;16Office of Economic and Demographic Research&amp;R&amp;16October 12, 2022</oddFooter>
  </headerFooter>
  <ignoredErrors>
    <ignoredError sqref="AJ72:AK72 B72:AI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County Distributions</vt:lpstr>
      <vt:lpstr>'County Distributions'!Print_Area</vt:lpstr>
      <vt:lpstr>'County Distributions'!Print_Titles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2022-10-12T17:03:01Z</cp:lastPrinted>
  <dcterms:created xsi:type="dcterms:W3CDTF">2001-07-09T12:18:47Z</dcterms:created>
  <dcterms:modified xsi:type="dcterms:W3CDTF">2023-06-30T17:51:33Z</dcterms:modified>
</cp:coreProperties>
</file>