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Revenue Data\legislative\local option\"/>
    </mc:Choice>
  </mc:AlternateContent>
  <bookViews>
    <workbookView xWindow="120" yWindow="120" windowWidth="9375" windowHeight="4455"/>
  </bookViews>
  <sheets>
    <sheet name="Tax Collections" sheetId="1" r:id="rId1"/>
  </sheets>
  <definedNames>
    <definedName name="_xlnm.Print_Area" localSheetId="0">'Tax Collections'!$A$1:$I$33</definedName>
    <definedName name="_xlnm.Print_Titles" localSheetId="0">'Tax Collections'!$1:$4</definedName>
  </definedNames>
  <calcPr calcId="162913"/>
</workbook>
</file>

<file path=xl/calcChain.xml><?xml version="1.0" encoding="utf-8"?>
<calcChain xmlns="http://schemas.openxmlformats.org/spreadsheetml/2006/main">
  <c r="I6" i="1" l="1"/>
  <c r="G6" i="1"/>
  <c r="G5" i="1"/>
  <c r="E6" i="1"/>
  <c r="E5" i="1"/>
  <c r="C6" i="1"/>
  <c r="C5" i="1"/>
  <c r="H6" i="1"/>
  <c r="I7" i="1" l="1"/>
  <c r="G7" i="1"/>
  <c r="E7" i="1"/>
  <c r="C7" i="1"/>
  <c r="H7" i="1"/>
  <c r="G8" i="1" l="1"/>
  <c r="G9" i="1"/>
  <c r="H8" i="1"/>
  <c r="H9" i="1"/>
  <c r="I8" i="1" s="1"/>
  <c r="I9" i="1"/>
  <c r="E8" i="1"/>
  <c r="E9" i="1"/>
  <c r="C9" i="1"/>
  <c r="C8" i="1"/>
  <c r="G10" i="1"/>
  <c r="E10" i="1"/>
  <c r="C10" i="1"/>
  <c r="H10" i="1"/>
  <c r="H5" i="1"/>
  <c r="I5" i="1" s="1"/>
  <c r="H11" i="1"/>
  <c r="G11" i="1"/>
  <c r="E11" i="1"/>
  <c r="C11" i="1"/>
  <c r="G12" i="1"/>
  <c r="E12" i="1"/>
  <c r="C12" i="1"/>
  <c r="H12" i="1"/>
  <c r="G14" i="1"/>
  <c r="G13" i="1"/>
  <c r="E14" i="1"/>
  <c r="E13" i="1"/>
  <c r="C14" i="1"/>
  <c r="C13" i="1"/>
  <c r="H14" i="1"/>
  <c r="I14" i="1" s="1"/>
  <c r="G15" i="1"/>
  <c r="E15" i="1"/>
  <c r="C15" i="1"/>
  <c r="H15" i="1"/>
  <c r="C25" i="1"/>
  <c r="C24" i="1"/>
  <c r="C23" i="1"/>
  <c r="C22" i="1"/>
  <c r="C21" i="1"/>
  <c r="C20" i="1"/>
  <c r="C19" i="1"/>
  <c r="C18" i="1"/>
  <c r="C17" i="1"/>
  <c r="C16" i="1"/>
  <c r="E25" i="1"/>
  <c r="E24" i="1"/>
  <c r="E23" i="1"/>
  <c r="E22" i="1"/>
  <c r="E21" i="1"/>
  <c r="E20" i="1"/>
  <c r="E19" i="1"/>
  <c r="E18" i="1"/>
  <c r="E17" i="1"/>
  <c r="E16" i="1"/>
  <c r="H17" i="1"/>
  <c r="I17" i="1" s="1"/>
  <c r="H18" i="1"/>
  <c r="I18" i="1" s="1"/>
  <c r="H19" i="1"/>
  <c r="I19" i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H16" i="1"/>
  <c r="I16" i="1"/>
  <c r="H13" i="1"/>
  <c r="I12" i="1" s="1"/>
  <c r="G25" i="1"/>
  <c r="G24" i="1"/>
  <c r="G23" i="1"/>
  <c r="G22" i="1"/>
  <c r="G21" i="1"/>
  <c r="G20" i="1"/>
  <c r="G19" i="1"/>
  <c r="G18" i="1"/>
  <c r="G17" i="1"/>
  <c r="G16" i="1"/>
  <c r="I11" i="1" l="1"/>
  <c r="I15" i="1"/>
  <c r="I13" i="1"/>
  <c r="I10" i="1"/>
</calcChain>
</file>

<file path=xl/sharedStrings.xml><?xml version="1.0" encoding="utf-8"?>
<sst xmlns="http://schemas.openxmlformats.org/spreadsheetml/2006/main" count="46" uniqueCount="37">
  <si>
    <t>-</t>
  </si>
  <si>
    <t>Fiscal Year</t>
  </si>
  <si>
    <t>Municipal Resort Tax Collections</t>
  </si>
  <si>
    <t>Bal Harbour</t>
  </si>
  <si>
    <t>Miami Beach</t>
  </si>
  <si>
    <t>Surfside</t>
  </si>
  <si>
    <t>2010-11</t>
  </si>
  <si>
    <t>2009-10</t>
  </si>
  <si>
    <t>2008-09</t>
  </si>
  <si>
    <t>2007-08</t>
  </si>
  <si>
    <t>2006-07</t>
  </si>
  <si>
    <t>2005-06</t>
  </si>
  <si>
    <t>2004-05</t>
  </si>
  <si>
    <t>2003-04</t>
  </si>
  <si>
    <t>2002-03</t>
  </si>
  <si>
    <t>2001-02</t>
  </si>
  <si>
    <t>Bal Harbour: 4% on transient rental transactions; 2% on the sale of food and beverages.</t>
  </si>
  <si>
    <t>Surfside: 4% on transient rental transactions; 2% on the sale of food and beverages.</t>
  </si>
  <si>
    <t>Data Source: Municipalities' Comprehensive Annual Financial Reports.</t>
  </si>
  <si>
    <t>2011-12</t>
  </si>
  <si>
    <t>Current tax rates listed on each municipality's official government website:</t>
  </si>
  <si>
    <t>2012-13</t>
  </si>
  <si>
    <t>% Chg.</t>
  </si>
  <si>
    <t>Total</t>
  </si>
  <si>
    <t>Collections</t>
  </si>
  <si>
    <t>2013-14</t>
  </si>
  <si>
    <t>Miami Beach: 4% on transient rental transactions (effective December 1, 2015; previously 3%); 2% on the sale of food and beverages.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</si>
  <si>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</si>
  <si>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</si>
  <si>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</si>
  <si>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</si>
  <si>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</si>
  <si>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</si>
  <si>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</si>
  <si>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</si>
  <si>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Local Fiscal Years Ended September 30, 2002 - 2023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</si>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</sst>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164" formatCode="0.0%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0" fillId="0" borderId="9" xfId="0" applyBorder="1" applyAlignment="1">
      <alignment horizontal="centerContinuous" vertical="center"/>
    </xf>
    <xf numFmtId="0" fontId="2" fillId="0" borderId="10" xfId="0" applyFont="1" applyBorder="1" applyAlignment="1">
      <alignment vertical="center"/>
    </xf>
    <xf numFmtId="42" fontId="0" fillId="0" borderId="11" xfId="0" applyNumberForma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42" fontId="0" fillId="0" borderId="12" xfId="0" applyNumberFormat="1" applyBorder="1" applyAlignment="1">
      <alignment vertical="center"/>
    </xf>
    <xf numFmtId="164" fontId="0" fillId="0" borderId="13" xfId="0" applyNumberFormat="1" applyBorder="1" applyAlignment="1">
      <alignment vertical="center"/>
    </xf>
    <xf numFmtId="164" fontId="2" fillId="0" borderId="11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abSelected="1" workbookViewId="0"/>
  </sheetViews>
  <sheetFormatPr defaultRowHeight="12.75" x14ac:dyDescent="0.2"/>
  <cols>
    <col min="1" max="1" width="11.7109375" customWidth="1"/>
    <col min="2" max="2" width="13.7109375" customWidth="1"/>
    <col min="3" max="3" width="8.7109375" customWidth="1"/>
    <col min="4" max="4" width="13.7109375" customWidth="1"/>
    <col min="5" max="5" width="8.7109375" customWidth="1"/>
    <col min="6" max="6" width="13.7109375" customWidth="1"/>
    <col min="7" max="7" width="8.7109375" customWidth="1"/>
    <col min="8" max="8" width="13.7109375" customWidth="1"/>
    <col min="9" max="9" width="8.7109375" customWidth="1"/>
  </cols>
  <sheetData>
    <row r="1" spans="1:9" ht="20.25" x14ac:dyDescent="0.2">
      <c r="A1" s="5" t="s">
        <v>2</v>
      </c>
      <c r="B1" s="6"/>
      <c r="C1" s="6"/>
      <c r="D1" s="6"/>
      <c r="E1" s="6"/>
      <c r="F1" s="6"/>
      <c r="G1" s="6"/>
      <c r="H1" s="6"/>
      <c r="I1" s="7"/>
    </row>
    <row r="2" spans="1:9" ht="16.5" thickBot="1" x14ac:dyDescent="0.25">
      <c r="A2" s="8" t="s">
        <v>35</v>
      </c>
      <c r="B2" s="9"/>
      <c r="C2" s="9"/>
      <c r="D2" s="9"/>
      <c r="E2" s="9"/>
      <c r="F2" s="9"/>
      <c r="G2" s="9"/>
      <c r="H2" s="9"/>
      <c r="I2" s="10"/>
    </row>
    <row r="3" spans="1:9" x14ac:dyDescent="0.2">
      <c r="A3" s="1"/>
      <c r="B3" s="27" t="s">
        <v>3</v>
      </c>
      <c r="C3" s="29"/>
      <c r="D3" s="27" t="s">
        <v>4</v>
      </c>
      <c r="E3" s="29"/>
      <c r="F3" s="27" t="s">
        <v>5</v>
      </c>
      <c r="G3" s="29"/>
      <c r="H3" s="27" t="s">
        <v>23</v>
      </c>
      <c r="I3" s="28"/>
    </row>
    <row r="4" spans="1:9" ht="13.5" thickBot="1" x14ac:dyDescent="0.25">
      <c r="A4" s="2" t="s">
        <v>1</v>
      </c>
      <c r="B4" s="3" t="s">
        <v>24</v>
      </c>
      <c r="C4" s="3" t="s">
        <v>22</v>
      </c>
      <c r="D4" s="3" t="s">
        <v>24</v>
      </c>
      <c r="E4" s="3" t="s">
        <v>22</v>
      </c>
      <c r="F4" s="3" t="s">
        <v>24</v>
      </c>
      <c r="G4" s="3" t="s">
        <v>22</v>
      </c>
      <c r="H4" s="3" t="s">
        <v>24</v>
      </c>
      <c r="I4" s="4" t="s">
        <v>22</v>
      </c>
    </row>
    <row r="5" spans="1:9" ht="12.75" customHeight="1" x14ac:dyDescent="0.2">
      <c r="A5" s="11" t="s">
        <v>36</v>
      </c>
      <c r="B5" s="12">
        <v>5774431</v>
      </c>
      <c r="C5" s="13">
        <f>(B5-B6)/B6</f>
        <v>-2.6472279122305677E-2</v>
      </c>
      <c r="D5" s="12">
        <v>113784990</v>
      </c>
      <c r="E5" s="13">
        <f>(D5-D6)/D6</f>
        <v>-3.0027317028044356E-2</v>
      </c>
      <c r="F5" s="12">
        <v>5219482</v>
      </c>
      <c r="G5" s="13">
        <f>(F5-F6)/F6</f>
        <v>-4.9574870159406849E-2</v>
      </c>
      <c r="H5" s="14">
        <f t="shared" ref="H5:H16" si="0">SUM(B5,D5,F5)</f>
        <v>124778903</v>
      </c>
      <c r="I5" s="15">
        <f>(H5-H6)/H6</f>
        <v>-3.0697425237686881E-2</v>
      </c>
    </row>
    <row r="6" spans="1:9" x14ac:dyDescent="0.2">
      <c r="A6" s="11" t="s">
        <v>34</v>
      </c>
      <c r="B6" s="12">
        <v>5931450</v>
      </c>
      <c r="C6" s="13">
        <f>(B6-B7)/B7</f>
        <v>0.23233624374763021</v>
      </c>
      <c r="D6" s="12">
        <v>117307417</v>
      </c>
      <c r="E6" s="13">
        <f>(D6-D7)/D7</f>
        <v>0.42697007525191605</v>
      </c>
      <c r="F6" s="12">
        <v>5491734</v>
      </c>
      <c r="G6" s="13">
        <f>(F6-F7)/F7</f>
        <v>0.25583045010393346</v>
      </c>
      <c r="H6" s="14">
        <f t="shared" ref="H6" si="1">SUM(B6,D6,F6)</f>
        <v>128730601</v>
      </c>
      <c r="I6" s="15">
        <f>(H6-H7)/H7</f>
        <v>0.4085311443404836</v>
      </c>
    </row>
    <row r="7" spans="1:9" x14ac:dyDescent="0.2">
      <c r="A7" s="11" t="s">
        <v>33</v>
      </c>
      <c r="B7" s="12">
        <v>4813175</v>
      </c>
      <c r="C7" s="13">
        <f>(B7-B8)/B8</f>
        <v>0.73297369345807317</v>
      </c>
      <c r="D7" s="12">
        <v>82207342</v>
      </c>
      <c r="E7" s="13">
        <f>(D7-D8)/D8</f>
        <v>0.49543152816851227</v>
      </c>
      <c r="F7" s="12">
        <v>4372990</v>
      </c>
      <c r="G7" s="13">
        <f>(F7-F8)/F8</f>
        <v>0.69237878256037022</v>
      </c>
      <c r="H7" s="14">
        <f t="shared" ref="H7" si="2">SUM(B7,D7,F7)</f>
        <v>91393507</v>
      </c>
      <c r="I7" s="15">
        <f>(H7-H8)/H8</f>
        <v>0.51480130660066037</v>
      </c>
    </row>
    <row r="8" spans="1:9" x14ac:dyDescent="0.2">
      <c r="A8" s="11" t="s">
        <v>32</v>
      </c>
      <c r="B8" s="12">
        <v>2777408</v>
      </c>
      <c r="C8" s="13">
        <f t="shared" ref="C8:C12" si="3">(B8-B9)/B9</f>
        <v>-0.38637741458267422</v>
      </c>
      <c r="D8" s="12">
        <v>54972321</v>
      </c>
      <c r="E8" s="13">
        <f t="shared" ref="E8:E12" si="4">(D8-D9)/D9</f>
        <v>-0.37705714593619188</v>
      </c>
      <c r="F8" s="12">
        <v>2583931</v>
      </c>
      <c r="G8" s="13">
        <f t="shared" ref="G8:G12" si="5">(F8-F9)/F9</f>
        <v>-0.33771833259473971</v>
      </c>
      <c r="H8" s="14">
        <f>SUM(B8,D8,F8)</f>
        <v>60333660</v>
      </c>
      <c r="I8" s="15">
        <f t="shared" ref="I8:I12" si="6">(H8-H9)/H9</f>
        <v>-0.37590588623451376</v>
      </c>
    </row>
    <row r="9" spans="1:9" x14ac:dyDescent="0.2">
      <c r="A9" s="11" t="s">
        <v>31</v>
      </c>
      <c r="B9" s="12">
        <v>4526248</v>
      </c>
      <c r="C9" s="13">
        <f t="shared" si="3"/>
        <v>0.18325052427726596</v>
      </c>
      <c r="D9" s="12">
        <v>88246170</v>
      </c>
      <c r="E9" s="13">
        <f t="shared" si="4"/>
        <v>7.4332737424483751E-3</v>
      </c>
      <c r="F9" s="12">
        <v>3901559</v>
      </c>
      <c r="G9" s="13">
        <f t="shared" si="5"/>
        <v>0.89936279934045427</v>
      </c>
      <c r="H9" s="14">
        <f>SUM(B9,D9,F9)</f>
        <v>96673977</v>
      </c>
      <c r="I9" s="15">
        <f t="shared" si="6"/>
        <v>3.4228793985317425E-2</v>
      </c>
    </row>
    <row r="10" spans="1:9" x14ac:dyDescent="0.2">
      <c r="A10" s="11" t="s">
        <v>30</v>
      </c>
      <c r="B10" s="12">
        <v>3825266</v>
      </c>
      <c r="C10" s="13">
        <f t="shared" si="3"/>
        <v>0.14835333080362934</v>
      </c>
      <c r="D10" s="12">
        <v>87595052</v>
      </c>
      <c r="E10" s="13">
        <f t="shared" si="4"/>
        <v>6.9405662056144721E-2</v>
      </c>
      <c r="F10" s="12">
        <v>2054141</v>
      </c>
      <c r="G10" s="13">
        <f t="shared" si="5"/>
        <v>0.49461966577825123</v>
      </c>
      <c r="H10" s="14">
        <f>SUM(B10,D10,F10)</f>
        <v>93474459</v>
      </c>
      <c r="I10" s="15">
        <f t="shared" si="6"/>
        <v>7.9188872907782981E-2</v>
      </c>
    </row>
    <row r="11" spans="1:9" x14ac:dyDescent="0.2">
      <c r="A11" s="11" t="s">
        <v>29</v>
      </c>
      <c r="B11" s="12">
        <v>3331088</v>
      </c>
      <c r="C11" s="13">
        <f t="shared" si="3"/>
        <v>-2.6975521968127351E-2</v>
      </c>
      <c r="D11" s="12">
        <v>81910032</v>
      </c>
      <c r="E11" s="13">
        <f t="shared" si="4"/>
        <v>-8.7508712000598701E-3</v>
      </c>
      <c r="F11" s="12">
        <v>1374357</v>
      </c>
      <c r="G11" s="13">
        <f t="shared" si="5"/>
        <v>0.12068812273158337</v>
      </c>
      <c r="H11" s="14">
        <f t="shared" si="0"/>
        <v>86615477</v>
      </c>
      <c r="I11" s="15">
        <f t="shared" si="6"/>
        <v>-7.6470277144218756E-3</v>
      </c>
    </row>
    <row r="12" spans="1:9" x14ac:dyDescent="0.2">
      <c r="A12" s="11" t="s">
        <v>28</v>
      </c>
      <c r="B12" s="12">
        <v>3423437</v>
      </c>
      <c r="C12" s="13">
        <f t="shared" si="3"/>
        <v>-7.1955360532258549E-3</v>
      </c>
      <c r="D12" s="12">
        <v>82633144</v>
      </c>
      <c r="E12" s="13">
        <f t="shared" si="4"/>
        <v>0.21519479524062943</v>
      </c>
      <c r="F12" s="12">
        <v>1226351</v>
      </c>
      <c r="G12" s="13">
        <f t="shared" si="5"/>
        <v>6.2658085804577129E-2</v>
      </c>
      <c r="H12" s="14">
        <f t="shared" si="0"/>
        <v>87282932</v>
      </c>
      <c r="I12" s="15">
        <f t="shared" si="6"/>
        <v>0.20220771253148975</v>
      </c>
    </row>
    <row r="13" spans="1:9" x14ac:dyDescent="0.2">
      <c r="A13" s="11" t="s">
        <v>27</v>
      </c>
      <c r="B13" s="12">
        <v>3448249</v>
      </c>
      <c r="C13" s="13">
        <f t="shared" ref="C13:C18" si="7">(B13-B14)/B14</f>
        <v>-4.2248564657024479E-2</v>
      </c>
      <c r="D13" s="12">
        <v>67999916</v>
      </c>
      <c r="E13" s="13">
        <f t="shared" ref="E13:E18" si="8">(D13-D14)/D14</f>
        <v>0.10102567468750828</v>
      </c>
      <c r="F13" s="12">
        <v>1154041</v>
      </c>
      <c r="G13" s="13">
        <f t="shared" ref="G13:G18" si="9">(F13-F14)/F14</f>
        <v>0.70444069303582002</v>
      </c>
      <c r="H13" s="14">
        <f t="shared" si="0"/>
        <v>72602206</v>
      </c>
      <c r="I13" s="15">
        <f t="shared" ref="I13:I18" si="10">(H13-H14)/H14</f>
        <v>9.940116862490414E-2</v>
      </c>
    </row>
    <row r="14" spans="1:9" x14ac:dyDescent="0.2">
      <c r="A14" s="11" t="s">
        <v>25</v>
      </c>
      <c r="B14" s="12">
        <v>3600359</v>
      </c>
      <c r="C14" s="13">
        <f t="shared" si="7"/>
        <v>0.11468086463365022</v>
      </c>
      <c r="D14" s="12">
        <v>61760518</v>
      </c>
      <c r="E14" s="13">
        <f t="shared" si="8"/>
        <v>5.3610263551845991E-2</v>
      </c>
      <c r="F14" s="12">
        <v>677079</v>
      </c>
      <c r="G14" s="13">
        <f t="shared" si="9"/>
        <v>0.96978177829885404</v>
      </c>
      <c r="H14" s="14">
        <f t="shared" si="0"/>
        <v>66037956</v>
      </c>
      <c r="I14" s="15">
        <f t="shared" si="10"/>
        <v>6.1845660972833484E-2</v>
      </c>
    </row>
    <row r="15" spans="1:9" x14ac:dyDescent="0.2">
      <c r="A15" s="11" t="s">
        <v>21</v>
      </c>
      <c r="B15" s="12">
        <v>3229946</v>
      </c>
      <c r="C15" s="13">
        <f t="shared" si="7"/>
        <v>0.52464754327026786</v>
      </c>
      <c r="D15" s="12">
        <v>58617992</v>
      </c>
      <c r="E15" s="13">
        <f t="shared" si="8"/>
        <v>8.7125564726088484E-2</v>
      </c>
      <c r="F15" s="12">
        <v>343733</v>
      </c>
      <c r="G15" s="13">
        <f t="shared" si="9"/>
        <v>-9.5912667156886967E-4</v>
      </c>
      <c r="H15" s="14">
        <f t="shared" si="0"/>
        <v>62191671</v>
      </c>
      <c r="I15" s="15">
        <f t="shared" si="10"/>
        <v>0.10302720956139805</v>
      </c>
    </row>
    <row r="16" spans="1:9" x14ac:dyDescent="0.2">
      <c r="A16" s="11" t="s">
        <v>19</v>
      </c>
      <c r="B16" s="12">
        <v>2118487</v>
      </c>
      <c r="C16" s="13">
        <f t="shared" si="7"/>
        <v>0.87165004832659232</v>
      </c>
      <c r="D16" s="12">
        <v>53920167</v>
      </c>
      <c r="E16" s="13">
        <f t="shared" si="8"/>
        <v>0.10551292698792475</v>
      </c>
      <c r="F16" s="12">
        <v>344063</v>
      </c>
      <c r="G16" s="13">
        <f t="shared" si="9"/>
        <v>-0.20936864479806974</v>
      </c>
      <c r="H16" s="14">
        <f t="shared" si="0"/>
        <v>56382717</v>
      </c>
      <c r="I16" s="15">
        <f t="shared" si="10"/>
        <v>0.120016988953009</v>
      </c>
    </row>
    <row r="17" spans="1:9" x14ac:dyDescent="0.2">
      <c r="A17" s="11" t="s">
        <v>6</v>
      </c>
      <c r="B17" s="12">
        <v>1131882</v>
      </c>
      <c r="C17" s="13">
        <f t="shared" si="7"/>
        <v>0.29107106193680848</v>
      </c>
      <c r="D17" s="12">
        <v>48773891</v>
      </c>
      <c r="E17" s="13">
        <f t="shared" si="8"/>
        <v>0.15046393704763508</v>
      </c>
      <c r="F17" s="12">
        <v>435175</v>
      </c>
      <c r="G17" s="13">
        <f t="shared" si="9"/>
        <v>0.11334116196309287</v>
      </c>
      <c r="H17" s="14">
        <f t="shared" ref="H17:H26" si="11">SUM(B17,D17,F17)</f>
        <v>50340948</v>
      </c>
      <c r="I17" s="15">
        <f t="shared" si="10"/>
        <v>0.15295485840737333</v>
      </c>
    </row>
    <row r="18" spans="1:9" x14ac:dyDescent="0.2">
      <c r="A18" s="11" t="s">
        <v>7</v>
      </c>
      <c r="B18" s="12">
        <v>876700</v>
      </c>
      <c r="C18" s="13">
        <f t="shared" si="7"/>
        <v>3.2657027592096349E-2</v>
      </c>
      <c r="D18" s="12">
        <v>42394976</v>
      </c>
      <c r="E18" s="13">
        <f t="shared" si="8"/>
        <v>0.13318310284713653</v>
      </c>
      <c r="F18" s="12">
        <v>390873</v>
      </c>
      <c r="G18" s="13">
        <f t="shared" si="9"/>
        <v>6.5435157700201987E-2</v>
      </c>
      <c r="H18" s="14">
        <f t="shared" si="11"/>
        <v>43662549</v>
      </c>
      <c r="I18" s="15">
        <f t="shared" si="10"/>
        <v>0.13033029579762501</v>
      </c>
    </row>
    <row r="19" spans="1:9" x14ac:dyDescent="0.2">
      <c r="A19" s="11" t="s">
        <v>8</v>
      </c>
      <c r="B19" s="12">
        <v>848975</v>
      </c>
      <c r="C19" s="13">
        <f t="shared" ref="C19:I25" si="12">(B19-B20)/B20</f>
        <v>5.4284195702765062E-2</v>
      </c>
      <c r="D19" s="12">
        <v>37412291</v>
      </c>
      <c r="E19" s="13">
        <f t="shared" si="12"/>
        <v>-1.8056805911560708E-2</v>
      </c>
      <c r="F19" s="12">
        <v>366867</v>
      </c>
      <c r="G19" s="13">
        <f t="shared" si="12"/>
        <v>-0.13531661948859122</v>
      </c>
      <c r="H19" s="14">
        <f t="shared" si="11"/>
        <v>38628133</v>
      </c>
      <c r="I19" s="15">
        <f t="shared" si="12"/>
        <v>-1.78406191274652E-2</v>
      </c>
    </row>
    <row r="20" spans="1:9" x14ac:dyDescent="0.2">
      <c r="A20" s="11" t="s">
        <v>9</v>
      </c>
      <c r="B20" s="12">
        <v>805262</v>
      </c>
      <c r="C20" s="13">
        <f t="shared" si="12"/>
        <v>-0.52969711836095834</v>
      </c>
      <c r="D20" s="12">
        <v>38100260</v>
      </c>
      <c r="E20" s="13">
        <f t="shared" si="12"/>
        <v>4.1107763892033217E-2</v>
      </c>
      <c r="F20" s="12">
        <v>424279</v>
      </c>
      <c r="G20" s="13">
        <f t="shared" si="12"/>
        <v>-0.1115748079311002</v>
      </c>
      <c r="H20" s="14">
        <f t="shared" si="11"/>
        <v>39329801</v>
      </c>
      <c r="I20" s="15">
        <f t="shared" si="12"/>
        <v>1.4029228528434782E-2</v>
      </c>
    </row>
    <row r="21" spans="1:9" x14ac:dyDescent="0.2">
      <c r="A21" s="11" t="s">
        <v>10</v>
      </c>
      <c r="B21" s="12">
        <v>1712220</v>
      </c>
      <c r="C21" s="13">
        <f t="shared" si="12"/>
        <v>-0.25810509202951082</v>
      </c>
      <c r="D21" s="12">
        <v>36595885</v>
      </c>
      <c r="E21" s="13">
        <f t="shared" si="12"/>
        <v>6.802493272291471E-2</v>
      </c>
      <c r="F21" s="12">
        <v>477563</v>
      </c>
      <c r="G21" s="13">
        <f t="shared" si="12"/>
        <v>-0.12576519777982806</v>
      </c>
      <c r="H21" s="14">
        <f t="shared" si="11"/>
        <v>38785668</v>
      </c>
      <c r="I21" s="15">
        <f t="shared" si="12"/>
        <v>4.4895744584840587E-2</v>
      </c>
    </row>
    <row r="22" spans="1:9" x14ac:dyDescent="0.2">
      <c r="A22" s="11" t="s">
        <v>11</v>
      </c>
      <c r="B22" s="12">
        <v>2307901</v>
      </c>
      <c r="C22" s="13">
        <f t="shared" si="12"/>
        <v>-0.10203820392155337</v>
      </c>
      <c r="D22" s="12">
        <v>34265010</v>
      </c>
      <c r="E22" s="13">
        <f t="shared" si="12"/>
        <v>6.70456024296682E-2</v>
      </c>
      <c r="F22" s="12">
        <v>546264</v>
      </c>
      <c r="G22" s="13">
        <f t="shared" si="12"/>
        <v>8.0970265916817385E-2</v>
      </c>
      <c r="H22" s="14">
        <f t="shared" si="11"/>
        <v>37119175</v>
      </c>
      <c r="I22" s="15">
        <f t="shared" si="12"/>
        <v>5.4895426051380689E-2</v>
      </c>
    </row>
    <row r="23" spans="1:9" x14ac:dyDescent="0.2">
      <c r="A23" s="11" t="s">
        <v>12</v>
      </c>
      <c r="B23" s="12">
        <v>2570155</v>
      </c>
      <c r="C23" s="13">
        <f t="shared" si="12"/>
        <v>0.21055284074183103</v>
      </c>
      <c r="D23" s="12">
        <v>32112039</v>
      </c>
      <c r="E23" s="13">
        <f t="shared" si="12"/>
        <v>0.17168704449271088</v>
      </c>
      <c r="F23" s="12">
        <v>505346</v>
      </c>
      <c r="G23" s="13">
        <f t="shared" si="12"/>
        <v>-5.4952864150385895E-2</v>
      </c>
      <c r="H23" s="14">
        <f t="shared" si="11"/>
        <v>35187540</v>
      </c>
      <c r="I23" s="15">
        <f t="shared" si="12"/>
        <v>0.17040066324014766</v>
      </c>
    </row>
    <row r="24" spans="1:9" x14ac:dyDescent="0.2">
      <c r="A24" s="11" t="s">
        <v>13</v>
      </c>
      <c r="B24" s="12">
        <v>2123125</v>
      </c>
      <c r="C24" s="13">
        <f t="shared" si="12"/>
        <v>0.21291209732889405</v>
      </c>
      <c r="D24" s="12">
        <v>27406669</v>
      </c>
      <c r="E24" s="13">
        <f t="shared" si="12"/>
        <v>0.14183340321542037</v>
      </c>
      <c r="F24" s="12">
        <v>534731</v>
      </c>
      <c r="G24" s="13">
        <f t="shared" si="12"/>
        <v>5.7176066549932195E-3</v>
      </c>
      <c r="H24" s="14">
        <f t="shared" si="11"/>
        <v>30064525</v>
      </c>
      <c r="I24" s="15">
        <f t="shared" si="12"/>
        <v>0.14381355251579611</v>
      </c>
    </row>
    <row r="25" spans="1:9" x14ac:dyDescent="0.2">
      <c r="A25" s="11" t="s">
        <v>14</v>
      </c>
      <c r="B25" s="12">
        <v>1750436</v>
      </c>
      <c r="C25" s="13">
        <f t="shared" si="12"/>
        <v>6.447208950041261E-2</v>
      </c>
      <c r="D25" s="12">
        <v>24002336</v>
      </c>
      <c r="E25" s="13">
        <f t="shared" si="12"/>
        <v>0.14179298662928799</v>
      </c>
      <c r="F25" s="12">
        <v>531691</v>
      </c>
      <c r="G25" s="13">
        <f t="shared" si="12"/>
        <v>1.0101182809181304E-2</v>
      </c>
      <c r="H25" s="14">
        <f t="shared" si="11"/>
        <v>26284463</v>
      </c>
      <c r="I25" s="15">
        <f t="shared" si="12"/>
        <v>0.13332181232229909</v>
      </c>
    </row>
    <row r="26" spans="1:9" x14ac:dyDescent="0.2">
      <c r="A26" s="11" t="s">
        <v>15</v>
      </c>
      <c r="B26" s="12">
        <v>1644417</v>
      </c>
      <c r="C26" s="16" t="s">
        <v>0</v>
      </c>
      <c r="D26" s="12">
        <v>21021618</v>
      </c>
      <c r="E26" s="16" t="s">
        <v>0</v>
      </c>
      <c r="F26" s="12">
        <v>526374</v>
      </c>
      <c r="G26" s="16" t="s">
        <v>0</v>
      </c>
      <c r="H26" s="14">
        <f t="shared" si="11"/>
        <v>23192409</v>
      </c>
      <c r="I26" s="17" t="s">
        <v>0</v>
      </c>
    </row>
    <row r="27" spans="1:9" x14ac:dyDescent="0.2">
      <c r="A27" s="18"/>
      <c r="B27" s="19"/>
      <c r="C27" s="19"/>
      <c r="D27" s="19"/>
      <c r="E27" s="19"/>
      <c r="F27" s="19"/>
      <c r="G27" s="19"/>
      <c r="H27" s="19"/>
      <c r="I27" s="20"/>
    </row>
    <row r="28" spans="1:9" x14ac:dyDescent="0.2">
      <c r="A28" s="21" t="s">
        <v>20</v>
      </c>
      <c r="B28" s="22"/>
      <c r="C28" s="22"/>
      <c r="D28" s="22"/>
      <c r="E28" s="22"/>
      <c r="F28" s="22"/>
      <c r="G28" s="22"/>
      <c r="H28" s="22"/>
      <c r="I28" s="23"/>
    </row>
    <row r="29" spans="1:9" x14ac:dyDescent="0.2">
      <c r="A29" s="21" t="s">
        <v>16</v>
      </c>
      <c r="B29" s="22"/>
      <c r="C29" s="22"/>
      <c r="D29" s="22"/>
      <c r="E29" s="22"/>
      <c r="F29" s="22"/>
      <c r="G29" s="22"/>
      <c r="H29" s="22"/>
      <c r="I29" s="23"/>
    </row>
    <row r="30" spans="1:9" x14ac:dyDescent="0.2">
      <c r="A30" s="21" t="s">
        <v>26</v>
      </c>
      <c r="B30" s="22"/>
      <c r="C30" s="22"/>
      <c r="D30" s="22"/>
      <c r="E30" s="22"/>
      <c r="F30" s="22"/>
      <c r="G30" s="22"/>
      <c r="H30" s="22"/>
      <c r="I30" s="23"/>
    </row>
    <row r="31" spans="1:9" x14ac:dyDescent="0.2">
      <c r="A31" s="21" t="s">
        <v>17</v>
      </c>
      <c r="B31" s="22"/>
      <c r="C31" s="22"/>
      <c r="D31" s="22"/>
      <c r="E31" s="22"/>
      <c r="F31" s="22"/>
      <c r="G31" s="22"/>
      <c r="H31" s="22"/>
      <c r="I31" s="23"/>
    </row>
    <row r="32" spans="1:9" x14ac:dyDescent="0.2">
      <c r="A32" s="18"/>
      <c r="B32" s="19"/>
      <c r="C32" s="19"/>
      <c r="D32" s="19"/>
      <c r="E32" s="19"/>
      <c r="F32" s="19"/>
      <c r="G32" s="19"/>
      <c r="H32" s="19"/>
      <c r="I32" s="20"/>
    </row>
    <row r="33" spans="1:9" ht="13.5" thickBot="1" x14ac:dyDescent="0.25">
      <c r="A33" s="24" t="s">
        <v>18</v>
      </c>
      <c r="B33" s="25"/>
      <c r="C33" s="25"/>
      <c r="D33" s="25"/>
      <c r="E33" s="25"/>
      <c r="F33" s="25"/>
      <c r="G33" s="25"/>
      <c r="H33" s="25"/>
      <c r="I33" s="26"/>
    </row>
  </sheetData>
  <mergeCells count="9">
    <mergeCell ref="A29:I29"/>
    <mergeCell ref="A30:I30"/>
    <mergeCell ref="A31:I31"/>
    <mergeCell ref="A33:I33"/>
    <mergeCell ref="H3:I3"/>
    <mergeCell ref="F3:G3"/>
    <mergeCell ref="D3:E3"/>
    <mergeCell ref="B3:C3"/>
    <mergeCell ref="A28:I28"/>
  </mergeCells>
  <phoneticPr fontId="0" type="noConversion"/>
  <printOptions horizontalCentered="1"/>
  <pageMargins left="0.5" right="0.5" top="0.75" bottom="0.75" header="0.5" footer="0.5"/>
  <pageSetup scale="96" fitToHeight="0" orientation="portrait" r:id="rId1"/>
  <headerFooter>
    <oddFooter>&amp;LOffice of Economic and Demographic Research&amp;RSeptember 24, 2024</oddFooter>
  </headerFooter>
  <ignoredErrors>
    <ignoredError sqref="H6:H25 H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Tax Collections</vt:lpstr>
      <vt:lpstr>'Tax Collections'!Print_Area</vt:lpstr>
      <vt:lpstr>'Tax Collections'!Print_Titles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Florida</dc:creator>
  <cp:lastModifiedBy>O'Cain, Steve</cp:lastModifiedBy>
  <cp:lastPrinted>2024-09-24T14:21:19Z</cp:lastPrinted>
  <dcterms:created xsi:type="dcterms:W3CDTF">2001-09-24T20:59:31Z</dcterms:created>
  <dcterms:modified xsi:type="dcterms:W3CDTF">2024-09-24T14:21:47Z</dcterms:modified>
</cp:coreProperties>
</file>