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Revenue Data/legislative/other own source/"/>
    </mc:Choice>
  </mc:AlternateContent>
  <xr:revisionPtr revIDLastSave="36" documentId="11_DCE46FD4975F5221C3C92A21B71487128FDED13E" xr6:coauthVersionLast="47" xr6:coauthVersionMax="47" xr10:uidLastSave="{DD5DC1F5-163E-443E-8EBA-62C832357EDD}"/>
  <bookViews>
    <workbookView xWindow="-108" yWindow="-108" windowWidth="23256" windowHeight="13896" xr2:uid="{00000000-000D-0000-FFFF-FFFF00000000}"/>
  </bookViews>
  <sheets>
    <sheet name="Municipaliti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2" l="1"/>
  <c r="D11" i="2"/>
  <c r="C13" i="2"/>
  <c r="C11" i="2"/>
  <c r="D12" i="2" s="1"/>
  <c r="E13" i="2" l="1"/>
  <c r="E11" i="2"/>
  <c r="E1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O'Cain, Steve</author>
  </authors>
  <commentList>
    <comment ref="C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Verified revenues reported as of August 14, 2024.</t>
        </r>
      </text>
    </comment>
    <comment ref="D3" authorId="0" shapeId="0" xr:uid="{A1316559-B064-4700-B22D-9DC1E26E7707}">
      <text>
        <r>
          <rPr>
            <b/>
            <sz val="9"/>
            <color indexed="81"/>
            <rFont val="Tahoma"/>
            <family val="2"/>
          </rPr>
          <t>Verified revenues reported as of December 17, 2024.</t>
        </r>
      </text>
    </comment>
    <comment ref="E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Verified revenues reported as of January 21, 2025.</t>
        </r>
      </text>
    </comment>
  </commentList>
</comments>
</file>

<file path=xl/sharedStrings.xml><?xml version="1.0" encoding="utf-8"?>
<sst xmlns="http://schemas.openxmlformats.org/spreadsheetml/2006/main" count="23" uniqueCount="21">
  <si>
    <t>Municipality</t>
  </si>
  <si>
    <t>Respective County</t>
  </si>
  <si>
    <t>Data Source: Florida Department of Financial Services.</t>
  </si>
  <si>
    <t>Statewide Total</t>
  </si>
  <si>
    <t># Reporting</t>
  </si>
  <si>
    <t>Miami</t>
  </si>
  <si>
    <t>Miami-Dade</t>
  </si>
  <si>
    <t>Hallandale Beach</t>
  </si>
  <si>
    <t>Broward</t>
  </si>
  <si>
    <t>Mayo</t>
  </si>
  <si>
    <t>Orange City</t>
  </si>
  <si>
    <t>Pompano Beach</t>
  </si>
  <si>
    <t>Lafayette</t>
  </si>
  <si>
    <t>Volusia</t>
  </si>
  <si>
    <t>Gretna</t>
  </si>
  <si>
    <t>Gadsden</t>
  </si>
  <si>
    <t>-</t>
  </si>
  <si>
    <t>Summary of Reported Municipal Pari-Mutuel Tax Revenues</t>
  </si>
  <si>
    <t>Note:  The separate Revenue Account #319.200 Municipal Pari-Mutuel Tax was recently created, and FY 2020-21 reflects the first year of local government reporting.</t>
  </si>
  <si>
    <t>Local Fiscal Years Ended September 30, 2021 - 2023</t>
  </si>
  <si>
    <t>North Miami Beach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</si>
</sst>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1" fillId="2" borderId="9" xfId="0" applyFont="1" applyFill="1" applyBorder="1"/>
    <xf numFmtId="0" fontId="0" fillId="0" borderId="10" xfId="0" applyBorder="1"/>
    <xf numFmtId="0" fontId="2" fillId="2" borderId="12" xfId="0" applyFont="1" applyFill="1" applyBorder="1"/>
    <xf numFmtId="0" fontId="3" fillId="2" borderId="10" xfId="0" applyFont="1" applyFill="1" applyBorder="1"/>
    <xf numFmtId="0" fontId="3" fillId="2" borderId="13" xfId="0" applyFont="1" applyFill="1" applyBorder="1"/>
    <xf numFmtId="0" fontId="3" fillId="2" borderId="7" xfId="0" applyFont="1" applyFill="1" applyBorder="1" applyAlignment="1">
      <alignment horizontal="left" wrapText="1"/>
    </xf>
    <xf numFmtId="0" fontId="0" fillId="0" borderId="17" xfId="0" applyBorder="1"/>
    <xf numFmtId="0" fontId="3" fillId="2" borderId="6" xfId="0" applyFont="1" applyFill="1" applyBorder="1" applyAlignment="1">
      <alignment horizontal="center"/>
    </xf>
    <xf numFmtId="41" fontId="2" fillId="2" borderId="11" xfId="0" applyNumberFormat="1" applyFont="1" applyFill="1" applyBorder="1"/>
    <xf numFmtId="0" fontId="3" fillId="2" borderId="7" xfId="0" applyFont="1" applyFill="1" applyBorder="1" applyAlignment="1">
      <alignment horizontal="center" wrapText="1"/>
    </xf>
    <xf numFmtId="0" fontId="1" fillId="2" borderId="12" xfId="0" applyFont="1" applyFill="1" applyBorder="1"/>
    <xf numFmtId="41" fontId="2" fillId="2" borderId="10" xfId="0" applyNumberFormat="1" applyFont="1" applyFill="1" applyBorder="1"/>
    <xf numFmtId="0" fontId="3" fillId="2" borderId="13" xfId="0" applyFont="1" applyFill="1" applyBorder="1" applyAlignment="1">
      <alignment horizontal="right"/>
    </xf>
    <xf numFmtId="164" fontId="3" fillId="2" borderId="11" xfId="0" applyNumberFormat="1" applyFont="1" applyFill="1" applyBorder="1"/>
    <xf numFmtId="0" fontId="3" fillId="2" borderId="19" xfId="0" applyFont="1" applyFill="1" applyBorder="1"/>
    <xf numFmtId="0" fontId="0" fillId="0" borderId="20" xfId="0" applyBorder="1"/>
    <xf numFmtId="0" fontId="0" fillId="0" borderId="21" xfId="0" applyBorder="1"/>
    <xf numFmtId="0" fontId="0" fillId="0" borderId="9" xfId="0" applyBorder="1"/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2" xfId="0" applyBorder="1" applyAlignment="1">
      <alignment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42" fontId="0" fillId="0" borderId="17" xfId="0" applyNumberFormat="1" applyBorder="1"/>
    <xf numFmtId="42" fontId="0" fillId="0" borderId="18" xfId="0" applyNumberFormat="1" applyBorder="1"/>
    <xf numFmtId="42" fontId="0" fillId="0" borderId="8" xfId="0" applyNumberFormat="1" applyBorder="1"/>
    <xf numFmtId="42" fontId="0" fillId="0" borderId="0" xfId="0" applyNumberFormat="1" applyBorder="1"/>
    <xf numFmtId="42" fontId="0" fillId="0" borderId="2" xfId="0" applyNumberFormat="1" applyBorder="1"/>
    <xf numFmtId="42" fontId="0" fillId="0" borderId="10" xfId="0" applyNumberFormat="1" applyBorder="1"/>
    <xf numFmtId="42" fontId="0" fillId="0" borderId="11" xfId="0" applyNumberFormat="1" applyBorder="1"/>
    <xf numFmtId="42" fontId="3" fillId="2" borderId="10" xfId="0" applyNumberFormat="1" applyFont="1" applyFill="1" applyBorder="1"/>
    <xf numFmtId="42" fontId="3" fillId="2" borderId="11" xfId="0" applyNumberFormat="1" applyFont="1" applyFill="1" applyBorder="1"/>
    <xf numFmtId="0" fontId="3" fillId="2" borderId="7" xfId="0" applyFont="1" applyFill="1" applyBorder="1" applyAlignment="1">
      <alignment horizontal="center"/>
    </xf>
    <xf numFmtId="164" fontId="3" fillId="2" borderId="1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7"/>
  <sheetViews>
    <sheetView tabSelected="1" workbookViewId="0">
      <selection sqref="A1:E1"/>
    </sheetView>
  </sheetViews>
  <sheetFormatPr defaultRowHeight="14.4" x14ac:dyDescent="0.3"/>
  <cols>
    <col min="1" max="1" width="30.6640625" customWidth="1"/>
    <col min="2" max="2" width="14.6640625" customWidth="1"/>
    <col min="3" max="5" width="13.77734375" customWidth="1"/>
  </cols>
  <sheetData>
    <row r="1" spans="1:5" ht="23.4" x14ac:dyDescent="0.45">
      <c r="A1" s="31" t="s">
        <v>17</v>
      </c>
      <c r="B1" s="32"/>
      <c r="C1" s="32"/>
      <c r="D1" s="32"/>
      <c r="E1" s="33"/>
    </row>
    <row r="2" spans="1:5" ht="18.600000000000001" thickBot="1" x14ac:dyDescent="0.4">
      <c r="A2" s="28" t="s">
        <v>19</v>
      </c>
      <c r="B2" s="29"/>
      <c r="C2" s="29"/>
      <c r="D2" s="29"/>
      <c r="E2" s="30"/>
    </row>
    <row r="3" spans="1:5" ht="29.4" thickBot="1" x14ac:dyDescent="0.35">
      <c r="A3" s="21" t="s">
        <v>0</v>
      </c>
      <c r="B3" s="12" t="s">
        <v>1</v>
      </c>
      <c r="C3" s="16">
        <v>2021</v>
      </c>
      <c r="D3" s="43">
        <v>2022</v>
      </c>
      <c r="E3" s="14">
        <v>2023</v>
      </c>
    </row>
    <row r="4" spans="1:5" x14ac:dyDescent="0.3">
      <c r="A4" s="22" t="s">
        <v>14</v>
      </c>
      <c r="B4" s="13" t="s">
        <v>15</v>
      </c>
      <c r="C4" s="34">
        <v>31512</v>
      </c>
      <c r="D4" s="34">
        <v>21775</v>
      </c>
      <c r="E4" s="35">
        <v>0</v>
      </c>
    </row>
    <row r="5" spans="1:5" x14ac:dyDescent="0.3">
      <c r="A5" s="23" t="s">
        <v>7</v>
      </c>
      <c r="B5" s="6" t="s">
        <v>8</v>
      </c>
      <c r="C5" s="36">
        <v>78515</v>
      </c>
      <c r="D5" s="36">
        <v>81171</v>
      </c>
      <c r="E5" s="38">
        <v>83748</v>
      </c>
    </row>
    <row r="6" spans="1:5" x14ac:dyDescent="0.3">
      <c r="A6" s="24" t="s">
        <v>9</v>
      </c>
      <c r="B6" s="8" t="s">
        <v>12</v>
      </c>
      <c r="C6" s="39">
        <v>0</v>
      </c>
      <c r="D6" s="39">
        <v>1200</v>
      </c>
      <c r="E6" s="40">
        <v>0</v>
      </c>
    </row>
    <row r="7" spans="1:5" x14ac:dyDescent="0.3">
      <c r="A7" s="24" t="s">
        <v>5</v>
      </c>
      <c r="B7" s="8" t="s">
        <v>6</v>
      </c>
      <c r="C7" s="39">
        <v>2898117</v>
      </c>
      <c r="D7" s="39">
        <v>0</v>
      </c>
      <c r="E7" s="40">
        <v>0</v>
      </c>
    </row>
    <row r="8" spans="1:5" x14ac:dyDescent="0.3">
      <c r="A8" s="24" t="s">
        <v>20</v>
      </c>
      <c r="B8" s="8" t="s">
        <v>6</v>
      </c>
      <c r="C8" s="39">
        <v>0</v>
      </c>
      <c r="D8" s="39">
        <v>0</v>
      </c>
      <c r="E8" s="40">
        <v>20575</v>
      </c>
    </row>
    <row r="9" spans="1:5" x14ac:dyDescent="0.3">
      <c r="A9" s="24" t="s">
        <v>10</v>
      </c>
      <c r="B9" s="8" t="s">
        <v>13</v>
      </c>
      <c r="C9" s="39">
        <v>0</v>
      </c>
      <c r="D9" s="39">
        <v>193538</v>
      </c>
      <c r="E9" s="40">
        <v>210247</v>
      </c>
    </row>
    <row r="10" spans="1:5" x14ac:dyDescent="0.3">
      <c r="A10" s="24" t="s">
        <v>11</v>
      </c>
      <c r="B10" s="8" t="s">
        <v>8</v>
      </c>
      <c r="C10" s="39">
        <v>0</v>
      </c>
      <c r="D10" s="39">
        <v>2031215</v>
      </c>
      <c r="E10" s="40">
        <v>0</v>
      </c>
    </row>
    <row r="11" spans="1:5" x14ac:dyDescent="0.3">
      <c r="A11" s="7" t="s">
        <v>3</v>
      </c>
      <c r="B11" s="10"/>
      <c r="C11" s="41">
        <f>SUM(C4:C10)</f>
        <v>3008144</v>
      </c>
      <c r="D11" s="41">
        <f>SUM(D4:D10)</f>
        <v>2328899</v>
      </c>
      <c r="E11" s="42">
        <f>SUM(E4:E10)</f>
        <v>314570</v>
      </c>
    </row>
    <row r="12" spans="1:5" x14ac:dyDescent="0.3">
      <c r="A12" s="17"/>
      <c r="B12" s="11"/>
      <c r="C12" s="19" t="s">
        <v>16</v>
      </c>
      <c r="D12" s="44">
        <f>(D11-C11)/C11</f>
        <v>-0.22580202277550543</v>
      </c>
      <c r="E12" s="20">
        <f>(E11-D11)/D11</f>
        <v>-0.86492759024758048</v>
      </c>
    </row>
    <row r="13" spans="1:5" x14ac:dyDescent="0.3">
      <c r="A13" s="9" t="s">
        <v>4</v>
      </c>
      <c r="B13" s="11"/>
      <c r="C13" s="18">
        <f>COUNTIF(C4:C10,"&gt;0")</f>
        <v>3</v>
      </c>
      <c r="D13" s="18">
        <f>COUNTIF(D4:D10,"&gt;0")</f>
        <v>5</v>
      </c>
      <c r="E13" s="15">
        <f>COUNTIF(E4:E10,"&gt;0")</f>
        <v>3</v>
      </c>
    </row>
    <row r="14" spans="1:5" x14ac:dyDescent="0.3">
      <c r="A14" s="1"/>
      <c r="B14" s="2"/>
      <c r="C14" s="37"/>
      <c r="D14" s="37"/>
      <c r="E14" s="38"/>
    </row>
    <row r="15" spans="1:5" ht="28.8" customHeight="1" x14ac:dyDescent="0.3">
      <c r="A15" s="25" t="s">
        <v>18</v>
      </c>
      <c r="B15" s="26"/>
      <c r="C15" s="26"/>
      <c r="D15" s="26"/>
      <c r="E15" s="27"/>
    </row>
    <row r="16" spans="1:5" x14ac:dyDescent="0.3">
      <c r="A16" s="25"/>
      <c r="B16" s="26"/>
      <c r="C16" s="26"/>
      <c r="D16" s="26"/>
      <c r="E16" s="27"/>
    </row>
    <row r="17" spans="1:5" ht="15" thickBot="1" x14ac:dyDescent="0.35">
      <c r="A17" s="3" t="s">
        <v>2</v>
      </c>
      <c r="B17" s="4"/>
      <c r="C17" s="4"/>
      <c r="D17" s="4"/>
      <c r="E17" s="5"/>
    </row>
  </sheetData>
  <sortState xmlns:xlrd2="http://schemas.microsoft.com/office/spreadsheetml/2017/richdata2" ref="A4:E10">
    <sortCondition ref="A4:A10"/>
  </sortState>
  <mergeCells count="4">
    <mergeCell ref="A16:E16"/>
    <mergeCell ref="A15:E15"/>
    <mergeCell ref="A1:E1"/>
    <mergeCell ref="A2:E2"/>
  </mergeCells>
  <printOptions horizontalCentered="1"/>
  <pageMargins left="0.5" right="0.5" top="0.5" bottom="0.5" header="0.3" footer="0.3"/>
  <pageSetup orientation="portrait" verticalDpi="0" r:id="rId1"/>
  <headerFooter>
    <oddFooter>&amp;LOffice of Economic and Demographic Research&amp;CPage &amp;P of &amp;N&amp;RJanuary 26, 2025</oddFooter>
  </headerFooter>
  <ignoredErrors>
    <ignoredError sqref="C13:E13 C11:E11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Municipalities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O'Cain, Steve</dc:creator>
  <cp:lastModifiedBy>O'Cain, Steve</cp:lastModifiedBy>
  <cp:lastPrinted>2025-01-27T01:01:03Z</cp:lastPrinted>
  <dcterms:created xsi:type="dcterms:W3CDTF">2023-02-21T14:52:47Z</dcterms:created>
  <dcterms:modified xsi:type="dcterms:W3CDTF">2025-01-27T01:01:07Z</dcterms:modified>
</cp:coreProperties>
</file>