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Tax Receipts Data/"/>
    </mc:Choice>
  </mc:AlternateContent>
  <xr:revisionPtr revIDLastSave="2" documentId="8_{49014BC8-708B-49EC-B5BE-C5FEA448ACBE}" xr6:coauthVersionLast="47" xr6:coauthVersionMax="47" xr10:uidLastSave="{F0BAA9BF-1B23-4FDB-985D-A7636096EBE0}"/>
  <bookViews>
    <workbookView xWindow="-120" yWindow="-120" windowWidth="29040" windowHeight="15720" tabRatio="823" xr2:uid="{00000000-000D-0000-FFFF-FFFF00000000}"/>
  </bookViews>
  <sheets>
    <sheet name="Local Option Sales Taxes" sheetId="1" r:id="rId1"/>
  </sheets>
  <definedNames>
    <definedName name="_xlnm.Print_Area" localSheetId="0">'Local Option Sales Taxes'!$A$1:$AM$79</definedName>
    <definedName name="_xlnm.Print_Titles" localSheetId="0">'Local Option Sales Taxes'!$1:$3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72" i="1" l="1"/>
  <c r="AL73" i="1" l="1"/>
  <c r="AK72" i="1" l="1"/>
  <c r="AJ72" i="1" l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V73" i="1" s="1"/>
  <c r="AM72" i="1"/>
  <c r="AM73" i="1" s="1"/>
  <c r="U72" i="1"/>
  <c r="T72" i="1"/>
  <c r="B72" i="1"/>
  <c r="C73" i="1" s="1"/>
  <c r="C72" i="1"/>
  <c r="D72" i="1"/>
  <c r="E72" i="1"/>
  <c r="F72" i="1"/>
  <c r="G72" i="1"/>
  <c r="H72" i="1"/>
  <c r="H73" i="1" s="1"/>
  <c r="I72" i="1"/>
  <c r="I73" i="1"/>
  <c r="J72" i="1"/>
  <c r="K72" i="1"/>
  <c r="L72" i="1"/>
  <c r="M72" i="1"/>
  <c r="N72" i="1"/>
  <c r="O72" i="1"/>
  <c r="O73" i="1"/>
  <c r="P72" i="1"/>
  <c r="P73" i="1" s="1"/>
  <c r="Q72" i="1"/>
  <c r="R72" i="1"/>
  <c r="S72" i="1"/>
  <c r="S73" i="1" s="1"/>
  <c r="Q73" i="1" l="1"/>
  <c r="X73" i="1"/>
  <c r="N73" i="1"/>
  <c r="G73" i="1"/>
  <c r="AB73" i="1"/>
  <c r="AG73" i="1"/>
  <c r="L73" i="1"/>
  <c r="D73" i="1"/>
  <c r="U73" i="1"/>
  <c r="F73" i="1"/>
  <c r="K73" i="1"/>
  <c r="Y73" i="1"/>
  <c r="W73" i="1"/>
  <c r="Z73" i="1"/>
  <c r="AA73" i="1"/>
  <c r="E73" i="1"/>
  <c r="AE73" i="1"/>
  <c r="AJ73" i="1"/>
  <c r="M73" i="1"/>
  <c r="AK73" i="1"/>
  <c r="T73" i="1"/>
  <c r="AF73" i="1"/>
  <c r="AC73" i="1"/>
  <c r="AD73" i="1"/>
  <c r="AI73" i="1"/>
  <c r="R73" i="1"/>
  <c r="J73" i="1"/>
  <c r="AH73" i="1"/>
</calcChain>
</file>

<file path=xl/sharedStrings.xml><?xml version="1.0" encoding="utf-8"?>
<sst xmlns="http://schemas.openxmlformats.org/spreadsheetml/2006/main" count="79" uniqueCount="79">
  <si>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</si>
  <si>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</si>
  <si>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</si>
  <si>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</si>
  <si>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</si>
  <si>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</si>
  <si>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</si>
  <si>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</si>
  <si>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</si>
  <si>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</si>
  <si>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</si>
  <si>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</si>
  <si>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</si>
  <si>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</si>
  <si>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</si>
  <si>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</si>
  <si>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</si>
  <si>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</si>
  <si>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</si>
  <si>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</si>
  <si>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</si>
  <si>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</si>
  <si>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</si>
  <si>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</si>
  <si>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</si>
  <si>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</si>
  <si>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</si>
  <si>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</si>
  <si>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</si>
  <si>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</si>
  <si>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</si>
  <si>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</si>
  <si>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</si>
  <si>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</si>
  <si>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</si>
  <si>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</si>
  <si>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</si>
  <si>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</si>
  <si>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</si>
  <si>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</si>
  <si>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</si>
  <si>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</si>
  <si>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</si>
  <si>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</si>
  <si>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</si>
  <si>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</si>
  <si>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</si>
  <si>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</si>
  <si>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</si>
  <si>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</si>
  <si>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</si>
  <si>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</si>
  <si>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</si>
  <si>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</si>
  <si>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</si>
  <si>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</si>
  <si>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</si>
  <si>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</si>
  <si>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</si>
  <si>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</si>
  <si>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</si>
  <si>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</si>
  <si>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</si>
  <si>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</si>
  <si>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</si>
  <si>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Notes:</t>
  </si>
  <si>
    <t>1)  Tax receipts are reported as countywide totals and, in some counties, reflect the sum total of multiple local option sales tax levies.</t>
  </si>
  <si>
    <t>2)  The Discretionary Pool reflects the local option sales tax monies collected in non-surtax counties.</t>
  </si>
  <si>
    <t>.</t>
  </si>
  <si>
    <t>Discretionary Pool</t>
  </si>
  <si>
    <t>Statewide Total</t>
  </si>
  <si>
    <t>% Change</t>
  </si>
  <si>
    <t>-</t>
  </si>
  <si>
    <t>St. Johns</t>
  </si>
  <si>
    <t>St. Lucie</t>
  </si>
  <si>
    <t>DeSoto</t>
  </si>
  <si>
    <t>State Fiscal Years Ended June 30, 1987 - 2024</t>
  </si>
  <si>
    <t>Data Source: Florida Department of Revenue, Office of Tax Research, Validated Tax Receipts, Form 3, available at https://floridarevenue.com/DataPortal/Pages/TaxResearch.aspx.</t>
  </si>
  <si>
    <t>Local Option Sales Tax Receipts by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</si>
</sst>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0.0%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1" fillId="0" borderId="5" xfId="0" applyFont="1" applyBorder="1" applyAlignment="1">
      <alignment horizontal="centerContinuous"/>
    </xf>
    <xf numFmtId="0" fontId="0" fillId="0" borderId="6" xfId="0" applyBorder="1"/>
    <xf numFmtId="0" fontId="0" fillId="0" borderId="0" xfId="0" applyBorder="1"/>
    <xf numFmtId="42" fontId="0" fillId="0" borderId="7" xfId="0" applyNumberFormat="1" applyBorder="1"/>
    <xf numFmtId="0" fontId="2" fillId="0" borderId="8" xfId="0" applyFont="1" applyBorder="1"/>
    <xf numFmtId="42" fontId="0" fillId="0" borderId="9" xfId="0" applyNumberFormat="1" applyBorder="1"/>
    <xf numFmtId="42" fontId="0" fillId="0" borderId="10" xfId="0" applyNumberFormat="1" applyBorder="1"/>
    <xf numFmtId="0" fontId="4" fillId="0" borderId="3" xfId="0" applyFont="1" applyBorder="1"/>
    <xf numFmtId="0" fontId="3" fillId="2" borderId="11" xfId="0" applyFont="1" applyFill="1" applyBorder="1" applyAlignment="1">
      <alignment horizontal="center"/>
    </xf>
    <xf numFmtId="0" fontId="3" fillId="2" borderId="8" xfId="0" applyFont="1" applyFill="1" applyBorder="1"/>
    <xf numFmtId="42" fontId="3" fillId="2" borderId="7" xfId="0" applyNumberFormat="1" applyFont="1" applyFill="1" applyBorder="1"/>
    <xf numFmtId="42" fontId="3" fillId="2" borderId="7" xfId="0" applyNumberFormat="1" applyFont="1" applyFill="1" applyBorder="1" applyAlignment="1">
      <alignment horizontal="right"/>
    </xf>
    <xf numFmtId="164" fontId="3" fillId="2" borderId="7" xfId="0" applyNumberFormat="1" applyFont="1" applyFill="1" applyBorder="1"/>
    <xf numFmtId="0" fontId="3" fillId="2" borderId="12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42" fontId="3" fillId="2" borderId="15" xfId="0" applyNumberFormat="1" applyFont="1" applyFill="1" applyBorder="1"/>
    <xf numFmtId="42" fontId="3" fillId="2" borderId="16" xfId="0" applyNumberFormat="1" applyFont="1" applyFill="1" applyBorder="1"/>
    <xf numFmtId="164" fontId="3" fillId="2" borderId="9" xfId="0" applyNumberFormat="1" applyFont="1" applyFill="1" applyBorder="1"/>
    <xf numFmtId="0" fontId="0" fillId="0" borderId="8" xfId="0" applyBorder="1"/>
    <xf numFmtId="0" fontId="2" fillId="0" borderId="18" xfId="0" applyFont="1" applyBorder="1"/>
    <xf numFmtId="42" fontId="3" fillId="3" borderId="16" xfId="0" applyNumberFormat="1" applyFont="1" applyFill="1" applyBorder="1"/>
    <xf numFmtId="0" fontId="0" fillId="0" borderId="0" xfId="0" applyFill="1" applyBorder="1"/>
    <xf numFmtId="0" fontId="6" fillId="0" borderId="17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0" xfId="0" applyFont="1"/>
    <xf numFmtId="164" fontId="3" fillId="2" borderId="15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7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 x14ac:dyDescent="0.2"/>
  <cols>
    <col min="1" max="1" width="16.7109375" customWidth="1"/>
    <col min="2" max="4" width="12.7109375" customWidth="1"/>
    <col min="5" max="17" width="13.7109375" customWidth="1"/>
    <col min="18" max="39" width="15.7109375" customWidth="1"/>
  </cols>
  <sheetData>
    <row r="1" spans="1:39" ht="30" x14ac:dyDescent="0.4">
      <c r="A1" s="28" t="s">
        <v>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1"/>
    </row>
    <row r="2" spans="1:39" s="32" customFormat="1" ht="24" thickBot="1" x14ac:dyDescent="0.4">
      <c r="A2" s="29" t="s">
        <v>76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1"/>
    </row>
    <row r="3" spans="1:39" ht="13.5" thickBot="1" x14ac:dyDescent="0.25">
      <c r="A3" s="18" t="s">
        <v>0</v>
      </c>
      <c r="B3" s="19">
        <v>1987</v>
      </c>
      <c r="C3" s="19">
        <v>1988</v>
      </c>
      <c r="D3" s="19">
        <v>1989</v>
      </c>
      <c r="E3" s="19">
        <v>1990</v>
      </c>
      <c r="F3" s="19">
        <v>1991</v>
      </c>
      <c r="G3" s="19">
        <v>1992</v>
      </c>
      <c r="H3" s="19">
        <v>1993</v>
      </c>
      <c r="I3" s="19">
        <v>1994</v>
      </c>
      <c r="J3" s="19">
        <v>1995</v>
      </c>
      <c r="K3" s="19">
        <v>1996</v>
      </c>
      <c r="L3" s="19">
        <v>1997</v>
      </c>
      <c r="M3" s="19">
        <v>1998</v>
      </c>
      <c r="N3" s="19">
        <v>1999</v>
      </c>
      <c r="O3" s="13">
        <v>2000</v>
      </c>
      <c r="P3" s="13">
        <v>2001</v>
      </c>
      <c r="Q3" s="13">
        <v>2002</v>
      </c>
      <c r="R3" s="13">
        <v>2003</v>
      </c>
      <c r="S3" s="13">
        <v>2004</v>
      </c>
      <c r="T3" s="13">
        <v>2005</v>
      </c>
      <c r="U3" s="13">
        <v>2006</v>
      </c>
      <c r="V3" s="13">
        <v>2007</v>
      </c>
      <c r="W3" s="13">
        <v>2008</v>
      </c>
      <c r="X3" s="13">
        <v>2009</v>
      </c>
      <c r="Y3" s="13">
        <v>2010</v>
      </c>
      <c r="Z3" s="13">
        <v>2011</v>
      </c>
      <c r="AA3" s="13">
        <v>2012</v>
      </c>
      <c r="AB3" s="13">
        <v>2013</v>
      </c>
      <c r="AC3" s="13">
        <v>2014</v>
      </c>
      <c r="AD3" s="13">
        <v>2015</v>
      </c>
      <c r="AE3" s="13">
        <v>2016</v>
      </c>
      <c r="AF3" s="13">
        <v>2017</v>
      </c>
      <c r="AG3" s="13">
        <v>2018</v>
      </c>
      <c r="AH3" s="13">
        <v>2019</v>
      </c>
      <c r="AI3" s="13">
        <v>2020</v>
      </c>
      <c r="AJ3" s="13">
        <v>2021</v>
      </c>
      <c r="AK3" s="13">
        <v>2022</v>
      </c>
      <c r="AL3" s="13">
        <v>2023</v>
      </c>
      <c r="AM3" s="20">
        <v>2024</v>
      </c>
    </row>
    <row r="4" spans="1:39" x14ac:dyDescent="0.2">
      <c r="A4" s="9" t="s">
        <v>1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10">
        <v>0</v>
      </c>
      <c r="N4" s="8">
        <v>0</v>
      </c>
      <c r="O4" s="10">
        <v>0</v>
      </c>
      <c r="P4" s="10">
        <v>3</v>
      </c>
      <c r="Q4" s="10">
        <v>9176107</v>
      </c>
      <c r="R4" s="10">
        <v>13752309</v>
      </c>
      <c r="S4" s="10">
        <v>0</v>
      </c>
      <c r="T4" s="10">
        <v>3281251.48</v>
      </c>
      <c r="U4" s="10">
        <v>10254863.43</v>
      </c>
      <c r="V4" s="10">
        <v>9846370.4700000007</v>
      </c>
      <c r="W4" s="10">
        <v>9449870.9699999988</v>
      </c>
      <c r="X4" s="10">
        <v>13496023.02</v>
      </c>
      <c r="Y4" s="10">
        <v>20496993.579999998</v>
      </c>
      <c r="Z4" s="10">
        <v>15755663.220000001</v>
      </c>
      <c r="AA4" s="10">
        <v>5608278.9699999997</v>
      </c>
      <c r="AB4" s="10">
        <v>1589018.31</v>
      </c>
      <c r="AC4" s="10">
        <v>1605109.3000000003</v>
      </c>
      <c r="AD4" s="10">
        <v>1693124.73</v>
      </c>
      <c r="AE4" s="10">
        <v>1618935.8800000004</v>
      </c>
      <c r="AF4" s="10">
        <v>8707389.1699999999</v>
      </c>
      <c r="AG4" s="10">
        <v>18899355.75</v>
      </c>
      <c r="AH4" s="10">
        <v>27081069.959999997</v>
      </c>
      <c r="AI4" s="10">
        <v>35082081.93</v>
      </c>
      <c r="AJ4" s="10">
        <v>38102110.870000005</v>
      </c>
      <c r="AK4" s="10">
        <v>42732462.210000001</v>
      </c>
      <c r="AL4" s="10">
        <v>53464289.030000001</v>
      </c>
      <c r="AM4" s="11">
        <v>66237737.717349999</v>
      </c>
    </row>
    <row r="5" spans="1:39" x14ac:dyDescent="0.2">
      <c r="A5" s="9" t="s">
        <v>2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250685</v>
      </c>
      <c r="J5" s="8">
        <v>663688</v>
      </c>
      <c r="K5" s="8">
        <v>712167</v>
      </c>
      <c r="L5" s="8">
        <v>726968</v>
      </c>
      <c r="M5" s="10">
        <v>873680</v>
      </c>
      <c r="N5" s="8">
        <v>835851</v>
      </c>
      <c r="O5" s="10">
        <v>882956</v>
      </c>
      <c r="P5" s="10">
        <v>-275825</v>
      </c>
      <c r="Q5" s="10">
        <v>1025665</v>
      </c>
      <c r="R5" s="10">
        <v>2818496</v>
      </c>
      <c r="S5" s="10">
        <v>1047320.99</v>
      </c>
      <c r="T5" s="10">
        <v>1178776.95</v>
      </c>
      <c r="U5" s="10">
        <v>1214441.49</v>
      </c>
      <c r="V5" s="10">
        <v>1303920.06</v>
      </c>
      <c r="W5" s="10">
        <v>1411712.74</v>
      </c>
      <c r="X5" s="10">
        <v>1313278.6900000002</v>
      </c>
      <c r="Y5" s="10">
        <v>1349479.63</v>
      </c>
      <c r="Z5" s="10">
        <v>1357459.39</v>
      </c>
      <c r="AA5" s="10">
        <v>1373653.29</v>
      </c>
      <c r="AB5" s="10">
        <v>1400688.1300000001</v>
      </c>
      <c r="AC5" s="10">
        <v>1447387.2300000002</v>
      </c>
      <c r="AD5" s="10">
        <v>1535105.8699999999</v>
      </c>
      <c r="AE5" s="10">
        <v>1648318.1700000002</v>
      </c>
      <c r="AF5" s="10">
        <v>1709025.27</v>
      </c>
      <c r="AG5" s="10">
        <v>1832026.4200000002</v>
      </c>
      <c r="AH5" s="10">
        <v>1900530.78</v>
      </c>
      <c r="AI5" s="10">
        <v>1934161.1899999997</v>
      </c>
      <c r="AJ5" s="10">
        <v>2225185.98</v>
      </c>
      <c r="AK5" s="10">
        <v>2491124.23</v>
      </c>
      <c r="AL5" s="10">
        <v>2671937.6900000004</v>
      </c>
      <c r="AM5" s="11">
        <v>2559448.2996999999</v>
      </c>
    </row>
    <row r="6" spans="1:39" x14ac:dyDescent="0.2">
      <c r="A6" s="9" t="s">
        <v>3</v>
      </c>
      <c r="B6" s="8">
        <v>0</v>
      </c>
      <c r="C6" s="8">
        <v>0</v>
      </c>
      <c r="D6" s="8">
        <v>5151572</v>
      </c>
      <c r="E6" s="8">
        <v>5241653</v>
      </c>
      <c r="F6" s="8">
        <v>5632422</v>
      </c>
      <c r="G6" s="8">
        <v>6089109</v>
      </c>
      <c r="H6" s="8">
        <v>6560797</v>
      </c>
      <c r="I6" s="8">
        <v>10049402</v>
      </c>
      <c r="J6" s="8">
        <v>12169843</v>
      </c>
      <c r="K6" s="8">
        <v>8413242</v>
      </c>
      <c r="L6" s="8">
        <v>8570577</v>
      </c>
      <c r="M6" s="10">
        <v>9848790</v>
      </c>
      <c r="N6" s="8">
        <v>18709091</v>
      </c>
      <c r="O6" s="10">
        <v>19853050</v>
      </c>
      <c r="P6" s="10">
        <v>19732038</v>
      </c>
      <c r="Q6" s="10">
        <v>20134877</v>
      </c>
      <c r="R6" s="10">
        <v>19477127</v>
      </c>
      <c r="S6" s="10">
        <v>12440565.25</v>
      </c>
      <c r="T6" s="10">
        <v>13403193.739999998</v>
      </c>
      <c r="U6" s="10">
        <v>14617753.1</v>
      </c>
      <c r="V6" s="10">
        <v>14908497.040000001</v>
      </c>
      <c r="W6" s="10">
        <v>13056529.01</v>
      </c>
      <c r="X6" s="10">
        <v>1303279.98</v>
      </c>
      <c r="Y6" s="10">
        <v>915570.5</v>
      </c>
      <c r="Z6" s="10">
        <v>6212146.1399999997</v>
      </c>
      <c r="AA6" s="10">
        <v>14359738.98</v>
      </c>
      <c r="AB6" s="10">
        <v>15129824.369999999</v>
      </c>
      <c r="AC6" s="10">
        <v>16344552.779999997</v>
      </c>
      <c r="AD6" s="10">
        <v>17319736.739999998</v>
      </c>
      <c r="AE6" s="10">
        <v>18312562.440000001</v>
      </c>
      <c r="AF6" s="10">
        <v>26899210.469999999</v>
      </c>
      <c r="AG6" s="10">
        <v>38235654.969999999</v>
      </c>
      <c r="AH6" s="10">
        <v>42864898.399999999</v>
      </c>
      <c r="AI6" s="10">
        <v>41454528.289999999</v>
      </c>
      <c r="AJ6" s="10">
        <v>48708324.149999999</v>
      </c>
      <c r="AK6" s="10">
        <v>56859087.209999993</v>
      </c>
      <c r="AL6" s="10">
        <v>58671293.870000005</v>
      </c>
      <c r="AM6" s="11">
        <v>57778610.186400004</v>
      </c>
    </row>
    <row r="7" spans="1:39" x14ac:dyDescent="0.2">
      <c r="A7" s="9" t="s">
        <v>4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242355</v>
      </c>
      <c r="I7" s="8">
        <v>995445</v>
      </c>
      <c r="J7" s="8">
        <v>1039698</v>
      </c>
      <c r="K7" s="8">
        <v>1115329</v>
      </c>
      <c r="L7" s="8">
        <v>1178799</v>
      </c>
      <c r="M7" s="10">
        <v>1206009</v>
      </c>
      <c r="N7" s="8">
        <v>1271401</v>
      </c>
      <c r="O7" s="10">
        <v>1323932</v>
      </c>
      <c r="P7" s="10">
        <v>1389428</v>
      </c>
      <c r="Q7" s="10">
        <v>1335326</v>
      </c>
      <c r="R7" s="10">
        <v>1256759</v>
      </c>
      <c r="S7" s="10">
        <v>1476849.24</v>
      </c>
      <c r="T7" s="10">
        <v>1542184.02</v>
      </c>
      <c r="U7" s="10">
        <v>1818684.64</v>
      </c>
      <c r="V7" s="10">
        <v>2001265.42</v>
      </c>
      <c r="W7" s="10">
        <v>1929510.25</v>
      </c>
      <c r="X7" s="10">
        <v>1706159.8399999999</v>
      </c>
      <c r="Y7" s="10">
        <v>1709454.0699999998</v>
      </c>
      <c r="Z7" s="10">
        <v>1734514.8199999996</v>
      </c>
      <c r="AA7" s="10">
        <v>1797216.69</v>
      </c>
      <c r="AB7" s="10">
        <v>1860536.7299999997</v>
      </c>
      <c r="AC7" s="10">
        <v>1959066.68</v>
      </c>
      <c r="AD7" s="10">
        <v>2205677.0699999998</v>
      </c>
      <c r="AE7" s="10">
        <v>2424369.69</v>
      </c>
      <c r="AF7" s="10">
        <v>2498860.7299999995</v>
      </c>
      <c r="AG7" s="10">
        <v>2518512.9100000006</v>
      </c>
      <c r="AH7" s="10">
        <v>2530109.91</v>
      </c>
      <c r="AI7" s="10">
        <v>2705139.8899999997</v>
      </c>
      <c r="AJ7" s="10">
        <v>3262773.1799999997</v>
      </c>
      <c r="AK7" s="10">
        <v>3500300.1900000009</v>
      </c>
      <c r="AL7" s="10">
        <v>3645260.88</v>
      </c>
      <c r="AM7" s="11">
        <v>3388263.9217999997</v>
      </c>
    </row>
    <row r="8" spans="1:39" x14ac:dyDescent="0.2">
      <c r="A8" s="9" t="s">
        <v>5</v>
      </c>
      <c r="B8" s="8">
        <v>4375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8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1173772.42</v>
      </c>
      <c r="Y8" s="10">
        <v>1270873.6000000001</v>
      </c>
      <c r="Z8" s="10">
        <v>1248588.56</v>
      </c>
      <c r="AA8" s="10">
        <v>1313091.9700000002</v>
      </c>
      <c r="AB8" s="10">
        <v>1400972.6599999997</v>
      </c>
      <c r="AC8" s="10">
        <v>1559624.7400000002</v>
      </c>
      <c r="AD8" s="10">
        <v>15541205.389999999</v>
      </c>
      <c r="AE8" s="10">
        <v>35374441.75</v>
      </c>
      <c r="AF8" s="10">
        <v>54518767.490000002</v>
      </c>
      <c r="AG8" s="10">
        <v>77501435.159999996</v>
      </c>
      <c r="AH8" s="10">
        <v>80545876.640000001</v>
      </c>
      <c r="AI8" s="10">
        <v>78797890.590000004</v>
      </c>
      <c r="AJ8" s="10">
        <v>83231466.099999994</v>
      </c>
      <c r="AK8" s="10">
        <v>96262375.350000009</v>
      </c>
      <c r="AL8" s="10">
        <v>104027479.78999998</v>
      </c>
      <c r="AM8" s="11">
        <v>103911717.75399999</v>
      </c>
    </row>
    <row r="9" spans="1:39" x14ac:dyDescent="0.2">
      <c r="A9" s="9" t="s">
        <v>6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8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13653352.799999999</v>
      </c>
      <c r="Y9" s="10">
        <v>13505316.180000002</v>
      </c>
      <c r="Z9" s="10">
        <v>12722768.58</v>
      </c>
      <c r="AA9" s="10">
        <v>11749602.539999999</v>
      </c>
      <c r="AB9" s="10">
        <v>15021012.93</v>
      </c>
      <c r="AC9" s="10">
        <v>16970719.999999996</v>
      </c>
      <c r="AD9" s="10">
        <v>18098517.32</v>
      </c>
      <c r="AE9" s="10">
        <v>19376354.120000001</v>
      </c>
      <c r="AF9" s="10">
        <v>23788678.690000001</v>
      </c>
      <c r="AG9" s="10">
        <v>28926967.420000002</v>
      </c>
      <c r="AH9" s="10">
        <v>162896441</v>
      </c>
      <c r="AI9" s="10">
        <v>320183205.06999999</v>
      </c>
      <c r="AJ9" s="10">
        <v>337842010.03000003</v>
      </c>
      <c r="AK9" s="10">
        <v>412020464.47000003</v>
      </c>
      <c r="AL9" s="10">
        <v>432809868.42000002</v>
      </c>
      <c r="AM9" s="11">
        <v>436532667.13770008</v>
      </c>
    </row>
    <row r="10" spans="1:39" x14ac:dyDescent="0.2">
      <c r="A10" s="9" t="s">
        <v>7</v>
      </c>
      <c r="B10" s="8">
        <v>0</v>
      </c>
      <c r="C10" s="8">
        <v>0</v>
      </c>
      <c r="D10" s="8">
        <v>0</v>
      </c>
      <c r="E10" s="8" t="s">
        <v>68</v>
      </c>
      <c r="F10" s="8">
        <v>0</v>
      </c>
      <c r="G10" s="8">
        <v>0</v>
      </c>
      <c r="H10" s="8">
        <v>181426</v>
      </c>
      <c r="I10" s="8">
        <v>484024</v>
      </c>
      <c r="J10" s="8">
        <v>447441</v>
      </c>
      <c r="K10" s="8">
        <v>480383</v>
      </c>
      <c r="L10" s="8">
        <v>524800</v>
      </c>
      <c r="M10" s="10">
        <v>421995</v>
      </c>
      <c r="N10" s="8">
        <v>485418</v>
      </c>
      <c r="O10" s="10">
        <v>508951</v>
      </c>
      <c r="P10" s="10">
        <v>468005</v>
      </c>
      <c r="Q10" s="10">
        <v>438428</v>
      </c>
      <c r="R10" s="10">
        <v>491058</v>
      </c>
      <c r="S10" s="10">
        <v>499259.72</v>
      </c>
      <c r="T10" s="10">
        <v>570341.6</v>
      </c>
      <c r="U10" s="10">
        <v>782995.24</v>
      </c>
      <c r="V10" s="10">
        <v>621997.28</v>
      </c>
      <c r="W10" s="10">
        <v>571139.35000000009</v>
      </c>
      <c r="X10" s="10">
        <v>706906.3899999999</v>
      </c>
      <c r="Y10" s="10">
        <v>873005.73</v>
      </c>
      <c r="Z10" s="10">
        <v>883006.16</v>
      </c>
      <c r="AA10" s="10">
        <v>863597.95</v>
      </c>
      <c r="AB10" s="10">
        <v>839939.42999999993</v>
      </c>
      <c r="AC10" s="10">
        <v>857560.65</v>
      </c>
      <c r="AD10" s="10">
        <v>934233.69000000006</v>
      </c>
      <c r="AE10" s="10">
        <v>920374.05</v>
      </c>
      <c r="AF10" s="10">
        <v>1010134.66</v>
      </c>
      <c r="AG10" s="10">
        <v>1025266.01</v>
      </c>
      <c r="AH10" s="10">
        <v>1169442.2599999998</v>
      </c>
      <c r="AI10" s="10">
        <v>1091982.1399999999</v>
      </c>
      <c r="AJ10" s="10">
        <v>1177530.2100000002</v>
      </c>
      <c r="AK10" s="10">
        <v>1229606.2999999998</v>
      </c>
      <c r="AL10" s="10">
        <v>1278780.3799999997</v>
      </c>
      <c r="AM10" s="11">
        <v>1246064.5590000001</v>
      </c>
    </row>
    <row r="11" spans="1:39" x14ac:dyDescent="0.2">
      <c r="A11" s="9" t="s">
        <v>8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1516205</v>
      </c>
      <c r="K11" s="8">
        <v>10145559</v>
      </c>
      <c r="L11" s="8">
        <v>10727028</v>
      </c>
      <c r="M11" s="10">
        <v>11565556</v>
      </c>
      <c r="N11" s="8">
        <v>12328233</v>
      </c>
      <c r="O11" s="10">
        <v>13548766</v>
      </c>
      <c r="P11" s="10">
        <v>14206050</v>
      </c>
      <c r="Q11" s="10">
        <v>14906852</v>
      </c>
      <c r="R11" s="10">
        <v>15483097</v>
      </c>
      <c r="S11" s="10">
        <v>17709503.210000001</v>
      </c>
      <c r="T11" s="10">
        <v>20563531.339999996</v>
      </c>
      <c r="U11" s="10">
        <v>22522731.66</v>
      </c>
      <c r="V11" s="10">
        <v>21684446.77</v>
      </c>
      <c r="W11" s="10">
        <v>18811393.600000001</v>
      </c>
      <c r="X11" s="10">
        <v>16070591.08</v>
      </c>
      <c r="Y11" s="10">
        <v>16517541.450000003</v>
      </c>
      <c r="Z11" s="10">
        <v>16804213.580000002</v>
      </c>
      <c r="AA11" s="10">
        <v>17129100.399999995</v>
      </c>
      <c r="AB11" s="10">
        <v>17999820.43</v>
      </c>
      <c r="AC11" s="10">
        <v>19349548.140000001</v>
      </c>
      <c r="AD11" s="10">
        <v>20625086.899999999</v>
      </c>
      <c r="AE11" s="10">
        <v>22271415.259999998</v>
      </c>
      <c r="AF11" s="10">
        <v>24626585.620000001</v>
      </c>
      <c r="AG11" s="10">
        <v>25406381.419999998</v>
      </c>
      <c r="AH11" s="10">
        <v>26214890.359999999</v>
      </c>
      <c r="AI11" s="10">
        <v>25629267.939999998</v>
      </c>
      <c r="AJ11" s="10">
        <v>28874828.120000001</v>
      </c>
      <c r="AK11" s="10">
        <v>34335698.760000005</v>
      </c>
      <c r="AL11" s="10">
        <v>37720184.609999999</v>
      </c>
      <c r="AM11" s="11">
        <v>38394066.516100004</v>
      </c>
    </row>
    <row r="12" spans="1:39" x14ac:dyDescent="0.2">
      <c r="A12" s="9" t="s">
        <v>9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8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234470.02</v>
      </c>
      <c r="Y12" s="10">
        <v>251851.64</v>
      </c>
      <c r="Z12" s="10">
        <v>230505.65000000002</v>
      </c>
      <c r="AA12" s="10">
        <v>233213.13</v>
      </c>
      <c r="AB12" s="10">
        <v>252878.5</v>
      </c>
      <c r="AC12" s="10">
        <v>266625.68000000005</v>
      </c>
      <c r="AD12" s="10">
        <v>327503.87</v>
      </c>
      <c r="AE12" s="10">
        <v>395157.91000000009</v>
      </c>
      <c r="AF12" s="10">
        <v>584824.56000000006</v>
      </c>
      <c r="AG12" s="10">
        <v>709909.54999999993</v>
      </c>
      <c r="AH12" s="10">
        <v>688026.47</v>
      </c>
      <c r="AI12" s="10">
        <v>747288.67999999982</v>
      </c>
      <c r="AJ12" s="10">
        <v>893063.1</v>
      </c>
      <c r="AK12" s="10">
        <v>1134639.48</v>
      </c>
      <c r="AL12" s="10">
        <v>1014758.6200000001</v>
      </c>
      <c r="AM12" s="11">
        <v>991500.16000000015</v>
      </c>
    </row>
    <row r="13" spans="1:39" x14ac:dyDescent="0.2">
      <c r="A13" s="9" t="s">
        <v>10</v>
      </c>
      <c r="B13" s="8">
        <v>0</v>
      </c>
      <c r="C13" s="8">
        <v>0</v>
      </c>
      <c r="D13" s="8">
        <v>0</v>
      </c>
      <c r="E13" s="8">
        <v>2137554</v>
      </c>
      <c r="F13" s="8">
        <v>6450390</v>
      </c>
      <c r="G13" s="8">
        <v>6539130</v>
      </c>
      <c r="H13" s="8">
        <v>7173522</v>
      </c>
      <c r="I13" s="8">
        <v>7695266</v>
      </c>
      <c r="J13" s="8">
        <v>7860799</v>
      </c>
      <c r="K13" s="8">
        <v>8730257</v>
      </c>
      <c r="L13" s="8">
        <v>9068317</v>
      </c>
      <c r="M13" s="10">
        <v>9856325</v>
      </c>
      <c r="N13" s="8">
        <v>10480095</v>
      </c>
      <c r="O13" s="10">
        <v>10975279</v>
      </c>
      <c r="P13" s="10">
        <v>11629464</v>
      </c>
      <c r="Q13" s="10">
        <v>12447062</v>
      </c>
      <c r="R13" s="10">
        <v>13089432</v>
      </c>
      <c r="S13" s="10">
        <v>14237409.390000001</v>
      </c>
      <c r="T13" s="10">
        <v>15295011.73</v>
      </c>
      <c r="U13" s="10">
        <v>17014143.650000002</v>
      </c>
      <c r="V13" s="10">
        <v>17011523.52</v>
      </c>
      <c r="W13" s="10">
        <v>16263474.18</v>
      </c>
      <c r="X13" s="10">
        <v>14850687.559999999</v>
      </c>
      <c r="Y13" s="10">
        <v>14469891.929999998</v>
      </c>
      <c r="Z13" s="10">
        <v>14396406.479999997</v>
      </c>
      <c r="AA13" s="10">
        <v>14612987.41</v>
      </c>
      <c r="AB13" s="10">
        <v>15118299.669999998</v>
      </c>
      <c r="AC13" s="10">
        <v>15680672.970000001</v>
      </c>
      <c r="AD13" s="10">
        <v>16444464.359999999</v>
      </c>
      <c r="AE13" s="10">
        <v>17680449.990000002</v>
      </c>
      <c r="AF13" s="10">
        <v>18300716.359999999</v>
      </c>
      <c r="AG13" s="10">
        <v>19175267.890000004</v>
      </c>
      <c r="AH13" s="10">
        <v>19671619.239999998</v>
      </c>
      <c r="AI13" s="10">
        <v>19954252.060000002</v>
      </c>
      <c r="AJ13" s="10">
        <v>27091946.100000001</v>
      </c>
      <c r="AK13" s="10">
        <v>35976081.249999993</v>
      </c>
      <c r="AL13" s="10">
        <v>38168855.289999999</v>
      </c>
      <c r="AM13" s="11">
        <v>40087566.062899999</v>
      </c>
    </row>
    <row r="14" spans="1:39" x14ac:dyDescent="0.2">
      <c r="A14" s="9" t="s">
        <v>11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8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393523.9</v>
      </c>
      <c r="Y14" s="10">
        <v>362338.60000000003</v>
      </c>
      <c r="Z14" s="10">
        <v>1192883.1399999999</v>
      </c>
      <c r="AA14" s="10">
        <v>761578.46</v>
      </c>
      <c r="AB14" s="10">
        <v>445562.89999999997</v>
      </c>
      <c r="AC14" s="10">
        <v>873599.99999999988</v>
      </c>
      <c r="AD14" s="10">
        <v>1113889.98</v>
      </c>
      <c r="AE14" s="10">
        <v>1526086.9299999997</v>
      </c>
      <c r="AF14" s="10">
        <v>1732798.74</v>
      </c>
      <c r="AG14" s="10">
        <v>1676175.89</v>
      </c>
      <c r="AH14" s="10">
        <v>40145651.539999992</v>
      </c>
      <c r="AI14" s="10">
        <v>80098148.969999999</v>
      </c>
      <c r="AJ14" s="10">
        <v>90792954.939999998</v>
      </c>
      <c r="AK14" s="10">
        <v>112982241.04000001</v>
      </c>
      <c r="AL14" s="10">
        <v>117092827.02000001</v>
      </c>
      <c r="AM14" s="11">
        <v>69177778.968099996</v>
      </c>
    </row>
    <row r="15" spans="1:39" x14ac:dyDescent="0.2">
      <c r="A15" s="9" t="s">
        <v>12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2910597</v>
      </c>
      <c r="K15" s="8">
        <v>3877986</v>
      </c>
      <c r="L15" s="8">
        <v>4010540</v>
      </c>
      <c r="M15" s="10">
        <v>4256215</v>
      </c>
      <c r="N15" s="8">
        <v>4563068</v>
      </c>
      <c r="O15" s="10">
        <v>4841040</v>
      </c>
      <c r="P15" s="10">
        <v>5000792</v>
      </c>
      <c r="Q15" s="10">
        <v>4969098</v>
      </c>
      <c r="R15" s="10">
        <v>5344497</v>
      </c>
      <c r="S15" s="10">
        <v>5977419.0800000001</v>
      </c>
      <c r="T15" s="10">
        <v>6511335.3900000006</v>
      </c>
      <c r="U15" s="10">
        <v>7087019.8600000003</v>
      </c>
      <c r="V15" s="10">
        <v>7242835.0999999996</v>
      </c>
      <c r="W15" s="10">
        <v>6712879.7000000002</v>
      </c>
      <c r="X15" s="10">
        <v>5832417.7299999995</v>
      </c>
      <c r="Y15" s="10">
        <v>5494922.3100000005</v>
      </c>
      <c r="Z15" s="10">
        <v>5724208.3899999997</v>
      </c>
      <c r="AA15" s="10">
        <v>5900164.7799999984</v>
      </c>
      <c r="AB15" s="10">
        <v>6016371.6600000001</v>
      </c>
      <c r="AC15" s="10">
        <v>6376878.3399999999</v>
      </c>
      <c r="AD15" s="10">
        <v>6756911.9500000002</v>
      </c>
      <c r="AE15" s="10">
        <v>7370466.6600000001</v>
      </c>
      <c r="AF15" s="10">
        <v>7670341.040000001</v>
      </c>
      <c r="AG15" s="10">
        <v>8084554.0300000003</v>
      </c>
      <c r="AH15" s="10">
        <v>8679050.8599999994</v>
      </c>
      <c r="AI15" s="10">
        <v>8908355.8499999996</v>
      </c>
      <c r="AJ15" s="10">
        <v>10206968.729999999</v>
      </c>
      <c r="AK15" s="10">
        <v>11176239.789999999</v>
      </c>
      <c r="AL15" s="10">
        <v>13760399.479999999</v>
      </c>
      <c r="AM15" s="11">
        <v>16870186.89065</v>
      </c>
    </row>
    <row r="16" spans="1:39" x14ac:dyDescent="0.2">
      <c r="A16" s="9" t="s">
        <v>75</v>
      </c>
      <c r="B16" s="8">
        <v>0</v>
      </c>
      <c r="C16" s="8">
        <v>0</v>
      </c>
      <c r="D16" s="8">
        <v>992547</v>
      </c>
      <c r="E16" s="8">
        <v>1025944</v>
      </c>
      <c r="F16" s="8">
        <v>1062278</v>
      </c>
      <c r="G16" s="8">
        <v>1084307</v>
      </c>
      <c r="H16" s="8">
        <v>1122255</v>
      </c>
      <c r="I16" s="8">
        <v>1068850</v>
      </c>
      <c r="J16" s="8">
        <v>1157869</v>
      </c>
      <c r="K16" s="8">
        <v>1229494</v>
      </c>
      <c r="L16" s="8">
        <v>1328653</v>
      </c>
      <c r="M16" s="10">
        <v>1355625</v>
      </c>
      <c r="N16" s="8">
        <v>1386314</v>
      </c>
      <c r="O16" s="10">
        <v>1453114</v>
      </c>
      <c r="P16" s="10">
        <v>1522778</v>
      </c>
      <c r="Q16" s="10">
        <v>1474631</v>
      </c>
      <c r="R16" s="10">
        <v>1617776</v>
      </c>
      <c r="S16" s="10">
        <v>1890126.59</v>
      </c>
      <c r="T16" s="10">
        <v>2075414.6</v>
      </c>
      <c r="U16" s="10">
        <v>2123014.77</v>
      </c>
      <c r="V16" s="10">
        <v>2074140.39</v>
      </c>
      <c r="W16" s="10">
        <v>1746652.4700000002</v>
      </c>
      <c r="X16" s="10">
        <v>1547512.3</v>
      </c>
      <c r="Y16" s="10">
        <v>1533076.1199999999</v>
      </c>
      <c r="Z16" s="10">
        <v>1567160.5899999999</v>
      </c>
      <c r="AA16" s="10">
        <v>1618010.0799999998</v>
      </c>
      <c r="AB16" s="10">
        <v>1674052.75</v>
      </c>
      <c r="AC16" s="10">
        <v>1735460.41</v>
      </c>
      <c r="AD16" s="10">
        <v>2277750.4900000002</v>
      </c>
      <c r="AE16" s="10">
        <v>2887307.47</v>
      </c>
      <c r="AF16" s="10">
        <v>3035008.7300000004</v>
      </c>
      <c r="AG16" s="10">
        <v>3068228.3600000003</v>
      </c>
      <c r="AH16" s="10">
        <v>3492312.5199999996</v>
      </c>
      <c r="AI16" s="10">
        <v>3495239.85</v>
      </c>
      <c r="AJ16" s="10">
        <v>3821942.53</v>
      </c>
      <c r="AK16" s="10">
        <v>4381670.7299999995</v>
      </c>
      <c r="AL16" s="10">
        <v>5347253.6800000006</v>
      </c>
      <c r="AM16" s="11">
        <v>5354559.0214500008</v>
      </c>
    </row>
    <row r="17" spans="1:39" x14ac:dyDescent="0.2">
      <c r="A17" s="9" t="s">
        <v>13</v>
      </c>
      <c r="B17" s="8">
        <v>0</v>
      </c>
      <c r="C17" s="8">
        <v>0</v>
      </c>
      <c r="D17" s="8">
        <v>0</v>
      </c>
      <c r="E17" s="8">
        <v>48159</v>
      </c>
      <c r="F17" s="8">
        <v>317156</v>
      </c>
      <c r="G17" s="8">
        <v>335271</v>
      </c>
      <c r="H17" s="8">
        <v>374266</v>
      </c>
      <c r="I17" s="8">
        <v>378877</v>
      </c>
      <c r="J17" s="8">
        <v>338839</v>
      </c>
      <c r="K17" s="8">
        <v>370000</v>
      </c>
      <c r="L17" s="8">
        <v>357619</v>
      </c>
      <c r="M17" s="10">
        <v>384092</v>
      </c>
      <c r="N17" s="8">
        <v>400602</v>
      </c>
      <c r="O17" s="10">
        <v>420003</v>
      </c>
      <c r="P17" s="10">
        <v>425402</v>
      </c>
      <c r="Q17" s="10">
        <v>450145</v>
      </c>
      <c r="R17" s="10">
        <v>476270</v>
      </c>
      <c r="S17" s="10">
        <v>0</v>
      </c>
      <c r="T17" s="10">
        <v>643079.36</v>
      </c>
      <c r="U17" s="10">
        <v>716719.99</v>
      </c>
      <c r="V17" s="10">
        <v>697028.26</v>
      </c>
      <c r="W17" s="10">
        <v>650049.95000000007</v>
      </c>
      <c r="X17" s="10">
        <v>601139.04</v>
      </c>
      <c r="Y17" s="10">
        <v>579007.60000000009</v>
      </c>
      <c r="Z17" s="10">
        <v>571611.35000000009</v>
      </c>
      <c r="AA17" s="10">
        <v>576575.69000000006</v>
      </c>
      <c r="AB17" s="10">
        <v>568148.3899999999</v>
      </c>
      <c r="AC17" s="10">
        <v>623371.96</v>
      </c>
      <c r="AD17" s="10">
        <v>628206.4800000001</v>
      </c>
      <c r="AE17" s="10">
        <v>662752.62000000011</v>
      </c>
      <c r="AF17" s="10">
        <v>692620.52999999991</v>
      </c>
      <c r="AG17" s="10">
        <v>764963.76</v>
      </c>
      <c r="AH17" s="10">
        <v>799179.5</v>
      </c>
      <c r="AI17" s="10">
        <v>727113.69</v>
      </c>
      <c r="AJ17" s="10">
        <v>853625.48000000021</v>
      </c>
      <c r="AK17" s="10">
        <v>934102.95</v>
      </c>
      <c r="AL17" s="10">
        <v>1076646.1299999999</v>
      </c>
      <c r="AM17" s="11">
        <v>1092374.9697</v>
      </c>
    </row>
    <row r="18" spans="1:39" x14ac:dyDescent="0.2">
      <c r="A18" s="9" t="s">
        <v>14</v>
      </c>
      <c r="B18" s="8">
        <v>0</v>
      </c>
      <c r="C18" s="8">
        <v>0</v>
      </c>
      <c r="D18" s="8">
        <v>12917833</v>
      </c>
      <c r="E18" s="8">
        <v>32903468</v>
      </c>
      <c r="F18" s="8">
        <v>33660269</v>
      </c>
      <c r="G18" s="8">
        <v>32042184</v>
      </c>
      <c r="H18" s="8">
        <v>31557788</v>
      </c>
      <c r="I18" s="8">
        <v>34033771</v>
      </c>
      <c r="J18" s="8">
        <v>37286149</v>
      </c>
      <c r="K18" s="8">
        <v>40342990</v>
      </c>
      <c r="L18" s="8">
        <v>41856946</v>
      </c>
      <c r="M18" s="10">
        <v>44492072</v>
      </c>
      <c r="N18" s="8">
        <v>47921527</v>
      </c>
      <c r="O18" s="10">
        <v>51154310</v>
      </c>
      <c r="P18" s="10">
        <v>71167116</v>
      </c>
      <c r="Q18" s="10">
        <v>101834626</v>
      </c>
      <c r="R18" s="10">
        <v>102412543</v>
      </c>
      <c r="S18" s="10">
        <v>111716790.17</v>
      </c>
      <c r="T18" s="10">
        <v>120621699.33</v>
      </c>
      <c r="U18" s="10">
        <v>133390934.46000001</v>
      </c>
      <c r="V18" s="10">
        <v>135032144.44999999</v>
      </c>
      <c r="W18" s="10">
        <v>129141877.21000001</v>
      </c>
      <c r="X18" s="10">
        <v>117288928.91999999</v>
      </c>
      <c r="Y18" s="10">
        <v>111940474.31999999</v>
      </c>
      <c r="Z18" s="10">
        <v>114529021.07000001</v>
      </c>
      <c r="AA18" s="10">
        <v>116609006.19</v>
      </c>
      <c r="AB18" s="10">
        <v>122207077.85000001</v>
      </c>
      <c r="AC18" s="10">
        <v>128449172.66000001</v>
      </c>
      <c r="AD18" s="10">
        <v>136737426.74000001</v>
      </c>
      <c r="AE18" s="10">
        <v>143476245.37</v>
      </c>
      <c r="AF18" s="10">
        <v>150401298.56999999</v>
      </c>
      <c r="AG18" s="10">
        <v>158058598.46000001</v>
      </c>
      <c r="AH18" s="10">
        <v>165756239.55000001</v>
      </c>
      <c r="AI18" s="10">
        <v>161905598.5</v>
      </c>
      <c r="AJ18" s="10">
        <v>212009630.67000002</v>
      </c>
      <c r="AK18" s="10">
        <v>295661471.88999999</v>
      </c>
      <c r="AL18" s="10">
        <v>311553533.28000003</v>
      </c>
      <c r="AM18" s="11">
        <v>312837741.6365</v>
      </c>
    </row>
    <row r="19" spans="1:39" x14ac:dyDescent="0.2">
      <c r="A19" s="9" t="s">
        <v>15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17890</v>
      </c>
      <c r="H19" s="8">
        <v>21042182</v>
      </c>
      <c r="I19" s="8">
        <v>22781727</v>
      </c>
      <c r="J19" s="8">
        <v>24701402</v>
      </c>
      <c r="K19" s="8">
        <v>26624770</v>
      </c>
      <c r="L19" s="8">
        <v>27437405</v>
      </c>
      <c r="M19" s="10">
        <v>33333013</v>
      </c>
      <c r="N19" s="8">
        <v>43819759</v>
      </c>
      <c r="O19" s="10">
        <v>45315950</v>
      </c>
      <c r="P19" s="10">
        <v>44593148</v>
      </c>
      <c r="Q19" s="10">
        <v>43900265</v>
      </c>
      <c r="R19" s="10">
        <v>46230663</v>
      </c>
      <c r="S19" s="10">
        <v>49786459.729999997</v>
      </c>
      <c r="T19" s="10">
        <v>57826815.849999994</v>
      </c>
      <c r="U19" s="10">
        <v>60524610.539999999</v>
      </c>
      <c r="V19" s="10">
        <v>57721434.890000008</v>
      </c>
      <c r="W19" s="10">
        <v>54497745.959999993</v>
      </c>
      <c r="X19" s="10">
        <v>49672915.810000002</v>
      </c>
      <c r="Y19" s="10">
        <v>49240444.950000003</v>
      </c>
      <c r="Z19" s="10">
        <v>51762372.579999998</v>
      </c>
      <c r="AA19" s="10">
        <v>53449700.329999991</v>
      </c>
      <c r="AB19" s="10">
        <v>55163925.830000006</v>
      </c>
      <c r="AC19" s="10">
        <v>57555160.789999992</v>
      </c>
      <c r="AD19" s="10">
        <v>60735471.080000006</v>
      </c>
      <c r="AE19" s="10">
        <v>62878787.769999996</v>
      </c>
      <c r="AF19" s="10">
        <v>66580241.269999996</v>
      </c>
      <c r="AG19" s="10">
        <v>69251309.590000004</v>
      </c>
      <c r="AH19" s="10">
        <v>73804657.61999999</v>
      </c>
      <c r="AI19" s="10">
        <v>72640695.780000001</v>
      </c>
      <c r="AJ19" s="10">
        <v>83653983.479999989</v>
      </c>
      <c r="AK19" s="10">
        <v>96835790.189999998</v>
      </c>
      <c r="AL19" s="10">
        <v>98527959.409999996</v>
      </c>
      <c r="AM19" s="11">
        <v>97524031.466649994</v>
      </c>
    </row>
    <row r="20" spans="1:39" x14ac:dyDescent="0.2">
      <c r="A20" s="9" t="s">
        <v>16</v>
      </c>
      <c r="B20" s="8">
        <v>0</v>
      </c>
      <c r="C20" s="8">
        <v>0</v>
      </c>
      <c r="D20" s="8">
        <v>0</v>
      </c>
      <c r="E20" s="8">
        <v>0</v>
      </c>
      <c r="F20" s="8">
        <v>709747</v>
      </c>
      <c r="G20" s="8">
        <v>1493562</v>
      </c>
      <c r="H20" s="8">
        <v>1713274</v>
      </c>
      <c r="I20" s="8">
        <v>1862427</v>
      </c>
      <c r="J20" s="8">
        <v>1909005</v>
      </c>
      <c r="K20" s="8">
        <v>1966899</v>
      </c>
      <c r="L20" s="8">
        <v>2244223</v>
      </c>
      <c r="M20" s="10">
        <v>2366478</v>
      </c>
      <c r="N20" s="8">
        <v>2690471</v>
      </c>
      <c r="O20" s="10">
        <v>2969660</v>
      </c>
      <c r="P20" s="10">
        <v>3259824</v>
      </c>
      <c r="Q20" s="10">
        <v>3413163</v>
      </c>
      <c r="R20" s="10">
        <v>3872249</v>
      </c>
      <c r="S20" s="10">
        <v>5329522.17</v>
      </c>
      <c r="T20" s="10">
        <v>6332666.2000000002</v>
      </c>
      <c r="U20" s="10">
        <v>7186436.5200000005</v>
      </c>
      <c r="V20" s="10">
        <v>6692674.6699999999</v>
      </c>
      <c r="W20" s="10">
        <v>6344037.6799999997</v>
      </c>
      <c r="X20" s="10">
        <v>6108474.9800000004</v>
      </c>
      <c r="Y20" s="10">
        <v>6251450.8099999987</v>
      </c>
      <c r="Z20" s="10">
        <v>6531632.6099999994</v>
      </c>
      <c r="AA20" s="10">
        <v>6770991.6699999999</v>
      </c>
      <c r="AB20" s="10">
        <v>7053084.04</v>
      </c>
      <c r="AC20" s="10">
        <v>7511949.6399999997</v>
      </c>
      <c r="AD20" s="10">
        <v>7980655.6399999987</v>
      </c>
      <c r="AE20" s="10">
        <v>8617385.6600000001</v>
      </c>
      <c r="AF20" s="10">
        <v>9069894.6099999994</v>
      </c>
      <c r="AG20" s="10">
        <v>9648138.8499999996</v>
      </c>
      <c r="AH20" s="10">
        <v>10154553.370000001</v>
      </c>
      <c r="AI20" s="10">
        <v>9908092.0500000007</v>
      </c>
      <c r="AJ20" s="10">
        <v>11803621.32</v>
      </c>
      <c r="AK20" s="10">
        <v>13794511.210000001</v>
      </c>
      <c r="AL20" s="10">
        <v>14730178.220000001</v>
      </c>
      <c r="AM20" s="11">
        <v>14648451.565500002</v>
      </c>
    </row>
    <row r="21" spans="1:39" x14ac:dyDescent="0.2">
      <c r="A21" s="9" t="s">
        <v>17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8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529245.32000000007</v>
      </c>
      <c r="X21" s="10">
        <v>1238603.4099999999</v>
      </c>
      <c r="Y21" s="10">
        <v>1224916.3200000003</v>
      </c>
      <c r="Z21" s="10">
        <v>1273813.47</v>
      </c>
      <c r="AA21" s="10">
        <v>1402754.6099999999</v>
      </c>
      <c r="AB21" s="10">
        <v>1408884.46</v>
      </c>
      <c r="AC21" s="10">
        <v>1481918.5899999999</v>
      </c>
      <c r="AD21" s="10">
        <v>1647000.39</v>
      </c>
      <c r="AE21" s="10">
        <v>1770845.6600000001</v>
      </c>
      <c r="AF21" s="10">
        <v>1815744.9500000002</v>
      </c>
      <c r="AG21" s="10">
        <v>1855536.43</v>
      </c>
      <c r="AH21" s="10">
        <v>1970806.64</v>
      </c>
      <c r="AI21" s="10">
        <v>1912556.22</v>
      </c>
      <c r="AJ21" s="10">
        <v>2522333.23</v>
      </c>
      <c r="AK21" s="10">
        <v>2835992.34</v>
      </c>
      <c r="AL21" s="10">
        <v>3545308.96</v>
      </c>
      <c r="AM21" s="11">
        <v>4213635.4291499993</v>
      </c>
    </row>
    <row r="22" spans="1:39" x14ac:dyDescent="0.2">
      <c r="A22" s="9" t="s">
        <v>18</v>
      </c>
      <c r="B22" s="8">
        <v>0</v>
      </c>
      <c r="C22" s="8">
        <v>0</v>
      </c>
      <c r="D22" s="8">
        <v>1357110</v>
      </c>
      <c r="E22" s="8">
        <v>1381987</v>
      </c>
      <c r="F22" s="8">
        <v>1345869</v>
      </c>
      <c r="G22" s="8">
        <v>1417882</v>
      </c>
      <c r="H22" s="8">
        <v>1453279</v>
      </c>
      <c r="I22" s="8">
        <v>1412887</v>
      </c>
      <c r="J22" s="8">
        <v>1500499</v>
      </c>
      <c r="K22" s="8">
        <v>1479624</v>
      </c>
      <c r="L22" s="8">
        <v>1471071</v>
      </c>
      <c r="M22" s="10">
        <v>1560025</v>
      </c>
      <c r="N22" s="8">
        <v>1703301</v>
      </c>
      <c r="O22" s="10">
        <v>1775142</v>
      </c>
      <c r="P22" s="10">
        <v>1760020</v>
      </c>
      <c r="Q22" s="10">
        <v>1743472</v>
      </c>
      <c r="R22" s="10">
        <v>1906852</v>
      </c>
      <c r="S22" s="10">
        <v>2104455.59</v>
      </c>
      <c r="T22" s="10">
        <v>2353385.5499999998</v>
      </c>
      <c r="U22" s="10">
        <v>2489222.81</v>
      </c>
      <c r="V22" s="10">
        <v>2644292.73</v>
      </c>
      <c r="W22" s="10">
        <v>2547386.2800000007</v>
      </c>
      <c r="X22" s="10">
        <v>2713321.1</v>
      </c>
      <c r="Y22" s="10">
        <v>3106530.83</v>
      </c>
      <c r="Z22" s="10">
        <v>3105498.52</v>
      </c>
      <c r="AA22" s="10">
        <v>3075791.24</v>
      </c>
      <c r="AB22" s="10">
        <v>3247946.31</v>
      </c>
      <c r="AC22" s="10">
        <v>3394236.6700000004</v>
      </c>
      <c r="AD22" s="10">
        <v>3515733.62</v>
      </c>
      <c r="AE22" s="10">
        <v>3568935.62</v>
      </c>
      <c r="AF22" s="10">
        <v>3836460.8499999996</v>
      </c>
      <c r="AG22" s="10">
        <v>3815673.49</v>
      </c>
      <c r="AH22" s="10">
        <v>4435278.82</v>
      </c>
      <c r="AI22" s="10">
        <v>4422154.2300000004</v>
      </c>
      <c r="AJ22" s="10">
        <v>4822892.34</v>
      </c>
      <c r="AK22" s="10">
        <v>5289018.0200000005</v>
      </c>
      <c r="AL22" s="10">
        <v>5462602.1500000004</v>
      </c>
      <c r="AM22" s="11">
        <v>5329595.7763999999</v>
      </c>
    </row>
    <row r="23" spans="1:39" x14ac:dyDescent="0.2">
      <c r="A23" s="9" t="s">
        <v>19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185902</v>
      </c>
      <c r="I23" s="8">
        <v>266820</v>
      </c>
      <c r="J23" s="8">
        <v>250951</v>
      </c>
      <c r="K23" s="8">
        <v>258448</v>
      </c>
      <c r="L23" s="8">
        <v>282249</v>
      </c>
      <c r="M23" s="10">
        <v>281320</v>
      </c>
      <c r="N23" s="8">
        <v>320236</v>
      </c>
      <c r="O23" s="10">
        <v>335072</v>
      </c>
      <c r="P23" s="10">
        <v>372006</v>
      </c>
      <c r="Q23" s="10">
        <v>395896</v>
      </c>
      <c r="R23" s="10">
        <v>386121</v>
      </c>
      <c r="S23" s="10">
        <v>420722.7</v>
      </c>
      <c r="T23" s="10">
        <v>472977.68</v>
      </c>
      <c r="U23" s="10">
        <v>576589.44999999995</v>
      </c>
      <c r="V23" s="10">
        <v>544865.53</v>
      </c>
      <c r="W23" s="10">
        <v>514057.68000000005</v>
      </c>
      <c r="X23" s="10">
        <v>440863.67000000004</v>
      </c>
      <c r="Y23" s="10">
        <v>441204.52</v>
      </c>
      <c r="Z23" s="10">
        <v>458185.67</v>
      </c>
      <c r="AA23" s="10">
        <v>449385.98999999993</v>
      </c>
      <c r="AB23" s="10">
        <v>471702.75000000006</v>
      </c>
      <c r="AC23" s="10">
        <v>518994.15</v>
      </c>
      <c r="AD23" s="10">
        <v>590524.79999999993</v>
      </c>
      <c r="AE23" s="10">
        <v>669840.9700000002</v>
      </c>
      <c r="AF23" s="10">
        <v>689927.92</v>
      </c>
      <c r="AG23" s="10">
        <v>723664.00999999989</v>
      </c>
      <c r="AH23" s="10">
        <v>792978.65000000014</v>
      </c>
      <c r="AI23" s="10">
        <v>813394.37</v>
      </c>
      <c r="AJ23" s="10">
        <v>1129573.1299999999</v>
      </c>
      <c r="AK23" s="10">
        <v>1169180.1199999999</v>
      </c>
      <c r="AL23" s="10">
        <v>1188945.9300000002</v>
      </c>
      <c r="AM23" s="11">
        <v>1184786.1717999999</v>
      </c>
    </row>
    <row r="24" spans="1:39" x14ac:dyDescent="0.2">
      <c r="A24" s="9" t="s">
        <v>20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76115</v>
      </c>
      <c r="H24" s="8">
        <v>199389</v>
      </c>
      <c r="I24" s="8">
        <v>156261</v>
      </c>
      <c r="J24" s="8">
        <v>150660</v>
      </c>
      <c r="K24" s="8">
        <v>153734</v>
      </c>
      <c r="L24" s="8">
        <v>196294</v>
      </c>
      <c r="M24" s="10">
        <v>156145</v>
      </c>
      <c r="N24" s="8">
        <v>183087</v>
      </c>
      <c r="O24" s="10">
        <v>176139</v>
      </c>
      <c r="P24" s="10">
        <v>187041</v>
      </c>
      <c r="Q24" s="10">
        <v>176813</v>
      </c>
      <c r="R24" s="10">
        <v>232368</v>
      </c>
      <c r="S24" s="10">
        <v>248255.72</v>
      </c>
      <c r="T24" s="10">
        <v>261935.3</v>
      </c>
      <c r="U24" s="10">
        <v>276524.88</v>
      </c>
      <c r="V24" s="10">
        <v>282961.46000000002</v>
      </c>
      <c r="W24" s="10">
        <v>256329.08000000002</v>
      </c>
      <c r="X24" s="10">
        <v>222094.68999999997</v>
      </c>
      <c r="Y24" s="10">
        <v>224707.86</v>
      </c>
      <c r="Z24" s="10">
        <v>213202.30999999997</v>
      </c>
      <c r="AA24" s="10">
        <v>232647.32</v>
      </c>
      <c r="AB24" s="10">
        <v>237218.02999999997</v>
      </c>
      <c r="AC24" s="10">
        <v>281180.88</v>
      </c>
      <c r="AD24" s="10">
        <v>315532.71000000002</v>
      </c>
      <c r="AE24" s="10">
        <v>355004.56</v>
      </c>
      <c r="AF24" s="10">
        <v>398271.82999999996</v>
      </c>
      <c r="AG24" s="10">
        <v>454317.82000000007</v>
      </c>
      <c r="AH24" s="10">
        <v>492172.7</v>
      </c>
      <c r="AI24" s="10">
        <v>595518.84000000008</v>
      </c>
      <c r="AJ24" s="10">
        <v>602917.56000000006</v>
      </c>
      <c r="AK24" s="10">
        <v>694348.35999999987</v>
      </c>
      <c r="AL24" s="10">
        <v>843852.38</v>
      </c>
      <c r="AM24" s="11">
        <v>713294.57869999995</v>
      </c>
    </row>
    <row r="25" spans="1:39" x14ac:dyDescent="0.2">
      <c r="A25" s="9" t="s">
        <v>21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302223</v>
      </c>
      <c r="N25" s="8">
        <v>301089</v>
      </c>
      <c r="O25" s="10">
        <v>311274</v>
      </c>
      <c r="P25" s="10">
        <v>304538</v>
      </c>
      <c r="Q25" s="10">
        <v>334678</v>
      </c>
      <c r="R25" s="10">
        <v>354376</v>
      </c>
      <c r="S25" s="10">
        <v>443341.83</v>
      </c>
      <c r="T25" s="10">
        <v>465687.75</v>
      </c>
      <c r="U25" s="10">
        <v>689808.93</v>
      </c>
      <c r="V25" s="10">
        <v>901404.77</v>
      </c>
      <c r="W25" s="10">
        <v>870491.07</v>
      </c>
      <c r="X25" s="10">
        <v>857513.92999999993</v>
      </c>
      <c r="Y25" s="10">
        <v>872247.79</v>
      </c>
      <c r="Z25" s="10">
        <v>925779.36</v>
      </c>
      <c r="AA25" s="10">
        <v>1003846.7699999999</v>
      </c>
      <c r="AB25" s="10">
        <v>1095247.6099999999</v>
      </c>
      <c r="AC25" s="10">
        <v>1187658.4000000001</v>
      </c>
      <c r="AD25" s="10">
        <v>1313532.2899999998</v>
      </c>
      <c r="AE25" s="10">
        <v>1420886.7700000003</v>
      </c>
      <c r="AF25" s="10">
        <v>1543565.0699999998</v>
      </c>
      <c r="AG25" s="10">
        <v>1665902.61</v>
      </c>
      <c r="AH25" s="10">
        <v>1822133.2999999998</v>
      </c>
      <c r="AI25" s="10">
        <v>1778059.6600000001</v>
      </c>
      <c r="AJ25" s="10">
        <v>2474653.0700000003</v>
      </c>
      <c r="AK25" s="10">
        <v>2866890.53</v>
      </c>
      <c r="AL25" s="10">
        <v>3240214.03</v>
      </c>
      <c r="AM25" s="11">
        <v>3329999.7992000002</v>
      </c>
    </row>
    <row r="26" spans="1:39" x14ac:dyDescent="0.2">
      <c r="A26" s="9" t="s">
        <v>22</v>
      </c>
      <c r="B26" s="8">
        <v>0</v>
      </c>
      <c r="C26" s="8">
        <v>0</v>
      </c>
      <c r="D26" s="8">
        <v>0</v>
      </c>
      <c r="E26" s="8">
        <v>0</v>
      </c>
      <c r="F26" s="8">
        <v>690588</v>
      </c>
      <c r="G26" s="8">
        <v>781836</v>
      </c>
      <c r="H26" s="8">
        <v>696700</v>
      </c>
      <c r="I26" s="8">
        <v>592185</v>
      </c>
      <c r="J26" s="8">
        <v>643111</v>
      </c>
      <c r="K26" s="8">
        <v>689310</v>
      </c>
      <c r="L26" s="8">
        <v>642426</v>
      </c>
      <c r="M26" s="10">
        <v>647640</v>
      </c>
      <c r="N26" s="8">
        <v>644390</v>
      </c>
      <c r="O26" s="10">
        <v>549489</v>
      </c>
      <c r="P26" s="10">
        <v>418301</v>
      </c>
      <c r="Q26" s="10">
        <v>413672</v>
      </c>
      <c r="R26" s="10">
        <v>436784</v>
      </c>
      <c r="S26" s="10">
        <v>488367.68</v>
      </c>
      <c r="T26" s="10">
        <v>482289.74</v>
      </c>
      <c r="U26" s="10">
        <v>497996.46</v>
      </c>
      <c r="V26" s="10">
        <v>520168.4</v>
      </c>
      <c r="W26" s="10">
        <v>501385.66</v>
      </c>
      <c r="X26" s="10">
        <v>433807.35</v>
      </c>
      <c r="Y26" s="10">
        <v>413111.47000000003</v>
      </c>
      <c r="Z26" s="10">
        <v>489116.55000000005</v>
      </c>
      <c r="AA26" s="10">
        <v>589508.15000000014</v>
      </c>
      <c r="AB26" s="10">
        <v>626559.92999999993</v>
      </c>
      <c r="AC26" s="10">
        <v>569357.46000000008</v>
      </c>
      <c r="AD26" s="10">
        <v>685499.67999999993</v>
      </c>
      <c r="AE26" s="10">
        <v>792953.3</v>
      </c>
      <c r="AF26" s="10">
        <v>812175.31999999983</v>
      </c>
      <c r="AG26" s="10">
        <v>866253.28</v>
      </c>
      <c r="AH26" s="10">
        <v>933902.48</v>
      </c>
      <c r="AI26" s="10">
        <v>925039.3600000001</v>
      </c>
      <c r="AJ26" s="10">
        <v>972437.09</v>
      </c>
      <c r="AK26" s="10">
        <v>1289295.97</v>
      </c>
      <c r="AL26" s="10">
        <v>892461.71</v>
      </c>
      <c r="AM26" s="11">
        <v>805483.19640000002</v>
      </c>
    </row>
    <row r="27" spans="1:39" x14ac:dyDescent="0.2">
      <c r="A27" s="9" t="s">
        <v>23</v>
      </c>
      <c r="B27" s="8">
        <v>0</v>
      </c>
      <c r="C27" s="8">
        <v>0</v>
      </c>
      <c r="D27" s="8">
        <v>0</v>
      </c>
      <c r="E27" s="8">
        <v>392209</v>
      </c>
      <c r="F27" s="8">
        <v>960942</v>
      </c>
      <c r="G27" s="8">
        <v>967012</v>
      </c>
      <c r="H27" s="8">
        <v>989615</v>
      </c>
      <c r="I27" s="8">
        <v>964602</v>
      </c>
      <c r="J27" s="8">
        <v>1026197</v>
      </c>
      <c r="K27" s="8">
        <v>1061940</v>
      </c>
      <c r="L27" s="8">
        <v>1016232</v>
      </c>
      <c r="M27" s="10">
        <v>1048023</v>
      </c>
      <c r="N27" s="8">
        <v>1184309</v>
      </c>
      <c r="O27" s="10">
        <v>1170030</v>
      </c>
      <c r="P27" s="10">
        <v>1126980</v>
      </c>
      <c r="Q27" s="10">
        <v>1151250</v>
      </c>
      <c r="R27" s="10">
        <v>1200276</v>
      </c>
      <c r="S27" s="10">
        <v>1314738.6100000001</v>
      </c>
      <c r="T27" s="10">
        <v>1449196.98</v>
      </c>
      <c r="U27" s="10">
        <v>1498994.46</v>
      </c>
      <c r="V27" s="10">
        <v>1492979.34</v>
      </c>
      <c r="W27" s="10">
        <v>1434716.5700000003</v>
      </c>
      <c r="X27" s="10">
        <v>1282635.5</v>
      </c>
      <c r="Y27" s="10">
        <v>1228809.75</v>
      </c>
      <c r="Z27" s="10">
        <v>1243586.1300000001</v>
      </c>
      <c r="AA27" s="10">
        <v>1302443.48</v>
      </c>
      <c r="AB27" s="10">
        <v>1335223.1600000001</v>
      </c>
      <c r="AC27" s="10">
        <v>1400262.98</v>
      </c>
      <c r="AD27" s="10">
        <v>1421691.96</v>
      </c>
      <c r="AE27" s="10">
        <v>1442437.8399999999</v>
      </c>
      <c r="AF27" s="10">
        <v>1500841.3000000003</v>
      </c>
      <c r="AG27" s="10">
        <v>1610800.35</v>
      </c>
      <c r="AH27" s="10">
        <v>1646410.2</v>
      </c>
      <c r="AI27" s="10">
        <v>1692091.1600000001</v>
      </c>
      <c r="AJ27" s="10">
        <v>1864394.4199999997</v>
      </c>
      <c r="AK27" s="10">
        <v>2127603.09</v>
      </c>
      <c r="AL27" s="10">
        <v>2307334.38</v>
      </c>
      <c r="AM27" s="11">
        <v>2327299.8753999998</v>
      </c>
    </row>
    <row r="28" spans="1:39" x14ac:dyDescent="0.2">
      <c r="A28" s="9" t="s">
        <v>24</v>
      </c>
      <c r="B28" s="8">
        <v>0</v>
      </c>
      <c r="C28" s="8">
        <v>0</v>
      </c>
      <c r="D28" s="8">
        <v>1296692</v>
      </c>
      <c r="E28" s="8">
        <v>1278468</v>
      </c>
      <c r="F28" s="8">
        <v>1327896</v>
      </c>
      <c r="G28" s="8">
        <v>1349219</v>
      </c>
      <c r="H28" s="8">
        <v>1435758</v>
      </c>
      <c r="I28" s="8">
        <v>1401487</v>
      </c>
      <c r="J28" s="8">
        <v>1446493</v>
      </c>
      <c r="K28" s="8">
        <v>1543590</v>
      </c>
      <c r="L28" s="8">
        <v>1549545</v>
      </c>
      <c r="M28" s="10">
        <v>1727626</v>
      </c>
      <c r="N28" s="8">
        <v>1865448</v>
      </c>
      <c r="O28" s="10">
        <v>2052053</v>
      </c>
      <c r="P28" s="10">
        <v>2043275</v>
      </c>
      <c r="Q28" s="10">
        <v>1991396</v>
      </c>
      <c r="R28" s="10">
        <v>2094339</v>
      </c>
      <c r="S28" s="10">
        <v>2242013.11</v>
      </c>
      <c r="T28" s="10">
        <v>2497940.2200000002</v>
      </c>
      <c r="U28" s="10">
        <v>3121866.99</v>
      </c>
      <c r="V28" s="10">
        <v>2853542.89</v>
      </c>
      <c r="W28" s="10">
        <v>2432695.88</v>
      </c>
      <c r="X28" s="10">
        <v>2091784.4200000002</v>
      </c>
      <c r="Y28" s="10">
        <v>2075005.3300000003</v>
      </c>
      <c r="Z28" s="10">
        <v>2133705.41</v>
      </c>
      <c r="AA28" s="10">
        <v>2161317</v>
      </c>
      <c r="AB28" s="10">
        <v>2233249.21</v>
      </c>
      <c r="AC28" s="10">
        <v>2370807.5100000002</v>
      </c>
      <c r="AD28" s="10">
        <v>2568160.77</v>
      </c>
      <c r="AE28" s="10">
        <v>2699298.71</v>
      </c>
      <c r="AF28" s="10">
        <v>3038447.8600000003</v>
      </c>
      <c r="AG28" s="10">
        <v>3123393.2100000009</v>
      </c>
      <c r="AH28" s="10">
        <v>3289675.2100000004</v>
      </c>
      <c r="AI28" s="10">
        <v>3386693.7600000007</v>
      </c>
      <c r="AJ28" s="10">
        <v>3698053.97</v>
      </c>
      <c r="AK28" s="10">
        <v>4314336.290000001</v>
      </c>
      <c r="AL28" s="10">
        <v>6116402.6500000004</v>
      </c>
      <c r="AM28" s="11">
        <v>7074780.9286500001</v>
      </c>
    </row>
    <row r="29" spans="1:39" x14ac:dyDescent="0.2">
      <c r="A29" s="9" t="s">
        <v>25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10">
        <v>0</v>
      </c>
      <c r="N29" s="8">
        <v>1649180</v>
      </c>
      <c r="O29" s="10">
        <v>4018648</v>
      </c>
      <c r="P29" s="10">
        <v>4128056</v>
      </c>
      <c r="Q29" s="10">
        <v>4326620</v>
      </c>
      <c r="R29" s="10">
        <v>4799262</v>
      </c>
      <c r="S29" s="10">
        <v>2480826.1800000002</v>
      </c>
      <c r="T29" s="10">
        <v>2728577.87</v>
      </c>
      <c r="U29" s="10">
        <v>7337663.6599999992</v>
      </c>
      <c r="V29" s="10">
        <v>7225692.6900000004</v>
      </c>
      <c r="W29" s="10">
        <v>6742839.79</v>
      </c>
      <c r="X29" s="10">
        <v>6114069.9100000001</v>
      </c>
      <c r="Y29" s="10">
        <v>6298818.3799999999</v>
      </c>
      <c r="Z29" s="10">
        <v>6423213.6899999985</v>
      </c>
      <c r="AA29" s="10">
        <v>6485697.8399999999</v>
      </c>
      <c r="AB29" s="10">
        <v>6755076.8800000008</v>
      </c>
      <c r="AC29" s="10">
        <v>7071548.6799999997</v>
      </c>
      <c r="AD29" s="10">
        <v>4780392.03</v>
      </c>
      <c r="AE29" s="10">
        <v>4078939.96</v>
      </c>
      <c r="AF29" s="10">
        <v>8510926.1099999994</v>
      </c>
      <c r="AG29" s="10">
        <v>8826391.0899999999</v>
      </c>
      <c r="AH29" s="10">
        <v>9273449.8600000013</v>
      </c>
      <c r="AI29" s="10">
        <v>9613706.9200000018</v>
      </c>
      <c r="AJ29" s="10">
        <v>11257751.970000001</v>
      </c>
      <c r="AK29" s="10">
        <v>12906374.82</v>
      </c>
      <c r="AL29" s="10">
        <v>13600043.959999999</v>
      </c>
      <c r="AM29" s="11">
        <v>13601384.590349998</v>
      </c>
    </row>
    <row r="30" spans="1:39" x14ac:dyDescent="0.2">
      <c r="A30" s="9" t="s">
        <v>26</v>
      </c>
      <c r="B30" s="8">
        <v>0</v>
      </c>
      <c r="C30" s="8">
        <v>0</v>
      </c>
      <c r="D30" s="8">
        <v>337658</v>
      </c>
      <c r="E30" s="8">
        <v>2484116</v>
      </c>
      <c r="F30" s="8">
        <v>4099483</v>
      </c>
      <c r="G30" s="8">
        <v>4456207</v>
      </c>
      <c r="H30" s="8">
        <v>4649391</v>
      </c>
      <c r="I30" s="8">
        <v>4950434</v>
      </c>
      <c r="J30" s="8">
        <v>5291283</v>
      </c>
      <c r="K30" s="8">
        <v>5212013</v>
      </c>
      <c r="L30" s="8">
        <v>5203097</v>
      </c>
      <c r="M30" s="10">
        <v>5466723</v>
      </c>
      <c r="N30" s="8">
        <v>5814751</v>
      </c>
      <c r="O30" s="10">
        <v>6211745</v>
      </c>
      <c r="P30" s="10">
        <v>6516490</v>
      </c>
      <c r="Q30" s="10">
        <v>6638023</v>
      </c>
      <c r="R30" s="10">
        <v>6997379</v>
      </c>
      <c r="S30" s="10">
        <v>8024739.0500000007</v>
      </c>
      <c r="T30" s="10">
        <v>9365477.4699999988</v>
      </c>
      <c r="U30" s="10">
        <v>9969324.7400000002</v>
      </c>
      <c r="V30" s="10">
        <v>9869493.9499999993</v>
      </c>
      <c r="W30" s="10">
        <v>8870608.5700000003</v>
      </c>
      <c r="X30" s="10">
        <v>7648658.2600000016</v>
      </c>
      <c r="Y30" s="10">
        <v>7449003.2700000014</v>
      </c>
      <c r="Z30" s="10">
        <v>7477068.6299999999</v>
      </c>
      <c r="AA30" s="10">
        <v>7558798.5899999999</v>
      </c>
      <c r="AB30" s="10">
        <v>7731935.1800000016</v>
      </c>
      <c r="AC30" s="10">
        <v>8083424.9100000001</v>
      </c>
      <c r="AD30" s="10">
        <v>8620143.1699999999</v>
      </c>
      <c r="AE30" s="10">
        <v>9046196.25</v>
      </c>
      <c r="AF30" s="10">
        <v>11232683.220000001</v>
      </c>
      <c r="AG30" s="10">
        <v>14545194.609999999</v>
      </c>
      <c r="AH30" s="10">
        <v>14895292.26</v>
      </c>
      <c r="AI30" s="10">
        <v>14638741.630000001</v>
      </c>
      <c r="AJ30" s="10">
        <v>16395910.9</v>
      </c>
      <c r="AK30" s="10">
        <v>18508147.670000002</v>
      </c>
      <c r="AL30" s="10">
        <v>20920010.27</v>
      </c>
      <c r="AM30" s="11">
        <v>20539614.603</v>
      </c>
    </row>
    <row r="31" spans="1:39" x14ac:dyDescent="0.2">
      <c r="A31" s="9" t="s">
        <v>27</v>
      </c>
      <c r="B31" s="8">
        <v>15689190</v>
      </c>
      <c r="C31" s="8">
        <v>271725</v>
      </c>
      <c r="D31" s="8">
        <v>154367</v>
      </c>
      <c r="E31" s="8">
        <v>0</v>
      </c>
      <c r="F31" s="8">
        <v>0</v>
      </c>
      <c r="G31" s="8">
        <v>20504956</v>
      </c>
      <c r="H31" s="8">
        <v>43207948</v>
      </c>
      <c r="I31" s="8">
        <v>47271270</v>
      </c>
      <c r="J31" s="8">
        <v>50556591</v>
      </c>
      <c r="K31" s="8">
        <v>54315309</v>
      </c>
      <c r="L31" s="8">
        <v>82078828</v>
      </c>
      <c r="M31" s="10">
        <v>97695837</v>
      </c>
      <c r="N31" s="8">
        <v>97727583</v>
      </c>
      <c r="O31" s="10">
        <v>105285399</v>
      </c>
      <c r="P31" s="10">
        <v>107180051</v>
      </c>
      <c r="Q31" s="10">
        <v>127921845</v>
      </c>
      <c r="R31" s="10">
        <v>141852277</v>
      </c>
      <c r="S31" s="10">
        <v>156865899.94</v>
      </c>
      <c r="T31" s="10">
        <v>171155165.58999997</v>
      </c>
      <c r="U31" s="10">
        <v>190734636.21000001</v>
      </c>
      <c r="V31" s="10">
        <v>191530257.76999998</v>
      </c>
      <c r="W31" s="10">
        <v>178746849.89999998</v>
      </c>
      <c r="X31" s="10">
        <v>159995510.99999997</v>
      </c>
      <c r="Y31" s="10">
        <v>155191149.90000001</v>
      </c>
      <c r="Z31" s="10">
        <v>161120794.72999999</v>
      </c>
      <c r="AA31" s="10">
        <v>167524791.30000001</v>
      </c>
      <c r="AB31" s="10">
        <v>174323653.91999999</v>
      </c>
      <c r="AC31" s="10">
        <v>182674073.01999998</v>
      </c>
      <c r="AD31" s="10">
        <v>193864621.62</v>
      </c>
      <c r="AE31" s="10">
        <v>207082940.67999995</v>
      </c>
      <c r="AF31" s="10">
        <v>215942571.89000005</v>
      </c>
      <c r="AG31" s="10">
        <v>225748330.62</v>
      </c>
      <c r="AH31" s="10">
        <v>372648888.88999999</v>
      </c>
      <c r="AI31" s="10">
        <v>534310547.59000003</v>
      </c>
      <c r="AJ31" s="10">
        <v>521421024.69999999</v>
      </c>
      <c r="AK31" s="10">
        <v>438404538.16999996</v>
      </c>
      <c r="AL31" s="10">
        <v>465622186.55000001</v>
      </c>
      <c r="AM31" s="11">
        <v>467533925.15245003</v>
      </c>
    </row>
    <row r="32" spans="1:39" x14ac:dyDescent="0.2">
      <c r="A32" s="9" t="s">
        <v>28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326830</v>
      </c>
      <c r="L32" s="8">
        <v>488262</v>
      </c>
      <c r="M32" s="10">
        <v>484972</v>
      </c>
      <c r="N32" s="8">
        <v>516825</v>
      </c>
      <c r="O32" s="10">
        <v>533857</v>
      </c>
      <c r="P32" s="10">
        <v>532657</v>
      </c>
      <c r="Q32" s="10">
        <v>525149</v>
      </c>
      <c r="R32" s="10">
        <v>559665</v>
      </c>
      <c r="S32" s="10">
        <v>634109.11</v>
      </c>
      <c r="T32" s="10">
        <v>691601.76</v>
      </c>
      <c r="U32" s="10">
        <v>749435.19</v>
      </c>
      <c r="V32" s="10">
        <v>768735.51</v>
      </c>
      <c r="W32" s="10">
        <v>681973.15</v>
      </c>
      <c r="X32" s="10">
        <v>631206.94999999995</v>
      </c>
      <c r="Y32" s="10">
        <v>634366.30999999994</v>
      </c>
      <c r="Z32" s="10">
        <v>644109.85</v>
      </c>
      <c r="AA32" s="10">
        <v>614938.73</v>
      </c>
      <c r="AB32" s="10">
        <v>668901</v>
      </c>
      <c r="AC32" s="10">
        <v>729078.29</v>
      </c>
      <c r="AD32" s="10">
        <v>762419.06</v>
      </c>
      <c r="AE32" s="10">
        <v>788952.01</v>
      </c>
      <c r="AF32" s="10">
        <v>800642.10000000009</v>
      </c>
      <c r="AG32" s="10">
        <v>751012.94000000006</v>
      </c>
      <c r="AH32" s="10">
        <v>882987.70000000007</v>
      </c>
      <c r="AI32" s="10">
        <v>940418.27000000025</v>
      </c>
      <c r="AJ32" s="10">
        <v>1217444.44</v>
      </c>
      <c r="AK32" s="10">
        <v>1564479.7400000002</v>
      </c>
      <c r="AL32" s="10">
        <v>1596253.3800000004</v>
      </c>
      <c r="AM32" s="11">
        <v>1586032.15435</v>
      </c>
    </row>
    <row r="33" spans="1:39" x14ac:dyDescent="0.2">
      <c r="A33" s="9" t="s">
        <v>29</v>
      </c>
      <c r="B33" s="8">
        <v>0</v>
      </c>
      <c r="C33" s="8">
        <v>0</v>
      </c>
      <c r="D33" s="8">
        <v>5352</v>
      </c>
      <c r="E33" s="8">
        <v>6775069</v>
      </c>
      <c r="F33" s="8">
        <v>6635685</v>
      </c>
      <c r="G33" s="8">
        <v>6759299</v>
      </c>
      <c r="H33" s="8">
        <v>7187502</v>
      </c>
      <c r="I33" s="8">
        <v>7365086</v>
      </c>
      <c r="J33" s="8">
        <v>8209018</v>
      </c>
      <c r="K33" s="8">
        <v>8989589</v>
      </c>
      <c r="L33" s="8">
        <v>10334041</v>
      </c>
      <c r="M33" s="10">
        <v>11646710</v>
      </c>
      <c r="N33" s="8">
        <v>12545976</v>
      </c>
      <c r="O33" s="10">
        <v>13301244</v>
      </c>
      <c r="P33" s="10">
        <v>14070485</v>
      </c>
      <c r="Q33" s="10">
        <v>14136913</v>
      </c>
      <c r="R33" s="10">
        <v>14486252</v>
      </c>
      <c r="S33" s="10">
        <v>16405254.199999999</v>
      </c>
      <c r="T33" s="10">
        <v>18847142.600000001</v>
      </c>
      <c r="U33" s="10">
        <v>19991698.899999999</v>
      </c>
      <c r="V33" s="10">
        <v>18712876.050000004</v>
      </c>
      <c r="W33" s="10">
        <v>17318505.699999999</v>
      </c>
      <c r="X33" s="10">
        <v>15602844.199999999</v>
      </c>
      <c r="Y33" s="10">
        <v>15537465.189999999</v>
      </c>
      <c r="Z33" s="10">
        <v>15820882.240000002</v>
      </c>
      <c r="AA33" s="10">
        <v>16405502.760000004</v>
      </c>
      <c r="AB33" s="10">
        <v>17081320.84</v>
      </c>
      <c r="AC33" s="10">
        <v>17956185.259999998</v>
      </c>
      <c r="AD33" s="10">
        <v>19091333.82</v>
      </c>
      <c r="AE33" s="10">
        <v>19929097.239999998</v>
      </c>
      <c r="AF33" s="10">
        <v>20791793.140000004</v>
      </c>
      <c r="AG33" s="10">
        <v>21860588.869999997</v>
      </c>
      <c r="AH33" s="10">
        <v>22646618.880000003</v>
      </c>
      <c r="AI33" s="10">
        <v>22013035.100000005</v>
      </c>
      <c r="AJ33" s="10">
        <v>24191483.030000001</v>
      </c>
      <c r="AK33" s="10">
        <v>27891966.770000003</v>
      </c>
      <c r="AL33" s="10">
        <v>29332704.459999993</v>
      </c>
      <c r="AM33" s="11">
        <v>29278862.798000004</v>
      </c>
    </row>
    <row r="34" spans="1:39" x14ac:dyDescent="0.2">
      <c r="A34" s="9" t="s">
        <v>30</v>
      </c>
      <c r="B34" s="8">
        <v>0</v>
      </c>
      <c r="C34" s="8">
        <v>0</v>
      </c>
      <c r="D34" s="8">
        <v>1834862</v>
      </c>
      <c r="E34" s="8">
        <v>1957662</v>
      </c>
      <c r="F34" s="8">
        <v>2004049</v>
      </c>
      <c r="G34" s="8">
        <v>2110367</v>
      </c>
      <c r="H34" s="8">
        <v>212985</v>
      </c>
      <c r="I34" s="8">
        <v>577</v>
      </c>
      <c r="J34" s="8">
        <v>7875</v>
      </c>
      <c r="K34" s="8">
        <v>2531549</v>
      </c>
      <c r="L34" s="8">
        <v>3457928</v>
      </c>
      <c r="M34" s="10">
        <v>3682146</v>
      </c>
      <c r="N34" s="8">
        <v>3816910</v>
      </c>
      <c r="O34" s="10">
        <v>3934506</v>
      </c>
      <c r="P34" s="10">
        <v>3913380</v>
      </c>
      <c r="Q34" s="10">
        <v>4042818</v>
      </c>
      <c r="R34" s="10">
        <v>4197669</v>
      </c>
      <c r="S34" s="10">
        <v>4428104.37</v>
      </c>
      <c r="T34" s="10">
        <v>5071627.55</v>
      </c>
      <c r="U34" s="10">
        <v>5546958.7400000002</v>
      </c>
      <c r="V34" s="10">
        <v>5929764.4100000001</v>
      </c>
      <c r="W34" s="10">
        <v>5343102.620000001</v>
      </c>
      <c r="X34" s="10">
        <v>5015293.0200000005</v>
      </c>
      <c r="Y34" s="10">
        <v>5136022.82</v>
      </c>
      <c r="Z34" s="10">
        <v>5087994.2300000004</v>
      </c>
      <c r="AA34" s="10">
        <v>5140607.1599999992</v>
      </c>
      <c r="AB34" s="10">
        <v>5352858.57</v>
      </c>
      <c r="AC34" s="10">
        <v>5469102.959999999</v>
      </c>
      <c r="AD34" s="10">
        <v>5457915.4000000004</v>
      </c>
      <c r="AE34" s="10">
        <v>5013497.38</v>
      </c>
      <c r="AF34" s="10">
        <v>5688719.9600000009</v>
      </c>
      <c r="AG34" s="10">
        <v>5899620.9100000001</v>
      </c>
      <c r="AH34" s="10">
        <v>7071470.5699999994</v>
      </c>
      <c r="AI34" s="10">
        <v>6932030.4299999997</v>
      </c>
      <c r="AJ34" s="10">
        <v>7163166.7599999998</v>
      </c>
      <c r="AK34" s="10">
        <v>7713877.8999999994</v>
      </c>
      <c r="AL34" s="10">
        <v>8373977.8800000008</v>
      </c>
      <c r="AM34" s="11">
        <v>8556019.275249999</v>
      </c>
    </row>
    <row r="35" spans="1:39" x14ac:dyDescent="0.2">
      <c r="A35" s="9" t="s">
        <v>31</v>
      </c>
      <c r="B35" s="8">
        <v>0</v>
      </c>
      <c r="C35" s="8">
        <v>0</v>
      </c>
      <c r="D35" s="8">
        <v>288805</v>
      </c>
      <c r="E35" s="8">
        <v>335833</v>
      </c>
      <c r="F35" s="8">
        <v>382544</v>
      </c>
      <c r="G35" s="8">
        <v>435799</v>
      </c>
      <c r="H35" s="8">
        <v>389729</v>
      </c>
      <c r="I35" s="8">
        <v>358660</v>
      </c>
      <c r="J35" s="8">
        <v>363821</v>
      </c>
      <c r="K35" s="8">
        <v>400077</v>
      </c>
      <c r="L35" s="8">
        <v>399012</v>
      </c>
      <c r="M35" s="10">
        <v>365398</v>
      </c>
      <c r="N35" s="8">
        <v>396055</v>
      </c>
      <c r="O35" s="10">
        <v>436125</v>
      </c>
      <c r="P35" s="10">
        <v>397786</v>
      </c>
      <c r="Q35" s="10">
        <v>403936</v>
      </c>
      <c r="R35" s="10">
        <v>469085</v>
      </c>
      <c r="S35" s="10">
        <v>960980.69</v>
      </c>
      <c r="T35" s="10">
        <v>588920.30000000005</v>
      </c>
      <c r="U35" s="10">
        <v>608974.18000000005</v>
      </c>
      <c r="V35" s="10">
        <v>691732.75</v>
      </c>
      <c r="W35" s="10">
        <v>639719.74000000011</v>
      </c>
      <c r="X35" s="10">
        <v>643250.44000000006</v>
      </c>
      <c r="Y35" s="10">
        <v>605527.53</v>
      </c>
      <c r="Z35" s="10">
        <v>572783.04</v>
      </c>
      <c r="AA35" s="10">
        <v>584578.21</v>
      </c>
      <c r="AB35" s="10">
        <v>663450.39000000013</v>
      </c>
      <c r="AC35" s="10">
        <v>690672.77999999991</v>
      </c>
      <c r="AD35" s="10">
        <v>709953.17999999993</v>
      </c>
      <c r="AE35" s="10">
        <v>738289.62000000011</v>
      </c>
      <c r="AF35" s="10">
        <v>951537.49</v>
      </c>
      <c r="AG35" s="10">
        <v>955678.17999999993</v>
      </c>
      <c r="AH35" s="10">
        <v>928391.26000000013</v>
      </c>
      <c r="AI35" s="10">
        <v>1049351.6300000001</v>
      </c>
      <c r="AJ35" s="10">
        <v>1331657.8999999999</v>
      </c>
      <c r="AK35" s="10">
        <v>1338499.1599999999</v>
      </c>
      <c r="AL35" s="10">
        <v>1523485.67</v>
      </c>
      <c r="AM35" s="11">
        <v>1362106.2629</v>
      </c>
    </row>
    <row r="36" spans="1:39" x14ac:dyDescent="0.2">
      <c r="A36" s="9" t="s">
        <v>32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114472</v>
      </c>
      <c r="H36" s="8">
        <v>151758</v>
      </c>
      <c r="I36" s="8">
        <v>112354</v>
      </c>
      <c r="J36" s="8">
        <v>107151</v>
      </c>
      <c r="K36" s="8">
        <v>109249</v>
      </c>
      <c r="L36" s="8">
        <v>120430</v>
      </c>
      <c r="M36" s="10">
        <v>121343</v>
      </c>
      <c r="N36" s="8">
        <v>152267</v>
      </c>
      <c r="O36" s="10">
        <v>167392</v>
      </c>
      <c r="P36" s="10">
        <v>166609</v>
      </c>
      <c r="Q36" s="10">
        <v>192668</v>
      </c>
      <c r="R36" s="10">
        <v>180765</v>
      </c>
      <c r="S36" s="10">
        <v>208288.84</v>
      </c>
      <c r="T36" s="10">
        <v>232914.32</v>
      </c>
      <c r="U36" s="10">
        <v>265654.03999999998</v>
      </c>
      <c r="V36" s="10">
        <v>244553.33</v>
      </c>
      <c r="W36" s="10">
        <v>236023.26</v>
      </c>
      <c r="X36" s="10">
        <v>207187.78999999998</v>
      </c>
      <c r="Y36" s="10">
        <v>201268.68000000002</v>
      </c>
      <c r="Z36" s="10">
        <v>202206.63</v>
      </c>
      <c r="AA36" s="10">
        <v>207059.11</v>
      </c>
      <c r="AB36" s="10">
        <v>218272.83</v>
      </c>
      <c r="AC36" s="10">
        <v>237732.66999999998</v>
      </c>
      <c r="AD36" s="10">
        <v>259015.55000000002</v>
      </c>
      <c r="AE36" s="10">
        <v>274176.09000000003</v>
      </c>
      <c r="AF36" s="10">
        <v>277922</v>
      </c>
      <c r="AG36" s="10">
        <v>292740.92999999993</v>
      </c>
      <c r="AH36" s="10">
        <v>288166.20999999996</v>
      </c>
      <c r="AI36" s="10">
        <v>312248.63999999996</v>
      </c>
      <c r="AJ36" s="10">
        <v>364999.63</v>
      </c>
      <c r="AK36" s="10">
        <v>400753.2</v>
      </c>
      <c r="AL36" s="10">
        <v>427745.99000000005</v>
      </c>
      <c r="AM36" s="11">
        <v>458196.67119999998</v>
      </c>
    </row>
    <row r="37" spans="1:39" x14ac:dyDescent="0.2">
      <c r="A37" s="9" t="s">
        <v>33</v>
      </c>
      <c r="B37" s="8">
        <v>0</v>
      </c>
      <c r="C37" s="8">
        <v>0</v>
      </c>
      <c r="D37" s="8">
        <v>8600354</v>
      </c>
      <c r="E37" s="8">
        <v>8868182</v>
      </c>
      <c r="F37" s="8">
        <v>8771581</v>
      </c>
      <c r="G37" s="8">
        <v>9245193</v>
      </c>
      <c r="H37" s="8">
        <v>9749335</v>
      </c>
      <c r="I37" s="8">
        <v>10441028</v>
      </c>
      <c r="J37" s="8">
        <v>11309980</v>
      </c>
      <c r="K37" s="8">
        <v>11896323</v>
      </c>
      <c r="L37" s="8">
        <v>12655843</v>
      </c>
      <c r="M37" s="10">
        <v>13705233</v>
      </c>
      <c r="N37" s="8">
        <v>15071026</v>
      </c>
      <c r="O37" s="10">
        <v>16707020</v>
      </c>
      <c r="P37" s="10">
        <v>17423564</v>
      </c>
      <c r="Q37" s="10">
        <v>17411283</v>
      </c>
      <c r="R37" s="10">
        <v>18869412</v>
      </c>
      <c r="S37" s="10">
        <v>22933754.390000001</v>
      </c>
      <c r="T37" s="10">
        <v>26605096.380000003</v>
      </c>
      <c r="U37" s="10">
        <v>30975986.600000001</v>
      </c>
      <c r="V37" s="10">
        <v>29907907.779999997</v>
      </c>
      <c r="W37" s="10">
        <v>28002011.18</v>
      </c>
      <c r="X37" s="10">
        <v>25586954.210000001</v>
      </c>
      <c r="Y37" s="10">
        <v>25833931.530000001</v>
      </c>
      <c r="Z37" s="10">
        <v>26517949.780000001</v>
      </c>
      <c r="AA37" s="10">
        <v>27120327.420000006</v>
      </c>
      <c r="AB37" s="10">
        <v>28809374.499999996</v>
      </c>
      <c r="AC37" s="10">
        <v>31173837.929999996</v>
      </c>
      <c r="AD37" s="10">
        <v>33206412.229999997</v>
      </c>
      <c r="AE37" s="10">
        <v>35536824.700000003</v>
      </c>
      <c r="AF37" s="10">
        <v>37514578.350000001</v>
      </c>
      <c r="AG37" s="10">
        <v>39994268.780000001</v>
      </c>
      <c r="AH37" s="10">
        <v>41899201.930000007</v>
      </c>
      <c r="AI37" s="10">
        <v>41913885.789999999</v>
      </c>
      <c r="AJ37" s="10">
        <v>46875427.760000005</v>
      </c>
      <c r="AK37" s="10">
        <v>54488361.039999999</v>
      </c>
      <c r="AL37" s="10">
        <v>59164731.609999999</v>
      </c>
      <c r="AM37" s="11">
        <v>59631632.325399995</v>
      </c>
    </row>
    <row r="38" spans="1:39" x14ac:dyDescent="0.2">
      <c r="A38" s="9" t="s">
        <v>34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10">
        <v>0</v>
      </c>
      <c r="N38" s="8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1839321.5799999998</v>
      </c>
      <c r="Y38" s="10">
        <v>1476334.9600000002</v>
      </c>
      <c r="Z38" s="10">
        <v>1889650.7200000002</v>
      </c>
      <c r="AA38" s="10">
        <v>2010702.8999999997</v>
      </c>
      <c r="AB38" s="10">
        <v>2282680.91</v>
      </c>
      <c r="AC38" s="10">
        <v>2494004.48</v>
      </c>
      <c r="AD38" s="10">
        <v>2751573.95</v>
      </c>
      <c r="AE38" s="10">
        <v>3113230.8000000003</v>
      </c>
      <c r="AF38" s="10">
        <v>3228211.29</v>
      </c>
      <c r="AG38" s="10">
        <v>3534543.02</v>
      </c>
      <c r="AH38" s="10">
        <v>35205836.219999999</v>
      </c>
      <c r="AI38" s="10">
        <v>70357226.059999987</v>
      </c>
      <c r="AJ38" s="10">
        <v>80122117.620000005</v>
      </c>
      <c r="AK38" s="10">
        <v>97165176.639999986</v>
      </c>
      <c r="AL38" s="10">
        <v>102481234.31999999</v>
      </c>
      <c r="AM38" s="11">
        <v>101084612.36789998</v>
      </c>
    </row>
    <row r="39" spans="1:39" x14ac:dyDescent="0.2">
      <c r="A39" s="9" t="s">
        <v>35</v>
      </c>
      <c r="B39" s="8">
        <v>1343</v>
      </c>
      <c r="C39" s="8">
        <v>0</v>
      </c>
      <c r="D39" s="8">
        <v>0</v>
      </c>
      <c r="E39" s="8">
        <v>7860378</v>
      </c>
      <c r="F39" s="8">
        <v>16500826</v>
      </c>
      <c r="G39" s="8">
        <v>16929244</v>
      </c>
      <c r="H39" s="8">
        <v>18705077</v>
      </c>
      <c r="I39" s="8">
        <v>20179209</v>
      </c>
      <c r="J39" s="8">
        <v>21752838</v>
      </c>
      <c r="K39" s="8">
        <v>22790182</v>
      </c>
      <c r="L39" s="8">
        <v>23347517</v>
      </c>
      <c r="M39" s="10">
        <v>24261251</v>
      </c>
      <c r="N39" s="8">
        <v>25563017</v>
      </c>
      <c r="O39" s="10">
        <v>27268722</v>
      </c>
      <c r="P39" s="10">
        <v>27972987</v>
      </c>
      <c r="Q39" s="10">
        <v>27899204</v>
      </c>
      <c r="R39" s="10">
        <v>34443585</v>
      </c>
      <c r="S39" s="10">
        <v>45334521.270000003</v>
      </c>
      <c r="T39" s="10">
        <v>48005053.789999992</v>
      </c>
      <c r="U39" s="10">
        <v>51235722.039999999</v>
      </c>
      <c r="V39" s="10">
        <v>50976542.050000004</v>
      </c>
      <c r="W39" s="10">
        <v>49732906.090000011</v>
      </c>
      <c r="X39" s="10">
        <v>45728940.539999999</v>
      </c>
      <c r="Y39" s="10">
        <v>44729849.329999998</v>
      </c>
      <c r="Z39" s="10">
        <v>45562291.559999987</v>
      </c>
      <c r="AA39" s="10">
        <v>45918347.43</v>
      </c>
      <c r="AB39" s="10">
        <v>47481853.850000001</v>
      </c>
      <c r="AC39" s="10">
        <v>49540167.650000006</v>
      </c>
      <c r="AD39" s="10">
        <v>51413070.730000004</v>
      </c>
      <c r="AE39" s="10">
        <v>53377404.850000001</v>
      </c>
      <c r="AF39" s="10">
        <v>54747147.380000003</v>
      </c>
      <c r="AG39" s="10">
        <v>55914488.799999997</v>
      </c>
      <c r="AH39" s="10">
        <v>58916299.769999996</v>
      </c>
      <c r="AI39" s="10">
        <v>55732092.719999991</v>
      </c>
      <c r="AJ39" s="10">
        <v>58471856.530000001</v>
      </c>
      <c r="AK39" s="10">
        <v>67876920.049999997</v>
      </c>
      <c r="AL39" s="10">
        <v>70992462.49000001</v>
      </c>
      <c r="AM39" s="11">
        <v>71405739.270999998</v>
      </c>
    </row>
    <row r="40" spans="1:39" x14ac:dyDescent="0.2">
      <c r="A40" s="9" t="s">
        <v>36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890747</v>
      </c>
      <c r="I40" s="8">
        <v>1375208</v>
      </c>
      <c r="J40" s="8">
        <v>1493822</v>
      </c>
      <c r="K40" s="8">
        <v>1475098</v>
      </c>
      <c r="L40" s="8">
        <v>1554886</v>
      </c>
      <c r="M40" s="10">
        <v>1714482</v>
      </c>
      <c r="N40" s="8">
        <v>1865106</v>
      </c>
      <c r="O40" s="10">
        <v>1979214</v>
      </c>
      <c r="P40" s="10">
        <v>2051405</v>
      </c>
      <c r="Q40" s="10">
        <v>2130937</v>
      </c>
      <c r="R40" s="10">
        <v>2212796</v>
      </c>
      <c r="S40" s="10">
        <v>2466863.77</v>
      </c>
      <c r="T40" s="10">
        <v>2623504.9500000002</v>
      </c>
      <c r="U40" s="10">
        <v>2868451.2</v>
      </c>
      <c r="V40" s="10">
        <v>2853432.28</v>
      </c>
      <c r="W40" s="10">
        <v>2734902.45</v>
      </c>
      <c r="X40" s="10">
        <v>2443936.0299999998</v>
      </c>
      <c r="Y40" s="10">
        <v>2494331.65</v>
      </c>
      <c r="Z40" s="10">
        <v>2469840.62</v>
      </c>
      <c r="AA40" s="10">
        <v>2444107.92</v>
      </c>
      <c r="AB40" s="10">
        <v>2492904.9899999998</v>
      </c>
      <c r="AC40" s="10">
        <v>2597047.1600000006</v>
      </c>
      <c r="AD40" s="10">
        <v>2723220.91</v>
      </c>
      <c r="AE40" s="10">
        <v>2848088.8699999996</v>
      </c>
      <c r="AF40" s="10">
        <v>3029729.21</v>
      </c>
      <c r="AG40" s="10">
        <v>3164228.2</v>
      </c>
      <c r="AH40" s="10">
        <v>3340596.9099999997</v>
      </c>
      <c r="AI40" s="10">
        <v>3359275.9100000006</v>
      </c>
      <c r="AJ40" s="10">
        <v>3951582.9100000011</v>
      </c>
      <c r="AK40" s="10">
        <v>4481398.78</v>
      </c>
      <c r="AL40" s="10">
        <v>4876533.9099999983</v>
      </c>
      <c r="AM40" s="11">
        <v>4830831.2472000001</v>
      </c>
    </row>
    <row r="41" spans="1:39" x14ac:dyDescent="0.2">
      <c r="A41" s="9" t="s">
        <v>37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96051</v>
      </c>
      <c r="I41" s="8">
        <v>138813</v>
      </c>
      <c r="J41" s="8">
        <v>129024</v>
      </c>
      <c r="K41" s="8">
        <v>129954</v>
      </c>
      <c r="L41" s="8">
        <v>139719</v>
      </c>
      <c r="M41" s="10">
        <v>123910</v>
      </c>
      <c r="N41" s="8">
        <v>127136</v>
      </c>
      <c r="O41" s="10">
        <v>114424</v>
      </c>
      <c r="P41" s="10">
        <v>121205</v>
      </c>
      <c r="Q41" s="10">
        <v>154759</v>
      </c>
      <c r="R41" s="10">
        <v>150496</v>
      </c>
      <c r="S41" s="10">
        <v>175899.28</v>
      </c>
      <c r="T41" s="10">
        <v>223203.52</v>
      </c>
      <c r="U41" s="10">
        <v>225289.24</v>
      </c>
      <c r="V41" s="10">
        <v>208589.58</v>
      </c>
      <c r="W41" s="10">
        <v>208657.85</v>
      </c>
      <c r="X41" s="10">
        <v>194886.90999999997</v>
      </c>
      <c r="Y41" s="10">
        <v>191354.56999999998</v>
      </c>
      <c r="Z41" s="10">
        <v>205065.35</v>
      </c>
      <c r="AA41" s="10">
        <v>246813.19</v>
      </c>
      <c r="AB41" s="10">
        <v>321542.69999999995</v>
      </c>
      <c r="AC41" s="10">
        <v>315159.73000000004</v>
      </c>
      <c r="AD41" s="10">
        <v>320629.36000000004</v>
      </c>
      <c r="AE41" s="10">
        <v>327057.91000000009</v>
      </c>
      <c r="AF41" s="10">
        <v>364166.82</v>
      </c>
      <c r="AG41" s="10">
        <v>427282.67999999993</v>
      </c>
      <c r="AH41" s="10">
        <v>470073.42</v>
      </c>
      <c r="AI41" s="10">
        <v>470428.30999999994</v>
      </c>
      <c r="AJ41" s="10">
        <v>472300.22000000003</v>
      </c>
      <c r="AK41" s="10">
        <v>496594.82</v>
      </c>
      <c r="AL41" s="10">
        <v>599202.49</v>
      </c>
      <c r="AM41" s="11">
        <v>448609.32474999997</v>
      </c>
    </row>
    <row r="42" spans="1:39" x14ac:dyDescent="0.2">
      <c r="A42" s="9" t="s">
        <v>38</v>
      </c>
      <c r="B42" s="8">
        <v>0</v>
      </c>
      <c r="C42" s="8">
        <v>0</v>
      </c>
      <c r="D42" s="8">
        <v>0</v>
      </c>
      <c r="E42" s="8">
        <v>419287</v>
      </c>
      <c r="F42" s="8">
        <v>551528</v>
      </c>
      <c r="G42" s="8">
        <v>585566</v>
      </c>
      <c r="H42" s="8">
        <v>587231</v>
      </c>
      <c r="I42" s="8">
        <v>822942</v>
      </c>
      <c r="J42" s="8">
        <v>559723</v>
      </c>
      <c r="K42" s="8">
        <v>602069</v>
      </c>
      <c r="L42" s="8">
        <v>582579</v>
      </c>
      <c r="M42" s="10">
        <v>591367</v>
      </c>
      <c r="N42" s="8">
        <v>620135</v>
      </c>
      <c r="O42" s="10">
        <v>664660</v>
      </c>
      <c r="P42" s="10">
        <v>644792</v>
      </c>
      <c r="Q42" s="10">
        <v>660732</v>
      </c>
      <c r="R42" s="10">
        <v>658045</v>
      </c>
      <c r="S42" s="10">
        <v>702610.08</v>
      </c>
      <c r="T42" s="10">
        <v>789147.88</v>
      </c>
      <c r="U42" s="10">
        <v>905217.46</v>
      </c>
      <c r="V42" s="10">
        <v>1001237.04</v>
      </c>
      <c r="W42" s="10">
        <v>1170354.21</v>
      </c>
      <c r="X42" s="10">
        <v>1120527.49</v>
      </c>
      <c r="Y42" s="10">
        <v>1114015.1399999999</v>
      </c>
      <c r="Z42" s="10">
        <v>1259843.0699999998</v>
      </c>
      <c r="AA42" s="10">
        <v>1250422.3299999998</v>
      </c>
      <c r="AB42" s="10">
        <v>1173705.21</v>
      </c>
      <c r="AC42" s="10">
        <v>1214507.3199999998</v>
      </c>
      <c r="AD42" s="10">
        <v>1265218.76</v>
      </c>
      <c r="AE42" s="10">
        <v>1270806.21</v>
      </c>
      <c r="AF42" s="10">
        <v>1306892.4000000001</v>
      </c>
      <c r="AG42" s="10">
        <v>1324042.98</v>
      </c>
      <c r="AH42" s="10">
        <v>1375958.17</v>
      </c>
      <c r="AI42" s="10">
        <v>1386091.21</v>
      </c>
      <c r="AJ42" s="10">
        <v>1540612.7900000003</v>
      </c>
      <c r="AK42" s="10">
        <v>1790277</v>
      </c>
      <c r="AL42" s="10">
        <v>1811102.83</v>
      </c>
      <c r="AM42" s="11">
        <v>1880247.9012999998</v>
      </c>
    </row>
    <row r="43" spans="1:39" x14ac:dyDescent="0.2">
      <c r="A43" s="9" t="s">
        <v>39</v>
      </c>
      <c r="B43" s="8">
        <v>0</v>
      </c>
      <c r="C43" s="8">
        <v>0</v>
      </c>
      <c r="D43" s="8">
        <v>0</v>
      </c>
      <c r="E43" s="8">
        <v>6613949</v>
      </c>
      <c r="F43" s="8">
        <v>15130219</v>
      </c>
      <c r="G43" s="8">
        <v>15807715</v>
      </c>
      <c r="H43" s="8">
        <v>9506759</v>
      </c>
      <c r="I43" s="8">
        <v>77950</v>
      </c>
      <c r="J43" s="8">
        <v>18064648</v>
      </c>
      <c r="K43" s="8">
        <v>20764767</v>
      </c>
      <c r="L43" s="8">
        <v>21272561</v>
      </c>
      <c r="M43" s="10">
        <v>22585887</v>
      </c>
      <c r="N43" s="8">
        <v>24214921</v>
      </c>
      <c r="O43" s="10">
        <v>2015063</v>
      </c>
      <c r="P43" s="10">
        <v>3045</v>
      </c>
      <c r="Q43" s="10">
        <v>1686</v>
      </c>
      <c r="R43" s="10">
        <v>6892199</v>
      </c>
      <c r="S43" s="10">
        <v>17598387.789999999</v>
      </c>
      <c r="T43" s="10">
        <v>19409408.530000001</v>
      </c>
      <c r="U43" s="10">
        <v>21209218.329999998</v>
      </c>
      <c r="V43" s="10">
        <v>20981393.829999998</v>
      </c>
      <c r="W43" s="10">
        <v>19695355.160000004</v>
      </c>
      <c r="X43" s="10">
        <v>18086570.75</v>
      </c>
      <c r="Y43" s="10">
        <v>17968206.73</v>
      </c>
      <c r="Z43" s="10">
        <v>19228714.119999997</v>
      </c>
      <c r="AA43" s="10">
        <v>20105803.630000003</v>
      </c>
      <c r="AB43" s="10">
        <v>21434911.050000001</v>
      </c>
      <c r="AC43" s="10">
        <v>23185791.060000002</v>
      </c>
      <c r="AD43" s="10">
        <v>24785748.570000004</v>
      </c>
      <c r="AE43" s="10">
        <v>26159596.900000002</v>
      </c>
      <c r="AF43" s="10">
        <v>37077058.660000004</v>
      </c>
      <c r="AG43" s="10">
        <v>52028415.979999989</v>
      </c>
      <c r="AH43" s="10">
        <v>53949496.580000006</v>
      </c>
      <c r="AI43" s="10">
        <v>55526261.829999998</v>
      </c>
      <c r="AJ43" s="10">
        <v>63537415.960000008</v>
      </c>
      <c r="AK43" s="10">
        <v>74293618.199999988</v>
      </c>
      <c r="AL43" s="10">
        <v>81041632.870000005</v>
      </c>
      <c r="AM43" s="11">
        <v>80916229.815800011</v>
      </c>
    </row>
    <row r="44" spans="1:39" x14ac:dyDescent="0.2">
      <c r="A44" s="9" t="s">
        <v>40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10">
        <v>0</v>
      </c>
      <c r="N44" s="8">
        <v>0</v>
      </c>
      <c r="O44" s="10">
        <v>0</v>
      </c>
      <c r="P44" s="10">
        <v>0</v>
      </c>
      <c r="Q44" s="10">
        <v>0</v>
      </c>
      <c r="R44" s="10">
        <v>11549380</v>
      </c>
      <c r="S44" s="10">
        <v>31241929.75</v>
      </c>
      <c r="T44" s="10">
        <v>27558127.890000001</v>
      </c>
      <c r="U44" s="10">
        <v>21009111.259999998</v>
      </c>
      <c r="V44" s="10">
        <v>20774670.919999998</v>
      </c>
      <c r="W44" s="10">
        <v>18343810.640000001</v>
      </c>
      <c r="X44" s="10">
        <v>16394407.709999997</v>
      </c>
      <c r="Y44" s="10">
        <v>10146743.930000002</v>
      </c>
      <c r="Z44" s="10">
        <v>1849826.0500000003</v>
      </c>
      <c r="AA44" s="10">
        <v>1861171.0400000003</v>
      </c>
      <c r="AB44" s="10">
        <v>1919867.81</v>
      </c>
      <c r="AC44" s="10">
        <v>2163503.84</v>
      </c>
      <c r="AD44" s="10">
        <v>2232505.86</v>
      </c>
      <c r="AE44" s="10">
        <v>2344900.92</v>
      </c>
      <c r="AF44" s="10">
        <v>18342728.41</v>
      </c>
      <c r="AG44" s="10">
        <v>40869236.530000001</v>
      </c>
      <c r="AH44" s="10">
        <v>42813620.280000001</v>
      </c>
      <c r="AI44" s="10">
        <v>43672428.110000007</v>
      </c>
      <c r="AJ44" s="10">
        <v>49691215.939999998</v>
      </c>
      <c r="AK44" s="10">
        <v>57233193.380000018</v>
      </c>
      <c r="AL44" s="10">
        <v>61999339.780000001</v>
      </c>
      <c r="AM44" s="11">
        <v>62968475.508100003</v>
      </c>
    </row>
    <row r="45" spans="1:39" x14ac:dyDescent="0.2">
      <c r="A45" s="9" t="s">
        <v>41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12829521</v>
      </c>
      <c r="M45" s="10">
        <v>95533</v>
      </c>
      <c r="N45" s="8">
        <v>6404863</v>
      </c>
      <c r="O45" s="10">
        <v>16118192</v>
      </c>
      <c r="P45" s="10">
        <v>16705976</v>
      </c>
      <c r="Q45" s="10">
        <v>10155369</v>
      </c>
      <c r="R45" s="10">
        <v>8961</v>
      </c>
      <c r="S45" s="10">
        <v>0</v>
      </c>
      <c r="T45" s="10">
        <v>0</v>
      </c>
      <c r="U45" s="10">
        <v>0</v>
      </c>
      <c r="V45" s="10">
        <v>5440334.9699999997</v>
      </c>
      <c r="W45" s="10">
        <v>11945183.019999998</v>
      </c>
      <c r="X45" s="10">
        <v>10528711.439999999</v>
      </c>
      <c r="Y45" s="10">
        <v>10138607.27</v>
      </c>
      <c r="Z45" s="10">
        <v>10309421.059999999</v>
      </c>
      <c r="AA45" s="10">
        <v>6584875.0600000015</v>
      </c>
      <c r="AB45" s="10">
        <v>1202848.47</v>
      </c>
      <c r="AC45" s="10">
        <v>1119420.3399999999</v>
      </c>
      <c r="AD45" s="10">
        <v>1236399.7599999998</v>
      </c>
      <c r="AE45" s="10">
        <v>1342966.2999999998</v>
      </c>
      <c r="AF45" s="10">
        <v>1768608.16</v>
      </c>
      <c r="AG45" s="10">
        <v>2199912.81</v>
      </c>
      <c r="AH45" s="10">
        <v>8290654.1999999993</v>
      </c>
      <c r="AI45" s="10">
        <v>15849002.190000001</v>
      </c>
      <c r="AJ45" s="10">
        <v>17906005.300000001</v>
      </c>
      <c r="AK45" s="10">
        <v>20919271.469999999</v>
      </c>
      <c r="AL45" s="10">
        <v>22226233.370000001</v>
      </c>
      <c r="AM45" s="11">
        <v>22291154.96765</v>
      </c>
    </row>
    <row r="46" spans="1:39" x14ac:dyDescent="0.2">
      <c r="A46" s="9" t="s">
        <v>42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34083827</v>
      </c>
      <c r="H46" s="8">
        <v>97249104</v>
      </c>
      <c r="I46" s="8">
        <v>93805716</v>
      </c>
      <c r="J46" s="8">
        <v>96042594</v>
      </c>
      <c r="K46" s="8">
        <v>102195476</v>
      </c>
      <c r="L46" s="8">
        <v>103993960</v>
      </c>
      <c r="M46" s="10">
        <v>109134026</v>
      </c>
      <c r="N46" s="8">
        <v>113953322</v>
      </c>
      <c r="O46" s="10">
        <v>123917103</v>
      </c>
      <c r="P46" s="10">
        <v>130256947</v>
      </c>
      <c r="Q46" s="10">
        <v>126360667</v>
      </c>
      <c r="R46" s="10">
        <v>178622855</v>
      </c>
      <c r="S46" s="10">
        <v>276460331.76999998</v>
      </c>
      <c r="T46" s="10">
        <v>298676151.72000003</v>
      </c>
      <c r="U46" s="10">
        <v>330831764.25999999</v>
      </c>
      <c r="V46" s="10">
        <v>346055912.28999996</v>
      </c>
      <c r="W46" s="10">
        <v>336923650.64999998</v>
      </c>
      <c r="X46" s="10">
        <v>312585386.07999998</v>
      </c>
      <c r="Y46" s="10">
        <v>310167304.68999994</v>
      </c>
      <c r="Z46" s="10">
        <v>332696468.62999994</v>
      </c>
      <c r="AA46" s="10">
        <v>357317410.11000001</v>
      </c>
      <c r="AB46" s="10">
        <v>380097940.16000003</v>
      </c>
      <c r="AC46" s="10">
        <v>400738662.49999994</v>
      </c>
      <c r="AD46" s="10">
        <v>423536134.88999999</v>
      </c>
      <c r="AE46" s="10">
        <v>442346612.41999996</v>
      </c>
      <c r="AF46" s="10">
        <v>451460035.18000007</v>
      </c>
      <c r="AG46" s="10">
        <v>472643600.51999998</v>
      </c>
      <c r="AH46" s="10">
        <v>492103015.79000008</v>
      </c>
      <c r="AI46" s="10">
        <v>455341912.69</v>
      </c>
      <c r="AJ46" s="10">
        <v>471279796.27999997</v>
      </c>
      <c r="AK46" s="10">
        <v>625183691.15999997</v>
      </c>
      <c r="AL46" s="10">
        <v>659725895.12</v>
      </c>
      <c r="AM46" s="11">
        <v>664459134.66390002</v>
      </c>
    </row>
    <row r="47" spans="1:39" x14ac:dyDescent="0.2">
      <c r="A47" s="9" t="s">
        <v>43</v>
      </c>
      <c r="B47" s="8">
        <v>0</v>
      </c>
      <c r="C47" s="8">
        <v>0</v>
      </c>
      <c r="D47" s="8">
        <v>0</v>
      </c>
      <c r="E47" s="8">
        <v>6814736</v>
      </c>
      <c r="F47" s="8">
        <v>11040417</v>
      </c>
      <c r="G47" s="8">
        <v>11532290</v>
      </c>
      <c r="H47" s="8">
        <v>13140229</v>
      </c>
      <c r="I47" s="8">
        <v>13373371</v>
      </c>
      <c r="J47" s="8">
        <v>14196262</v>
      </c>
      <c r="K47" s="8">
        <v>18404618</v>
      </c>
      <c r="L47" s="8">
        <v>23275626</v>
      </c>
      <c r="M47" s="10">
        <v>24963727</v>
      </c>
      <c r="N47" s="8">
        <v>27149454</v>
      </c>
      <c r="O47" s="10">
        <v>28733997</v>
      </c>
      <c r="P47" s="10">
        <v>29752147</v>
      </c>
      <c r="Q47" s="10">
        <v>29363702</v>
      </c>
      <c r="R47" s="10">
        <v>30576248</v>
      </c>
      <c r="S47" s="10">
        <v>33386251.789999999</v>
      </c>
      <c r="T47" s="10">
        <v>35018568.350000001</v>
      </c>
      <c r="U47" s="10">
        <v>35468699.239999995</v>
      </c>
      <c r="V47" s="10">
        <v>36012488.479999997</v>
      </c>
      <c r="W47" s="10">
        <v>36158550.770000003</v>
      </c>
      <c r="X47" s="10">
        <v>32776014.820000004</v>
      </c>
      <c r="Y47" s="10">
        <v>33272239.390000001</v>
      </c>
      <c r="Z47" s="10">
        <v>35038616.710000001</v>
      </c>
      <c r="AA47" s="10">
        <v>38597119.880000003</v>
      </c>
      <c r="AB47" s="10">
        <v>40217147.990000002</v>
      </c>
      <c r="AC47" s="10">
        <v>43842140.949999996</v>
      </c>
      <c r="AD47" s="10">
        <v>47090207.769999996</v>
      </c>
      <c r="AE47" s="10">
        <v>49309449.080000006</v>
      </c>
      <c r="AF47" s="10">
        <v>50561934.469999999</v>
      </c>
      <c r="AG47" s="10">
        <v>48053284.100000001</v>
      </c>
      <c r="AH47" s="10">
        <v>54122522.750000007</v>
      </c>
      <c r="AI47" s="10">
        <v>47759754.360000007</v>
      </c>
      <c r="AJ47" s="10">
        <v>59905027.200000003</v>
      </c>
      <c r="AK47" s="10">
        <v>79566904.530000001</v>
      </c>
      <c r="AL47" s="10">
        <v>76217156.49000001</v>
      </c>
      <c r="AM47" s="11">
        <v>74017645.610349998</v>
      </c>
    </row>
    <row r="48" spans="1:39" x14ac:dyDescent="0.2">
      <c r="A48" s="9" t="s">
        <v>44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842908</v>
      </c>
      <c r="J48" s="8">
        <v>849191</v>
      </c>
      <c r="K48" s="8">
        <v>1005551</v>
      </c>
      <c r="L48" s="8">
        <v>3882950</v>
      </c>
      <c r="M48" s="10">
        <v>4415365</v>
      </c>
      <c r="N48" s="8">
        <v>4832875</v>
      </c>
      <c r="O48" s="10">
        <v>5143180</v>
      </c>
      <c r="P48" s="10">
        <v>4910234</v>
      </c>
      <c r="Q48" s="10">
        <v>5302107</v>
      </c>
      <c r="R48" s="10">
        <v>5402009</v>
      </c>
      <c r="S48" s="10">
        <v>6539858.870000001</v>
      </c>
      <c r="T48" s="10">
        <v>6646674.0500000007</v>
      </c>
      <c r="U48" s="10">
        <v>7268076.0700000003</v>
      </c>
      <c r="V48" s="10">
        <v>7469520.4400000004</v>
      </c>
      <c r="W48" s="10">
        <v>7448935.9999999991</v>
      </c>
      <c r="X48" s="10">
        <v>6644467.3399999989</v>
      </c>
      <c r="Y48" s="10">
        <v>6485103.4399999995</v>
      </c>
      <c r="Z48" s="10">
        <v>6805365.8799999999</v>
      </c>
      <c r="AA48" s="10">
        <v>7010067.8599999994</v>
      </c>
      <c r="AB48" s="10">
        <v>7539792.1699999999</v>
      </c>
      <c r="AC48" s="10">
        <v>8166241.5700000012</v>
      </c>
      <c r="AD48" s="10">
        <v>8776293.1999999993</v>
      </c>
      <c r="AE48" s="10">
        <v>9411756.3899999987</v>
      </c>
      <c r="AF48" s="10">
        <v>9996756.9500000011</v>
      </c>
      <c r="AG48" s="10">
        <v>10535486.27</v>
      </c>
      <c r="AH48" s="10">
        <v>11289407.770000001</v>
      </c>
      <c r="AI48" s="10">
        <v>10659602.460000001</v>
      </c>
      <c r="AJ48" s="10">
        <v>11937548.540000001</v>
      </c>
      <c r="AK48" s="10">
        <v>14956705.040000001</v>
      </c>
      <c r="AL48" s="10">
        <v>16000498.470000003</v>
      </c>
      <c r="AM48" s="11">
        <v>16467506.9855</v>
      </c>
    </row>
    <row r="49" spans="1:39" x14ac:dyDescent="0.2">
      <c r="A49" s="9" t="s">
        <v>45</v>
      </c>
      <c r="B49" s="8">
        <v>0</v>
      </c>
      <c r="C49" s="8">
        <v>0</v>
      </c>
      <c r="D49" s="8">
        <v>0</v>
      </c>
      <c r="E49" s="8">
        <v>3130603</v>
      </c>
      <c r="F49" s="8">
        <v>5284942</v>
      </c>
      <c r="G49" s="8">
        <v>2115994</v>
      </c>
      <c r="H49" s="8">
        <v>7415</v>
      </c>
      <c r="I49" s="8">
        <v>2419</v>
      </c>
      <c r="J49" s="8">
        <v>241</v>
      </c>
      <c r="K49" s="8">
        <v>13256448</v>
      </c>
      <c r="L49" s="8">
        <v>17327606</v>
      </c>
      <c r="M49" s="10">
        <v>18190880</v>
      </c>
      <c r="N49" s="8">
        <v>19563643</v>
      </c>
      <c r="O49" s="10">
        <v>4343207</v>
      </c>
      <c r="P49" s="10">
        <v>2507</v>
      </c>
      <c r="Q49" s="10">
        <v>6692</v>
      </c>
      <c r="R49" s="10">
        <v>411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950838.41999999981</v>
      </c>
      <c r="Y49" s="10">
        <v>854648.83</v>
      </c>
      <c r="Z49" s="10">
        <v>910622.8899999999</v>
      </c>
      <c r="AA49" s="10">
        <v>1017673.5099999999</v>
      </c>
      <c r="AB49" s="10">
        <v>1337359.93</v>
      </c>
      <c r="AC49" s="10">
        <v>1733724.06</v>
      </c>
      <c r="AD49" s="10">
        <v>1877953.0099999998</v>
      </c>
      <c r="AE49" s="10">
        <v>1925386.6199999999</v>
      </c>
      <c r="AF49" s="10">
        <v>2407303.91</v>
      </c>
      <c r="AG49" s="10">
        <v>2198231.7400000002</v>
      </c>
      <c r="AH49" s="10">
        <v>10899903.280000001</v>
      </c>
      <c r="AI49" s="10">
        <v>22087917.800000001</v>
      </c>
      <c r="AJ49" s="10">
        <v>36368739.730000004</v>
      </c>
      <c r="AK49" s="10">
        <v>56232021.690000005</v>
      </c>
      <c r="AL49" s="10">
        <v>56203322.779999994</v>
      </c>
      <c r="AM49" s="11">
        <v>54157487.823750004</v>
      </c>
    </row>
    <row r="50" spans="1:39" x14ac:dyDescent="0.2">
      <c r="A50" s="9" t="s">
        <v>46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1522428</v>
      </c>
      <c r="L50" s="8">
        <v>2219314</v>
      </c>
      <c r="M50" s="10">
        <v>2339549</v>
      </c>
      <c r="N50" s="8">
        <v>2547242</v>
      </c>
      <c r="O50" s="10">
        <v>2669885</v>
      </c>
      <c r="P50" s="10">
        <v>2830591</v>
      </c>
      <c r="Q50" s="10">
        <v>2724046</v>
      </c>
      <c r="R50" s="10">
        <v>2889075</v>
      </c>
      <c r="S50" s="10">
        <v>3499846.95</v>
      </c>
      <c r="T50" s="10">
        <v>3843328.62</v>
      </c>
      <c r="U50" s="10">
        <v>4041829.25</v>
      </c>
      <c r="V50" s="10">
        <v>3898607.34</v>
      </c>
      <c r="W50" s="10">
        <v>3815067.2100000004</v>
      </c>
      <c r="X50" s="10">
        <v>3252949.4899999993</v>
      </c>
      <c r="Y50" s="10">
        <v>3326113.1700000004</v>
      </c>
      <c r="Z50" s="10">
        <v>3326924.62</v>
      </c>
      <c r="AA50" s="10">
        <v>3320310.51</v>
      </c>
      <c r="AB50" s="10">
        <v>3383187.41</v>
      </c>
      <c r="AC50" s="10">
        <v>3781972.8899999997</v>
      </c>
      <c r="AD50" s="10">
        <v>4098568.5299999993</v>
      </c>
      <c r="AE50" s="10">
        <v>4329865.42</v>
      </c>
      <c r="AF50" s="10">
        <v>4666410.66</v>
      </c>
      <c r="AG50" s="10">
        <v>5016801.2</v>
      </c>
      <c r="AH50" s="10">
        <v>5163356.1400000006</v>
      </c>
      <c r="AI50" s="10">
        <v>5092344.54</v>
      </c>
      <c r="AJ50" s="10">
        <v>5625184.6299999999</v>
      </c>
      <c r="AK50" s="10">
        <v>6189233.3900000006</v>
      </c>
      <c r="AL50" s="10">
        <v>6926068.1900000004</v>
      </c>
      <c r="AM50" s="11">
        <v>6946828.4859999996</v>
      </c>
    </row>
    <row r="51" spans="1:39" x14ac:dyDescent="0.2">
      <c r="A51" s="9" t="s">
        <v>47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10">
        <v>0</v>
      </c>
      <c r="N51" s="8">
        <v>0</v>
      </c>
      <c r="O51" s="10">
        <v>0</v>
      </c>
      <c r="P51" s="10">
        <v>0</v>
      </c>
      <c r="Q51" s="10">
        <v>0</v>
      </c>
      <c r="R51" s="10">
        <v>46834647</v>
      </c>
      <c r="S51" s="10">
        <v>128859503.97</v>
      </c>
      <c r="T51" s="10">
        <v>142900519.44</v>
      </c>
      <c r="U51" s="10">
        <v>155738804.56000003</v>
      </c>
      <c r="V51" s="10">
        <v>158473313.26999998</v>
      </c>
      <c r="W51" s="10">
        <v>157338174.06</v>
      </c>
      <c r="X51" s="10">
        <v>144253929.80000001</v>
      </c>
      <c r="Y51" s="10">
        <v>141437819.00999999</v>
      </c>
      <c r="Z51" s="10">
        <v>153386888.91</v>
      </c>
      <c r="AA51" s="10">
        <v>161206935.09</v>
      </c>
      <c r="AB51" s="10">
        <v>170642724.53999999</v>
      </c>
      <c r="AC51" s="10">
        <v>182597809.58000001</v>
      </c>
      <c r="AD51" s="10">
        <v>196719726.56999999</v>
      </c>
      <c r="AE51" s="10">
        <v>207132661.22</v>
      </c>
      <c r="AF51" s="10">
        <v>220003384.22999999</v>
      </c>
      <c r="AG51" s="10">
        <v>241320442.96999997</v>
      </c>
      <c r="AH51" s="10">
        <v>257454428.97</v>
      </c>
      <c r="AI51" s="10">
        <v>235805586.33000001</v>
      </c>
      <c r="AJ51" s="10">
        <v>201846521.07000002</v>
      </c>
      <c r="AK51" s="10">
        <v>300852946.83000004</v>
      </c>
      <c r="AL51" s="10">
        <v>333686295.64999998</v>
      </c>
      <c r="AM51" s="11">
        <v>334492956.84074998</v>
      </c>
    </row>
    <row r="52" spans="1:39" x14ac:dyDescent="0.2">
      <c r="A52" s="9" t="s">
        <v>48</v>
      </c>
      <c r="B52" s="8">
        <v>0</v>
      </c>
      <c r="C52" s="8">
        <v>0</v>
      </c>
      <c r="D52" s="8">
        <v>0</v>
      </c>
      <c r="E52" s="8">
        <v>0</v>
      </c>
      <c r="F52" s="8">
        <v>8343224</v>
      </c>
      <c r="G52" s="8">
        <v>12253885</v>
      </c>
      <c r="H52" s="8">
        <v>13624552</v>
      </c>
      <c r="I52" s="8">
        <v>13575811</v>
      </c>
      <c r="J52" s="8">
        <v>15153226</v>
      </c>
      <c r="K52" s="8">
        <v>16677564</v>
      </c>
      <c r="L52" s="8">
        <v>18166329</v>
      </c>
      <c r="M52" s="10">
        <v>20134856</v>
      </c>
      <c r="N52" s="8">
        <v>21032398</v>
      </c>
      <c r="O52" s="10">
        <v>22530417</v>
      </c>
      <c r="P52" s="10">
        <v>22544729</v>
      </c>
      <c r="Q52" s="10">
        <v>23163044</v>
      </c>
      <c r="R52" s="10">
        <v>24124942</v>
      </c>
      <c r="S52" s="10">
        <v>27577912.68</v>
      </c>
      <c r="T52" s="10">
        <v>32779942.670000002</v>
      </c>
      <c r="U52" s="10">
        <v>35754378.459999993</v>
      </c>
      <c r="V52" s="10">
        <v>36321789.089999996</v>
      </c>
      <c r="W52" s="10">
        <v>36430216.399999999</v>
      </c>
      <c r="X52" s="10">
        <v>33211474.639999997</v>
      </c>
      <c r="Y52" s="10">
        <v>32150340.789999999</v>
      </c>
      <c r="Z52" s="10">
        <v>33771111.909999996</v>
      </c>
      <c r="AA52" s="10">
        <v>35372705.299999997</v>
      </c>
      <c r="AB52" s="10">
        <v>37337511.810000002</v>
      </c>
      <c r="AC52" s="10">
        <v>40214895.169999994</v>
      </c>
      <c r="AD52" s="10">
        <v>42993855.679999992</v>
      </c>
      <c r="AE52" s="10">
        <v>46453823.379999995</v>
      </c>
      <c r="AF52" s="10">
        <v>59213547.890000001</v>
      </c>
      <c r="AG52" s="10">
        <v>80028648.140000001</v>
      </c>
      <c r="AH52" s="10">
        <v>83782602.650000006</v>
      </c>
      <c r="AI52" s="10">
        <v>76358504.929999992</v>
      </c>
      <c r="AJ52" s="10">
        <v>75261654.079999998</v>
      </c>
      <c r="AK52" s="10">
        <v>104058665.32000001</v>
      </c>
      <c r="AL52" s="10">
        <v>114389176.27</v>
      </c>
      <c r="AM52" s="11">
        <v>113532721.88595</v>
      </c>
    </row>
    <row r="53" spans="1:39" x14ac:dyDescent="0.2">
      <c r="A53" s="9" t="s">
        <v>49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10">
        <v>0</v>
      </c>
      <c r="N53" s="8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43130801.740000002</v>
      </c>
      <c r="U53" s="10">
        <v>105910536.11999999</v>
      </c>
      <c r="V53" s="10">
        <v>106261099.13000003</v>
      </c>
      <c r="W53" s="10">
        <v>101035925.99000001</v>
      </c>
      <c r="X53" s="10">
        <v>89801609.729999989</v>
      </c>
      <c r="Y53" s="10">
        <v>87929314.49000001</v>
      </c>
      <c r="Z53" s="10">
        <v>55576415.689999998</v>
      </c>
      <c r="AA53" s="10">
        <v>6829777.1000000006</v>
      </c>
      <c r="AB53" s="10">
        <v>5826203.6600000001</v>
      </c>
      <c r="AC53" s="10">
        <v>6041977.7599999998</v>
      </c>
      <c r="AD53" s="10">
        <v>6620679.8499999996</v>
      </c>
      <c r="AE53" s="10">
        <v>7054768.9399999995</v>
      </c>
      <c r="AF53" s="10">
        <v>103769510.88</v>
      </c>
      <c r="AG53" s="10">
        <v>242570768.36000001</v>
      </c>
      <c r="AH53" s="10">
        <v>253408403.95999998</v>
      </c>
      <c r="AI53" s="10">
        <v>243459265.07000002</v>
      </c>
      <c r="AJ53" s="10">
        <v>262146081.73000002</v>
      </c>
      <c r="AK53" s="10">
        <v>319816117.02000004</v>
      </c>
      <c r="AL53" s="10">
        <v>340172133.67000002</v>
      </c>
      <c r="AM53" s="11">
        <v>345086896.35319996</v>
      </c>
    </row>
    <row r="54" spans="1:39" x14ac:dyDescent="0.2">
      <c r="A54" s="9" t="s">
        <v>50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10">
        <v>0</v>
      </c>
      <c r="N54" s="8">
        <v>0</v>
      </c>
      <c r="O54" s="10">
        <v>8924075</v>
      </c>
      <c r="P54" s="10">
        <v>0</v>
      </c>
      <c r="Q54" s="10">
        <v>0</v>
      </c>
      <c r="R54" s="10">
        <v>0</v>
      </c>
      <c r="S54" s="10">
        <v>0</v>
      </c>
      <c r="T54" s="10">
        <v>15176573.859999999</v>
      </c>
      <c r="U54" s="10">
        <v>39101479.060000002</v>
      </c>
      <c r="V54" s="10">
        <v>39041701.729999997</v>
      </c>
      <c r="W54" s="10">
        <v>37268903.439999998</v>
      </c>
      <c r="X54" s="10">
        <v>34641462.600000001</v>
      </c>
      <c r="Y54" s="10">
        <v>34520242.859999992</v>
      </c>
      <c r="Z54" s="10">
        <v>35331567.899999999</v>
      </c>
      <c r="AA54" s="10">
        <v>36511472.480000004</v>
      </c>
      <c r="AB54" s="10">
        <v>38422818.399999999</v>
      </c>
      <c r="AC54" s="10">
        <v>40210656.509999998</v>
      </c>
      <c r="AD54" s="10">
        <v>42781563.259999998</v>
      </c>
      <c r="AE54" s="10">
        <v>46702005.25</v>
      </c>
      <c r="AF54" s="10">
        <v>48844029.550000004</v>
      </c>
      <c r="AG54" s="10">
        <v>51338777.060000002</v>
      </c>
      <c r="AH54" s="10">
        <v>55453874.25</v>
      </c>
      <c r="AI54" s="10">
        <v>58233172.240000002</v>
      </c>
      <c r="AJ54" s="10">
        <v>66154762.190000005</v>
      </c>
      <c r="AK54" s="10">
        <v>73629097.379999995</v>
      </c>
      <c r="AL54" s="10">
        <v>78220896.63000001</v>
      </c>
      <c r="AM54" s="11">
        <v>79112628.987800002</v>
      </c>
    </row>
    <row r="55" spans="1:39" x14ac:dyDescent="0.2">
      <c r="A55" s="9" t="s">
        <v>51</v>
      </c>
      <c r="B55" s="8">
        <v>0</v>
      </c>
      <c r="C55" s="8">
        <v>0</v>
      </c>
      <c r="D55" s="8">
        <v>0</v>
      </c>
      <c r="E55" s="8">
        <v>22646040</v>
      </c>
      <c r="F55" s="8">
        <v>66498867</v>
      </c>
      <c r="G55" s="8">
        <v>67358837</v>
      </c>
      <c r="H55" s="8">
        <v>71156789</v>
      </c>
      <c r="I55" s="8">
        <v>74090110</v>
      </c>
      <c r="J55" s="8">
        <v>76502642</v>
      </c>
      <c r="K55" s="8">
        <v>79945524</v>
      </c>
      <c r="L55" s="8">
        <v>83027740</v>
      </c>
      <c r="M55" s="10">
        <v>90165760</v>
      </c>
      <c r="N55" s="8">
        <v>94459435</v>
      </c>
      <c r="O55" s="10">
        <v>91050749</v>
      </c>
      <c r="P55" s="10">
        <v>101671055</v>
      </c>
      <c r="Q55" s="10">
        <v>98863396</v>
      </c>
      <c r="R55" s="10">
        <v>100819017</v>
      </c>
      <c r="S55" s="10">
        <v>107857622.23</v>
      </c>
      <c r="T55" s="10">
        <v>113941219.79999998</v>
      </c>
      <c r="U55" s="10">
        <v>121636074.95999998</v>
      </c>
      <c r="V55" s="10">
        <v>122379067.26000001</v>
      </c>
      <c r="W55" s="10">
        <v>115368439.27</v>
      </c>
      <c r="X55" s="10">
        <v>105531506.76999998</v>
      </c>
      <c r="Y55" s="10">
        <v>103452391.20999999</v>
      </c>
      <c r="Z55" s="10">
        <v>105645366.66</v>
      </c>
      <c r="AA55" s="10">
        <v>110373479.62</v>
      </c>
      <c r="AB55" s="10">
        <v>115292961.15000001</v>
      </c>
      <c r="AC55" s="10">
        <v>120920081.16</v>
      </c>
      <c r="AD55" s="10">
        <v>128422172.21000001</v>
      </c>
      <c r="AE55" s="10">
        <v>134146416.42</v>
      </c>
      <c r="AF55" s="10">
        <v>137838271.75999999</v>
      </c>
      <c r="AG55" s="10">
        <v>142197090.83000001</v>
      </c>
      <c r="AH55" s="10">
        <v>149477772.86999997</v>
      </c>
      <c r="AI55" s="10">
        <v>146161047.19000003</v>
      </c>
      <c r="AJ55" s="10">
        <v>159973340.20000002</v>
      </c>
      <c r="AK55" s="10">
        <v>184103646.13</v>
      </c>
      <c r="AL55" s="10">
        <v>192945930.56999999</v>
      </c>
      <c r="AM55" s="11">
        <v>189072037.37450001</v>
      </c>
    </row>
    <row r="56" spans="1:39" x14ac:dyDescent="0.2">
      <c r="A56" s="9" t="s">
        <v>52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10">
        <v>0</v>
      </c>
      <c r="N56" s="8">
        <v>0</v>
      </c>
      <c r="O56" s="10">
        <v>0</v>
      </c>
      <c r="P56" s="10">
        <v>0</v>
      </c>
      <c r="Q56" s="10">
        <v>0</v>
      </c>
      <c r="R56" s="10">
        <v>0</v>
      </c>
      <c r="S56" s="10">
        <v>11759718.449999999</v>
      </c>
      <c r="T56" s="10">
        <v>42889569.509999998</v>
      </c>
      <c r="U56" s="10">
        <v>64346681.770000003</v>
      </c>
      <c r="V56" s="10">
        <v>62889028.300000004</v>
      </c>
      <c r="W56" s="10">
        <v>58769311.18</v>
      </c>
      <c r="X56" s="10">
        <v>52617860.329999998</v>
      </c>
      <c r="Y56" s="10">
        <v>50970256.390000001</v>
      </c>
      <c r="Z56" s="10">
        <v>51802313.680000007</v>
      </c>
      <c r="AA56" s="10">
        <v>54706628.329999998</v>
      </c>
      <c r="AB56" s="10">
        <v>57369042.319999993</v>
      </c>
      <c r="AC56" s="10">
        <v>60299916.640000008</v>
      </c>
      <c r="AD56" s="10">
        <v>63979517.790000007</v>
      </c>
      <c r="AE56" s="10">
        <v>68177392.75</v>
      </c>
      <c r="AF56" s="10">
        <v>71626300.390000001</v>
      </c>
      <c r="AG56" s="10">
        <v>76560271.819999993</v>
      </c>
      <c r="AH56" s="10">
        <v>85833392.379999995</v>
      </c>
      <c r="AI56" s="10">
        <v>84725680.500000015</v>
      </c>
      <c r="AJ56" s="10">
        <v>95768319.629999995</v>
      </c>
      <c r="AK56" s="10">
        <v>110054233.96000001</v>
      </c>
      <c r="AL56" s="10">
        <v>119702693.88</v>
      </c>
      <c r="AM56" s="11">
        <v>120932786.93919998</v>
      </c>
    </row>
    <row r="57" spans="1:39" x14ac:dyDescent="0.2">
      <c r="A57" s="9" t="s">
        <v>53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10">
        <v>0</v>
      </c>
      <c r="N57" s="8">
        <v>0</v>
      </c>
      <c r="O57" s="10">
        <v>0</v>
      </c>
      <c r="P57" s="10">
        <v>0</v>
      </c>
      <c r="Q57" s="10">
        <v>0</v>
      </c>
      <c r="R57" s="10">
        <v>1713482</v>
      </c>
      <c r="S57" s="10">
        <v>4323101.53</v>
      </c>
      <c r="T57" s="10">
        <v>4997580.99</v>
      </c>
      <c r="U57" s="10">
        <v>5344653.5999999996</v>
      </c>
      <c r="V57" s="10">
        <v>5395504.46</v>
      </c>
      <c r="W57" s="10">
        <v>4854839.97</v>
      </c>
      <c r="X57" s="10">
        <v>4364341.0900000008</v>
      </c>
      <c r="Y57" s="10">
        <v>4368858.21</v>
      </c>
      <c r="Z57" s="10">
        <v>4304755.87</v>
      </c>
      <c r="AA57" s="10">
        <v>4360786.8200000012</v>
      </c>
      <c r="AB57" s="10">
        <v>4319968.2299999995</v>
      </c>
      <c r="AC57" s="10">
        <v>4657197.8199999994</v>
      </c>
      <c r="AD57" s="10">
        <v>4676634.01</v>
      </c>
      <c r="AE57" s="10">
        <v>4997847.1500000004</v>
      </c>
      <c r="AF57" s="10">
        <v>5257378.419999999</v>
      </c>
      <c r="AG57" s="10">
        <v>5482136.4500000002</v>
      </c>
      <c r="AH57" s="10">
        <v>5828369.4200000009</v>
      </c>
      <c r="AI57" s="10">
        <v>5999123.6300000008</v>
      </c>
      <c r="AJ57" s="10">
        <v>6649583.3399999999</v>
      </c>
      <c r="AK57" s="10">
        <v>7055331.5999999996</v>
      </c>
      <c r="AL57" s="10">
        <v>7325730.5300000012</v>
      </c>
      <c r="AM57" s="11">
        <v>7536482.1442999998</v>
      </c>
    </row>
    <row r="58" spans="1:39" x14ac:dyDescent="0.2">
      <c r="A58" s="24" t="s">
        <v>73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10">
        <v>0</v>
      </c>
      <c r="N58" s="8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1094971.2599999998</v>
      </c>
      <c r="Y58" s="10">
        <v>980298.27</v>
      </c>
      <c r="Z58" s="10">
        <v>1030059.3999999999</v>
      </c>
      <c r="AA58" s="10">
        <v>1019166.5100000002</v>
      </c>
      <c r="AB58" s="10">
        <v>1049128.3399999999</v>
      </c>
      <c r="AC58" s="10">
        <v>1269360.6399999999</v>
      </c>
      <c r="AD58" s="10">
        <v>1378777.0099999998</v>
      </c>
      <c r="AE58" s="10">
        <v>7376388.2400000002</v>
      </c>
      <c r="AF58" s="10">
        <v>16307609.170000002</v>
      </c>
      <c r="AG58" s="10">
        <v>17024521.5</v>
      </c>
      <c r="AH58" s="10">
        <v>18517248.350000001</v>
      </c>
      <c r="AI58" s="10">
        <v>18695764.219999999</v>
      </c>
      <c r="AJ58" s="10">
        <v>22363582.489999995</v>
      </c>
      <c r="AK58" s="10">
        <v>28110709.920000002</v>
      </c>
      <c r="AL58" s="10">
        <v>30267041.050000004</v>
      </c>
      <c r="AM58" s="11">
        <v>30440974.190650001</v>
      </c>
    </row>
    <row r="59" spans="1:39" x14ac:dyDescent="0.2">
      <c r="A59" s="24" t="s">
        <v>74</v>
      </c>
      <c r="B59" s="8">
        <v>191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5491305</v>
      </c>
      <c r="M59" s="10">
        <v>6177650</v>
      </c>
      <c r="N59" s="8">
        <v>6564480</v>
      </c>
      <c r="O59" s="10">
        <v>7130711</v>
      </c>
      <c r="P59" s="10">
        <v>7631228</v>
      </c>
      <c r="Q59" s="10">
        <v>7782729</v>
      </c>
      <c r="R59" s="10">
        <v>8292297</v>
      </c>
      <c r="S59" s="10">
        <v>9675476.0999999978</v>
      </c>
      <c r="T59" s="10">
        <v>12316407.459999999</v>
      </c>
      <c r="U59" s="10">
        <v>13264482.979999999</v>
      </c>
      <c r="V59" s="10">
        <v>12236461.529999997</v>
      </c>
      <c r="W59" s="10">
        <v>11425474.800000001</v>
      </c>
      <c r="X59" s="10">
        <v>10278049.789999999</v>
      </c>
      <c r="Y59" s="10">
        <v>10140917.08</v>
      </c>
      <c r="Z59" s="10">
        <v>10247006.09</v>
      </c>
      <c r="AA59" s="10">
        <v>10401722.109999999</v>
      </c>
      <c r="AB59" s="10">
        <v>10817642.15</v>
      </c>
      <c r="AC59" s="10">
        <v>11420896.260000002</v>
      </c>
      <c r="AD59" s="10">
        <v>12242542.290000001</v>
      </c>
      <c r="AE59" s="10">
        <v>13077527.539999999</v>
      </c>
      <c r="AF59" s="10">
        <v>14146001.949999999</v>
      </c>
      <c r="AG59" s="10">
        <v>15429388.42</v>
      </c>
      <c r="AH59" s="10">
        <v>22593869.210000001</v>
      </c>
      <c r="AI59" s="10">
        <v>31343819.310000002</v>
      </c>
      <c r="AJ59" s="10">
        <v>35620962.68</v>
      </c>
      <c r="AK59" s="10">
        <v>43347165.550000004</v>
      </c>
      <c r="AL59" s="10">
        <v>46722734.630000003</v>
      </c>
      <c r="AM59" s="11">
        <v>46815769.187799998</v>
      </c>
    </row>
    <row r="60" spans="1:39" x14ac:dyDescent="0.2">
      <c r="A60" s="9" t="s">
        <v>54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2641864</v>
      </c>
      <c r="J60" s="8">
        <v>5640446</v>
      </c>
      <c r="K60" s="8">
        <v>4190189</v>
      </c>
      <c r="L60" s="8">
        <v>4434990</v>
      </c>
      <c r="M60" s="10">
        <v>4643148</v>
      </c>
      <c r="N60" s="8">
        <v>3285510</v>
      </c>
      <c r="O60" s="10">
        <v>2923237</v>
      </c>
      <c r="P60" s="10">
        <v>3242500</v>
      </c>
      <c r="Q60" s="10">
        <v>3737068</v>
      </c>
      <c r="R60" s="10">
        <v>3773447</v>
      </c>
      <c r="S60" s="10">
        <v>4290351.3600000003</v>
      </c>
      <c r="T60" s="10">
        <v>5199828.88</v>
      </c>
      <c r="U60" s="10">
        <v>5511642.2300000004</v>
      </c>
      <c r="V60" s="10">
        <v>5239521.92</v>
      </c>
      <c r="W60" s="10">
        <v>5123554.7499999991</v>
      </c>
      <c r="X60" s="10">
        <v>4931985.9400000004</v>
      </c>
      <c r="Y60" s="10">
        <v>4975420.7699999996</v>
      </c>
      <c r="Z60" s="10">
        <v>5239822.6800000006</v>
      </c>
      <c r="AA60" s="10">
        <v>5348466.49</v>
      </c>
      <c r="AB60" s="10">
        <v>5595542.9700000007</v>
      </c>
      <c r="AC60" s="10">
        <v>5916702.8200000012</v>
      </c>
      <c r="AD60" s="10">
        <v>6348508.7699999996</v>
      </c>
      <c r="AE60" s="10">
        <v>6860785.0099999988</v>
      </c>
      <c r="AF60" s="10">
        <v>10454681.5</v>
      </c>
      <c r="AG60" s="10">
        <v>14633520.300000001</v>
      </c>
      <c r="AH60" s="10">
        <v>16010843.420000002</v>
      </c>
      <c r="AI60" s="10">
        <v>16086938.709999999</v>
      </c>
      <c r="AJ60" s="10">
        <v>19374078.050000001</v>
      </c>
      <c r="AK60" s="10">
        <v>21525871.069999997</v>
      </c>
      <c r="AL60" s="10">
        <v>22372652.030000001</v>
      </c>
      <c r="AM60" s="11">
        <v>22066041.369999997</v>
      </c>
    </row>
    <row r="61" spans="1:39" x14ac:dyDescent="0.2">
      <c r="A61" s="9" t="s">
        <v>55</v>
      </c>
      <c r="B61" s="8">
        <v>313</v>
      </c>
      <c r="C61" s="8">
        <v>0</v>
      </c>
      <c r="D61" s="8">
        <v>0</v>
      </c>
      <c r="E61" s="8">
        <v>19965485</v>
      </c>
      <c r="F61" s="8">
        <v>26231503</v>
      </c>
      <c r="G61" s="8">
        <v>26375714</v>
      </c>
      <c r="H61" s="8">
        <v>27748412</v>
      </c>
      <c r="I61" s="8">
        <v>28451162</v>
      </c>
      <c r="J61" s="8">
        <v>30587561</v>
      </c>
      <c r="K61" s="8">
        <v>32696258</v>
      </c>
      <c r="L61" s="8">
        <v>34313811</v>
      </c>
      <c r="M61" s="10">
        <v>37674782</v>
      </c>
      <c r="N61" s="8">
        <v>39797249</v>
      </c>
      <c r="O61" s="10">
        <v>42378447</v>
      </c>
      <c r="P61" s="10">
        <v>44955377</v>
      </c>
      <c r="Q61" s="10">
        <v>43209111</v>
      </c>
      <c r="R61" s="10">
        <v>44695215</v>
      </c>
      <c r="S61" s="10">
        <v>50280050.410000004</v>
      </c>
      <c r="T61" s="10">
        <v>55986620.82</v>
      </c>
      <c r="U61" s="10">
        <v>60412559.220000006</v>
      </c>
      <c r="V61" s="10">
        <v>58281648.060000002</v>
      </c>
      <c r="W61" s="10">
        <v>52935855.910000004</v>
      </c>
      <c r="X61" s="10">
        <v>46485431.550000012</v>
      </c>
      <c r="Y61" s="10">
        <v>45626943.480000004</v>
      </c>
      <c r="Z61" s="10">
        <v>47016828.479999989</v>
      </c>
      <c r="AA61" s="10">
        <v>49176278.200000003</v>
      </c>
      <c r="AB61" s="10">
        <v>52234379.229999997</v>
      </c>
      <c r="AC61" s="10">
        <v>55800054.440000013</v>
      </c>
      <c r="AD61" s="10">
        <v>61172942.200000003</v>
      </c>
      <c r="AE61" s="10">
        <v>64352932.25</v>
      </c>
      <c r="AF61" s="10">
        <v>66562475.589999996</v>
      </c>
      <c r="AG61" s="10">
        <v>70008371.310000002</v>
      </c>
      <c r="AH61" s="10">
        <v>74976582.640000001</v>
      </c>
      <c r="AI61" s="10">
        <v>72190896.450000003</v>
      </c>
      <c r="AJ61" s="10">
        <v>80591620.850000009</v>
      </c>
      <c r="AK61" s="10">
        <v>99358695.909999996</v>
      </c>
      <c r="AL61" s="10">
        <v>107494123.92</v>
      </c>
      <c r="AM61" s="11">
        <v>108026858.7396</v>
      </c>
    </row>
    <row r="62" spans="1:39" x14ac:dyDescent="0.2">
      <c r="A62" s="9" t="s">
        <v>56</v>
      </c>
      <c r="B62" s="8">
        <v>1498</v>
      </c>
      <c r="C62" s="8">
        <v>0</v>
      </c>
      <c r="D62" s="8">
        <v>0</v>
      </c>
      <c r="E62" s="8">
        <v>0</v>
      </c>
      <c r="F62" s="8">
        <v>0</v>
      </c>
      <c r="G62" s="8">
        <v>15556409</v>
      </c>
      <c r="H62" s="8">
        <v>25201582</v>
      </c>
      <c r="I62" s="8">
        <v>26424246</v>
      </c>
      <c r="J62" s="8">
        <v>27819294</v>
      </c>
      <c r="K62" s="8">
        <v>30756677</v>
      </c>
      <c r="L62" s="8">
        <v>33362318</v>
      </c>
      <c r="M62" s="10">
        <v>35693417</v>
      </c>
      <c r="N62" s="8">
        <v>39729945</v>
      </c>
      <c r="O62" s="10">
        <v>42206879</v>
      </c>
      <c r="P62" s="10">
        <v>43137954</v>
      </c>
      <c r="Q62" s="10">
        <v>30404196</v>
      </c>
      <c r="R62" s="10">
        <v>44732518</v>
      </c>
      <c r="S62" s="10">
        <v>49490953.810000002</v>
      </c>
      <c r="T62" s="10">
        <v>55364321.719999999</v>
      </c>
      <c r="U62" s="10">
        <v>62446598.190000005</v>
      </c>
      <c r="V62" s="10">
        <v>60440211.810000002</v>
      </c>
      <c r="W62" s="10">
        <v>55948518.239999995</v>
      </c>
      <c r="X62" s="10">
        <v>49205679.539999992</v>
      </c>
      <c r="Y62" s="10">
        <v>46820274.600000009</v>
      </c>
      <c r="Z62" s="10">
        <v>47285472.199999996</v>
      </c>
      <c r="AA62" s="10">
        <v>31066938.119999997</v>
      </c>
      <c r="AB62" s="10">
        <v>4751806.63</v>
      </c>
      <c r="AC62" s="10">
        <v>4793966.7699999996</v>
      </c>
      <c r="AD62" s="10">
        <v>26568621.32</v>
      </c>
      <c r="AE62" s="10">
        <v>59214376.629999995</v>
      </c>
      <c r="AF62" s="10">
        <v>61644428.639999993</v>
      </c>
      <c r="AG62" s="10">
        <v>63975064.330000006</v>
      </c>
      <c r="AH62" s="10">
        <v>65893374.950000003</v>
      </c>
      <c r="AI62" s="10">
        <v>64065811.400000006</v>
      </c>
      <c r="AJ62" s="10">
        <v>67953534.450000003</v>
      </c>
      <c r="AK62" s="10">
        <v>77426827.149999991</v>
      </c>
      <c r="AL62" s="10">
        <v>80605452.640000001</v>
      </c>
      <c r="AM62" s="11">
        <v>78862451.681799993</v>
      </c>
    </row>
    <row r="63" spans="1:39" x14ac:dyDescent="0.2">
      <c r="A63" s="9" t="s">
        <v>57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699040</v>
      </c>
      <c r="I63" s="8">
        <v>1459099</v>
      </c>
      <c r="J63" s="8">
        <v>1525609</v>
      </c>
      <c r="K63" s="8">
        <v>1499408</v>
      </c>
      <c r="L63" s="8">
        <v>1625175</v>
      </c>
      <c r="M63" s="10">
        <v>1742171</v>
      </c>
      <c r="N63" s="8">
        <v>1904708</v>
      </c>
      <c r="O63" s="10">
        <v>2161129</v>
      </c>
      <c r="P63" s="10">
        <v>2377561</v>
      </c>
      <c r="Q63" s="10">
        <v>2451651</v>
      </c>
      <c r="R63" s="10">
        <v>2749130</v>
      </c>
      <c r="S63" s="10">
        <v>4161291.84</v>
      </c>
      <c r="T63" s="10">
        <v>4736211.1500000004</v>
      </c>
      <c r="U63" s="10">
        <v>5796012.6100000003</v>
      </c>
      <c r="V63" s="10">
        <v>6711296.2799999984</v>
      </c>
      <c r="W63" s="10">
        <v>7036769.7199999997</v>
      </c>
      <c r="X63" s="10">
        <v>6543970.5899999989</v>
      </c>
      <c r="Y63" s="10">
        <v>6934032.9900000002</v>
      </c>
      <c r="Z63" s="10">
        <v>7320898.3399999999</v>
      </c>
      <c r="AA63" s="10">
        <v>7977183.0499999998</v>
      </c>
      <c r="AB63" s="10">
        <v>8697841.8699999992</v>
      </c>
      <c r="AC63" s="10">
        <v>9795944.1400000006</v>
      </c>
      <c r="AD63" s="10">
        <v>10139985.17</v>
      </c>
      <c r="AE63" s="10">
        <v>10762118.810000001</v>
      </c>
      <c r="AF63" s="10">
        <v>11594367.719999999</v>
      </c>
      <c r="AG63" s="10">
        <v>12392222.949999999</v>
      </c>
      <c r="AH63" s="10">
        <v>13207203.17</v>
      </c>
      <c r="AI63" s="10">
        <v>13543099.050000001</v>
      </c>
      <c r="AJ63" s="10">
        <v>15254312.129999997</v>
      </c>
      <c r="AK63" s="10">
        <v>18844029.77</v>
      </c>
      <c r="AL63" s="10">
        <v>20501996.68</v>
      </c>
      <c r="AM63" s="11">
        <v>20426571.250399999</v>
      </c>
    </row>
    <row r="64" spans="1:39" x14ac:dyDescent="0.2">
      <c r="A64" s="9" t="s">
        <v>58</v>
      </c>
      <c r="B64" s="8">
        <v>0</v>
      </c>
      <c r="C64" s="8">
        <v>0</v>
      </c>
      <c r="D64" s="8">
        <v>1149162</v>
      </c>
      <c r="E64" s="8">
        <v>1179884</v>
      </c>
      <c r="F64" s="8">
        <v>1217848</v>
      </c>
      <c r="G64" s="8">
        <v>1263156</v>
      </c>
      <c r="H64" s="8">
        <v>1286904</v>
      </c>
      <c r="I64" s="8">
        <v>1336100</v>
      </c>
      <c r="J64" s="8">
        <v>1421203</v>
      </c>
      <c r="K64" s="8">
        <v>1520860</v>
      </c>
      <c r="L64" s="8">
        <v>1562670</v>
      </c>
      <c r="M64" s="10">
        <v>1597728</v>
      </c>
      <c r="N64" s="8">
        <v>1846568</v>
      </c>
      <c r="O64" s="10">
        <v>1991993</v>
      </c>
      <c r="P64" s="10">
        <v>1973768</v>
      </c>
      <c r="Q64" s="10">
        <v>2015078</v>
      </c>
      <c r="R64" s="10">
        <v>2041855</v>
      </c>
      <c r="S64" s="10">
        <v>2548324.2000000002</v>
      </c>
      <c r="T64" s="10">
        <v>2508569.6000000001</v>
      </c>
      <c r="U64" s="10">
        <v>2703868.59</v>
      </c>
      <c r="V64" s="10">
        <v>2826430.37</v>
      </c>
      <c r="W64" s="10">
        <v>2706502.9699999997</v>
      </c>
      <c r="X64" s="10">
        <v>2470997.96</v>
      </c>
      <c r="Y64" s="10">
        <v>2435024.7600000002</v>
      </c>
      <c r="Z64" s="10">
        <v>2453107.6</v>
      </c>
      <c r="AA64" s="10">
        <v>2509164.5000000005</v>
      </c>
      <c r="AB64" s="10">
        <v>2676791.02</v>
      </c>
      <c r="AC64" s="10">
        <v>2856547.16</v>
      </c>
      <c r="AD64" s="10">
        <v>3127864.53</v>
      </c>
      <c r="AE64" s="10">
        <v>3302652.6100000003</v>
      </c>
      <c r="AF64" s="10">
        <v>3499331.64</v>
      </c>
      <c r="AG64" s="10">
        <v>3632348.06</v>
      </c>
      <c r="AH64" s="10">
        <v>3797082.01</v>
      </c>
      <c r="AI64" s="10">
        <v>3794040.98</v>
      </c>
      <c r="AJ64" s="10">
        <v>4283543.54</v>
      </c>
      <c r="AK64" s="10">
        <v>5038258.24</v>
      </c>
      <c r="AL64" s="10">
        <v>5348124.1400000006</v>
      </c>
      <c r="AM64" s="11">
        <v>5438216.1606999999</v>
      </c>
    </row>
    <row r="65" spans="1:39" x14ac:dyDescent="0.2">
      <c r="A65" s="9" t="s">
        <v>59</v>
      </c>
      <c r="B65" s="8">
        <v>0</v>
      </c>
      <c r="C65" s="8">
        <v>0</v>
      </c>
      <c r="D65" s="8">
        <v>0</v>
      </c>
      <c r="E65" s="8">
        <v>978661</v>
      </c>
      <c r="F65" s="8">
        <v>1240437</v>
      </c>
      <c r="G65" s="8">
        <v>1171049</v>
      </c>
      <c r="H65" s="8">
        <v>1234595</v>
      </c>
      <c r="I65" s="8">
        <v>1177123</v>
      </c>
      <c r="J65" s="8">
        <v>1272460</v>
      </c>
      <c r="K65" s="8">
        <v>1253061</v>
      </c>
      <c r="L65" s="8">
        <v>1297457</v>
      </c>
      <c r="M65" s="10">
        <v>1351053</v>
      </c>
      <c r="N65" s="8">
        <v>1455905</v>
      </c>
      <c r="O65" s="10">
        <v>1398378</v>
      </c>
      <c r="P65" s="10">
        <v>1381642</v>
      </c>
      <c r="Q65" s="10">
        <v>1239452</v>
      </c>
      <c r="R65" s="10">
        <v>1320988</v>
      </c>
      <c r="S65" s="10">
        <v>1456904.74</v>
      </c>
      <c r="T65" s="10">
        <v>1715271.63</v>
      </c>
      <c r="U65" s="10">
        <v>1814934.95</v>
      </c>
      <c r="V65" s="10">
        <v>1812271.33</v>
      </c>
      <c r="W65" s="10">
        <v>1720723.5500000003</v>
      </c>
      <c r="X65" s="10">
        <v>1578284.35</v>
      </c>
      <c r="Y65" s="10">
        <v>1662164.03</v>
      </c>
      <c r="Z65" s="10">
        <v>1759212.26</v>
      </c>
      <c r="AA65" s="10">
        <v>1705079.5099999998</v>
      </c>
      <c r="AB65" s="10">
        <v>1766112.1800000002</v>
      </c>
      <c r="AC65" s="10">
        <v>1918789.1</v>
      </c>
      <c r="AD65" s="10">
        <v>1879268.6700000002</v>
      </c>
      <c r="AE65" s="10">
        <v>1938590.11</v>
      </c>
      <c r="AF65" s="10">
        <v>1920538.45</v>
      </c>
      <c r="AG65" s="10">
        <v>2014442.23</v>
      </c>
      <c r="AH65" s="10">
        <v>2155429.9900000002</v>
      </c>
      <c r="AI65" s="10">
        <v>2186323.4700000002</v>
      </c>
      <c r="AJ65" s="10">
        <v>2263221.31</v>
      </c>
      <c r="AK65" s="10">
        <v>2585125.08</v>
      </c>
      <c r="AL65" s="10">
        <v>2670074.84</v>
      </c>
      <c r="AM65" s="11">
        <v>2542902.0824000002</v>
      </c>
    </row>
    <row r="66" spans="1:39" x14ac:dyDescent="0.2">
      <c r="A66" s="9" t="s">
        <v>60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79350</v>
      </c>
      <c r="I66" s="8">
        <v>257576</v>
      </c>
      <c r="J66" s="8">
        <v>245131</v>
      </c>
      <c r="K66" s="8">
        <v>254206</v>
      </c>
      <c r="L66" s="8">
        <v>263395</v>
      </c>
      <c r="M66" s="10">
        <v>250902</v>
      </c>
      <c r="N66" s="8">
        <v>286927</v>
      </c>
      <c r="O66" s="10">
        <v>317059</v>
      </c>
      <c r="P66" s="10">
        <v>332643</v>
      </c>
      <c r="Q66" s="10">
        <v>358185</v>
      </c>
      <c r="R66" s="10">
        <v>391630</v>
      </c>
      <c r="S66" s="10">
        <v>407361.84</v>
      </c>
      <c r="T66" s="10">
        <v>432262</v>
      </c>
      <c r="U66" s="10">
        <v>495312.96</v>
      </c>
      <c r="V66" s="10">
        <v>463408.01</v>
      </c>
      <c r="W66" s="10">
        <v>433274.7</v>
      </c>
      <c r="X66" s="10">
        <v>385845.55999999994</v>
      </c>
      <c r="Y66" s="10">
        <v>384792.99</v>
      </c>
      <c r="Z66" s="10">
        <v>391436.74</v>
      </c>
      <c r="AA66" s="10">
        <v>390864.42</v>
      </c>
      <c r="AB66" s="10">
        <v>391968.60000000003</v>
      </c>
      <c r="AC66" s="10">
        <v>395637.49</v>
      </c>
      <c r="AD66" s="10">
        <v>452121.03999999992</v>
      </c>
      <c r="AE66" s="10">
        <v>479435.56</v>
      </c>
      <c r="AF66" s="10">
        <v>504583.22000000003</v>
      </c>
      <c r="AG66" s="10">
        <v>542838.03</v>
      </c>
      <c r="AH66" s="10">
        <v>556371.20000000007</v>
      </c>
      <c r="AI66" s="10">
        <v>565138.52</v>
      </c>
      <c r="AJ66" s="10">
        <v>643461.17999999993</v>
      </c>
      <c r="AK66" s="10">
        <v>709623.87</v>
      </c>
      <c r="AL66" s="10">
        <v>792894.61999999988</v>
      </c>
      <c r="AM66" s="11">
        <v>751096.30930000008</v>
      </c>
    </row>
    <row r="67" spans="1:39" x14ac:dyDescent="0.2">
      <c r="A67" s="9" t="s">
        <v>61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10">
        <v>0</v>
      </c>
      <c r="N67" s="8">
        <v>0</v>
      </c>
      <c r="O67" s="10">
        <v>0</v>
      </c>
      <c r="P67" s="10">
        <v>0</v>
      </c>
      <c r="Q67" s="10">
        <v>11376016</v>
      </c>
      <c r="R67" s="10">
        <v>26729306</v>
      </c>
      <c r="S67" s="10">
        <v>30050316.609999999</v>
      </c>
      <c r="T67" s="10">
        <v>31442492.649999999</v>
      </c>
      <c r="U67" s="10">
        <v>32623421.170000002</v>
      </c>
      <c r="V67" s="10">
        <v>31960696.129999995</v>
      </c>
      <c r="W67" s="10">
        <v>30138894.330000002</v>
      </c>
      <c r="X67" s="10">
        <v>26413204.180000007</v>
      </c>
      <c r="Y67" s="10">
        <v>25798427.43</v>
      </c>
      <c r="Z67" s="10">
        <v>25764665.41</v>
      </c>
      <c r="AA67" s="10">
        <v>26367421.400000006</v>
      </c>
      <c r="AB67" s="10">
        <v>27242764.18</v>
      </c>
      <c r="AC67" s="10">
        <v>28887569.620000005</v>
      </c>
      <c r="AD67" s="10">
        <v>30804589.540000003</v>
      </c>
      <c r="AE67" s="10">
        <v>33060490.68</v>
      </c>
      <c r="AF67" s="10">
        <v>35095304.469999999</v>
      </c>
      <c r="AG67" s="10">
        <v>36543708.530000001</v>
      </c>
      <c r="AH67" s="10">
        <v>38132147.93</v>
      </c>
      <c r="AI67" s="10">
        <v>37311832.910000004</v>
      </c>
      <c r="AJ67" s="10">
        <v>41446505.149999999</v>
      </c>
      <c r="AK67" s="10">
        <v>48045634</v>
      </c>
      <c r="AL67" s="10">
        <v>51071696.949999996</v>
      </c>
      <c r="AM67" s="11">
        <v>50671873.576000005</v>
      </c>
    </row>
    <row r="68" spans="1:39" x14ac:dyDescent="0.2">
      <c r="A68" s="9" t="s">
        <v>62</v>
      </c>
      <c r="B68" s="8">
        <v>0</v>
      </c>
      <c r="C68" s="8">
        <v>0</v>
      </c>
      <c r="D68" s="8">
        <v>370340</v>
      </c>
      <c r="E68" s="8">
        <v>408266</v>
      </c>
      <c r="F68" s="8">
        <v>451484</v>
      </c>
      <c r="G68" s="8">
        <v>489238</v>
      </c>
      <c r="H68" s="8">
        <v>491748</v>
      </c>
      <c r="I68" s="8">
        <v>478662</v>
      </c>
      <c r="J68" s="8">
        <v>457198</v>
      </c>
      <c r="K68" s="8">
        <v>535626</v>
      </c>
      <c r="L68" s="8">
        <v>587266</v>
      </c>
      <c r="M68" s="10">
        <v>642906</v>
      </c>
      <c r="N68" s="8">
        <v>725354</v>
      </c>
      <c r="O68" s="10">
        <v>751482</v>
      </c>
      <c r="P68" s="10">
        <v>756103</v>
      </c>
      <c r="Q68" s="10">
        <v>810179</v>
      </c>
      <c r="R68" s="10">
        <v>839039</v>
      </c>
      <c r="S68" s="10">
        <v>1079199.07</v>
      </c>
      <c r="T68" s="10">
        <v>1113244.2</v>
      </c>
      <c r="U68" s="10">
        <v>1222198.99</v>
      </c>
      <c r="V68" s="10">
        <v>1534124.24</v>
      </c>
      <c r="W68" s="10">
        <v>1503008.8099999998</v>
      </c>
      <c r="X68" s="10">
        <v>1350264.3599999999</v>
      </c>
      <c r="Y68" s="10">
        <v>1385268.9999999998</v>
      </c>
      <c r="Z68" s="10">
        <v>1410452.61</v>
      </c>
      <c r="AA68" s="10">
        <v>1394152.0299999998</v>
      </c>
      <c r="AB68" s="10">
        <v>1435727.45</v>
      </c>
      <c r="AC68" s="10">
        <v>1484544.39</v>
      </c>
      <c r="AD68" s="10">
        <v>1583255.2799999998</v>
      </c>
      <c r="AE68" s="10">
        <v>1686953.47</v>
      </c>
      <c r="AF68" s="10">
        <v>1743705.2099999997</v>
      </c>
      <c r="AG68" s="10">
        <v>1816005.4999999998</v>
      </c>
      <c r="AH68" s="10">
        <v>1963391.1899999997</v>
      </c>
      <c r="AI68" s="10">
        <v>2077224.5</v>
      </c>
      <c r="AJ68" s="10">
        <v>2399659.4099999997</v>
      </c>
      <c r="AK68" s="10">
        <v>2601473.3499999996</v>
      </c>
      <c r="AL68" s="10">
        <v>3355594.5599999996</v>
      </c>
      <c r="AM68" s="11">
        <v>4280471.7837999994</v>
      </c>
    </row>
    <row r="69" spans="1:39" x14ac:dyDescent="0.2">
      <c r="A69" s="9" t="s">
        <v>63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1171924</v>
      </c>
      <c r="K69" s="8">
        <v>3842814</v>
      </c>
      <c r="L69" s="8">
        <v>4261879</v>
      </c>
      <c r="M69" s="10">
        <v>4842736</v>
      </c>
      <c r="N69" s="8">
        <v>5466771</v>
      </c>
      <c r="O69" s="10">
        <v>6489284</v>
      </c>
      <c r="P69" s="10">
        <v>6628305</v>
      </c>
      <c r="Q69" s="10">
        <v>7127797</v>
      </c>
      <c r="R69" s="10">
        <v>8115835</v>
      </c>
      <c r="S69" s="10">
        <v>9299337.2400000002</v>
      </c>
      <c r="T69" s="10">
        <v>10502517.310000002</v>
      </c>
      <c r="U69" s="10">
        <v>11537128.380000001</v>
      </c>
      <c r="V69" s="10">
        <v>11944041.52</v>
      </c>
      <c r="W69" s="10">
        <v>11833250.530000001</v>
      </c>
      <c r="X69" s="10">
        <v>11137964.210000001</v>
      </c>
      <c r="Y69" s="10">
        <v>11101879.48</v>
      </c>
      <c r="Z69" s="10">
        <v>11240061.789999999</v>
      </c>
      <c r="AA69" s="10">
        <v>13400414.319999998</v>
      </c>
      <c r="AB69" s="10">
        <v>17475281.300000004</v>
      </c>
      <c r="AC69" s="10">
        <v>23615048.659999996</v>
      </c>
      <c r="AD69" s="10">
        <v>25905960.049999997</v>
      </c>
      <c r="AE69" s="10">
        <v>24884067.079999994</v>
      </c>
      <c r="AF69" s="10">
        <v>20890763.969999999</v>
      </c>
      <c r="AG69" s="10">
        <v>21662507.919999998</v>
      </c>
      <c r="AH69" s="10">
        <v>24095050.369999997</v>
      </c>
      <c r="AI69" s="10">
        <v>22633555.279999997</v>
      </c>
      <c r="AJ69" s="10">
        <v>32370152.82</v>
      </c>
      <c r="AK69" s="10">
        <v>39223236</v>
      </c>
      <c r="AL69" s="10">
        <v>40028305.640000001</v>
      </c>
      <c r="AM69" s="11">
        <v>38979165.845399998</v>
      </c>
    </row>
    <row r="70" spans="1:39" x14ac:dyDescent="0.2">
      <c r="A70" s="9" t="s">
        <v>64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273985</v>
      </c>
      <c r="J70" s="8">
        <v>719639</v>
      </c>
      <c r="K70" s="8">
        <v>841976</v>
      </c>
      <c r="L70" s="8">
        <v>778349</v>
      </c>
      <c r="M70" s="10">
        <v>841664</v>
      </c>
      <c r="N70" s="8">
        <v>919328</v>
      </c>
      <c r="O70" s="10">
        <v>997930</v>
      </c>
      <c r="P70" s="10">
        <v>955522</v>
      </c>
      <c r="Q70" s="10">
        <v>984628</v>
      </c>
      <c r="R70" s="10">
        <v>1036663</v>
      </c>
      <c r="S70" s="10">
        <v>1182642.55</v>
      </c>
      <c r="T70" s="10">
        <v>1445134.55</v>
      </c>
      <c r="U70" s="10">
        <v>1301365.8799999999</v>
      </c>
      <c r="V70" s="10">
        <v>1327781.29</v>
      </c>
      <c r="W70" s="10">
        <v>1299915.67</v>
      </c>
      <c r="X70" s="10">
        <v>1231351.99</v>
      </c>
      <c r="Y70" s="10">
        <v>1245277.5500000003</v>
      </c>
      <c r="Z70" s="10">
        <v>1272716.5499999998</v>
      </c>
      <c r="AA70" s="10">
        <v>1237644.0399999998</v>
      </c>
      <c r="AB70" s="10">
        <v>1239360.9699999997</v>
      </c>
      <c r="AC70" s="10">
        <v>1311578.8399999999</v>
      </c>
      <c r="AD70" s="10">
        <v>1353639.0599999998</v>
      </c>
      <c r="AE70" s="10">
        <v>1440521.38</v>
      </c>
      <c r="AF70" s="10">
        <v>1509419.9699999997</v>
      </c>
      <c r="AG70" s="10">
        <v>1505492.02</v>
      </c>
      <c r="AH70" s="10">
        <v>2248175.9</v>
      </c>
      <c r="AI70" s="10">
        <v>2486652.7200000002</v>
      </c>
      <c r="AJ70" s="10">
        <v>2738122.01</v>
      </c>
      <c r="AK70" s="10">
        <v>3057095.85</v>
      </c>
      <c r="AL70" s="10">
        <v>3231233.8200000003</v>
      </c>
      <c r="AM70" s="11">
        <v>3175487.4383</v>
      </c>
    </row>
    <row r="71" spans="1:39" x14ac:dyDescent="0.2">
      <c r="A71" s="9" t="s">
        <v>69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38456819</v>
      </c>
      <c r="L71" s="8">
        <v>40435329</v>
      </c>
      <c r="M71" s="10">
        <v>49414884</v>
      </c>
      <c r="N71" s="8">
        <v>63456142</v>
      </c>
      <c r="O71" s="10">
        <v>69967184</v>
      </c>
      <c r="P71" s="10">
        <v>85536106</v>
      </c>
      <c r="Q71" s="10">
        <v>87559291</v>
      </c>
      <c r="R71" s="10">
        <v>85407181</v>
      </c>
      <c r="S71" s="10">
        <v>98294519.790000007</v>
      </c>
      <c r="T71" s="10">
        <v>98788490.870000005</v>
      </c>
      <c r="U71" s="10">
        <v>129655168.84</v>
      </c>
      <c r="V71" s="10">
        <v>146073890.85000002</v>
      </c>
      <c r="W71" s="10">
        <v>144667221.69999999</v>
      </c>
      <c r="X71" s="10">
        <v>111155747.51000001</v>
      </c>
      <c r="Y71" s="10">
        <v>104928247.22999999</v>
      </c>
      <c r="Z71" s="10">
        <v>112494684.17999998</v>
      </c>
      <c r="AA71" s="10">
        <v>111788832.11</v>
      </c>
      <c r="AB71" s="10">
        <v>117714814.03999998</v>
      </c>
      <c r="AC71" s="10">
        <v>129284405.54000001</v>
      </c>
      <c r="AD71" s="10">
        <v>166241532.37</v>
      </c>
      <c r="AE71" s="10">
        <v>184454807.31000003</v>
      </c>
      <c r="AF71" s="10">
        <v>227558683.02000004</v>
      </c>
      <c r="AG71" s="10">
        <v>283954537.47000003</v>
      </c>
      <c r="AH71" s="10">
        <v>347617033.59999996</v>
      </c>
      <c r="AI71" s="10">
        <v>470861299.34000009</v>
      </c>
      <c r="AJ71" s="10">
        <v>563351987.19999993</v>
      </c>
      <c r="AK71" s="10">
        <v>849254183.62</v>
      </c>
      <c r="AL71" s="10">
        <v>936652997.30999994</v>
      </c>
      <c r="AM71" s="11">
        <v>983101621.61000001</v>
      </c>
    </row>
    <row r="72" spans="1:39" x14ac:dyDescent="0.2">
      <c r="A72" s="14" t="s">
        <v>70</v>
      </c>
      <c r="B72" s="15">
        <f>SUM(B4:B71)</f>
        <v>15696910</v>
      </c>
      <c r="C72" s="15">
        <f t="shared" ref="C72:AM72" si="0">SUM(C4:C71)</f>
        <v>271725</v>
      </c>
      <c r="D72" s="15">
        <f t="shared" si="0"/>
        <v>34456654</v>
      </c>
      <c r="E72" s="15">
        <f t="shared" si="0"/>
        <v>134847593</v>
      </c>
      <c r="F72" s="15">
        <f t="shared" si="0"/>
        <v>226542194</v>
      </c>
      <c r="G72" s="15">
        <f t="shared" si="0"/>
        <v>301342734</v>
      </c>
      <c r="H72" s="15">
        <f t="shared" si="0"/>
        <v>422182741</v>
      </c>
      <c r="I72" s="15">
        <f t="shared" si="0"/>
        <v>435678399</v>
      </c>
      <c r="J72" s="15">
        <f t="shared" si="0"/>
        <v>488469841</v>
      </c>
      <c r="K72" s="15">
        <f t="shared" si="0"/>
        <v>587594234</v>
      </c>
      <c r="L72" s="15">
        <f t="shared" si="0"/>
        <v>667961385</v>
      </c>
      <c r="M72" s="15">
        <f t="shared" si="0"/>
        <v>722440848</v>
      </c>
      <c r="N72" s="15">
        <f t="shared" si="0"/>
        <v>796556697</v>
      </c>
      <c r="O72" s="15">
        <f t="shared" si="0"/>
        <v>824398747</v>
      </c>
      <c r="P72" s="15">
        <f t="shared" si="0"/>
        <v>872035791</v>
      </c>
      <c r="Q72" s="15">
        <f t="shared" si="0"/>
        <v>923154399</v>
      </c>
      <c r="R72" s="15">
        <f t="shared" si="0"/>
        <v>1102368410</v>
      </c>
      <c r="S72" s="15">
        <f t="shared" si="0"/>
        <v>1402316167.2899995</v>
      </c>
      <c r="T72" s="22">
        <f t="shared" si="0"/>
        <v>1613275988.8000002</v>
      </c>
      <c r="U72" s="22">
        <f t="shared" si="0"/>
        <v>1886266367.4600003</v>
      </c>
      <c r="V72" s="22">
        <f t="shared" ref="V72:AL72" si="1">SUM(V4:V71)</f>
        <v>1918245523.4799995</v>
      </c>
      <c r="W72" s="22">
        <f t="shared" si="1"/>
        <v>1842270964.5600004</v>
      </c>
      <c r="X72" s="22">
        <f t="shared" si="1"/>
        <v>1667911926.6799996</v>
      </c>
      <c r="Y72" s="22">
        <f t="shared" si="1"/>
        <v>1634848826.2199998</v>
      </c>
      <c r="Z72" s="22">
        <f t="shared" si="1"/>
        <v>1663231548.7800002</v>
      </c>
      <c r="AA72" s="22">
        <f t="shared" si="1"/>
        <v>1657416441.1299992</v>
      </c>
      <c r="AB72" s="22">
        <f t="shared" si="1"/>
        <v>1709188223.8400002</v>
      </c>
      <c r="AC72" s="22">
        <f t="shared" si="1"/>
        <v>1819042459.1700003</v>
      </c>
      <c r="AD72" s="22">
        <f t="shared" si="1"/>
        <v>1997266132.5499997</v>
      </c>
      <c r="AE72" s="22">
        <f t="shared" si="1"/>
        <v>2168314213.5799999</v>
      </c>
      <c r="AF72" s="22">
        <f t="shared" si="1"/>
        <v>2476114507.0099993</v>
      </c>
      <c r="AG72" s="22">
        <f t="shared" si="1"/>
        <v>2880314773.6000004</v>
      </c>
      <c r="AH72" s="22">
        <f t="shared" si="1"/>
        <v>3455255765.25</v>
      </c>
      <c r="AI72" s="22">
        <f t="shared" si="1"/>
        <v>3908391631.0099998</v>
      </c>
      <c r="AJ72" s="22">
        <f t="shared" si="1"/>
        <v>4252122496.0500002</v>
      </c>
      <c r="AK72" s="26">
        <f t="shared" si="1"/>
        <v>5251194504.210001</v>
      </c>
      <c r="AL72" s="22">
        <f t="shared" si="1"/>
        <v>5618378230.9000034</v>
      </c>
      <c r="AM72" s="21">
        <f t="shared" si="0"/>
        <v>5643379932.147151</v>
      </c>
    </row>
    <row r="73" spans="1:39" x14ac:dyDescent="0.2">
      <c r="A73" s="14" t="s">
        <v>71</v>
      </c>
      <c r="B73" s="16" t="s">
        <v>72</v>
      </c>
      <c r="C73" s="17">
        <f>(C72-B72)/B72</f>
        <v>-0.98268926814258351</v>
      </c>
      <c r="D73" s="17">
        <f t="shared" ref="D73:S73" si="2">(D72-C72)/C72</f>
        <v>125.80708068819578</v>
      </c>
      <c r="E73" s="17">
        <f t="shared" si="2"/>
        <v>2.9135428820221487</v>
      </c>
      <c r="F73" s="17">
        <f t="shared" si="2"/>
        <v>0.67998693161694035</v>
      </c>
      <c r="G73" s="17">
        <f t="shared" si="2"/>
        <v>0.33018370078997294</v>
      </c>
      <c r="H73" s="17">
        <f t="shared" si="2"/>
        <v>0.40100521222456287</v>
      </c>
      <c r="I73" s="17">
        <f t="shared" si="2"/>
        <v>3.1966389644525993E-2</v>
      </c>
      <c r="J73" s="17">
        <f t="shared" si="2"/>
        <v>0.12117066653102533</v>
      </c>
      <c r="K73" s="17">
        <f t="shared" si="2"/>
        <v>0.20292837894980706</v>
      </c>
      <c r="L73" s="17">
        <f t="shared" si="2"/>
        <v>0.1367732124478267</v>
      </c>
      <c r="M73" s="17">
        <f t="shared" si="2"/>
        <v>8.1560797111048564E-2</v>
      </c>
      <c r="N73" s="17">
        <f t="shared" si="2"/>
        <v>0.10259088921284251</v>
      </c>
      <c r="O73" s="17">
        <f t="shared" si="2"/>
        <v>3.4953004732568335E-2</v>
      </c>
      <c r="P73" s="17">
        <f t="shared" si="2"/>
        <v>5.7783983992396822E-2</v>
      </c>
      <c r="Q73" s="17">
        <f t="shared" si="2"/>
        <v>5.8619850845089909E-2</v>
      </c>
      <c r="R73" s="17">
        <f t="shared" si="2"/>
        <v>0.19413221796281555</v>
      </c>
      <c r="S73" s="17">
        <f t="shared" si="2"/>
        <v>0.27209393390545317</v>
      </c>
      <c r="T73" s="23">
        <f t="shared" ref="T73:Y73" si="3">(T72-S72)/S72</f>
        <v>0.1504367035271969</v>
      </c>
      <c r="U73" s="23">
        <f t="shared" si="3"/>
        <v>0.16921492699030249</v>
      </c>
      <c r="V73" s="23">
        <f t="shared" si="3"/>
        <v>1.6953679804545107E-2</v>
      </c>
      <c r="W73" s="23">
        <f t="shared" si="3"/>
        <v>-3.9606274582707907E-2</v>
      </c>
      <c r="X73" s="23">
        <f t="shared" si="3"/>
        <v>-9.4643535741575316E-2</v>
      </c>
      <c r="Y73" s="23">
        <f t="shared" si="3"/>
        <v>-1.9823049365569518E-2</v>
      </c>
      <c r="Z73" s="23">
        <f t="shared" ref="Z73:AE73" si="4">(Z72-Y72)/Y72</f>
        <v>1.7361068561687908E-2</v>
      </c>
      <c r="AA73" s="23">
        <f t="shared" si="4"/>
        <v>-3.4962706511107839E-3</v>
      </c>
      <c r="AB73" s="23">
        <f t="shared" si="4"/>
        <v>3.1236436073183785E-2</v>
      </c>
      <c r="AC73" s="23">
        <f t="shared" si="4"/>
        <v>6.4272754631548287E-2</v>
      </c>
      <c r="AD73" s="23">
        <f t="shared" si="4"/>
        <v>9.7976642865895483E-2</v>
      </c>
      <c r="AE73" s="23">
        <f t="shared" si="4"/>
        <v>8.5641106231354069E-2</v>
      </c>
      <c r="AF73" s="23">
        <f t="shared" ref="AF73:AJ73" si="5">(AF72-AE72)/AE72</f>
        <v>0.14195373138370246</v>
      </c>
      <c r="AG73" s="23">
        <f t="shared" si="5"/>
        <v>0.163239731218282</v>
      </c>
      <c r="AH73" s="23">
        <f t="shared" si="5"/>
        <v>0.19961047206357999</v>
      </c>
      <c r="AI73" s="23">
        <f t="shared" si="5"/>
        <v>0.13114394318280337</v>
      </c>
      <c r="AJ73" s="23">
        <f t="shared" si="5"/>
        <v>8.7946883908144619E-2</v>
      </c>
      <c r="AK73" s="23">
        <f>(AK72-AJ72)/AJ72</f>
        <v>0.2349584258421733</v>
      </c>
      <c r="AL73" s="23">
        <f t="shared" ref="AL73:AM73" si="6">(AL72-AK72)/AK72</f>
        <v>6.9923848068401004E-2</v>
      </c>
      <c r="AM73" s="33">
        <f t="shared" si="6"/>
        <v>4.4499854263358408E-3</v>
      </c>
    </row>
    <row r="74" spans="1:39" x14ac:dyDescent="0.2">
      <c r="A74" s="2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3"/>
    </row>
    <row r="75" spans="1:39" x14ac:dyDescent="0.2">
      <c r="A75" s="2" t="s">
        <v>65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3"/>
    </row>
    <row r="76" spans="1:39" x14ac:dyDescent="0.2">
      <c r="A76" s="12" t="s">
        <v>66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3"/>
    </row>
    <row r="77" spans="1:39" x14ac:dyDescent="0.2">
      <c r="A77" s="12" t="s">
        <v>67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3"/>
    </row>
    <row r="78" spans="1:39" x14ac:dyDescent="0.2">
      <c r="A78" s="12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3"/>
    </row>
    <row r="79" spans="1:39" ht="13.5" thickBot="1" x14ac:dyDescent="0.25">
      <c r="A79" s="25" t="s">
        <v>77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4"/>
    </row>
  </sheetData>
  <phoneticPr fontId="0" type="noConversion"/>
  <printOptions horizontalCentered="1"/>
  <pageMargins left="0.25" right="0.25" top="0.5" bottom="0.5" header="0.3" footer="0.3"/>
  <pageSetup paperSize="5" scale="30" fitToHeight="0" orientation="landscape" r:id="rId1"/>
  <headerFooter>
    <oddFooter>&amp;L&amp;16Office of Economic and Demographic Research&amp;R&amp;16March 25, 2025</oddFooter>
  </headerFooter>
  <ignoredErrors>
    <ignoredError sqref="AM72 B72:AL72" formulaRange="1"/>
  </ignoredErrors>
</worksheet>
</file>

<file path=docMetadata/LabelInfo.xml><?xml version="1.0" encoding="utf-8"?>
<clbl:labelList xmlns:clbl="http://schemas.microsoft.com/office/2020/mipLabelMetadata">
  <clbl:label id="{0505bbe3-9726-451b-8f6f-c7a729eae470}" enabled="0" method="" siteId="{0505bbe3-9726-451b-8f6f-c7a729eae47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Local Option Sales Taxes</vt:lpstr>
      <vt:lpstr>'Local Option Sales Taxes'!Print_Area</vt:lpstr>
      <vt:lpstr>'Local Option Sales Taxes'!Print_Titles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2025-03-25T21:55:35Z</cp:lastPrinted>
  <dcterms:created xsi:type="dcterms:W3CDTF">2001-09-24T20:59:31Z</dcterms:created>
  <dcterms:modified xsi:type="dcterms:W3CDTF">2025-03-25T21:55:46Z</dcterms:modified>
</cp:coreProperties>
</file>