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County Officers Salaries Reports\"/>
    </mc:Choice>
  </mc:AlternateContent>
  <bookViews>
    <workbookView xWindow="360" yWindow="330" windowWidth="9135" windowHeight="4245"/>
  </bookViews>
  <sheets>
    <sheet name="Salaries" sheetId="6" r:id="rId1"/>
  </sheets>
  <definedNames>
    <definedName name="_xlnm.Print_Area" localSheetId="0">Salaries!$A$1:$F$53</definedName>
    <definedName name="_xlnm.Print_Titles" localSheetId="0">Salaries!$1:$4</definedName>
  </definedNames>
  <calcPr calcId="162913"/>
</workbook>
</file>

<file path=xl/calcChain.xml><?xml version="1.0" encoding="utf-8"?>
<calcChain xmlns="http://schemas.openxmlformats.org/spreadsheetml/2006/main">
  <c r="E6" i="6" l="1"/>
  <c r="E5" i="6"/>
  <c r="C6" i="6"/>
  <c r="C5" i="6"/>
  <c r="E7" i="6" l="1"/>
  <c r="C7" i="6"/>
  <c r="E8" i="6" l="1"/>
  <c r="C8" i="6"/>
  <c r="E9" i="6"/>
  <c r="C9" i="6"/>
  <c r="E10" i="6"/>
  <c r="C10" i="6"/>
  <c r="E11" i="6"/>
  <c r="C11" i="6"/>
  <c r="E12" i="6"/>
  <c r="C12" i="6"/>
  <c r="E13" i="6"/>
  <c r="C13" i="6"/>
  <c r="E14" i="6"/>
  <c r="C14" i="6"/>
  <c r="E15" i="6"/>
  <c r="C15" i="6"/>
  <c r="E16" i="6"/>
  <c r="C16" i="6"/>
  <c r="E18" i="6"/>
  <c r="E19" i="6"/>
  <c r="E20" i="6"/>
  <c r="E21" i="6"/>
  <c r="E22" i="6"/>
  <c r="E23" i="6"/>
  <c r="E24" i="6"/>
  <c r="E25" i="6"/>
  <c r="E26" i="6"/>
  <c r="E27" i="6"/>
  <c r="E28" i="6"/>
  <c r="E29" i="6"/>
  <c r="E30" i="6"/>
  <c r="E31" i="6"/>
  <c r="E32" i="6"/>
  <c r="E33" i="6"/>
  <c r="E34" i="6"/>
  <c r="E35" i="6"/>
  <c r="E36" i="6"/>
  <c r="E37" i="6"/>
  <c r="E38" i="6"/>
  <c r="E39" i="6"/>
  <c r="E40" i="6"/>
  <c r="E41" i="6"/>
  <c r="E42" i="6"/>
  <c r="E43" i="6"/>
  <c r="C18" i="6"/>
  <c r="C19" i="6"/>
  <c r="C20" i="6"/>
  <c r="C21" i="6"/>
  <c r="C22" i="6"/>
  <c r="C23" i="6"/>
  <c r="C24" i="6"/>
  <c r="C25" i="6"/>
  <c r="C26" i="6"/>
  <c r="C27" i="6"/>
  <c r="C28" i="6"/>
  <c r="C29" i="6"/>
  <c r="C30" i="6"/>
  <c r="C31" i="6"/>
  <c r="C32" i="6"/>
  <c r="C33" i="6"/>
  <c r="C34" i="6"/>
  <c r="C35" i="6"/>
  <c r="C36" i="6"/>
  <c r="C37" i="6"/>
  <c r="C38" i="6"/>
  <c r="C39" i="6"/>
  <c r="C40" i="6"/>
  <c r="C41" i="6"/>
  <c r="C42" i="6"/>
  <c r="C43" i="6"/>
  <c r="E17" i="6"/>
  <c r="C17" i="6"/>
</calcChain>
</file>

<file path=xl/sharedStrings.xml><?xml version="1.0" encoding="utf-8"?>
<sst xmlns="http://schemas.openxmlformats.org/spreadsheetml/2006/main" count="79" uniqueCount="63">
  <si>
    <t>%</t>
  </si>
  <si>
    <t>Chg.</t>
  </si>
  <si>
    <t>-</t>
  </si>
  <si>
    <t>Year</t>
  </si>
  <si>
    <t>Notes:</t>
  </si>
  <si>
    <t>2008-09</t>
  </si>
  <si>
    <t>2009-10</t>
  </si>
  <si>
    <t>2007-08</t>
  </si>
  <si>
    <t>Fiscal</t>
  </si>
  <si>
    <t>2006-07</t>
  </si>
  <si>
    <t>Salaries of Florida's State Legislators</t>
  </si>
  <si>
    <t>2005-06</t>
  </si>
  <si>
    <t>2004-05</t>
  </si>
  <si>
    <t>2003-04</t>
  </si>
  <si>
    <t>2002-03</t>
  </si>
  <si>
    <t>2001-02</t>
  </si>
  <si>
    <t>2000-01</t>
  </si>
  <si>
    <t>1985-86</t>
  </si>
  <si>
    <t>1986-87</t>
  </si>
  <si>
    <t>1987-88</t>
  </si>
  <si>
    <t>1988-89</t>
  </si>
  <si>
    <t>1989-90</t>
  </si>
  <si>
    <t>1990-91</t>
  </si>
  <si>
    <t>1991-92</t>
  </si>
  <si>
    <t>1992-93</t>
  </si>
  <si>
    <t>1993-94</t>
  </si>
  <si>
    <t>1994-95</t>
  </si>
  <si>
    <t>1995-96</t>
  </si>
  <si>
    <t>1996-97</t>
  </si>
  <si>
    <t>1997-98</t>
  </si>
  <si>
    <t>1998-99</t>
  </si>
  <si>
    <t>1999-00</t>
  </si>
  <si>
    <t>Senate President/</t>
  </si>
  <si>
    <t>House Speaker</t>
  </si>
  <si>
    <t>All Other Senate &amp;</t>
  </si>
  <si>
    <t>House Members</t>
  </si>
  <si>
    <t>2010-11</t>
  </si>
  <si>
    <t>2011-12</t>
  </si>
  <si>
    <t>1)  Section 11.13, Florida Statutes, authorizes the compensation of legislative members.  Pursuant to s. 11.13(1)(b), F.S., each July 1st, the annual salaries of legislative members shall be adjusted by the average percentage increase in salaries of state career service employees for the fiscal year just concluded.</t>
  </si>
  <si>
    <t>2)  Pursuant to Section 52 of Chapter 2008-153, L.O.F., the salaries of legislative members in effect on June 30, 2008 [i.e., $44,280 (Senate President/House Speaker) and $31,392 (all other Senate/House members)] were reduced by 5% to $42,072 and $30,336, respectively, for the 2008-09 fiscal year only.  The salaries in effect on June 30, 2009 reverted back to the amounts in effect on June 30, 2008 (i.e., $44,280 and $31,392, respectively).</t>
  </si>
  <si>
    <t>3)  Pursuant to Section 48 of Chapter 2009-82, L.O.F., the salaries of legislative members in effect on June 30, 2009 [i.e., $44,280 (Senate President/House Speaker) and $31,392 (all other Senate/House members)] were reduced by 7% to $41,181 and $29,697, respectively, for the 2009-10 fiscal year only.  The salaries in effect on June 30, 2010 reverted back to the amounts in effect on June 30, 2008 (i.e., $44,280 and $31,392, respectively).</t>
  </si>
  <si>
    <t>4)  Pursuant to Section 58 of Chapter 2010-153, L.O.F., the salaries of legislative members in effect on June 30, 2010 [i.e., $44,280 (Senate President/House Speaker) and $31,392 (all other Senate/House members)] were reduced by 7% to $41,181 and $29,697, respectively, for the 2010-11 fiscal year only.  The salaries in effect on June 30, 2011 shall revert back to the amounts in effect on June 30, 2008 (i.e., $44,280 and $31,392, respectively).</t>
  </si>
  <si>
    <t>2012-13</t>
  </si>
  <si>
    <t>Notes</t>
  </si>
  <si>
    <t>See Notes 1, 2</t>
  </si>
  <si>
    <t>See Notes 1, 3</t>
  </si>
  <si>
    <t>See Notes 1, 4</t>
  </si>
  <si>
    <t>See Notes 1, 5</t>
  </si>
  <si>
    <t>2013-14</t>
  </si>
  <si>
    <t>Data Source:  Laws of Florida.</t>
  </si>
  <si>
    <t>2014-15</t>
  </si>
  <si>
    <t>2015-16</t>
  </si>
  <si>
    <t>2016-17</t>
  </si>
  <si>
    <t>2017-18</t>
  </si>
  <si>
    <t>2018-19</t>
  </si>
  <si>
    <t>2019-20</t>
  </si>
  <si>
    <t>2020-21</t>
  </si>
  <si>
    <t>2021-22</t>
  </si>
  <si>
    <t>2022-23</t>
  </si>
  <si>
    <t>2023-24</t>
  </si>
  <si>
    <t>State Fiscal Years: 1985-86 to 2024-25</t>
  </si>
  <si>
    <t>2024-25</t>
  </si>
  <si>
    <t>5)  Pursuant to Section 62 of Chapter 2011-47, L.O.F., Section 41 of Chapter 2012-119, L.O.F., Section 40 of Chapter 2013-41, L.O.F., Section 54 of Chapter 2014-53, L.O.F., Section 76 of Chapter 2015-222, L.O.F., Section 115 of Chapter 2016-62, L.O.F., Section 54 of Chapter 2017-71, L.O.F., Section 81 of Chapter 2018-10, L.O.F., Section 108 of Chapter 2019-116, L.O.F., Section 100 of Chapter 2020-114, L.O.F., Section 59 of Chapter 2021-37, L.O.F., Section 84 of Chapter 2022-157, L.O.F., Section 74 of Chapter 2023-240, L.O.F., and Section 89 of Chapter 2024-228, L.O.F., and notwithstanding s. 11.13(1), F.S., the salaries of legislative members for the 2011-12, 2012-13, 2013-14, 2014-15, 2015-16, 2016-17, 2017-18, 2018-19, 2019-20, 2020-21, 2021-22, 2022-23, 2023-24, and 2024-25 fiscal years, respectively, shall be set at the same level in effect on July 1,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</si>
</sst>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164" formatCode="0.0%"/>
  </numFmts>
  <fonts count="6" x14ac:knownFonts="1">
    <font>
      <sz val="10"/>
      <name val="Courier"/>
    </font>
    <font>
      <b/>
      <sz val="10"/>
      <name val="Arial"/>
      <family val="2"/>
    </font>
    <font>
      <b/>
      <sz val="12"/>
      <name val="Arial"/>
      <family val="2"/>
    </font>
    <font>
      <b/>
      <sz val="9"/>
      <name val="Arial"/>
      <family val="2"/>
    </font>
    <font>
      <b/>
      <sz val="14"/>
      <name val="Arial"/>
      <family val="2"/>
    </font>
    <font>
      <b/>
      <sz val="18"/>
      <name val="Arial"/>
      <family val="2"/>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1">
    <xf numFmtId="37" fontId="0" fillId="0" borderId="0"/>
  </cellStyleXfs>
  <cellXfs count="36">
    <xf numFmtId="37" fontId="0" fillId="0" borderId="0" xfId="0"/>
    <xf numFmtId="164" fontId="2" fillId="0" borderId="1" xfId="0" applyNumberFormat="1" applyFont="1" applyBorder="1" applyAlignment="1" applyProtection="1">
      <alignment vertical="center"/>
    </xf>
    <xf numFmtId="164" fontId="2" fillId="0" borderId="1" xfId="0" applyNumberFormat="1" applyFont="1" applyBorder="1" applyAlignment="1" applyProtection="1">
      <alignment horizontal="right" vertical="center"/>
    </xf>
    <xf numFmtId="42" fontId="2" fillId="0" borderId="2" xfId="0" applyNumberFormat="1" applyFont="1" applyBorder="1" applyAlignment="1" applyProtection="1">
      <alignment vertical="center"/>
    </xf>
    <xf numFmtId="37" fontId="2" fillId="0" borderId="3" xfId="0" quotePrefix="1" applyFont="1" applyBorder="1" applyAlignment="1">
      <alignment vertical="center"/>
    </xf>
    <xf numFmtId="42" fontId="2" fillId="0" borderId="4" xfId="0" applyNumberFormat="1" applyFont="1" applyBorder="1" applyAlignment="1" applyProtection="1">
      <alignment vertical="center"/>
    </xf>
    <xf numFmtId="42" fontId="2" fillId="0" borderId="4" xfId="0" applyNumberFormat="1" applyFont="1" applyBorder="1" applyAlignment="1" applyProtection="1">
      <alignment horizontal="right" vertical="center"/>
    </xf>
    <xf numFmtId="42" fontId="2" fillId="0" borderId="2" xfId="0" applyNumberFormat="1" applyFont="1" applyBorder="1" applyAlignment="1" applyProtection="1">
      <alignment horizontal="right" vertical="center"/>
    </xf>
    <xf numFmtId="42" fontId="2" fillId="0" borderId="2" xfId="0" quotePrefix="1" applyNumberFormat="1" applyFont="1" applyBorder="1" applyAlignment="1" applyProtection="1">
      <alignment vertical="center"/>
    </xf>
    <xf numFmtId="37" fontId="2" fillId="2" borderId="5" xfId="0" applyFont="1" applyFill="1" applyBorder="1" applyAlignment="1">
      <alignment vertical="center"/>
    </xf>
    <xf numFmtId="37" fontId="2" fillId="2" borderId="6" xfId="0" applyFont="1" applyFill="1" applyBorder="1" applyAlignment="1">
      <alignment horizontal="center" vertical="center"/>
    </xf>
    <xf numFmtId="37" fontId="2" fillId="2" borderId="7" xfId="0" applyFont="1" applyFill="1" applyBorder="1" applyAlignment="1">
      <alignment horizontal="center" vertical="center"/>
    </xf>
    <xf numFmtId="37" fontId="2" fillId="2" borderId="8" xfId="0" applyFont="1" applyFill="1" applyBorder="1" applyAlignment="1">
      <alignment horizontal="center" vertical="center"/>
    </xf>
    <xf numFmtId="37" fontId="2" fillId="2" borderId="9" xfId="0" applyFont="1" applyFill="1" applyBorder="1" applyAlignment="1">
      <alignment horizontal="left" vertical="center"/>
    </xf>
    <xf numFmtId="37" fontId="2" fillId="2" borderId="10" xfId="0" applyFont="1" applyFill="1" applyBorder="1" applyAlignment="1">
      <alignment horizontal="center" vertical="center"/>
    </xf>
    <xf numFmtId="37" fontId="2" fillId="2" borderId="11" xfId="0" applyFont="1" applyFill="1" applyBorder="1" applyAlignment="1">
      <alignment horizontal="center" vertical="center"/>
    </xf>
    <xf numFmtId="37" fontId="2" fillId="2" borderId="12" xfId="0" applyFont="1" applyFill="1" applyBorder="1" applyAlignment="1">
      <alignment horizontal="center" vertical="center"/>
    </xf>
    <xf numFmtId="37" fontId="1" fillId="0" borderId="13" xfId="0" applyFont="1" applyBorder="1" applyAlignment="1">
      <alignment vertical="center"/>
    </xf>
    <xf numFmtId="37" fontId="2" fillId="0" borderId="0" xfId="0" applyFont="1" applyBorder="1" applyAlignment="1">
      <alignment vertical="center"/>
    </xf>
    <xf numFmtId="37" fontId="2" fillId="0" borderId="14" xfId="0" applyFont="1" applyBorder="1" applyAlignment="1">
      <alignment vertical="center"/>
    </xf>
    <xf numFmtId="37" fontId="3" fillId="0" borderId="13" xfId="0" applyFont="1" applyBorder="1" applyAlignment="1">
      <alignment vertical="center"/>
    </xf>
    <xf numFmtId="37" fontId="3" fillId="0" borderId="13" xfId="0" applyFont="1" applyBorder="1" applyAlignment="1">
      <alignment horizontal="left" vertical="center"/>
    </xf>
    <xf numFmtId="37" fontId="1" fillId="0" borderId="0" xfId="0" applyFont="1" applyBorder="1" applyAlignment="1">
      <alignment horizontal="left" vertical="center"/>
    </xf>
    <xf numFmtId="164" fontId="3" fillId="0" borderId="1" xfId="0" applyNumberFormat="1" applyFont="1" applyBorder="1" applyAlignment="1" applyProtection="1">
      <alignment horizontal="center" vertical="center" wrapText="1"/>
    </xf>
    <xf numFmtId="37" fontId="3" fillId="0" borderId="9" xfId="0" applyFont="1" applyBorder="1" applyAlignment="1">
      <alignment horizontal="left" vertical="center" wrapText="1"/>
    </xf>
    <xf numFmtId="37" fontId="0" fillId="0" borderId="16" xfId="0" applyBorder="1" applyAlignment="1">
      <alignment vertical="center" wrapText="1"/>
    </xf>
    <xf numFmtId="37" fontId="0" fillId="0" borderId="11" xfId="0" applyBorder="1" applyAlignment="1">
      <alignment vertical="center" wrapText="1"/>
    </xf>
    <xf numFmtId="37" fontId="3" fillId="0" borderId="13" xfId="0" applyFont="1" applyBorder="1" applyAlignment="1">
      <alignment horizontal="left" vertical="center" wrapText="1"/>
    </xf>
    <xf numFmtId="37" fontId="0" fillId="0" borderId="0" xfId="0" applyAlignment="1">
      <alignment vertical="center" wrapText="1"/>
    </xf>
    <xf numFmtId="37" fontId="0" fillId="0" borderId="14" xfId="0" applyBorder="1" applyAlignment="1">
      <alignment vertical="center" wrapText="1"/>
    </xf>
    <xf numFmtId="37" fontId="5" fillId="0" borderId="5" xfId="0" applyFont="1" applyBorder="1" applyAlignment="1">
      <alignment horizontal="center" vertical="center"/>
    </xf>
    <xf numFmtId="37" fontId="5" fillId="0" borderId="15" xfId="0" applyFont="1" applyBorder="1" applyAlignment="1">
      <alignment horizontal="center" vertical="center"/>
    </xf>
    <xf numFmtId="37" fontId="5" fillId="0" borderId="7" xfId="0" applyFont="1" applyBorder="1" applyAlignment="1">
      <alignment horizontal="center" vertical="center"/>
    </xf>
    <xf numFmtId="37" fontId="4" fillId="0" borderId="9" xfId="0" applyFont="1" applyBorder="1" applyAlignment="1">
      <alignment horizontal="center" vertical="center"/>
    </xf>
    <xf numFmtId="37" fontId="4" fillId="0" borderId="16" xfId="0" applyFont="1" applyBorder="1" applyAlignment="1">
      <alignment horizontal="center" vertical="center"/>
    </xf>
    <xf numFmtId="37" fontId="4" fillId="0" borderId="11" xfId="0" applyFont="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tabSelected="1" zoomScaleNormal="100" workbookViewId="0">
      <selection sqref="A1:F1"/>
    </sheetView>
  </sheetViews>
  <sheetFormatPr defaultRowHeight="12" x14ac:dyDescent="0.15"/>
  <cols>
    <col min="1" max="1" width="10.625" customWidth="1"/>
    <col min="2" max="2" width="18.625" customWidth="1"/>
    <col min="3" max="3" width="10.625" customWidth="1"/>
    <col min="4" max="4" width="18.625" customWidth="1"/>
    <col min="5" max="5" width="10.625" customWidth="1"/>
    <col min="6" max="6" width="14.625" customWidth="1"/>
  </cols>
  <sheetData>
    <row r="1" spans="1:6" ht="23.25" x14ac:dyDescent="0.15">
      <c r="A1" s="30" t="s">
        <v>10</v>
      </c>
      <c r="B1" s="31"/>
      <c r="C1" s="31"/>
      <c r="D1" s="31"/>
      <c r="E1" s="31"/>
      <c r="F1" s="32"/>
    </row>
    <row r="2" spans="1:6" ht="18.75" thickBot="1" x14ac:dyDescent="0.2">
      <c r="A2" s="33" t="s">
        <v>60</v>
      </c>
      <c r="B2" s="34"/>
      <c r="C2" s="34"/>
      <c r="D2" s="34"/>
      <c r="E2" s="34"/>
      <c r="F2" s="35"/>
    </row>
    <row r="3" spans="1:6" ht="15.75" x14ac:dyDescent="0.15">
      <c r="A3" s="9" t="s">
        <v>8</v>
      </c>
      <c r="B3" s="10" t="s">
        <v>32</v>
      </c>
      <c r="C3" s="11" t="s">
        <v>0</v>
      </c>
      <c r="D3" s="12" t="s">
        <v>34</v>
      </c>
      <c r="E3" s="11" t="s">
        <v>0</v>
      </c>
      <c r="F3" s="11"/>
    </row>
    <row r="4" spans="1:6" ht="16.5" thickBot="1" x14ac:dyDescent="0.2">
      <c r="A4" s="13" t="s">
        <v>3</v>
      </c>
      <c r="B4" s="14" t="s">
        <v>33</v>
      </c>
      <c r="C4" s="15" t="s">
        <v>1</v>
      </c>
      <c r="D4" s="16" t="s">
        <v>35</v>
      </c>
      <c r="E4" s="15" t="s">
        <v>1</v>
      </c>
      <c r="F4" s="15" t="s">
        <v>43</v>
      </c>
    </row>
    <row r="5" spans="1:6" ht="15.75" x14ac:dyDescent="0.15">
      <c r="A5" s="4" t="s">
        <v>61</v>
      </c>
      <c r="B5" s="6">
        <v>41181</v>
      </c>
      <c r="C5" s="1">
        <f>(B5-B6)/B6</f>
        <v>0</v>
      </c>
      <c r="D5" s="3">
        <v>29697</v>
      </c>
      <c r="E5" s="1">
        <f>(D5-D6)/D6</f>
        <v>0</v>
      </c>
      <c r="F5" s="23" t="s">
        <v>47</v>
      </c>
    </row>
    <row r="6" spans="1:6" ht="15.75" x14ac:dyDescent="0.15">
      <c r="A6" s="4" t="s">
        <v>59</v>
      </c>
      <c r="B6" s="6">
        <v>41181</v>
      </c>
      <c r="C6" s="1">
        <f>(B6-B7)/B7</f>
        <v>0</v>
      </c>
      <c r="D6" s="3">
        <v>29697</v>
      </c>
      <c r="E6" s="1">
        <f>(D6-D7)/D7</f>
        <v>0</v>
      </c>
      <c r="F6" s="23" t="s">
        <v>47</v>
      </c>
    </row>
    <row r="7" spans="1:6" ht="15.75" x14ac:dyDescent="0.15">
      <c r="A7" s="4" t="s">
        <v>58</v>
      </c>
      <c r="B7" s="6">
        <v>41181</v>
      </c>
      <c r="C7" s="1">
        <f t="shared" ref="C7:C11" si="0">(B7-B8)/B8</f>
        <v>0</v>
      </c>
      <c r="D7" s="3">
        <v>29697</v>
      </c>
      <c r="E7" s="1">
        <f t="shared" ref="E7:E11" si="1">(D7-D8)/D8</f>
        <v>0</v>
      </c>
      <c r="F7" s="23" t="s">
        <v>47</v>
      </c>
    </row>
    <row r="8" spans="1:6" ht="15.75" x14ac:dyDescent="0.15">
      <c r="A8" s="4" t="s">
        <v>57</v>
      </c>
      <c r="B8" s="6">
        <v>41181</v>
      </c>
      <c r="C8" s="1">
        <f t="shared" si="0"/>
        <v>0</v>
      </c>
      <c r="D8" s="3">
        <v>29697</v>
      </c>
      <c r="E8" s="1">
        <f t="shared" si="1"/>
        <v>0</v>
      </c>
      <c r="F8" s="23" t="s">
        <v>47</v>
      </c>
    </row>
    <row r="9" spans="1:6" ht="15.75" x14ac:dyDescent="0.15">
      <c r="A9" s="4" t="s">
        <v>56</v>
      </c>
      <c r="B9" s="6">
        <v>41181</v>
      </c>
      <c r="C9" s="1">
        <f t="shared" si="0"/>
        <v>0</v>
      </c>
      <c r="D9" s="3">
        <v>29697</v>
      </c>
      <c r="E9" s="1">
        <f t="shared" si="1"/>
        <v>0</v>
      </c>
      <c r="F9" s="23" t="s">
        <v>47</v>
      </c>
    </row>
    <row r="10" spans="1:6" ht="15.75" x14ac:dyDescent="0.15">
      <c r="A10" s="4" t="s">
        <v>55</v>
      </c>
      <c r="B10" s="6">
        <v>41181</v>
      </c>
      <c r="C10" s="1">
        <f t="shared" si="0"/>
        <v>0</v>
      </c>
      <c r="D10" s="3">
        <v>29697</v>
      </c>
      <c r="E10" s="1">
        <f t="shared" si="1"/>
        <v>0</v>
      </c>
      <c r="F10" s="23" t="s">
        <v>47</v>
      </c>
    </row>
    <row r="11" spans="1:6" ht="15.75" x14ac:dyDescent="0.15">
      <c r="A11" s="4" t="s">
        <v>54</v>
      </c>
      <c r="B11" s="6">
        <v>41181</v>
      </c>
      <c r="C11" s="1">
        <f t="shared" si="0"/>
        <v>0</v>
      </c>
      <c r="D11" s="3">
        <v>29697</v>
      </c>
      <c r="E11" s="1">
        <f t="shared" si="1"/>
        <v>0</v>
      </c>
      <c r="F11" s="23" t="s">
        <v>47</v>
      </c>
    </row>
    <row r="12" spans="1:6" ht="15.75" x14ac:dyDescent="0.15">
      <c r="A12" s="4" t="s">
        <v>53</v>
      </c>
      <c r="B12" s="6">
        <v>41181</v>
      </c>
      <c r="C12" s="1">
        <f t="shared" ref="C12:C17" si="2">(B12-B13)/B13</f>
        <v>0</v>
      </c>
      <c r="D12" s="3">
        <v>29697</v>
      </c>
      <c r="E12" s="1">
        <f t="shared" ref="E12:E17" si="3">(D12-D13)/D13</f>
        <v>0</v>
      </c>
      <c r="F12" s="23" t="s">
        <v>47</v>
      </c>
    </row>
    <row r="13" spans="1:6" ht="15.75" x14ac:dyDescent="0.15">
      <c r="A13" s="4" t="s">
        <v>52</v>
      </c>
      <c r="B13" s="6">
        <v>41181</v>
      </c>
      <c r="C13" s="1">
        <f t="shared" si="2"/>
        <v>0</v>
      </c>
      <c r="D13" s="3">
        <v>29697</v>
      </c>
      <c r="E13" s="1">
        <f t="shared" si="3"/>
        <v>0</v>
      </c>
      <c r="F13" s="23" t="s">
        <v>47</v>
      </c>
    </row>
    <row r="14" spans="1:6" ht="15.75" x14ac:dyDescent="0.15">
      <c r="A14" s="4" t="s">
        <v>51</v>
      </c>
      <c r="B14" s="6">
        <v>41181</v>
      </c>
      <c r="C14" s="1">
        <f t="shared" si="2"/>
        <v>0</v>
      </c>
      <c r="D14" s="3">
        <v>29697</v>
      </c>
      <c r="E14" s="1">
        <f t="shared" si="3"/>
        <v>0</v>
      </c>
      <c r="F14" s="23" t="s">
        <v>47</v>
      </c>
    </row>
    <row r="15" spans="1:6" ht="15.75" x14ac:dyDescent="0.15">
      <c r="A15" s="4" t="s">
        <v>50</v>
      </c>
      <c r="B15" s="6">
        <v>41181</v>
      </c>
      <c r="C15" s="1">
        <f t="shared" si="2"/>
        <v>0</v>
      </c>
      <c r="D15" s="3">
        <v>29697</v>
      </c>
      <c r="E15" s="1">
        <f t="shared" si="3"/>
        <v>0</v>
      </c>
      <c r="F15" s="23" t="s">
        <v>47</v>
      </c>
    </row>
    <row r="16" spans="1:6" ht="15.75" x14ac:dyDescent="0.15">
      <c r="A16" s="4" t="s">
        <v>48</v>
      </c>
      <c r="B16" s="6">
        <v>41181</v>
      </c>
      <c r="C16" s="1">
        <f t="shared" si="2"/>
        <v>0</v>
      </c>
      <c r="D16" s="3">
        <v>29697</v>
      </c>
      <c r="E16" s="1">
        <f t="shared" si="3"/>
        <v>0</v>
      </c>
      <c r="F16" s="23" t="s">
        <v>47</v>
      </c>
    </row>
    <row r="17" spans="1:6" ht="15.75" x14ac:dyDescent="0.15">
      <c r="A17" s="4" t="s">
        <v>42</v>
      </c>
      <c r="B17" s="5">
        <v>41181</v>
      </c>
      <c r="C17" s="1">
        <f t="shared" si="2"/>
        <v>0</v>
      </c>
      <c r="D17" s="3">
        <v>29697</v>
      </c>
      <c r="E17" s="1">
        <f t="shared" si="3"/>
        <v>0</v>
      </c>
      <c r="F17" s="23" t="s">
        <v>47</v>
      </c>
    </row>
    <row r="18" spans="1:6" ht="15.75" x14ac:dyDescent="0.15">
      <c r="A18" s="4" t="s">
        <v>37</v>
      </c>
      <c r="B18" s="5">
        <v>41181</v>
      </c>
      <c r="C18" s="1">
        <f t="shared" ref="C18:C43" si="4">(B18-B19)/B19</f>
        <v>0</v>
      </c>
      <c r="D18" s="3">
        <v>29697</v>
      </c>
      <c r="E18" s="1">
        <f t="shared" ref="E18:E43" si="5">(D18-D19)/D19</f>
        <v>0</v>
      </c>
      <c r="F18" s="23" t="s">
        <v>47</v>
      </c>
    </row>
    <row r="19" spans="1:6" ht="15.75" x14ac:dyDescent="0.15">
      <c r="A19" s="4" t="s">
        <v>36</v>
      </c>
      <c r="B19" s="6">
        <v>41181</v>
      </c>
      <c r="C19" s="1">
        <f t="shared" si="4"/>
        <v>0</v>
      </c>
      <c r="D19" s="3">
        <v>29697</v>
      </c>
      <c r="E19" s="1">
        <f t="shared" si="5"/>
        <v>0</v>
      </c>
      <c r="F19" s="23" t="s">
        <v>46</v>
      </c>
    </row>
    <row r="20" spans="1:6" ht="15.75" x14ac:dyDescent="0.15">
      <c r="A20" s="4" t="s">
        <v>6</v>
      </c>
      <c r="B20" s="6">
        <v>41181</v>
      </c>
      <c r="C20" s="1">
        <f t="shared" si="4"/>
        <v>-2.1177980604677696E-2</v>
      </c>
      <c r="D20" s="3">
        <v>29697</v>
      </c>
      <c r="E20" s="1">
        <f t="shared" si="5"/>
        <v>-2.1064082278481014E-2</v>
      </c>
      <c r="F20" s="23" t="s">
        <v>45</v>
      </c>
    </row>
    <row r="21" spans="1:6" ht="15.75" x14ac:dyDescent="0.15">
      <c r="A21" s="4" t="s">
        <v>5</v>
      </c>
      <c r="B21" s="5">
        <v>42072</v>
      </c>
      <c r="C21" s="1">
        <f t="shared" si="4"/>
        <v>-4.9864498644986453E-2</v>
      </c>
      <c r="D21" s="3">
        <v>30336</v>
      </c>
      <c r="E21" s="1">
        <f t="shared" si="5"/>
        <v>-4.998121007140173E-2</v>
      </c>
      <c r="F21" s="23" t="s">
        <v>44</v>
      </c>
    </row>
    <row r="22" spans="1:6" ht="15.75" x14ac:dyDescent="0.15">
      <c r="A22" s="4" t="s">
        <v>7</v>
      </c>
      <c r="B22" s="5">
        <v>44280</v>
      </c>
      <c r="C22" s="1">
        <f t="shared" si="4"/>
        <v>3.015075376884422E-2</v>
      </c>
      <c r="D22" s="3">
        <v>31932</v>
      </c>
      <c r="E22" s="1">
        <f t="shared" si="5"/>
        <v>3.0197444831591175E-2</v>
      </c>
      <c r="F22" s="1"/>
    </row>
    <row r="23" spans="1:6" ht="15.75" x14ac:dyDescent="0.15">
      <c r="A23" s="4" t="s">
        <v>9</v>
      </c>
      <c r="B23" s="5">
        <v>42984</v>
      </c>
      <c r="C23" s="1">
        <f t="shared" si="4"/>
        <v>3.6158518947063928E-2</v>
      </c>
      <c r="D23" s="3">
        <v>30996</v>
      </c>
      <c r="E23" s="1">
        <f t="shared" si="5"/>
        <v>3.6101083032490974E-2</v>
      </c>
      <c r="F23" s="1"/>
    </row>
    <row r="24" spans="1:6" ht="15.75" x14ac:dyDescent="0.15">
      <c r="A24" s="4" t="s">
        <v>11</v>
      </c>
      <c r="B24" s="5">
        <v>41484</v>
      </c>
      <c r="C24" s="1">
        <f t="shared" si="4"/>
        <v>0</v>
      </c>
      <c r="D24" s="3">
        <v>29916</v>
      </c>
      <c r="E24" s="1">
        <f t="shared" si="5"/>
        <v>0</v>
      </c>
      <c r="F24" s="1"/>
    </row>
    <row r="25" spans="1:6" ht="15.75" x14ac:dyDescent="0.15">
      <c r="A25" s="4" t="s">
        <v>12</v>
      </c>
      <c r="B25" s="5">
        <v>41484</v>
      </c>
      <c r="C25" s="1">
        <f t="shared" si="4"/>
        <v>0</v>
      </c>
      <c r="D25" s="3">
        <v>29916</v>
      </c>
      <c r="E25" s="1">
        <f t="shared" si="5"/>
        <v>0</v>
      </c>
      <c r="F25" s="1"/>
    </row>
    <row r="26" spans="1:6" ht="15.75" x14ac:dyDescent="0.15">
      <c r="A26" s="4" t="s">
        <v>13</v>
      </c>
      <c r="B26" s="5">
        <v>41484</v>
      </c>
      <c r="C26" s="1">
        <f t="shared" si="4"/>
        <v>2.0064915904396578E-2</v>
      </c>
      <c r="D26" s="3">
        <v>29916</v>
      </c>
      <c r="E26" s="1">
        <f t="shared" si="5"/>
        <v>2.0049099836333878E-2</v>
      </c>
      <c r="F26" s="1"/>
    </row>
    <row r="27" spans="1:6" ht="15.75" x14ac:dyDescent="0.15">
      <c r="A27" s="4" t="s">
        <v>14</v>
      </c>
      <c r="B27" s="5">
        <v>40668</v>
      </c>
      <c r="C27" s="1">
        <f t="shared" si="4"/>
        <v>2.5105868118572294E-2</v>
      </c>
      <c r="D27" s="3">
        <v>29328</v>
      </c>
      <c r="E27" s="1">
        <f t="shared" si="5"/>
        <v>2.5167785234899327E-2</v>
      </c>
      <c r="F27" s="1"/>
    </row>
    <row r="28" spans="1:6" ht="15.75" x14ac:dyDescent="0.15">
      <c r="A28" s="4" t="s">
        <v>15</v>
      </c>
      <c r="B28" s="5">
        <v>39672</v>
      </c>
      <c r="C28" s="1">
        <f t="shared" si="4"/>
        <v>2.5116279069767444E-2</v>
      </c>
      <c r="D28" s="3">
        <v>28608</v>
      </c>
      <c r="E28" s="1">
        <f t="shared" si="5"/>
        <v>2.5376344086021504E-2</v>
      </c>
      <c r="F28" s="1"/>
    </row>
    <row r="29" spans="1:6" ht="15.75" x14ac:dyDescent="0.15">
      <c r="A29" s="4" t="s">
        <v>16</v>
      </c>
      <c r="B29" s="5">
        <v>38700</v>
      </c>
      <c r="C29" s="1">
        <f t="shared" si="4"/>
        <v>2.8052279247688876E-2</v>
      </c>
      <c r="D29" s="3">
        <v>27900</v>
      </c>
      <c r="E29" s="1">
        <f t="shared" si="5"/>
        <v>2.8306059265811589E-2</v>
      </c>
      <c r="F29" s="1"/>
    </row>
    <row r="30" spans="1:6" ht="15.75" x14ac:dyDescent="0.15">
      <c r="A30" s="4" t="s">
        <v>31</v>
      </c>
      <c r="B30" s="5">
        <v>37644</v>
      </c>
      <c r="C30" s="1">
        <f t="shared" si="4"/>
        <v>2.7850589777195282E-2</v>
      </c>
      <c r="D30" s="3">
        <v>27132</v>
      </c>
      <c r="E30" s="1">
        <f t="shared" si="5"/>
        <v>2.8194633924511141E-2</v>
      </c>
      <c r="F30" s="1"/>
    </row>
    <row r="31" spans="1:6" ht="15.75" x14ac:dyDescent="0.15">
      <c r="A31" s="4" t="s">
        <v>30</v>
      </c>
      <c r="B31" s="5">
        <v>36624</v>
      </c>
      <c r="C31" s="1">
        <f t="shared" si="4"/>
        <v>2.795554058605591E-2</v>
      </c>
      <c r="D31" s="7">
        <v>26388</v>
      </c>
      <c r="E31" s="1">
        <f t="shared" si="5"/>
        <v>2.8050490883590462E-2</v>
      </c>
      <c r="F31" s="1"/>
    </row>
    <row r="32" spans="1:6" ht="15.75" x14ac:dyDescent="0.15">
      <c r="A32" s="4" t="s">
        <v>29</v>
      </c>
      <c r="B32" s="5">
        <v>35628</v>
      </c>
      <c r="C32" s="1">
        <f t="shared" si="4"/>
        <v>3.0187369882026371E-2</v>
      </c>
      <c r="D32" s="3">
        <v>25668</v>
      </c>
      <c r="E32" s="1">
        <f t="shared" si="5"/>
        <v>3.0346820809248554E-2</v>
      </c>
      <c r="F32" s="1"/>
    </row>
    <row r="33" spans="1:6" ht="15.75" x14ac:dyDescent="0.15">
      <c r="A33" s="4" t="s">
        <v>28</v>
      </c>
      <c r="B33" s="5">
        <v>34584</v>
      </c>
      <c r="C33" s="1">
        <f t="shared" si="4"/>
        <v>3.0021443888491779E-2</v>
      </c>
      <c r="D33" s="3">
        <v>24912</v>
      </c>
      <c r="E33" s="1">
        <f t="shared" si="5"/>
        <v>3.0272952853598014E-2</v>
      </c>
      <c r="F33" s="1"/>
    </row>
    <row r="34" spans="1:6" ht="15.75" x14ac:dyDescent="0.15">
      <c r="A34" s="4" t="s">
        <v>27</v>
      </c>
      <c r="B34" s="6">
        <v>33576</v>
      </c>
      <c r="C34" s="1">
        <f t="shared" si="4"/>
        <v>4.0148698884758367E-2</v>
      </c>
      <c r="D34" s="8">
        <v>24180</v>
      </c>
      <c r="E34" s="1">
        <f t="shared" si="5"/>
        <v>4.0268456375838924E-2</v>
      </c>
      <c r="F34" s="1"/>
    </row>
    <row r="35" spans="1:6" ht="15.75" x14ac:dyDescent="0.15">
      <c r="A35" s="4" t="s">
        <v>26</v>
      </c>
      <c r="B35" s="5">
        <v>32280</v>
      </c>
      <c r="C35" s="1">
        <f t="shared" si="4"/>
        <v>3.0585530936721794E-2</v>
      </c>
      <c r="D35" s="7">
        <v>23244</v>
      </c>
      <c r="E35" s="1">
        <f t="shared" si="5"/>
        <v>3.0319148936170211E-2</v>
      </c>
      <c r="F35" s="1"/>
    </row>
    <row r="36" spans="1:6" ht="15.75" x14ac:dyDescent="0.15">
      <c r="A36" s="4" t="s">
        <v>25</v>
      </c>
      <c r="B36" s="5">
        <v>31322</v>
      </c>
      <c r="C36" s="1">
        <f t="shared" si="4"/>
        <v>0</v>
      </c>
      <c r="D36" s="3">
        <v>22560</v>
      </c>
      <c r="E36" s="1">
        <f t="shared" si="5"/>
        <v>0</v>
      </c>
      <c r="F36" s="1"/>
    </row>
    <row r="37" spans="1:6" ht="15.75" x14ac:dyDescent="0.15">
      <c r="A37" s="4" t="s">
        <v>24</v>
      </c>
      <c r="B37" s="5">
        <v>31322</v>
      </c>
      <c r="C37" s="1">
        <f t="shared" si="4"/>
        <v>0</v>
      </c>
      <c r="D37" s="3">
        <v>22560</v>
      </c>
      <c r="E37" s="1">
        <f t="shared" si="5"/>
        <v>0</v>
      </c>
      <c r="F37" s="1"/>
    </row>
    <row r="38" spans="1:6" ht="15.75" x14ac:dyDescent="0.15">
      <c r="A38" s="4" t="s">
        <v>23</v>
      </c>
      <c r="B38" s="5">
        <v>31322</v>
      </c>
      <c r="C38" s="1">
        <f t="shared" si="4"/>
        <v>0</v>
      </c>
      <c r="D38" s="3">
        <v>22560</v>
      </c>
      <c r="E38" s="1">
        <f t="shared" si="5"/>
        <v>0</v>
      </c>
      <c r="F38" s="1"/>
    </row>
    <row r="39" spans="1:6" ht="15.75" x14ac:dyDescent="0.15">
      <c r="A39" s="4" t="s">
        <v>22</v>
      </c>
      <c r="B39" s="5">
        <v>31322</v>
      </c>
      <c r="C39" s="1">
        <f t="shared" si="4"/>
        <v>3.9907038512616205E-2</v>
      </c>
      <c r="D39" s="3">
        <v>22560</v>
      </c>
      <c r="E39" s="1">
        <f t="shared" si="5"/>
        <v>4.0398450470392915E-2</v>
      </c>
      <c r="F39" s="23"/>
    </row>
    <row r="40" spans="1:6" ht="15.75" x14ac:dyDescent="0.15">
      <c r="A40" s="4" t="s">
        <v>21</v>
      </c>
      <c r="B40" s="5">
        <v>30120</v>
      </c>
      <c r="C40" s="1">
        <f t="shared" si="4"/>
        <v>4.5397750937109536E-2</v>
      </c>
      <c r="D40" s="3">
        <v>21684</v>
      </c>
      <c r="E40" s="1">
        <f t="shared" si="5"/>
        <v>4.5112781954887216E-2</v>
      </c>
      <c r="F40" s="23"/>
    </row>
    <row r="41" spans="1:6" ht="15.75" x14ac:dyDescent="0.15">
      <c r="A41" s="4" t="s">
        <v>20</v>
      </c>
      <c r="B41" s="5">
        <v>28812</v>
      </c>
      <c r="C41" s="1">
        <f t="shared" si="4"/>
        <v>4.5276447540269917E-2</v>
      </c>
      <c r="D41" s="3">
        <v>20748</v>
      </c>
      <c r="E41" s="1">
        <f t="shared" si="5"/>
        <v>4.5344619105199518E-2</v>
      </c>
      <c r="F41" s="23"/>
    </row>
    <row r="42" spans="1:6" ht="15.75" x14ac:dyDescent="0.15">
      <c r="A42" s="4" t="s">
        <v>19</v>
      </c>
      <c r="B42" s="5">
        <v>27564</v>
      </c>
      <c r="C42" s="1">
        <f t="shared" si="4"/>
        <v>5.0057142857142856E-2</v>
      </c>
      <c r="D42" s="3">
        <v>19848</v>
      </c>
      <c r="E42" s="1">
        <f t="shared" si="5"/>
        <v>5.015873015873016E-2</v>
      </c>
      <c r="F42" s="23"/>
    </row>
    <row r="43" spans="1:6" ht="15.75" x14ac:dyDescent="0.15">
      <c r="A43" s="4" t="s">
        <v>18</v>
      </c>
      <c r="B43" s="5">
        <v>26250</v>
      </c>
      <c r="C43" s="1">
        <f t="shared" si="4"/>
        <v>0.05</v>
      </c>
      <c r="D43" s="3">
        <v>18900</v>
      </c>
      <c r="E43" s="1">
        <f t="shared" si="5"/>
        <v>0.05</v>
      </c>
      <c r="F43" s="23"/>
    </row>
    <row r="44" spans="1:6" ht="15.75" x14ac:dyDescent="0.15">
      <c r="A44" s="4" t="s">
        <v>17</v>
      </c>
      <c r="B44" s="5">
        <v>25000</v>
      </c>
      <c r="C44" s="2" t="s">
        <v>2</v>
      </c>
      <c r="D44" s="3">
        <v>18000</v>
      </c>
      <c r="E44" s="2" t="s">
        <v>2</v>
      </c>
      <c r="F44" s="23"/>
    </row>
    <row r="45" spans="1:6" ht="13.5" customHeight="1" x14ac:dyDescent="0.15">
      <c r="A45" s="17"/>
      <c r="B45" s="18"/>
      <c r="C45" s="18"/>
      <c r="D45" s="18"/>
      <c r="E45" s="18"/>
      <c r="F45" s="19"/>
    </row>
    <row r="46" spans="1:6" ht="13.5" customHeight="1" x14ac:dyDescent="0.15">
      <c r="A46" s="20" t="s">
        <v>4</v>
      </c>
      <c r="B46" s="18"/>
      <c r="C46" s="18"/>
      <c r="D46" s="18"/>
      <c r="E46" s="18"/>
      <c r="F46" s="19"/>
    </row>
    <row r="47" spans="1:6" ht="54" customHeight="1" x14ac:dyDescent="0.15">
      <c r="A47" s="27" t="s">
        <v>38</v>
      </c>
      <c r="B47" s="28"/>
      <c r="C47" s="28"/>
      <c r="D47" s="28"/>
      <c r="E47" s="28"/>
      <c r="F47" s="29"/>
    </row>
    <row r="48" spans="1:6" ht="67.5" customHeight="1" x14ac:dyDescent="0.15">
      <c r="A48" s="27" t="s">
        <v>39</v>
      </c>
      <c r="B48" s="28"/>
      <c r="C48" s="28"/>
      <c r="D48" s="28"/>
      <c r="E48" s="28"/>
      <c r="F48" s="29"/>
    </row>
    <row r="49" spans="1:6" ht="67.5" customHeight="1" x14ac:dyDescent="0.15">
      <c r="A49" s="27" t="s">
        <v>40</v>
      </c>
      <c r="B49" s="28"/>
      <c r="C49" s="28"/>
      <c r="D49" s="28"/>
      <c r="E49" s="28"/>
      <c r="F49" s="29"/>
    </row>
    <row r="50" spans="1:6" ht="67.5" customHeight="1" x14ac:dyDescent="0.15">
      <c r="A50" s="27" t="s">
        <v>41</v>
      </c>
      <c r="B50" s="28"/>
      <c r="C50" s="28"/>
      <c r="D50" s="28"/>
      <c r="E50" s="28"/>
      <c r="F50" s="29"/>
    </row>
    <row r="51" spans="1:6" ht="121.5" customHeight="1" x14ac:dyDescent="0.15">
      <c r="A51" s="27" t="s">
        <v>62</v>
      </c>
      <c r="B51" s="28"/>
      <c r="C51" s="28"/>
      <c r="D51" s="28"/>
      <c r="E51" s="28"/>
      <c r="F51" s="29"/>
    </row>
    <row r="52" spans="1:6" ht="13.5" customHeight="1" x14ac:dyDescent="0.15">
      <c r="A52" s="21"/>
      <c r="B52" s="22"/>
      <c r="C52" s="22"/>
      <c r="D52" s="18"/>
      <c r="E52" s="18"/>
      <c r="F52" s="19"/>
    </row>
    <row r="53" spans="1:6" ht="13.5" customHeight="1" thickBot="1" x14ac:dyDescent="0.2">
      <c r="A53" s="24" t="s">
        <v>49</v>
      </c>
      <c r="B53" s="25"/>
      <c r="C53" s="25"/>
      <c r="D53" s="25"/>
      <c r="E53" s="25"/>
      <c r="F53" s="26"/>
    </row>
  </sheetData>
  <mergeCells count="8">
    <mergeCell ref="A53:F53"/>
    <mergeCell ref="A49:F49"/>
    <mergeCell ref="A50:F50"/>
    <mergeCell ref="A1:F1"/>
    <mergeCell ref="A2:F2"/>
    <mergeCell ref="A51:F51"/>
    <mergeCell ref="A47:F47"/>
    <mergeCell ref="A48:F48"/>
  </mergeCells>
  <phoneticPr fontId="0" type="noConversion"/>
  <printOptions horizontalCentered="1"/>
  <pageMargins left="0.5" right="0.5" top="0.5" bottom="0.5" header="0.3" footer="0.3"/>
  <pageSetup scale="57" firstPageNumber="10" orientation="portrait" r:id="rId1"/>
  <headerFooter>
    <oddFooter>&amp;L&amp;"Arial,Regular"&amp;11Office of Economic and Demographic Research&amp;R&amp;"Arial,Regular"&amp;11June 14,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Salaries</vt:lpstr>
      <vt:lpstr>Salaries!Print_Area</vt:lpstr>
      <vt:lpstr>Salaries!Print_Titles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2024-06-14T21:15:43Z</cp:lastPrinted>
  <dcterms:created xsi:type="dcterms:W3CDTF">2000-01-31T16:15:19Z</dcterms:created>
  <dcterms:modified xsi:type="dcterms:W3CDTF">2024-06-14T21:16:13Z</dcterms:modified>
</cp:coreProperties>
</file>